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636374_qut_edu_au/Documents/Year Two/10_MIT_QUT_Entrepreneurship/04_Assessment_1/Code/material_dash/data/"/>
    </mc:Choice>
  </mc:AlternateContent>
  <xr:revisionPtr revIDLastSave="12" documentId="8_{29F8CF09-36EB-4D02-AC1B-ADA30059D443}" xr6:coauthVersionLast="47" xr6:coauthVersionMax="47" xr10:uidLastSave="{B93375DE-99D3-41E5-8335-A55DB7C3D054}"/>
  <bookViews>
    <workbookView xWindow="-98" yWindow="-98" windowWidth="28996" windowHeight="15796" tabRatio="500" xr2:uid="{00000000-000D-0000-FFFF-FFFF00000000}"/>
  </bookViews>
  <sheets>
    <sheet name="Dataset" sheetId="3" r:id="rId1"/>
    <sheet name="WIP" sheetId="2" r:id="rId2"/>
    <sheet name="Sheet1" sheetId="1" r:id="rId3"/>
  </sheets>
  <definedNames>
    <definedName name="_xlnm._FilterDatabase" localSheetId="0" hidden="1">Dataset!$A$1:$J$558</definedName>
    <definedName name="_xlnm._FilterDatabase" localSheetId="2" hidden="1">Sheet1!$B$1:$B$859</definedName>
    <definedName name="_xlnm._FilterDatabase" localSheetId="1" hidden="1">WIP!$C$1:$C$567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8" i="3" l="1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54" i="2"/>
  <c r="H107" i="2"/>
  <c r="H9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6" i="2"/>
  <c r="H105" i="2"/>
  <c r="H104" i="2"/>
  <c r="H103" i="2"/>
  <c r="H101" i="2"/>
  <c r="H100" i="2"/>
  <c r="H99" i="2"/>
  <c r="H98" i="2"/>
  <c r="H97" i="2"/>
  <c r="H96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9" i="1"/>
  <c r="G12" i="1"/>
  <c r="G15" i="1"/>
  <c r="G858" i="1"/>
  <c r="G17" i="1"/>
  <c r="G20" i="1"/>
  <c r="G23" i="1"/>
  <c r="G26" i="1"/>
  <c r="G27" i="1"/>
  <c r="G28" i="1"/>
  <c r="G31" i="1"/>
  <c r="G33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3" i="1"/>
  <c r="G66" i="1"/>
  <c r="G67" i="1"/>
  <c r="G68" i="1"/>
  <c r="G71" i="1"/>
  <c r="G74" i="1"/>
  <c r="G76" i="1"/>
  <c r="G79" i="1"/>
  <c r="G82" i="1"/>
  <c r="G83" i="1"/>
  <c r="G84" i="1"/>
  <c r="G85" i="1"/>
  <c r="G86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3" i="1"/>
  <c r="G116" i="1"/>
  <c r="G118" i="1"/>
  <c r="G119" i="1"/>
  <c r="G121" i="1"/>
  <c r="G122" i="1"/>
  <c r="G125" i="1"/>
  <c r="G126" i="1"/>
  <c r="G128" i="1"/>
  <c r="G129" i="1"/>
  <c r="G130" i="1"/>
  <c r="G131" i="1"/>
  <c r="G132" i="1"/>
  <c r="G133" i="1"/>
  <c r="G134" i="1"/>
  <c r="G137" i="1"/>
  <c r="G139" i="1"/>
  <c r="G143" i="1"/>
  <c r="G146" i="1"/>
  <c r="G149" i="1"/>
  <c r="G150" i="1"/>
  <c r="G151" i="1"/>
  <c r="G154" i="1"/>
  <c r="G156" i="1"/>
  <c r="G160" i="1"/>
  <c r="G161" i="1"/>
  <c r="G164" i="1"/>
  <c r="G167" i="1"/>
  <c r="G168" i="1"/>
  <c r="G171" i="1"/>
  <c r="G174" i="1"/>
  <c r="G175" i="1"/>
  <c r="G177" i="1"/>
  <c r="G179" i="1"/>
  <c r="G181" i="1"/>
  <c r="G182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0" i="1"/>
  <c r="G201" i="1"/>
  <c r="G202" i="1"/>
  <c r="G204" i="1"/>
  <c r="G206" i="1"/>
  <c r="G207" i="1"/>
  <c r="G208" i="1"/>
  <c r="G209" i="1"/>
  <c r="G210" i="1"/>
  <c r="G211" i="1"/>
  <c r="G213" i="1"/>
  <c r="G216" i="1"/>
  <c r="G219" i="1"/>
  <c r="G220" i="1"/>
  <c r="G221" i="1"/>
  <c r="G224" i="1"/>
  <c r="G225" i="1"/>
  <c r="G226" i="1"/>
  <c r="G227" i="1"/>
  <c r="G228" i="1"/>
  <c r="G229" i="1"/>
  <c r="G230" i="1"/>
  <c r="G233" i="1"/>
  <c r="G234" i="1"/>
  <c r="G237" i="1"/>
  <c r="G238" i="1"/>
  <c r="G239" i="1"/>
  <c r="G240" i="1"/>
  <c r="G241" i="1"/>
  <c r="G242" i="1"/>
  <c r="G245" i="1"/>
  <c r="G247" i="1"/>
  <c r="G248" i="1"/>
  <c r="G249" i="1"/>
  <c r="G250" i="1"/>
  <c r="G251" i="1"/>
  <c r="G252" i="1"/>
  <c r="G255" i="1"/>
  <c r="G256" i="1"/>
  <c r="G257" i="1"/>
  <c r="G259" i="1"/>
  <c r="G260" i="1"/>
  <c r="G262" i="1"/>
  <c r="G265" i="1"/>
  <c r="G266" i="1"/>
  <c r="G267" i="1"/>
  <c r="G269" i="1"/>
  <c r="G270" i="1"/>
  <c r="G271" i="1"/>
  <c r="G273" i="1"/>
  <c r="G274" i="1"/>
  <c r="G276" i="1"/>
  <c r="G277" i="1"/>
  <c r="G279" i="1"/>
  <c r="G281" i="1"/>
  <c r="G282" i="1"/>
  <c r="G284" i="1"/>
  <c r="G286" i="1"/>
  <c r="G288" i="1"/>
  <c r="G290" i="1"/>
  <c r="G292" i="1"/>
  <c r="G293" i="1"/>
  <c r="G294" i="1"/>
  <c r="G296" i="1"/>
  <c r="G297" i="1"/>
  <c r="G301" i="1"/>
  <c r="G302" i="1"/>
  <c r="G303" i="1"/>
  <c r="G304" i="1"/>
  <c r="G305" i="1"/>
  <c r="G306" i="1"/>
  <c r="G309" i="1"/>
  <c r="G310" i="1"/>
  <c r="G311" i="1"/>
  <c r="G312" i="1"/>
  <c r="G314" i="1"/>
  <c r="G316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4" i="1"/>
  <c r="G336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5" i="1"/>
  <c r="G388" i="1"/>
  <c r="G389" i="1"/>
  <c r="G392" i="1"/>
  <c r="G393" i="1"/>
  <c r="G394" i="1"/>
  <c r="G396" i="1"/>
  <c r="G397" i="1"/>
  <c r="G398" i="1"/>
  <c r="G399" i="1"/>
  <c r="G401" i="1"/>
  <c r="G405" i="1"/>
  <c r="G406" i="1"/>
  <c r="G410" i="1"/>
  <c r="G411" i="1"/>
  <c r="G412" i="1"/>
  <c r="G413" i="1"/>
  <c r="G415" i="1"/>
  <c r="G418" i="1"/>
  <c r="G420" i="1"/>
  <c r="G424" i="1"/>
  <c r="G425" i="1"/>
  <c r="G426" i="1"/>
  <c r="G427" i="1"/>
  <c r="G428" i="1"/>
  <c r="G429" i="1"/>
  <c r="G430" i="1"/>
  <c r="G433" i="1"/>
  <c r="G434" i="1"/>
  <c r="G436" i="1"/>
  <c r="G438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80" i="1"/>
  <c r="G481" i="1"/>
  <c r="G482" i="1"/>
  <c r="G483" i="1"/>
  <c r="G486" i="1"/>
  <c r="G487" i="1"/>
  <c r="G488" i="1"/>
  <c r="G490" i="1"/>
  <c r="G492" i="1"/>
  <c r="G494" i="1"/>
  <c r="G496" i="1"/>
  <c r="G498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30" i="1"/>
  <c r="G531" i="1"/>
  <c r="G532" i="1"/>
  <c r="G533" i="1"/>
  <c r="G534" i="1"/>
  <c r="G535" i="1"/>
  <c r="G536" i="1"/>
  <c r="G537" i="1"/>
  <c r="G538" i="1"/>
  <c r="G539" i="1"/>
  <c r="G541" i="1"/>
  <c r="G543" i="1"/>
  <c r="G546" i="1"/>
  <c r="G549" i="1"/>
  <c r="G551" i="1"/>
  <c r="G552" i="1"/>
  <c r="G554" i="1"/>
  <c r="G555" i="1"/>
  <c r="G557" i="1"/>
  <c r="G559" i="1"/>
  <c r="G561" i="1"/>
  <c r="G562" i="1"/>
  <c r="G564" i="1"/>
  <c r="G565" i="1"/>
  <c r="G568" i="1"/>
  <c r="G569" i="1"/>
  <c r="G570" i="1"/>
  <c r="G571" i="1"/>
  <c r="G572" i="1"/>
  <c r="G573" i="1"/>
  <c r="G574" i="1"/>
  <c r="G575" i="1"/>
  <c r="G576" i="1"/>
  <c r="G577" i="1"/>
  <c r="G580" i="1"/>
  <c r="G583" i="1"/>
  <c r="G584" i="1"/>
  <c r="G585" i="1"/>
  <c r="G586" i="1"/>
  <c r="G587" i="1"/>
  <c r="G588" i="1"/>
  <c r="G589" i="1"/>
  <c r="G592" i="1"/>
  <c r="G593" i="1"/>
  <c r="G594" i="1"/>
  <c r="G595" i="1"/>
  <c r="G596" i="1"/>
  <c r="G597" i="1"/>
  <c r="G598" i="1"/>
  <c r="G599" i="1"/>
  <c r="G602" i="1"/>
  <c r="G606" i="1"/>
  <c r="G608" i="1"/>
  <c r="G612" i="1"/>
  <c r="G613" i="1"/>
  <c r="G617" i="1"/>
  <c r="G618" i="1"/>
  <c r="G620" i="1"/>
  <c r="G622" i="1"/>
  <c r="G623" i="1"/>
  <c r="G624" i="1"/>
  <c r="G625" i="1"/>
  <c r="G626" i="1"/>
  <c r="G627" i="1"/>
  <c r="G628" i="1"/>
  <c r="G629" i="1"/>
  <c r="G631" i="1"/>
  <c r="G632" i="1"/>
  <c r="G636" i="1"/>
  <c r="G637" i="1"/>
  <c r="G639" i="1"/>
  <c r="G640" i="1"/>
  <c r="G641" i="1"/>
  <c r="G642" i="1"/>
  <c r="G643" i="1"/>
  <c r="G645" i="1"/>
  <c r="G647" i="1"/>
  <c r="G649" i="1"/>
  <c r="G650" i="1"/>
  <c r="G651" i="1"/>
  <c r="G652" i="1"/>
  <c r="G655" i="1"/>
  <c r="G656" i="1"/>
  <c r="G657" i="1"/>
  <c r="G658" i="1"/>
  <c r="G659" i="1"/>
  <c r="G662" i="1"/>
  <c r="G663" i="1"/>
  <c r="G664" i="1"/>
  <c r="G665" i="1"/>
  <c r="G668" i="1"/>
  <c r="G669" i="1"/>
  <c r="G670" i="1"/>
  <c r="G671" i="1"/>
  <c r="G674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9" i="1"/>
  <c r="G700" i="1"/>
  <c r="G702" i="1"/>
  <c r="G704" i="1"/>
  <c r="G705" i="1"/>
  <c r="G706" i="1"/>
  <c r="G707" i="1"/>
  <c r="G708" i="1"/>
  <c r="G709" i="1"/>
  <c r="G710" i="1"/>
  <c r="G711" i="1"/>
  <c r="G712" i="1"/>
  <c r="G715" i="1"/>
  <c r="G717" i="1"/>
  <c r="G718" i="1"/>
  <c r="G719" i="1"/>
  <c r="G721" i="1"/>
  <c r="G724" i="1"/>
  <c r="G725" i="1"/>
  <c r="G726" i="1"/>
  <c r="G727" i="1"/>
  <c r="G730" i="1"/>
  <c r="G731" i="1"/>
  <c r="G732" i="1"/>
  <c r="G733" i="1"/>
  <c r="G737" i="1"/>
  <c r="G738" i="1"/>
  <c r="G739" i="1"/>
  <c r="G742" i="1"/>
  <c r="G745" i="1"/>
  <c r="G747" i="1"/>
  <c r="G751" i="1"/>
  <c r="G754" i="1"/>
  <c r="G755" i="1"/>
  <c r="G756" i="1"/>
  <c r="G757" i="1"/>
  <c r="G760" i="1"/>
  <c r="G762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92" i="1"/>
  <c r="G793" i="1"/>
  <c r="G794" i="1"/>
  <c r="G795" i="1"/>
  <c r="G796" i="1"/>
  <c r="G797" i="1"/>
  <c r="G798" i="1"/>
  <c r="G799" i="1"/>
  <c r="G800" i="1"/>
  <c r="G801" i="1"/>
  <c r="G802" i="1"/>
  <c r="G805" i="1"/>
  <c r="G808" i="1"/>
  <c r="G811" i="1"/>
  <c r="G812" i="1"/>
  <c r="G816" i="1"/>
  <c r="G817" i="1"/>
  <c r="G821" i="1"/>
  <c r="G825" i="1"/>
  <c r="G829" i="1"/>
  <c r="G832" i="1"/>
  <c r="G834" i="1"/>
  <c r="G837" i="1"/>
  <c r="G838" i="1"/>
  <c r="G841" i="1"/>
  <c r="G844" i="1"/>
  <c r="G845" i="1"/>
  <c r="G846" i="1"/>
  <c r="G849" i="1"/>
  <c r="G852" i="1"/>
  <c r="G853" i="1"/>
  <c r="G856" i="1"/>
  <c r="G8" i="1"/>
  <c r="H566" i="2"/>
  <c r="H568" i="2"/>
  <c r="G860" i="1"/>
  <c r="G859" i="1"/>
  <c r="H567" i="2"/>
</calcChain>
</file>

<file path=xl/sharedStrings.xml><?xml version="1.0" encoding="utf-8"?>
<sst xmlns="http://schemas.openxmlformats.org/spreadsheetml/2006/main" count="9390" uniqueCount="1717">
  <si>
    <t>Job</t>
  </si>
  <si>
    <t>FH102</t>
  </si>
  <si>
    <t>SOUTER - 461 FORMOSA</t>
  </si>
  <si>
    <t>005  PRELIMINARIES</t>
  </si>
  <si>
    <t>Description</t>
  </si>
  <si>
    <t>Quantity</t>
  </si>
  <si>
    <t>Rate</t>
  </si>
  <si>
    <t>0050</t>
  </si>
  <si>
    <t>SITE SIGNAGE ALLOWANCE</t>
  </si>
  <si>
    <t>1</t>
  </si>
  <si>
    <t>each</t>
  </si>
  <si>
    <t>0060</t>
  </si>
  <si>
    <t>CONTRACT</t>
  </si>
  <si>
    <t>030  SOIL TEST</t>
  </si>
  <si>
    <t>0141</t>
  </si>
  <si>
    <t>ENGINEER'S SOIL TESTING &amp; SITE CLASSIFICATION</t>
  </si>
  <si>
    <t>item</t>
  </si>
  <si>
    <t>035  ENGINEER</t>
  </si>
  <si>
    <t>01420</t>
  </si>
  <si>
    <t>ENGINEER FULL CERTIFICATION</t>
  </si>
  <si>
    <t>INCLUDES SLAB, FOOTINGS</t>
  </si>
  <si>
    <t>0144</t>
  </si>
  <si>
    <t>EXTRA FOR DOUBLE STOREY</t>
  </si>
  <si>
    <t>045  ENERGY EFFICIENCY</t>
  </si>
  <si>
    <t>0358</t>
  </si>
  <si>
    <t>ENERGY EFFICIENCY ASSESSMENT</t>
  </si>
  <si>
    <t>055  WORKPLACE HEALTH &amp; SAFETY</t>
  </si>
  <si>
    <t>0170</t>
  </si>
  <si>
    <t>WORKPLACE HEALTH &amp; SAFETY OFFICER STANDARD HOUSE</t>
  </si>
  <si>
    <t>070  CERTIFICATION AND COUNCIL FEES</t>
  </si>
  <si>
    <t>0359</t>
  </si>
  <si>
    <t>BUILDING FEES FIXED COSTS</t>
  </si>
  <si>
    <t>0362</t>
  </si>
  <si>
    <t>BUILDING FEES - SWIMMING POOLS</t>
  </si>
  <si>
    <t>0363</t>
  </si>
  <si>
    <t>PLAN LODGEMENT FEES</t>
  </si>
  <si>
    <t>075  COUNCIL FEES - HYDRAULICS</t>
  </si>
  <si>
    <t>0370</t>
  </si>
  <si>
    <t>PLUMBING AND DRAINAGE FEES</t>
  </si>
  <si>
    <t>INCLUDES APPLICATION FEE AND 8 POINTS (SINGLE BATHROOM HOUSE)</t>
  </si>
  <si>
    <t>0374</t>
  </si>
  <si>
    <t>ADDITIONAL FIXTURES</t>
  </si>
  <si>
    <t>19</t>
  </si>
  <si>
    <t>INCLUDES PLUMBING &amp; DRAINAGE COMPLIANCE ASSESSMENT</t>
  </si>
  <si>
    <t>090  DEMOLITION</t>
  </si>
  <si>
    <t>03781</t>
  </si>
  <si>
    <t>DEMOLITION PS ALLOWANCE</t>
  </si>
  <si>
    <t>10000</t>
  </si>
  <si>
    <t>PS $</t>
  </si>
  <si>
    <t>ALLOWANCE FOR MISCELLANEOUS DEMO WORKS NOT CLEAR ON PLANS
INCLUDING CONCRETE CUTTING FOR NEW DRAINAGE CONNECTIONS</t>
  </si>
  <si>
    <t>0379103</t>
  </si>
  <si>
    <t>HOUSES: SINGLE STOREY, TIMBER FRAMED WITH TIMBER CLADDING, METAL ROOF</t>
  </si>
  <si>
    <t>125.84</t>
  </si>
  <si>
    <t>m2</t>
  </si>
  <si>
    <t>0379109</t>
  </si>
  <si>
    <t>CUT AWAY CONCRETE GROUND SLAB 100MM THICK REINFORCED</t>
  </si>
  <si>
    <t>105.04</t>
  </si>
  <si>
    <t>0379118</t>
  </si>
  <si>
    <t>DEMOLISH EXTERNAL WALLS BRICK 230MM THICK</t>
  </si>
  <si>
    <t>52.44</t>
  </si>
  <si>
    <t>0379124</t>
  </si>
  <si>
    <t>DEMOLISH INERNAL WALLS STUD WALLS 75 OR 110MM THICK PLASTERED BOTH SIDES</t>
  </si>
  <si>
    <t>86.12</t>
  </si>
  <si>
    <t>0379129</t>
  </si>
  <si>
    <t>STRIP WALL CLADDING/LININGS  TIMBER BOARD CLADDING</t>
  </si>
  <si>
    <t>30.76</t>
  </si>
  <si>
    <t>0379131</t>
  </si>
  <si>
    <t>HACK FINISHES FROM WALLS (NO PREP FOR NEW) PLASTER</t>
  </si>
  <si>
    <t>423.92</t>
  </si>
  <si>
    <t>0379133</t>
  </si>
  <si>
    <t>HACK FINISHES FROM WALLS (NO PREP FOR NEW) CERAMIC TILES BACKING SCREED</t>
  </si>
  <si>
    <t>66.64</t>
  </si>
  <si>
    <t>0379138</t>
  </si>
  <si>
    <t>ROOF: STRIP ROOF COVERING SLOPING ROOF CORRUGATED IRON INCLUDING BATTERNS</t>
  </si>
  <si>
    <t>329.48</t>
  </si>
  <si>
    <t>0379141</t>
  </si>
  <si>
    <t>ROOF: TAKE DOWN TIMBER ROOF FRAMING INCLUDING EAVES (ROOF PLAN AREA) EAVES ONLY - FRAMING</t>
  </si>
  <si>
    <t>106</t>
  </si>
  <si>
    <t>0379144</t>
  </si>
  <si>
    <t>ROOF: TAKE DOWN EAVES ONLY - GUTTERS</t>
  </si>
  <si>
    <t>98.2</t>
  </si>
  <si>
    <t>lin.m</t>
  </si>
  <si>
    <t>0379155</t>
  </si>
  <si>
    <t>FLOORS: TAKE UP OR STRIP FLOORS CERAMIC/MOSAIC TILES</t>
  </si>
  <si>
    <t>19.36</t>
  </si>
  <si>
    <t>0379160</t>
  </si>
  <si>
    <t>CEILINGS: TAKE DOWN LININGS PLASTERBOARD</t>
  </si>
  <si>
    <t>302.96</t>
  </si>
  <si>
    <t>0379164</t>
  </si>
  <si>
    <t>WINDOWS AND DOORS: TAKE OUT SINGLE DOOR</t>
  </si>
  <si>
    <t>5</t>
  </si>
  <si>
    <t>0379170</t>
  </si>
  <si>
    <t>WINDOWS AND DOORS: TAKE OUT TIMBER WINDOW UP TO 2.0 TO 4.0 SQM</t>
  </si>
  <si>
    <t>13</t>
  </si>
  <si>
    <t>0379172</t>
  </si>
  <si>
    <t>BUILT IN ITEMS: TAKE OUT BENCH CUPBOARD UNIT</t>
  </si>
  <si>
    <t>3.8</t>
  </si>
  <si>
    <t>0379179</t>
  </si>
  <si>
    <t>PLUMBING: TAKE OUT BASIN, SINK, TROUGH</t>
  </si>
  <si>
    <t>6</t>
  </si>
  <si>
    <t>0379180</t>
  </si>
  <si>
    <t>PLUMBING: TAKE OUT WC SUITE</t>
  </si>
  <si>
    <t>2</t>
  </si>
  <si>
    <t>0379181</t>
  </si>
  <si>
    <t>PLUMBING: TAKE OUT  BATH</t>
  </si>
  <si>
    <t>0379182</t>
  </si>
  <si>
    <t>PLUMBING: TAKE OUT  HOT WATER SYSTEM</t>
  </si>
  <si>
    <t>0379186</t>
  </si>
  <si>
    <t>ELECTRICAL: DISCONNECT AND SEAL OFF: LIGHT POINT</t>
  </si>
  <si>
    <t>60</t>
  </si>
  <si>
    <t>0379187</t>
  </si>
  <si>
    <t>ELECTRICAL: DISCONNECT AND SEAL OFF: POWER POINT</t>
  </si>
  <si>
    <t>30</t>
  </si>
  <si>
    <t>0379188</t>
  </si>
  <si>
    <t>ELECTRICAL: DISCONNECT AND SEAL OFF: SUB-MAINS SUPPLY</t>
  </si>
  <si>
    <t>100  SURVEYOR</t>
  </si>
  <si>
    <t>0383</t>
  </si>
  <si>
    <t>SET UP - PEG OUT</t>
  </si>
  <si>
    <t>105  EQUIPMENT HIRE</t>
  </si>
  <si>
    <t>0385</t>
  </si>
  <si>
    <t>CHEMICAL TOILET 8 WEEK HIRE</t>
  </si>
  <si>
    <t>0386</t>
  </si>
  <si>
    <t>ADDITIONAL TOILET HIRE (PER WEEK)</t>
  </si>
  <si>
    <t>03890</t>
  </si>
  <si>
    <t>PICK UP &amp; DELIVERY</t>
  </si>
  <si>
    <t>108  TEMPORARY FENCING</t>
  </si>
  <si>
    <t>0388</t>
  </si>
  <si>
    <t>TEMPORARY FENCING HIRE PER METRE</t>
  </si>
  <si>
    <t>152</t>
  </si>
  <si>
    <t>110  SITE SETUP</t>
  </si>
  <si>
    <t>0405</t>
  </si>
  <si>
    <t>SUPPLY AND DELIVER 3M3 20MM GRAVEL FOR SITE ACCESS</t>
  </si>
  <si>
    <t>USEONLY IF REQUIRED</t>
  </si>
  <si>
    <t>04150</t>
  </si>
  <si>
    <t>EROSION SILT FENCE ALLOWANCE UP TO 40M</t>
  </si>
  <si>
    <t>115  EARTHWORKS</t>
  </si>
  <si>
    <t>0451</t>
  </si>
  <si>
    <t>EARTHWORKS AREA ALLOWANCE</t>
  </si>
  <si>
    <t>417.12</t>
  </si>
  <si>
    <t>130  PLANT MACHINE HIRE</t>
  </si>
  <si>
    <t>0650</t>
  </si>
  <si>
    <t>BOBCAT HIRE -GENERAL</t>
  </si>
  <si>
    <t>10.5</t>
  </si>
  <si>
    <t>hour</t>
  </si>
  <si>
    <t>0655</t>
  </si>
  <si>
    <t>BOBCAT HIRE INCLUDING AUGER</t>
  </si>
  <si>
    <t>12</t>
  </si>
  <si>
    <t>0660</t>
  </si>
  <si>
    <t>BOBCAT HIRE -TRENCHING GENERAL</t>
  </si>
  <si>
    <t>293.5</t>
  </si>
  <si>
    <t>0662</t>
  </si>
  <si>
    <t>BOBCAT HIRE -TRENCHING 300 X100MM</t>
  </si>
  <si>
    <t>52.2</t>
  </si>
  <si>
    <t>0670</t>
  </si>
  <si>
    <t>BOBCAT TRAVEL</t>
  </si>
  <si>
    <t>135  CONCRETE PUMP FOOTING</t>
  </si>
  <si>
    <t>0693</t>
  </si>
  <si>
    <t>CONCRETE PUMP (FOOTING)</t>
  </si>
  <si>
    <t>7.5</t>
  </si>
  <si>
    <t>1326</t>
  </si>
  <si>
    <t>CONCRETE PUMP ALLOWANCE - PIERS</t>
  </si>
  <si>
    <t>75</t>
  </si>
  <si>
    <t>140  FOOTING / SLAB REINFORCING</t>
  </si>
  <si>
    <t>0763</t>
  </si>
  <si>
    <t>L11TM3 X 6M</t>
  </si>
  <si>
    <t>55</t>
  </si>
  <si>
    <t>0765</t>
  </si>
  <si>
    <t>L12TM3 X 6M</t>
  </si>
  <si>
    <t>10</t>
  </si>
  <si>
    <t>0769</t>
  </si>
  <si>
    <t>N12S6 DBAR 6Mx12mm</t>
  </si>
  <si>
    <t>0773</t>
  </si>
  <si>
    <t>R10 X 1400 COGGED &amp; HOOKED SLAB TIE SB1014</t>
  </si>
  <si>
    <t>456</t>
  </si>
  <si>
    <t>0775</t>
  </si>
  <si>
    <t>N12 X 1400 COGGED &amp; HOOKED STARTER BAR</t>
  </si>
  <si>
    <t>0803</t>
  </si>
  <si>
    <t>SL82 MESH SQRE</t>
  </si>
  <si>
    <t>34</t>
  </si>
  <si>
    <t>0814</t>
  </si>
  <si>
    <t>BAR CHAIRS 50/65</t>
  </si>
  <si>
    <t>600</t>
  </si>
  <si>
    <t>each (per 100)</t>
  </si>
  <si>
    <t>0815</t>
  </si>
  <si>
    <t>TMS60- BAR CHAIRS TO SUIT TRENCH MESH (PER BAG OF 25)</t>
  </si>
  <si>
    <t>14</t>
  </si>
  <si>
    <t>0820</t>
  </si>
  <si>
    <t>TIE WIRE-  1.42KG  IDLCOILA</t>
  </si>
  <si>
    <t>3</t>
  </si>
  <si>
    <t>roll</t>
  </si>
  <si>
    <t>0831</t>
  </si>
  <si>
    <t>POLYTHENE 50Mx4M BLACK 200um  FB2450</t>
  </si>
  <si>
    <t>4</t>
  </si>
  <si>
    <t>0840</t>
  </si>
  <si>
    <t>DUCT POLY TAPE 48mm X 30 mtr TPP30</t>
  </si>
  <si>
    <t>9</t>
  </si>
  <si>
    <t>09060</t>
  </si>
  <si>
    <t>R6 350MM DIAMETER LIG</t>
  </si>
  <si>
    <t>141</t>
  </si>
  <si>
    <t>0912</t>
  </si>
  <si>
    <t>N12 TO FORM WELDED CAGE/M</t>
  </si>
  <si>
    <t>183.7</t>
  </si>
  <si>
    <t>0961</t>
  </si>
  <si>
    <t>DELIVERY</t>
  </si>
  <si>
    <t>1605</t>
  </si>
  <si>
    <t>N12 DBAR X 6000MM</t>
  </si>
  <si>
    <t>28</t>
  </si>
  <si>
    <t>1622</t>
  </si>
  <si>
    <t>N12C- N12 BAR CUT &amp; BENT</t>
  </si>
  <si>
    <t>54</t>
  </si>
  <si>
    <t>TRIMMER BARS_x000D_
27/2.0m</t>
  </si>
  <si>
    <t>1630</t>
  </si>
  <si>
    <t>N12 600 X 600 CORNER BAR CB1206</t>
  </si>
  <si>
    <t>29</t>
  </si>
  <si>
    <t>145  FOOTING CONCRETE</t>
  </si>
  <si>
    <t>0970</t>
  </si>
  <si>
    <t>FOOTING CONCRETE 20/20</t>
  </si>
  <si>
    <t>53.8</t>
  </si>
  <si>
    <t>m3</t>
  </si>
  <si>
    <t>155  FORMWORKER</t>
  </si>
  <si>
    <t>106010</t>
  </si>
  <si>
    <t>FORM UP, PLACE &amp; FINISH -SAND FILL RAFT SLAB</t>
  </si>
  <si>
    <t>including setout, provide off-form finish,_x000D_
to comply with visual inspection criteria for termite resistance_x000D_
_x000D_
SHOWER RECESSES TO BE A MINIMUM OF 70MM DEEP TO COMPLY WITH  WATERPROOFING LEGISLATION</t>
  </si>
  <si>
    <t>1066</t>
  </si>
  <si>
    <t>SETOUT &amp; POUR PIERS</t>
  </si>
  <si>
    <t>10660</t>
  </si>
  <si>
    <t>FORM STEP DOWN IN SLAB</t>
  </si>
  <si>
    <t>29.3</t>
  </si>
  <si>
    <t>FOR PATIOS &amp; SGD RECESS STEPS WHERE REQUIRED</t>
  </si>
  <si>
    <t>1068</t>
  </si>
  <si>
    <t>FORM SHOWER / BATHROOM RECESS IN SLAB</t>
  </si>
  <si>
    <t>10694</t>
  </si>
  <si>
    <t>FORM AND PLACE MASS CONCRETE STEP</t>
  </si>
  <si>
    <t>3.7</t>
  </si>
  <si>
    <t>160  PLUMBER - DRAINS</t>
  </si>
  <si>
    <t>0001</t>
  </si>
  <si>
    <t>GREASE TRAP ALLOWANCE ONLY</t>
  </si>
  <si>
    <t>1071</t>
  </si>
  <si>
    <t>DRAINAGE 45M UP TO 8 POINTS SINGLE FLOOR SLAB ON GROUND DWELLING</t>
  </si>
  <si>
    <t>INCLUDES ALL UNDERSLAB WORK INCL MACHINE HIRE.
 ALL VANITY DRAINAGE TO COME UP THROUGH WALLS</t>
  </si>
  <si>
    <t>1073</t>
  </si>
  <si>
    <t>ADDITIONAL DRAINAGE POINTS</t>
  </si>
  <si>
    <t>1074</t>
  </si>
  <si>
    <t>DRAINAGE OVER 45M</t>
  </si>
  <si>
    <t>40</t>
  </si>
  <si>
    <t>10740</t>
  </si>
  <si>
    <t>ADDITIONAL SERVICE LEAD IN</t>
  </si>
  <si>
    <t>1075</t>
  </si>
  <si>
    <t>DRAINAGE TO ENSUITE</t>
  </si>
  <si>
    <t>1078</t>
  </si>
  <si>
    <t>EXTRA ALLOWANCE FOR 2 STOREY DRAINAGE &amp; STACK WORK</t>
  </si>
  <si>
    <t>1184</t>
  </si>
  <si>
    <t>STORMWATER ALLOWANCE</t>
  </si>
  <si>
    <t>11960</t>
  </si>
  <si>
    <t>EXTRA FOR EXPANSION JOINTS (H1 &amp; ABOVE PER DWELLING)</t>
  </si>
  <si>
    <t>165  TERMITE TREATMENT</t>
  </si>
  <si>
    <t>1223</t>
  </si>
  <si>
    <t>TERMITE PROTECTION TO PENETRATIONS (EACH)</t>
  </si>
  <si>
    <t>26</t>
  </si>
  <si>
    <t>{Z TERMITEPROTECT TYPE}</t>
  </si>
  <si>
    <t>1226</t>
  </si>
  <si>
    <t>TERMITE PROTECTION - PERIMETER TREATMENT</t>
  </si>
  <si>
    <t>134.4</t>
  </si>
  <si>
    <t>lin m</t>
  </si>
  <si>
    <t>170  SAND AND GRAVEL</t>
  </si>
  <si>
    <t>1241</t>
  </si>
  <si>
    <t>SCREENED DECO INCL DELIVERY</t>
  </si>
  <si>
    <t>70</t>
  </si>
  <si>
    <t>185  SLAB CONCRETE</t>
  </si>
  <si>
    <t>1320</t>
  </si>
  <si>
    <t>CONCRETE 20MPA 20MM AGG</t>
  </si>
  <si>
    <t>77.8</t>
  </si>
  <si>
    <t>190  CONCRETE PUMP SLAB</t>
  </si>
  <si>
    <t>13250</t>
  </si>
  <si>
    <t>CONCRETE PUMP ALLOWANCE - PER HOUR</t>
  </si>
  <si>
    <t>13252</t>
  </si>
  <si>
    <t>CONCRETE PUMP ALLOWANCE - PER M3 PUMPED</t>
  </si>
  <si>
    <t>1328</t>
  </si>
  <si>
    <t>CONCRETE PUMP - FLY ASH &amp; OFF SITE WASH</t>
  </si>
  <si>
    <t>199  SLAB INSPECTIONS</t>
  </si>
  <si>
    <t>1328003</t>
  </si>
  <si>
    <t>INSPECT FOOTINGS FOR COMPLIANCE</t>
  </si>
  <si>
    <t>ALLOW 2 IF NECESSARY</t>
  </si>
  <si>
    <t>1328005</t>
  </si>
  <si>
    <t>INSPECT SLAB FOR COMPLIANCE</t>
  </si>
  <si>
    <t>200  BLOCK LAYER</t>
  </si>
  <si>
    <t>EXTRA FOR SECOND LIFT &amp; HEIGHT</t>
  </si>
  <si>
    <t>1331</t>
  </si>
  <si>
    <t>LAY 200 SERIES BLOCKS</t>
  </si>
  <si>
    <t>550</t>
  </si>
  <si>
    <t>202  CONCRETE MASONARY</t>
  </si>
  <si>
    <t>1391</t>
  </si>
  <si>
    <t>20.01 STANDARD</t>
  </si>
  <si>
    <t>216  BOND BEAM PUMP</t>
  </si>
  <si>
    <t>1691</t>
  </si>
  <si>
    <t>CONCRETE PUMP HIRE TIME</t>
  </si>
  <si>
    <t>1692</t>
  </si>
  <si>
    <t>CUBIC METRE RATE FOR CONCRETE PUMP FOR BOND BEAM</t>
  </si>
  <si>
    <t>218  BOND BEAM CONCRETE</t>
  </si>
  <si>
    <t>1710</t>
  </si>
  <si>
    <t>BOND BEAM CONCRETE 20/7</t>
  </si>
  <si>
    <t>223  ELECTRICIAN</t>
  </si>
  <si>
    <t>DISCONNECT &amp; RELOCATE EXISTING POWER</t>
  </si>
  <si>
    <t>1911</t>
  </si>
  <si>
    <t>EXTRA OVER 15M UNDERGROUND MAINS (SINGLE PHASE)</t>
  </si>
  <si>
    <t>ADDITIONAL RUN IF REQUIRED</t>
  </si>
  <si>
    <t>1913</t>
  </si>
  <si>
    <t>SWITCHBOARD - METERBOX  - TEMP POWER</t>
  </si>
  <si>
    <t>INCLUDING 3 SAFETY SWITCHES</t>
  </si>
  <si>
    <t>19134</t>
  </si>
  <si>
    <t>EARTH SLAB BOND</t>
  </si>
  <si>
    <t>1915</t>
  </si>
  <si>
    <t>CONNECT HWS 20A &amp; ISOLATOR</t>
  </si>
  <si>
    <t>1916</t>
  </si>
  <si>
    <t>OVEN AND INDUCTION COOKTOP - WIRE AND FIT</t>
  </si>
  <si>
    <t>[hide]including isolator</t>
  </si>
  <si>
    <t>19162</t>
  </si>
  <si>
    <t>CONNECT ADDITIONAL OVEN</t>
  </si>
  <si>
    <t>1918</t>
  </si>
  <si>
    <t>LIGHT POINT</t>
  </si>
  <si>
    <t>108</t>
  </si>
  <si>
    <t>1933</t>
  </si>
  <si>
    <t>FAN POINT</t>
  </si>
  <si>
    <t>11</t>
  </si>
  <si>
    <t>19331</t>
  </si>
  <si>
    <t>EXHAUST FAN WIRE &amp; FIT</t>
  </si>
  <si>
    <t>193311</t>
  </si>
  <si>
    <t>EXTRA FOR DUCTED / VENTILATED EXHAUST FAN UP TO 10M</t>
  </si>
  <si>
    <t>1938</t>
  </si>
  <si>
    <t>RANGEHOOD GPO AND INSTALL</t>
  </si>
  <si>
    <t>19381</t>
  </si>
  <si>
    <t>DUCTED RANGEHOOD UP TO 10M</t>
  </si>
  <si>
    <t>1939</t>
  </si>
  <si>
    <t>2 WAY SWITCH</t>
  </si>
  <si>
    <t>1940</t>
  </si>
  <si>
    <t>DIMMER SWITCH</t>
  </si>
  <si>
    <t>1945</t>
  </si>
  <si>
    <t>SUPPLY WIRE &amp; FIT SMOKE DETECTOR</t>
  </si>
  <si>
    <t>1951</t>
  </si>
  <si>
    <t>TV POINTS (FOXTEL READY)</t>
  </si>
  <si>
    <t>7</t>
  </si>
  <si>
    <t>1954</t>
  </si>
  <si>
    <t>SPP 10A</t>
  </si>
  <si>
    <t>DISHWASHER</t>
  </si>
  <si>
    <t>19573</t>
  </si>
  <si>
    <t>DUCTED AC CONNECTION INCL ISOLATOR (32 A)</t>
  </si>
  <si>
    <t>incl isolator</t>
  </si>
  <si>
    <t>1961</t>
  </si>
  <si>
    <t>DPP 10A</t>
  </si>
  <si>
    <t>50</t>
  </si>
  <si>
    <t>1962</t>
  </si>
  <si>
    <t>DOUBLE  WEATHERPROOF POWER POINT</t>
  </si>
  <si>
    <t>1967</t>
  </si>
  <si>
    <t>POOL POWER &amp; EARTH - ON HOUSE WALL</t>
  </si>
  <si>
    <t>FOR POOL FILTER CIRCUIT
[hide]USE EXTRA U/ POWER FOR REMOTE LOCATION</t>
  </si>
  <si>
    <t>19670</t>
  </si>
  <si>
    <t>POOL LIGHT - SEPARATE CIRCUIT</t>
  </si>
  <si>
    <t>[hide]USE EXTRA U/ POWER FOR REMOTE LOCATION</t>
  </si>
  <si>
    <t>1975</t>
  </si>
  <si>
    <t>EXTRA FOR 3 PHASE POWER</t>
  </si>
  <si>
    <t>1977</t>
  </si>
  <si>
    <t>TWO STORY ALLOWANCE</t>
  </si>
  <si>
    <t>19780</t>
  </si>
  <si>
    <t>CONDUIT ONLY FOR FUTURE SOLAR SYSTEM</t>
  </si>
  <si>
    <t>1979</t>
  </si>
  <si>
    <t>TESTING OF HOUSE</t>
  </si>
  <si>
    <t>19790</t>
  </si>
  <si>
    <t>TEMPORARY POWER</t>
  </si>
  <si>
    <t>1980315</t>
  </si>
  <si>
    <t>NBN HOME WIRING</t>
  </si>
  <si>
    <t>INCLUDES:
    * LEAD IN
    * PRE WIRES
    *  FIT OFF
    * 1 X PHONE POINT &amp; 1 X DATA POINT</t>
  </si>
  <si>
    <t>1980320</t>
  </si>
  <si>
    <t>ADDITIONAL DATA OUTLET</t>
  </si>
  <si>
    <t>230  RENDER AND APPLIED FINISHES</t>
  </si>
  <si>
    <t>1986</t>
  </si>
  <si>
    <t>2 COAT ACRYLIC RENDER TO EXTERNAL WALLS</t>
  </si>
  <si>
    <t>127.44</t>
  </si>
  <si>
    <t>235  SCAFFOLDING</t>
  </si>
  <si>
    <t>0396</t>
  </si>
  <si>
    <t>SCAFFOLD ALLOWANCE</t>
  </si>
  <si>
    <t>0397</t>
  </si>
  <si>
    <t>SCAFFOLD ALLOWANCE (B)</t>
  </si>
  <si>
    <t>03972</t>
  </si>
  <si>
    <t>VOID PROTECTION</t>
  </si>
  <si>
    <t>250  STRUCTURAL STEEL</t>
  </si>
  <si>
    <t>20021</t>
  </si>
  <si>
    <t>SUPPLY 75X4.0 SHS STEEL COLUMN TO 3.0M ( ALLOWANCE)</t>
  </si>
  <si>
    <t>2014</t>
  </si>
  <si>
    <t>SUPPLY 13 TREAD GAL. STRINGERS (PER PAIR)</t>
  </si>
  <si>
    <t>201402</t>
  </si>
  <si>
    <t>SUPPLY &amp; FIT 310 UB 40 WITH CLEATS AS REQUIRED</t>
  </si>
  <si>
    <t>84</t>
  </si>
  <si>
    <t>201410</t>
  </si>
  <si>
    <t>SUPPLY &amp; FIT 250 PFC WITH CLEATS AS REQUIRED</t>
  </si>
  <si>
    <t>20.8</t>
  </si>
  <si>
    <t>201412</t>
  </si>
  <si>
    <t>SUPPLY &amp; FIT 300 PFC WITH CLEATS AS REQUIRED</t>
  </si>
  <si>
    <t>181.8</t>
  </si>
  <si>
    <t>2015</t>
  </si>
  <si>
    <t>FIXING PLATE 2/N12 COGGED INTO SLAB</t>
  </si>
  <si>
    <t>20</t>
  </si>
  <si>
    <t>2018</t>
  </si>
  <si>
    <t>STRUCTURAL STEEL DELIVERY</t>
  </si>
  <si>
    <t>255  CRANE HIRE</t>
  </si>
  <si>
    <t>0700</t>
  </si>
  <si>
    <t>CRANE HIRE- TRUSSES &amp; BEAMS</t>
  </si>
  <si>
    <t>0701</t>
  </si>
  <si>
    <t>CRANE HIRE- 2 STOREY ALLOWANCE</t>
  </si>
  <si>
    <t>260  TRUSSES</t>
  </si>
  <si>
    <t>2021</t>
  </si>
  <si>
    <t>TRUSS ALLOWANCE /M2  TIMBER N2/C1 20 DEGREE PITCH</t>
  </si>
  <si>
    <t>235.52</t>
  </si>
  <si>
    <t>2022</t>
  </si>
  <si>
    <t>ALLOWANCE FOR EAVES</t>
  </si>
  <si>
    <t>56.96</t>
  </si>
  <si>
    <t>2023</t>
  </si>
  <si>
    <t>EXTRA FOR 5 DEG PITCH INCREASE</t>
  </si>
  <si>
    <t>758.92</t>
  </si>
  <si>
    <t>2026</t>
  </si>
  <si>
    <t>EXTRA FOR TRUSSES WITH SPAN &gt; 10M</t>
  </si>
  <si>
    <t>143.96</t>
  </si>
  <si>
    <t>2028</t>
  </si>
  <si>
    <t>EXTRA FOR HIPS OR VALLEYS</t>
  </si>
  <si>
    <t>46.8</t>
  </si>
  <si>
    <t>20310</t>
  </si>
  <si>
    <t>STENGTHEN TRUSSES FOR DUCTED SYSTEM</t>
  </si>
  <si>
    <t>265  FLOOR FRAME TIMBER</t>
  </si>
  <si>
    <t>2070</t>
  </si>
  <si>
    <t>SMART JOIST I-BEAM 240X90 H2S TREATED</t>
  </si>
  <si>
    <t>146.1</t>
  </si>
  <si>
    <t>5.4M SPAN</t>
  </si>
  <si>
    <t>20701</t>
  </si>
  <si>
    <t>SMART JOIST I-BEAM 300X70 H2S TREATED</t>
  </si>
  <si>
    <t>254.4</t>
  </si>
  <si>
    <t>2080</t>
  </si>
  <si>
    <t>DELIVER FLOOR FRAMING</t>
  </si>
  <si>
    <t>2294</t>
  </si>
  <si>
    <t>SMART LVL15 300 X 42 H2S</t>
  </si>
  <si>
    <t>64.8</t>
  </si>
  <si>
    <t>2359</t>
  </si>
  <si>
    <t>JOIST HANGERS</t>
  </si>
  <si>
    <t>110</t>
  </si>
  <si>
    <t>SM10_292186</t>
  </si>
  <si>
    <t>SMARTFRAME RIMBOARD 240X21 3600MM H2S TREATED</t>
  </si>
  <si>
    <t>SM10_292190</t>
  </si>
  <si>
    <t>SMARTFRAME RIMBOARD 300X21 3600MM H2S TREATED</t>
  </si>
  <si>
    <t>270  NON-STRUCTURAL FRAMING TIMBER</t>
  </si>
  <si>
    <t>21010</t>
  </si>
  <si>
    <t>MGP12  PINE 70 X 35MM STUDS X 2.7M H2 TREATED</t>
  </si>
  <si>
    <t>211</t>
  </si>
  <si>
    <t>210401</t>
  </si>
  <si>
    <t>MGP12  PINE 70 X 35MM PLATES H2 TREATED</t>
  </si>
  <si>
    <t>313.2</t>
  </si>
  <si>
    <t>lin m (5.4)</t>
  </si>
  <si>
    <t>211040</t>
  </si>
  <si>
    <t>MGP10 PINE 90 X 35MM PLATES H2 TREATED</t>
  </si>
  <si>
    <t>243</t>
  </si>
  <si>
    <t>90/2.7m STUDS</t>
  </si>
  <si>
    <t>211041</t>
  </si>
  <si>
    <t>lin m (6.0)</t>
  </si>
  <si>
    <t>21950</t>
  </si>
  <si>
    <t>CAVITY SLD DOOR UNIT EVOLUTION 2340X820</t>
  </si>
  <si>
    <t>TO SUIT WALL THICKNESS {WALL THICKNESS}</t>
  </si>
  <si>
    <t>2310</t>
  </si>
  <si>
    <t>DELIVER WALL FRAMING</t>
  </si>
  <si>
    <t>275  STRUCTURAL FRAMING TIMBER</t>
  </si>
  <si>
    <t>21030</t>
  </si>
  <si>
    <t>MGP12  PINE 70 X 45MM STUDS X 2.7M H2 TREATED</t>
  </si>
  <si>
    <t>59.4</t>
  </si>
  <si>
    <t>BOTTOM CHORD BINDERS - CHECK QUANTITY AGAINST PLANS</t>
  </si>
  <si>
    <t>21090</t>
  </si>
  <si>
    <t>MGP12  PINE 90 X 35MM STUDS H2 TREATED</t>
  </si>
  <si>
    <t>81</t>
  </si>
  <si>
    <t>21091</t>
  </si>
  <si>
    <t>MGP12  PINE 90 X 35MM PLATES  H2 TREATED</t>
  </si>
  <si>
    <t>140.4</t>
  </si>
  <si>
    <t>21100</t>
  </si>
  <si>
    <t>MGP12  PINE 90 X 45MM STUDS H2 TREATED</t>
  </si>
  <si>
    <t>977.4</t>
  </si>
  <si>
    <t>38/2.7 m_x000D_
324/2.7 m</t>
  </si>
  <si>
    <t>21101</t>
  </si>
  <si>
    <t>MGP12  PINE 90 X 45MM PLATES H2 TREATED</t>
  </si>
  <si>
    <t>410.4</t>
  </si>
  <si>
    <t>2137</t>
  </si>
  <si>
    <t>MGP12 140X35MM</t>
  </si>
  <si>
    <t>1.5</t>
  </si>
  <si>
    <t>1/1.5m LNTL</t>
  </si>
  <si>
    <t>2182</t>
  </si>
  <si>
    <t>BRACEPLY 2745 X 900 X 4.0MM HWD F27</t>
  </si>
  <si>
    <t>43</t>
  </si>
  <si>
    <t>sheet</t>
  </si>
  <si>
    <t>2268</t>
  </si>
  <si>
    <t>SMART LVL15 150 X 35 H2S</t>
  </si>
  <si>
    <t>22.8</t>
  </si>
  <si>
    <t>5/1.2m LNTL_x000D_
1/1.2m LNTL_x000D_
3/1.2m LNTL_x000D_
2/0.9m LNTL_x000D_
2/1.2m LNTL_x000D_
2/0.9m LNTL_x000D_
1/1.2m LNTL_x000D_
4/0.9m LNTL_x000D_
1/1.2m LNTL</t>
  </si>
  <si>
    <t>2269</t>
  </si>
  <si>
    <t>SMART LVL15 170 X 35 H2S</t>
  </si>
  <si>
    <t>21.6</t>
  </si>
  <si>
    <t>2/1.5m LNTL_x000D_
2/1.5m LNTL_x000D_
4/1.5m LNTL_x000D_
3/1.2m LNTL_x000D_
2/1.5m LNTL_x000D_
2/1.5m LNTL</t>
  </si>
  <si>
    <t>2292</t>
  </si>
  <si>
    <t>SMART LVL15 200 X 42 H2S</t>
  </si>
  <si>
    <t>52.5</t>
  </si>
  <si>
    <t>2303</t>
  </si>
  <si>
    <t>SMART LVL15 150 X 58 H2S</t>
  </si>
  <si>
    <t>8.4</t>
  </si>
  <si>
    <t>1/2.1m LNTL_x000D_
3/2.1m LNTL</t>
  </si>
  <si>
    <t>2304</t>
  </si>
  <si>
    <t>SMART LVL15 170 X 58 H2S</t>
  </si>
  <si>
    <t>2.4</t>
  </si>
  <si>
    <t>1/2.4m LNTL</t>
  </si>
  <si>
    <t>2305</t>
  </si>
  <si>
    <t>SMART LVL15 200 X 58 H2S</t>
  </si>
  <si>
    <t>1/3.0m LNTL</t>
  </si>
  <si>
    <t>2306</t>
  </si>
  <si>
    <t>SMART LVL15 240 X 58 H2S</t>
  </si>
  <si>
    <t>190.5</t>
  </si>
  <si>
    <t>1/3.3m LNTL</t>
  </si>
  <si>
    <t>23071</t>
  </si>
  <si>
    <t>SMART LVL15 360 X 58 H2S</t>
  </si>
  <si>
    <t>10.2</t>
  </si>
  <si>
    <t>1/5.1m LNTL_x000D_
1/5.1m LNTL</t>
  </si>
  <si>
    <t>23171</t>
  </si>
  <si>
    <t>PINE 70 X 35MM NOGGIN H2 TREATED</t>
  </si>
  <si>
    <t>70.2</t>
  </si>
  <si>
    <t>23181</t>
  </si>
  <si>
    <t>PINE 42 X 35MM UNDER EAVE BATTEN- H2 TREATED FJ F7</t>
  </si>
  <si>
    <t>135</t>
  </si>
  <si>
    <t>2325</t>
  </si>
  <si>
    <t>VOID TIMBER FRAMING ALLOWANCE</t>
  </si>
  <si>
    <t>36.4</t>
  </si>
  <si>
    <t>CONTINGENCY FOR FRAMING INCREASE (WIND BEAMS, LATERAL EXT WALL LOADING ETC) - DELETE IF NOT REQUIRED</t>
  </si>
  <si>
    <t>2340</t>
  </si>
  <si>
    <t>DELIVER STRUCTURAL TIMBER</t>
  </si>
  <si>
    <t>H26-35530</t>
  </si>
  <si>
    <t>KWILA - POST 90X90  LAMINATED</t>
  </si>
  <si>
    <t>48</t>
  </si>
  <si>
    <t>9/3.0
10/2.1</t>
  </si>
  <si>
    <t>280  FLOORING / DECKING</t>
  </si>
  <si>
    <t>32.4</t>
  </si>
  <si>
    <t>2454</t>
  </si>
  <si>
    <t>YELLOW TONGUE FLOORING 3600 X 800 X 19MM</t>
  </si>
  <si>
    <t>23</t>
  </si>
  <si>
    <t>2470</t>
  </si>
  <si>
    <t>SECURA EXTERIOR FLOORING - 2700X600X19MM</t>
  </si>
  <si>
    <t>39</t>
  </si>
  <si>
    <t>2471</t>
  </si>
  <si>
    <t>SECURA INTERNAL FLOORING - 2700X600X19MM</t>
  </si>
  <si>
    <t>8</t>
  </si>
  <si>
    <t>2480</t>
  </si>
  <si>
    <t>DELIVER FLOORING</t>
  </si>
  <si>
    <t>5036</t>
  </si>
  <si>
    <t>HARDWOOD STEP TREADS 250X50</t>
  </si>
  <si>
    <t>15.6</t>
  </si>
  <si>
    <t>285  FC SHEETING / CLADDING</t>
  </si>
  <si>
    <t>0002</t>
  </si>
  <si>
    <t>SUPPLY TIMBER CLADDING
NO DETAILED PROVIDED</t>
  </si>
  <si>
    <t>19.96</t>
  </si>
  <si>
    <t>25251</t>
  </si>
  <si>
    <t>PINE 42 X 35MM UNDER EAVE BATTEN-H2 TREATED</t>
  </si>
  <si>
    <t>383.4</t>
  </si>
  <si>
    <t>25255</t>
  </si>
  <si>
    <t>31 X 11MM DAR MOULDING PRE PRIMED TREATED PINE</t>
  </si>
  <si>
    <t>LINEA STARTER STRIP</t>
  </si>
  <si>
    <t>25290</t>
  </si>
  <si>
    <t>66 X 18MM PRE PRIMED PINE EXTERNAL TRIM</t>
  </si>
  <si>
    <t>75.6</t>
  </si>
  <si>
    <t>BATTENS TO TIMBER CLADDING</t>
  </si>
  <si>
    <t>252900</t>
  </si>
  <si>
    <t>18 X 18MM DAR MOULDING PRE PRIMED TREATED PINE</t>
  </si>
  <si>
    <t>426.6</t>
  </si>
  <si>
    <t>SOFFIT MOULDING</t>
  </si>
  <si>
    <t>25291</t>
  </si>
  <si>
    <t>42 X 30MM DAR MOULDING PRE PRIMED TREATED PINE</t>
  </si>
  <si>
    <t>EXTL WINDOW TRIM IF REQUIRED</t>
  </si>
  <si>
    <t>2535</t>
  </si>
  <si>
    <t>HARDIFLEX 2400X450X4.5MM EAVES SHEET</t>
  </si>
  <si>
    <t>2536</t>
  </si>
  <si>
    <t>HARDIFLEX 2400X600X4.5MM EAVES SHEET</t>
  </si>
  <si>
    <t>2537</t>
  </si>
  <si>
    <t>HARDIFLEX 2400X750X4.5MM EAVES SHEET</t>
  </si>
  <si>
    <t>2547</t>
  </si>
  <si>
    <t>PVC JOINER STRIP 4.5 X 3000MM</t>
  </si>
  <si>
    <t>2549</t>
  </si>
  <si>
    <t>PVC EXT CNR STRIP 4.5 X 3000MM</t>
  </si>
  <si>
    <t>21</t>
  </si>
  <si>
    <t>2571</t>
  </si>
  <si>
    <t>JAMES HARDIES SCYON LINEA CLADDING 4200MM X 180MM - 403912</t>
  </si>
  <si>
    <t>257</t>
  </si>
  <si>
    <t>25761</t>
  </si>
  <si>
    <t>HARDIES LINEA BOARD INTERNAL CORNER MOULD - 3.6M LENGTH - 305511</t>
  </si>
  <si>
    <t>25763</t>
  </si>
  <si>
    <t>HARDIES LINEA BOARD EXTERNAL SLIMLINE BOXED CORNER - 3.6M LENGTH - 305512</t>
  </si>
  <si>
    <t>25764</t>
  </si>
  <si>
    <t>HARDIES LINEA BOARD ALUM UNIV WINDOW ADAPTER 3.7 M LENGTH - 305510</t>
  </si>
  <si>
    <t>2576901</t>
  </si>
  <si>
    <t>AXON / EASY LAP SEALING TAPE 25M X 55MM</t>
  </si>
  <si>
    <t>25940</t>
  </si>
  <si>
    <t>EASYLAP PANEL 3000 X 1220 X 8.5MM - 347619</t>
  </si>
  <si>
    <t>2599</t>
  </si>
  <si>
    <t>DELIVERY BODY TRUCK</t>
  </si>
  <si>
    <t>286  MISC FLASHINGS</t>
  </si>
  <si>
    <t>2552</t>
  </si>
  <si>
    <t>SUPPLY WINDOW/DOOR HEAD FLASHING - 35MM</t>
  </si>
  <si>
    <t>33.8</t>
  </si>
  <si>
    <t>50 X 35MM WITH 15MM RETURN</t>
  </si>
  <si>
    <t>25522</t>
  </si>
  <si>
    <t>SUPPLY WINDOW/DOOR HEAD FLASHING - 60MM</t>
  </si>
  <si>
    <t>20.4</t>
  </si>
  <si>
    <t>50 X 60MM WITH 15MM RETURN</t>
  </si>
  <si>
    <t>290  FRAME HARDWARE</t>
  </si>
  <si>
    <t>22095</t>
  </si>
  <si>
    <t>M12 X 3600 THREADED CYCLONE ROD GAL</t>
  </si>
  <si>
    <t>52</t>
  </si>
  <si>
    <t>2210</t>
  </si>
  <si>
    <t>M12 X 3000 THREADED CYCLONE ROD GAL</t>
  </si>
  <si>
    <t>100</t>
  </si>
  <si>
    <t>2212</t>
  </si>
  <si>
    <t>NUTS M12  &amp; SQUARE WASHERS GAL</t>
  </si>
  <si>
    <t>200</t>
  </si>
  <si>
    <t>2319</t>
  </si>
  <si>
    <t>METAL CEILING BATTENS- (6.1m X FURRING CHANNEL)</t>
  </si>
  <si>
    <t>1823.9</t>
  </si>
  <si>
    <t>lin m (6.1)</t>
  </si>
  <si>
    <t>2348</t>
  </si>
  <si>
    <t>BATTEN SCREWS 14-10x75mm ZP  (BOX 100) T17</t>
  </si>
  <si>
    <t>box</t>
  </si>
  <si>
    <t>2355</t>
  </si>
  <si>
    <t>PORTA STRAP  30MM X 1MM  X 30M ROLL</t>
  </si>
  <si>
    <t>2360</t>
  </si>
  <si>
    <t>MULTI- GRIPS 100 X 35MM PER BOX OF 100</t>
  </si>
  <si>
    <t>2361</t>
  </si>
  <si>
    <t>CHEMSET TUBES - POWER FAST PRO</t>
  </si>
  <si>
    <t>23628</t>
  </si>
  <si>
    <t>BOSTIK ULTRA SET 600ML SAUSAGE</t>
  </si>
  <si>
    <t>23629</t>
  </si>
  <si>
    <t>SENCO ANGLED BRAD NAILS 38MM - PER PACK OF 3000</t>
  </si>
  <si>
    <t>23630</t>
  </si>
  <si>
    <t>10MM ANGLE CLEAT WITH 3/M12 PER LEG</t>
  </si>
  <si>
    <t>INCLUDING SUPPLY OF BOLTS/NUTS</t>
  </si>
  <si>
    <t>236300</t>
  </si>
  <si>
    <t>12MM ANGLE CLEAT WITH 3/M12 PER LEG</t>
  </si>
  <si>
    <t>23631</t>
  </si>
  <si>
    <t>M12 X 65MM CUP HEAD BOLTS GAL</t>
  </si>
  <si>
    <t>411</t>
  </si>
  <si>
    <t>23671</t>
  </si>
  <si>
    <t>M12 X 120MM CUP HEAD BOLTS GAL</t>
  </si>
  <si>
    <t>56</t>
  </si>
  <si>
    <t>237742</t>
  </si>
  <si>
    <t>CONNECTOR PLATES - 110 X 60MM</t>
  </si>
  <si>
    <t>237743</t>
  </si>
  <si>
    <t>FRAME NAILS - PASLODE BRIGHT JDN34o 75X3.06 PER 1000</t>
  </si>
  <si>
    <t>237744</t>
  </si>
  <si>
    <t>FRAME NAILS - IMPULSE BRIGHT JDN34o 75X3.06 (INC 3 FUEL CELLS) PER BOX OF 1000</t>
  </si>
  <si>
    <t>237745</t>
  </si>
  <si>
    <t>NAIL COIL DUOFAST 50X2.5 RING GALVANISED (300/COIL; 6 COILS/BOX) PER BOX</t>
  </si>
  <si>
    <t>237746</t>
  </si>
  <si>
    <t>NAIL COIL DUOFAST 32X2.5 TWIST GALVANISED (300/COIL; 12 COILS/BOX)</t>
  </si>
  <si>
    <t>237747</t>
  </si>
  <si>
    <t>NAIL COIL DUOFAST 32X2.7 PLAIN GALVANISED (300/COIL; 12 COILS/BOX) PER BOX</t>
  </si>
  <si>
    <t>23775</t>
  </si>
  <si>
    <t>DELIVERY CHARGE~</t>
  </si>
  <si>
    <t>2391</t>
  </si>
  <si>
    <t>LEG POST STIRRUP 90MM X 60MM</t>
  </si>
  <si>
    <t>23916</t>
  </si>
  <si>
    <t>POST SUPPORT BOLT ON T - 70MM BASE</t>
  </si>
  <si>
    <t>ALLOWANCE ONLY - CONFIRM SIZE &amp; CONFIG PRIOR TO ORDERING</t>
  </si>
  <si>
    <t>298  EXTERNAL FRAME CARPENTER</t>
  </si>
  <si>
    <t>2017</t>
  </si>
  <si>
    <t>ON SITE LABOUR</t>
  </si>
  <si>
    <t>145</t>
  </si>
  <si>
    <t>2602</t>
  </si>
  <si>
    <t>STAND STEEL COLUMNS</t>
  </si>
  <si>
    <t>2609</t>
  </si>
  <si>
    <t>STAND &amp; BRACE TRUSSES ONLY-BATTENS BY OTHERS</t>
  </si>
  <si>
    <t>2610</t>
  </si>
  <si>
    <t>NOG OUT HIP ENDS</t>
  </si>
  <si>
    <t>2611</t>
  </si>
  <si>
    <t>FORM HIPS &amp; VALLEYS</t>
  </si>
  <si>
    <t>2613</t>
  </si>
  <si>
    <t>GABLE END CONSTRUCTION</t>
  </si>
  <si>
    <t>46.76</t>
  </si>
  <si>
    <t>2615</t>
  </si>
  <si>
    <t>INSTALL JOISTS @ 450 CENTRES</t>
  </si>
  <si>
    <t>144.04</t>
  </si>
  <si>
    <t>2619</t>
  </si>
  <si>
    <t>FIX STEEL BEAM</t>
  </si>
  <si>
    <t>286.6</t>
  </si>
  <si>
    <t>2620</t>
  </si>
  <si>
    <t>FIX TIMBER ROOF BEAM OR BEARER</t>
  </si>
  <si>
    <t>111.5</t>
  </si>
  <si>
    <t>2621</t>
  </si>
  <si>
    <t>FIX TIMBER POST TO 200MM DIA UP TO 2.7M HIGH</t>
  </si>
  <si>
    <t>2623</t>
  </si>
  <si>
    <t>FABRICATE &amp; STAND EXTERNAL/  INTERNAL  LOAD BEARING WALL   FRAMES INCL CYCLONE RODS</t>
  </si>
  <si>
    <t>2631</t>
  </si>
  <si>
    <t>INSTALL RAFTERS TO FORM SKILLION ROOF</t>
  </si>
  <si>
    <t>26622</t>
  </si>
  <si>
    <t>FIT PREHUNG EXTERNAL DOOR INCL WEATHERSEAL</t>
  </si>
  <si>
    <t>including jambs, stops, arcs</t>
  </si>
  <si>
    <t>2668</t>
  </si>
  <si>
    <t>FIT WINDOWS &amp; SGDs</t>
  </si>
  <si>
    <t>61</t>
  </si>
  <si>
    <t>2699</t>
  </si>
  <si>
    <t>ADDITIONAL CARPENTRY LABOUR- PER HOUR</t>
  </si>
  <si>
    <t>95</t>
  </si>
  <si>
    <t>USE ONLY IF REQUIRED</t>
  </si>
  <si>
    <t>2845</t>
  </si>
  <si>
    <t>INSTALL SISALATION</t>
  </si>
  <si>
    <t>395.04</t>
  </si>
  <si>
    <t>299  FRAME INSPECTIONS</t>
  </si>
  <si>
    <t>269976</t>
  </si>
  <si>
    <t>INSPECT FRAME FOR COMPLIANCE</t>
  </si>
  <si>
    <t>269977</t>
  </si>
  <si>
    <t>EXTRA FOR DOUBLE STOREY INSPECTION</t>
  </si>
  <si>
    <t>300  INTERNAL FRAME CARPENTER</t>
  </si>
  <si>
    <t>FRAME FOR VELUX SKY LIGHT</t>
  </si>
  <si>
    <t>2622</t>
  </si>
  <si>
    <t>FABRICATE &amp; STAND INTERNAL WALL FRAMES</t>
  </si>
  <si>
    <t>87.3</t>
  </si>
  <si>
    <t>2634</t>
  </si>
  <si>
    <t>INSTALL METAL CEILING BATTENS</t>
  </si>
  <si>
    <t>725.64</t>
  </si>
  <si>
    <t>METAL BATTENS TO {Z PLASTERBOARD CEILING LOCATION}</t>
  </si>
  <si>
    <t>2636</t>
  </si>
  <si>
    <t>PLY BRACING INSTALLATION</t>
  </si>
  <si>
    <t>2650</t>
  </si>
  <si>
    <t>FRAME FOR DROPPED CEILING</t>
  </si>
  <si>
    <t>15.76</t>
  </si>
  <si>
    <t>2651</t>
  </si>
  <si>
    <t>PACK JOISTS DUE TO RECESSED WET AREAS</t>
  </si>
  <si>
    <t>12.96</t>
  </si>
  <si>
    <t>2654</t>
  </si>
  <si>
    <t>FORM INTERNAL BULKHEAD- CEILING TO WALL</t>
  </si>
  <si>
    <t>17.8</t>
  </si>
  <si>
    <t>[HIDE]FOR DROPPED CEILINGS BULKHEADS ABOVE CUPBOARDS ETC</t>
  </si>
  <si>
    <t>2680</t>
  </si>
  <si>
    <t>FIX NOGGIN</t>
  </si>
  <si>
    <t>FOR PANELIFT DOOR</t>
  </si>
  <si>
    <t>325  ROOF CONTRACTOR</t>
  </si>
  <si>
    <t>SUPPLY &amp; INSTALL WALL CLADDING AS PER QUOTE
Supply and Install 0.42bmt Kliplok 700 Colorbond Wall cladding fixed to metal 
battens with 10gx16mm zips with all capping and flashings as required</t>
  </si>
  <si>
    <t>2752</t>
  </si>
  <si>
    <t>SUPPLY &amp; FIX ROOFING AS PER QUOTE</t>
  </si>
  <si>
    <t>quote</t>
  </si>
  <si>
    <t>Supply and Install 0.42bmt Kliplok 700 Colorbond roof sheeting over 60mm 
L/W Anticon with roof battens, one Velux skylight, Metal fascia and gutter and
all flashings as required</t>
  </si>
  <si>
    <t>335  PLUMBER - ROUGH IN</t>
  </si>
  <si>
    <t>1170</t>
  </si>
  <si>
    <t>STANDARD WATER SERVICE SINGLE FLOOR SLAB ON  GROUND</t>
  </si>
  <si>
    <t>1172</t>
  </si>
  <si>
    <t>EXTRA FOR WATER SERVICE TO ENSUITE</t>
  </si>
  <si>
    <t>1173</t>
  </si>
  <si>
    <t>WATER SERVICE TO EACH ADDITIONAL FIXTURE</t>
  </si>
  <si>
    <t>11838</t>
  </si>
  <si>
    <t>ADDITIONAL VENT PIPE</t>
  </si>
  <si>
    <t>INCLUDES ROUGH IN &amp; FIT-OFF</t>
  </si>
  <si>
    <t>118604</t>
  </si>
  <si>
    <t>EXTRA TO FIT FREESTANDING BATH OUTLET</t>
  </si>
  <si>
    <t>340  BRICKS SUPPLY</t>
  </si>
  <si>
    <t>302700</t>
  </si>
  <si>
    <t>RENDER BRICKS - SINGLE (ADBRI)</t>
  </si>
  <si>
    <t>420</t>
  </si>
  <si>
    <t>*per brick std</t>
  </si>
  <si>
    <t>[HIDE] 420 PER PALLET</t>
  </si>
  <si>
    <t>302701</t>
  </si>
  <si>
    <t>RENDER BRICKS - DOUBLE HEIGHT (ADBRI)</t>
  </si>
  <si>
    <t>1200</t>
  </si>
  <si>
    <t>*per brick dble</t>
  </si>
  <si>
    <t>[HIDE] PER PALLET OF 300</t>
  </si>
  <si>
    <t>345  BRICK HARDWARE</t>
  </si>
  <si>
    <t>2204</t>
  </si>
  <si>
    <t>POLY DAMPCOURSE 300MMX30MX500UM</t>
  </si>
  <si>
    <t>3029</t>
  </si>
  <si>
    <t>GAL LINTEL 600MM SPAN - 85X7 FLAT - 900MM LONG</t>
  </si>
  <si>
    <t>3030</t>
  </si>
  <si>
    <t>GAL LINTEL 900MM SPAN - 100X100- 1200MM LONG</t>
  </si>
  <si>
    <t>3031</t>
  </si>
  <si>
    <t>GAL LINTEL 1200MM SPAN - 100X100-1500MM LONG</t>
  </si>
  <si>
    <t>3033</t>
  </si>
  <si>
    <t>GAL LINTEL 1800MM SPAN - - 100X100 2100MM LONG</t>
  </si>
  <si>
    <t>3035</t>
  </si>
  <si>
    <t>GAL LINTEL 2400MM SPAN - 100X150- 2700MM LONG</t>
  </si>
  <si>
    <t>3038</t>
  </si>
  <si>
    <t>BRICK VENEER TIES-GALVANISED (MEDIUM DUTY WITH SCREWS)</t>
  </si>
  <si>
    <t>350  BRICKLAYER LABOUR</t>
  </si>
  <si>
    <t>EXTRA FOR SMALL JOB</t>
  </si>
  <si>
    <t>3051</t>
  </si>
  <si>
    <t>LAY DOUBLE HEIGHT COMMON BRICKS</t>
  </si>
  <si>
    <t>923</t>
  </si>
  <si>
    <t>incl supply of sand, cement, scaffold etc</t>
  </si>
  <si>
    <t>3064</t>
  </si>
  <si>
    <t>EXTRA FOR BRICK PIERS PER LIN M</t>
  </si>
  <si>
    <t>INCLUDING CORE FILL_x000D_
extra over brick price</t>
  </si>
  <si>
    <t>3081</t>
  </si>
  <si>
    <t>EXTRA FOR ARTICULATION JOINT</t>
  </si>
  <si>
    <t>355  WINDOWS</t>
  </si>
  <si>
    <t>CUSTOM RAKED FIXED GLASS PANEL</t>
  </si>
  <si>
    <t>10.48</t>
  </si>
  <si>
    <t>0004</t>
  </si>
  <si>
    <t>BI FOLD SLIDING DOOR</t>
  </si>
  <si>
    <t>2.6</t>
  </si>
  <si>
    <t>321240</t>
  </si>
  <si>
    <t>SL 06-21 XO</t>
  </si>
  <si>
    <t>321460</t>
  </si>
  <si>
    <t>S0909  XO</t>
  </si>
  <si>
    <t>321470</t>
  </si>
  <si>
    <t>S0909 OBS  XO</t>
  </si>
  <si>
    <t>321560</t>
  </si>
  <si>
    <t>S0918 XO</t>
  </si>
  <si>
    <t>321830</t>
  </si>
  <si>
    <t>S1209 XO</t>
  </si>
  <si>
    <t>321930</t>
  </si>
  <si>
    <t>S1218 XO</t>
  </si>
  <si>
    <t>322240</t>
  </si>
  <si>
    <t>S1506 OX</t>
  </si>
  <si>
    <t>322280</t>
  </si>
  <si>
    <t>S1509 OX</t>
  </si>
  <si>
    <t>322340</t>
  </si>
  <si>
    <t>S1512 OX</t>
  </si>
  <si>
    <t>322750</t>
  </si>
  <si>
    <t>S1809 OX/OX</t>
  </si>
  <si>
    <t>322790</t>
  </si>
  <si>
    <t>S1812 OX/OX</t>
  </si>
  <si>
    <t>323230</t>
  </si>
  <si>
    <t>S2009 OX/OX</t>
  </si>
  <si>
    <t>323290</t>
  </si>
  <si>
    <t>S2018 OX/OX</t>
  </si>
  <si>
    <t>323990</t>
  </si>
  <si>
    <t>S2118 OX SGD</t>
  </si>
  <si>
    <t>324800</t>
  </si>
  <si>
    <t>SE2330 OXX SGD</t>
  </si>
  <si>
    <t>324980</t>
  </si>
  <si>
    <t>SE2348 OXXXXO SGD</t>
  </si>
  <si>
    <t>325160</t>
  </si>
  <si>
    <t>12-12 LOUVRE 2BAY GLASS</t>
  </si>
  <si>
    <t>325210</t>
  </si>
  <si>
    <t>15-06 LOUVRE 1BAY GLASS</t>
  </si>
  <si>
    <t>325250</t>
  </si>
  <si>
    <t>15-12 LOUVRE 2BAY GLASS</t>
  </si>
  <si>
    <t>325310</t>
  </si>
  <si>
    <t>18-06 LOUVRE 1BAY GLASS</t>
  </si>
  <si>
    <t>325420</t>
  </si>
  <si>
    <t>21-06 LOUVRE 1BAY GLASS</t>
  </si>
  <si>
    <t>325450</t>
  </si>
  <si>
    <t>21-12 LOUVRE 2BAY GLASS</t>
  </si>
  <si>
    <t>326440</t>
  </si>
  <si>
    <t>INSTALL PINE REVEALS &amp; DPC TO WINDOWS &amp; SGDS</t>
  </si>
  <si>
    <t>67</t>
  </si>
  <si>
    <t>326450</t>
  </si>
  <si>
    <t>PINE REVEALS 116X19 MM</t>
  </si>
  <si>
    <t>387</t>
  </si>
  <si>
    <t>ALL TIMBER TO BE {TIMBER TREATMENT - WIN REVEALS}</t>
  </si>
  <si>
    <t>326570</t>
  </si>
  <si>
    <t>DELIVERY WINDOWS</t>
  </si>
  <si>
    <t>360  LOCK-UP CARPENTER</t>
  </si>
  <si>
    <t>INSTALL TIMBER CLADDING WITH BATTENS</t>
  </si>
  <si>
    <t>19.92</t>
  </si>
  <si>
    <t>26172</t>
  </si>
  <si>
    <t>EXTRA TO INSTALL CLADDING (LINEA BOARD OR SIMILAR)</t>
  </si>
  <si>
    <t>5.32</t>
  </si>
  <si>
    <t>EXTRA OVER FC SHEET</t>
  </si>
  <si>
    <t>2624</t>
  </si>
  <si>
    <t>FIX FC &amp; BEADING TO RAKING EAVES/SOFFITS</t>
  </si>
  <si>
    <t>40.7</t>
  </si>
  <si>
    <t>2625</t>
  </si>
  <si>
    <t>FIX FC &amp; BEADING TO HORIZONTAL EAVES/SOFFITS</t>
  </si>
  <si>
    <t>108.5</t>
  </si>
  <si>
    <t>2637</t>
  </si>
  <si>
    <t>WALL CLADDING (LINEA BOARD OR SIMILAR)</t>
  </si>
  <si>
    <t>147.2</t>
  </si>
  <si>
    <t>26375</t>
  </si>
  <si>
    <t>WALL CLADDING SHEETING- HARDITEX/AXON OR SIMILAR</t>
  </si>
  <si>
    <t>11.32</t>
  </si>
  <si>
    <t>2640</t>
  </si>
  <si>
    <t>INSTALL TIMBER FASCIA</t>
  </si>
  <si>
    <t>9.8</t>
  </si>
  <si>
    <t>GARAGE DOOR JAMB- INCL SEALING AGAINST BRICK</t>
  </si>
  <si>
    <t>2643</t>
  </si>
  <si>
    <t>INSTALL SHEET FLOORING -STRUCTAFLOOR /PLY OR SIMILAR</t>
  </si>
  <si>
    <t>65.96</t>
  </si>
  <si>
    <t>26430</t>
  </si>
  <si>
    <t>INSTALL WET AREA SHEET FLOORING - SECURA</t>
  </si>
  <si>
    <t>68.64</t>
  </si>
  <si>
    <t>2644</t>
  </si>
  <si>
    <t>FIT STANDARD BATH IN FRAME</t>
  </si>
  <si>
    <t>26687</t>
  </si>
  <si>
    <t>INSTALL FLASHING TO WINDOW/DOOR HEAD</t>
  </si>
  <si>
    <t>365  EXTERNAL DOORS / FRAMES</t>
  </si>
  <si>
    <t>23500</t>
  </si>
  <si>
    <t>ENVIROSEAL PROCTORWRAP 50M X 1500MM</t>
  </si>
  <si>
    <t>23510</t>
  </si>
  <si>
    <t>STAPLES FOR SISALATION FIXING (BOX OF 5000)</t>
  </si>
  <si>
    <t>25294</t>
  </si>
  <si>
    <t>PRE-PRIMED TREATED PINE 140X31 JAMBS</t>
  </si>
  <si>
    <t>15.3</t>
  </si>
  <si>
    <t>lin m (5.1)</t>
  </si>
  <si>
    <t>2/3.0m_x000D_
1/5.1m</t>
  </si>
  <si>
    <t>37790</t>
  </si>
  <si>
    <t>EXTERNAL FEATURE DOOR 2340MM  HIGH X 1200MM WIDE</t>
  </si>
  <si>
    <t>ENTRY DOOR TYPE {ENTRY DOOR TYPE}
ENTRY DOOR FINISH {ENTRY DOOR FINISH}
ENTRY DOOR GLASS TYPE - {ENTRY GLASS TYPE}
ENTRY DOOR FRAME TYPE - {ENTRY FRAME TYPE}
ENTRY DOOR SIZE - {ENTRY DOOR SIZE}</t>
  </si>
  <si>
    <t>37920</t>
  </si>
  <si>
    <t>DURACOTE EXTERNAL DOOR 820 X 2340MM</t>
  </si>
  <si>
    <t>EXTERNAL DOOR TYPE {EXTERNAL DOOR TYPE}
EXTERNAL DOOR FINISH {EXTERNAL DOOR FINISH}
EXTERNAL DOOR FRAME TYPE - {EXTERNAL FRAME TYPE}
EXTERNAL DOOR SIZE - {EXTERNAL DOOR SIZE}
EXTERNAL DOOR LOCATION - {EXT DOOR LOCATION}</t>
  </si>
  <si>
    <t>38026</t>
  </si>
  <si>
    <t>ENTRY DOOR PINE QUICK FRAME *2410 X 887</t>
  </si>
  <si>
    <t>140X40 JAMB SIZE
WEATHER SEAL - {D QUICK FRAME DOOR SEAL}
FIXED STOPS
ALUMINIUM SILL
HANDING TYPE_x000B_RIGHT HAND HINGE (TYPE A) X {D ENTRY RH HINGE}
LEFT HAND HINGE (TYPE B) X {D ENTRY LH HINGE}
[HIDE] RP86 FOR BRISBANE (WITH SILLS) RP4 WITHOUT SILL DOORS</t>
  </si>
  <si>
    <t>38028</t>
  </si>
  <si>
    <t>ENTRY DOOR PINE FRAME *2410 X 1267</t>
  </si>
  <si>
    <t>3805</t>
  </si>
  <si>
    <t>400  CABINETMAKER</t>
  </si>
  <si>
    <t>3519</t>
  </si>
  <si>
    <t>CABINETS PC</t>
  </si>
  <si>
    <t>15000</t>
  </si>
  <si>
    <t>PC $</t>
  </si>
  <si>
    <t>UPGRADE ALLOWANCE FOR HIGH END INCLUSIONS</t>
  </si>
  <si>
    <t>3521</t>
  </si>
  <si>
    <t>FLOOR CUPBOARDS</t>
  </si>
  <si>
    <t>14.4</t>
  </si>
  <si>
    <t>35220</t>
  </si>
  <si>
    <t>LEVEL BAR 1200MM</t>
  </si>
  <si>
    <t>3526</t>
  </si>
  <si>
    <t>FRIDGE GABLE</t>
  </si>
  <si>
    <t>3533</t>
  </si>
  <si>
    <t>OVERHEAD CUPBOARDS</t>
  </si>
  <si>
    <t>3.3</t>
  </si>
  <si>
    <t>3536</t>
  </si>
  <si>
    <t>POT DRAWER</t>
  </si>
  <si>
    <t>3537</t>
  </si>
  <si>
    <t>RANGEHOOD CUTOUT</t>
  </si>
  <si>
    <t>3538</t>
  </si>
  <si>
    <t>WALL OVEN UNIT</t>
  </si>
  <si>
    <t>3540</t>
  </si>
  <si>
    <t>VANITY OFF FLOOR CUPBOARDS</t>
  </si>
  <si>
    <t>8.6</t>
  </si>
  <si>
    <t>3541</t>
  </si>
  <si>
    <t>SET OF DRAWERS TO VANITY</t>
  </si>
  <si>
    <t>3542</t>
  </si>
  <si>
    <t>LAUNDRY FLOOR CUPBOARDS</t>
  </si>
  <si>
    <t>9.4</t>
  </si>
  <si>
    <t>3544</t>
  </si>
  <si>
    <t>LAUNDRY CUPBOARD DRAWERS</t>
  </si>
  <si>
    <t>3551</t>
  </si>
  <si>
    <t>STANDARD EXTRAS OVER BASE KITCHEN</t>
  </si>
  <si>
    <t>3554</t>
  </si>
  <si>
    <t>40MM STONE BENCHTOP- EXTRA OVER LAMINATE</t>
  </si>
  <si>
    <t>3555</t>
  </si>
  <si>
    <t>20MM STONE BENCHTOP- EXTRA OVER LAMINATE</t>
  </si>
  <si>
    <t>7.36</t>
  </si>
  <si>
    <t>3557</t>
  </si>
  <si>
    <t>EXTRA FOR WATERFALL STONE ENDS</t>
  </si>
  <si>
    <t>3559</t>
  </si>
  <si>
    <t>EXTRA FOR UNDERSLUNG SINK CUT-OUT</t>
  </si>
  <si>
    <t>3581</t>
  </si>
  <si>
    <t>CABINETRY 2 PAC UPGRADE 40% TOTAL PRICE</t>
  </si>
  <si>
    <t>47463</t>
  </si>
  <si>
    <t>3584</t>
  </si>
  <si>
    <t>STUDY DESK</t>
  </si>
  <si>
    <t>4.2</t>
  </si>
  <si>
    <t>35850</t>
  </si>
  <si>
    <t>STUDY DRAWER SET</t>
  </si>
  <si>
    <t>35859500</t>
  </si>
  <si>
    <t>OUTDOOR KITCHEN FLOOR CUPBOARDS</t>
  </si>
  <si>
    <t>4.9</t>
  </si>
  <si>
    <t>35859504</t>
  </si>
  <si>
    <t>OUTDOOR KITCHEN DRAWERS</t>
  </si>
  <si>
    <t>35859505</t>
  </si>
  <si>
    <t>OUTDOOR KITCHEN FIXED COST</t>
  </si>
  <si>
    <t>35859510</t>
  </si>
  <si>
    <t>TV OR ENTERTAINMENT FLOOR UNIT</t>
  </si>
  <si>
    <t>5.8</t>
  </si>
  <si>
    <t>35859512</t>
  </si>
  <si>
    <t>TV OR ENTERTAINMENT DRAWER</t>
  </si>
  <si>
    <t>35859516</t>
  </si>
  <si>
    <t>SINGLE OPEN SHELF FOR MUD ROOM</t>
  </si>
  <si>
    <t>29.6</t>
  </si>
  <si>
    <t>405  TILE SUPPLY</t>
  </si>
  <si>
    <t>3601</t>
  </si>
  <si>
    <t>ALLOWANCE - BATHROOM WALL TILES</t>
  </si>
  <si>
    <t>194</t>
  </si>
  <si>
    <t>3605</t>
  </si>
  <si>
    <t>ALLOWANCE - KITCHEN SPASHBACK TILES</t>
  </si>
  <si>
    <t>3606</t>
  </si>
  <si>
    <t>ALLOWANCE - LAUNDRY SPASHBACK TILES</t>
  </si>
  <si>
    <t>4.64</t>
  </si>
  <si>
    <t>3609</t>
  </si>
  <si>
    <t>ALLOWANCE - LAUNDRY SKIRTING TILES</t>
  </si>
  <si>
    <t>1.36</t>
  </si>
  <si>
    <t>3611</t>
  </si>
  <si>
    <t>ALLOWANCE - BATHROOM FLOOR TILES</t>
  </si>
  <si>
    <t>50.4</t>
  </si>
  <si>
    <t>3613</t>
  </si>
  <si>
    <t>ALLOWANCE - LAUNDRY FLOOR TILES</t>
  </si>
  <si>
    <t>32.52</t>
  </si>
  <si>
    <t>3616</t>
  </si>
  <si>
    <t>ALLOWANCE - MAIN FLOOR TILES</t>
  </si>
  <si>
    <t>149.12</t>
  </si>
  <si>
    <t>3620</t>
  </si>
  <si>
    <t>ALLOWANCE - PATIO FLOOR TILES</t>
  </si>
  <si>
    <t>205.84</t>
  </si>
  <si>
    <t>36202</t>
  </si>
  <si>
    <t>ALLOWANCE - BALCONY FLOOR TILES</t>
  </si>
  <si>
    <t>62.52</t>
  </si>
  <si>
    <t>3628</t>
  </si>
  <si>
    <t>ALUMINIUM ANGLE</t>
  </si>
  <si>
    <t>3.0 M LONG- BRIGHT SILVER</t>
  </si>
  <si>
    <t>3636</t>
  </si>
  <si>
    <t>FEATURE TILE ALLOWANCE PC $600</t>
  </si>
  <si>
    <t>PER BATHROOM</t>
  </si>
  <si>
    <t>3650</t>
  </si>
  <si>
    <t>TILE DELIVERY</t>
  </si>
  <si>
    <t>417  WALL &amp; CEILING INSULATION</t>
  </si>
  <si>
    <t>36985</t>
  </si>
  <si>
    <t>SUPPLY &amp; INSTALL R1.5 WALL BATTS 75MM</t>
  </si>
  <si>
    <t>292.92</t>
  </si>
  <si>
    <t>424  PLASTERBOARD CONTRACTOR</t>
  </si>
  <si>
    <t>3752</t>
  </si>
  <si>
    <t>10MM PLASTERBOARD TO CEILINGS NETT RATE</t>
  </si>
  <si>
    <t>517.64</t>
  </si>
  <si>
    <t>INCLUDES BACKBLOCKING</t>
  </si>
  <si>
    <t>37520</t>
  </si>
  <si>
    <t>EXTRA FOR RAKED/ CATHEDRAL CEILINGS</t>
  </si>
  <si>
    <t>3752003</t>
  </si>
  <si>
    <t>10MM WR BOARD TO CEILINGS NETT RATE</t>
  </si>
  <si>
    <t>208</t>
  </si>
  <si>
    <t>3753</t>
  </si>
  <si>
    <t>10MM PLASTERBOARD TO PARTITIONS NETT RATE</t>
  </si>
  <si>
    <t>1171.44</t>
  </si>
  <si>
    <t>3755</t>
  </si>
  <si>
    <t>EXTRA FOR 6MM VILLABOARD LINING NETT RATE</t>
  </si>
  <si>
    <t>174.44</t>
  </si>
  <si>
    <t>supply, fix &amp; finish</t>
  </si>
  <si>
    <t>37575</t>
  </si>
  <si>
    <t>SQUARE SET CEILING / WALL</t>
  </si>
  <si>
    <t>475</t>
  </si>
  <si>
    <t>37576</t>
  </si>
  <si>
    <t>SHEET &amp; SET SKYLIGHT SHAFT (VELUX OR SIMILAR)</t>
  </si>
  <si>
    <t>3758</t>
  </si>
  <si>
    <t>EXTERNAL OR NON 90 DEG ANGLE TO 2.7M</t>
  </si>
  <si>
    <t>37580</t>
  </si>
  <si>
    <t>SET OPENING OR BULKHEAD</t>
  </si>
  <si>
    <t>3760</t>
  </si>
  <si>
    <t>PREPAINT</t>
  </si>
  <si>
    <t>3767800</t>
  </si>
  <si>
    <t>EXTRA FOR STAIR VOID</t>
  </si>
  <si>
    <t>425  DOOR LOCKS</t>
  </si>
  <si>
    <t>3814</t>
  </si>
  <si>
    <t>ENTRANCE SET</t>
  </si>
  <si>
    <t>3816</t>
  </si>
  <si>
    <t>TRILOCK  ENTRANCE LEVER SET</t>
  </si>
  <si>
    <t>3829</t>
  </si>
  <si>
    <t>INTERNAL DOOR PASSAGE SETS</t>
  </si>
  <si>
    <t>3831</t>
  </si>
  <si>
    <t>INTERNAL PRIVACY SET</t>
  </si>
  <si>
    <t>3834</t>
  </si>
  <si>
    <t>CAVITY SLIDING DOOR PASSAGE SET</t>
  </si>
  <si>
    <t>38344</t>
  </si>
  <si>
    <t>U TRACK CAVITY SLIDER EVOLUTION BUMP STOP DOUBLE/ PAIR</t>
  </si>
  <si>
    <t>38403</t>
  </si>
  <si>
    <t>HIRLINE HINGE 100MM-STAINLESS STEEL</t>
  </si>
  <si>
    <t>38405</t>
  </si>
  <si>
    <t>LIFT OFF  HINGE 100MM - STAINLESS STEEL</t>
  </si>
  <si>
    <t>3844</t>
  </si>
  <si>
    <t>MAGNETIC DOOR STOP / CATCH</t>
  </si>
  <si>
    <t>384401</t>
  </si>
  <si>
    <t>BUMPER STOP</t>
  </si>
  <si>
    <t>430  INTERNAL DOORS</t>
  </si>
  <si>
    <t>38642</t>
  </si>
  <si>
    <t>HUMES ACCENT DOOR  2340 HIGH</t>
  </si>
  <si>
    <t>17</t>
  </si>
  <si>
    <t>435  FINISHING TIMBER</t>
  </si>
  <si>
    <t>3900</t>
  </si>
  <si>
    <t>66 X 11MM FJP  SKIRT/ARCHITRAVE</t>
  </si>
  <si>
    <t>405</t>
  </si>
  <si>
    <t>3901</t>
  </si>
  <si>
    <t>42 X 11MM FJP  SKIRT/ARCHITRAVE</t>
  </si>
  <si>
    <t>507.6</t>
  </si>
  <si>
    <t>39103</t>
  </si>
  <si>
    <t>112X18MM FJP DAR</t>
  </si>
  <si>
    <t>16.2</t>
  </si>
  <si>
    <t>3911</t>
  </si>
  <si>
    <t>92X18MM FJP DAR</t>
  </si>
  <si>
    <t>3916</t>
  </si>
  <si>
    <t>31X11MM FJP DAR</t>
  </si>
  <si>
    <t>3960</t>
  </si>
  <si>
    <t>DELIVERY FINISHING TIMBER</t>
  </si>
  <si>
    <t>445  FINISHING CARPENTER</t>
  </si>
  <si>
    <t>2659</t>
  </si>
  <si>
    <t>FIT EXTERNAL DOOR FURNITURE</t>
  </si>
  <si>
    <t>2663</t>
  </si>
  <si>
    <t>FIT INTERNAL DOORS INCL JAMBS, STOPS &amp; ARCS</t>
  </si>
  <si>
    <t>2665</t>
  </si>
  <si>
    <t>FIT INTERNAL SLIDING DOORS INCL JAMBS,  ARCS</t>
  </si>
  <si>
    <t>26655</t>
  </si>
  <si>
    <t>EXTRA FOR FITTING 2340MM HIGH DOORS</t>
  </si>
  <si>
    <t>2666</t>
  </si>
  <si>
    <t>FIX SKIRTING</t>
  </si>
  <si>
    <t>360.7</t>
  </si>
  <si>
    <t>26685</t>
  </si>
  <si>
    <t>FIT ARCHITRAVES TO WINDOWS/ SGDS</t>
  </si>
  <si>
    <t>42</t>
  </si>
  <si>
    <t>2697</t>
  </si>
  <si>
    <t>FIT 13 TREAD RHS STRINGERS &amp; TREADS</t>
  </si>
  <si>
    <t>3763</t>
  </si>
  <si>
    <t>MANHOLE</t>
  </si>
  <si>
    <t>450  STAIRS</t>
  </si>
  <si>
    <t>4810</t>
  </si>
  <si>
    <t>PS ALLOWANCE INTERNAL STAIRS &amp; BALUSTRADES</t>
  </si>
  <si>
    <t>INCLUDES BALUSTRADE TO STAIRS</t>
  </si>
  <si>
    <t>452  BALUSTRADE</t>
  </si>
  <si>
    <t>4910</t>
  </si>
  <si>
    <t>BALUSTRADE  ALLOWANCE PC $380/M</t>
  </si>
  <si>
    <t>11.1</t>
  </si>
  <si>
    <t>INTERNAL VOID BALUSTRADE</t>
  </si>
  <si>
    <t>49102</t>
  </si>
  <si>
    <t>FRAMELESS GLASS BALUSTRADING ALLOWANCE</t>
  </si>
  <si>
    <t>39.6</t>
  </si>
  <si>
    <t>FRAMELESS INCLUDING HAND RAIL</t>
  </si>
  <si>
    <t>455  EXTERNAL FEATURES</t>
  </si>
  <si>
    <t>SUPPLY CORNER STONE PIECES</t>
  </si>
  <si>
    <t>108.3</t>
  </si>
  <si>
    <t>5038</t>
  </si>
  <si>
    <t>FEATURE STONE</t>
  </si>
  <si>
    <t>97.44</t>
  </si>
  <si>
    <t>RANGE TBC TO CONFIRM PRICING</t>
  </si>
  <si>
    <t>465  WATERPROOFING</t>
  </si>
  <si>
    <t>5155</t>
  </si>
  <si>
    <t>WATERPROOF FLASHING</t>
  </si>
  <si>
    <t>132.6</t>
  </si>
  <si>
    <t>5157</t>
  </si>
  <si>
    <t>WATERPROOF BATHROOM FLOOR</t>
  </si>
  <si>
    <t>add joins &amp; perimeter</t>
  </si>
  <si>
    <t>5160</t>
  </si>
  <si>
    <t>WATERPROOF STANDARD BATH</t>
  </si>
  <si>
    <t>extra over room perimeter flashing</t>
  </si>
  <si>
    <t>5175</t>
  </si>
  <si>
    <t>WATERPROOF  SHOWER 900 X 900 TILED BASE</t>
  </si>
  <si>
    <t>5177</t>
  </si>
  <si>
    <t>WATERPROOF  SHOWER 900 X 1200 TILED BASE</t>
  </si>
  <si>
    <t>5178</t>
  </si>
  <si>
    <t>WATERPROOF  SHOWER 900 X 1500 TILED BASE</t>
  </si>
  <si>
    <t>5179</t>
  </si>
  <si>
    <t>WATERPROOF  SHOWER 1000 X 1800 TILED BASE</t>
  </si>
  <si>
    <t>517919</t>
  </si>
  <si>
    <t>SUPPLY AND INSTALL SMART TILE FLOOR WASTE~</t>
  </si>
  <si>
    <t>517921</t>
  </si>
  <si>
    <t>WALL NICHES EACH~</t>
  </si>
  <si>
    <t>517925</t>
  </si>
  <si>
    <t>SUPPLY &amp; INSTALL BALCONY EDGE FLASHING</t>
  </si>
  <si>
    <t>37</t>
  </si>
  <si>
    <t>51800</t>
  </si>
  <si>
    <t>WATERPROOF WALLS</t>
  </si>
  <si>
    <t>44.16</t>
  </si>
  <si>
    <t>FOR STONE EXTERNAL AREAS</t>
  </si>
  <si>
    <t>51801</t>
  </si>
  <si>
    <t>WATERPROOF BALCONY FLOOR</t>
  </si>
  <si>
    <t>56.84</t>
  </si>
  <si>
    <t>5182</t>
  </si>
  <si>
    <t>SUPPLY &amp; INSTALL WATERSTOP ANGLE</t>
  </si>
  <si>
    <t>5184</t>
  </si>
  <si>
    <t>470  CERAMIC TILING</t>
  </si>
  <si>
    <t>ADDITIONAL LABOUR FOR ASSUMED FEATURE WALLS PER BATHROOM</t>
  </si>
  <si>
    <t>5205</t>
  </si>
  <si>
    <t>FIX WALL TILING INCL GLUE &amp; GROUT</t>
  </si>
  <si>
    <t>161.68</t>
  </si>
  <si>
    <t>INCLUDING ANGLE INSTALLATION</t>
  </si>
  <si>
    <t>5207</t>
  </si>
  <si>
    <t>FIX FLOOR TILING INCL GLUE &amp; GROUT</t>
  </si>
  <si>
    <t>69.12</t>
  </si>
  <si>
    <t>5209</t>
  </si>
  <si>
    <t>FIX SPLASHBACK WALL TILING INCL GLUE &amp; GROUT</t>
  </si>
  <si>
    <t>11.72</t>
  </si>
  <si>
    <t>5211</t>
  </si>
  <si>
    <t>FIX SKIRTING TILING INCL GLUE &amp; GROUT</t>
  </si>
  <si>
    <t>5.7</t>
  </si>
  <si>
    <t>5215</t>
  </si>
  <si>
    <t>FIX STEPTREAD TILING INCL GLUE &amp; GROUT</t>
  </si>
  <si>
    <t>3.9</t>
  </si>
  <si>
    <t>5218</t>
  </si>
  <si>
    <t>BED RECESSED FLOOR PRIOR TO TILING</t>
  </si>
  <si>
    <t>6.36</t>
  </si>
  <si>
    <t>SHOWER FLOOR</t>
  </si>
  <si>
    <t>5225</t>
  </si>
  <si>
    <t>FIX MAIN FLOOR AREAS INCL GLUE &amp; GROUT</t>
  </si>
  <si>
    <t>135.56</t>
  </si>
  <si>
    <t>STANDARD PRESSED EDGE</t>
  </si>
  <si>
    <t>5227</t>
  </si>
  <si>
    <t>FIX EXTERNAL FLOOR AREAS INCL GLUE &amp; GROUT</t>
  </si>
  <si>
    <t>243.96</t>
  </si>
  <si>
    <t>5238</t>
  </si>
  <si>
    <t>TILE NICHE</t>
  </si>
  <si>
    <t>5239</t>
  </si>
  <si>
    <t>EXPANSION JOINT IN TILE FLOORING</t>
  </si>
  <si>
    <t>91.2</t>
  </si>
  <si>
    <t>5243</t>
  </si>
  <si>
    <t>PATCH SGD REBATE</t>
  </si>
  <si>
    <t>10.4</t>
  </si>
  <si>
    <t>5249</t>
  </si>
  <si>
    <t>FIX DRY LAY STONE WORK INC GLUE</t>
  </si>
  <si>
    <t>101.2</t>
  </si>
  <si>
    <t>472  JOINT SEALING</t>
  </si>
  <si>
    <t>5233</t>
  </si>
  <si>
    <t>SILICONE INTERNAL ANGLES -SINGLE BATHROOM ALLOWANCE</t>
  </si>
  <si>
    <t>52335</t>
  </si>
  <si>
    <t>SILICONE INTERNAL ANGLES -EXTRA BATHROOM ALLOWANCE</t>
  </si>
  <si>
    <t>5292</t>
  </si>
  <si>
    <t>SUPPLY &amp; FIX FLOOR JOINT SEALANT</t>
  </si>
  <si>
    <t>322.7</t>
  </si>
  <si>
    <t>52920</t>
  </si>
  <si>
    <t>EXTRA FOR ARTICULATION JOINT - UP TO 2.7M</t>
  </si>
  <si>
    <t>529200</t>
  </si>
  <si>
    <t>SUPPLY &amp; FIX WINDOW REVEAL JOINT SEALANT</t>
  </si>
  <si>
    <t>246.8</t>
  </si>
  <si>
    <t>475  SHOWER SCREENS</t>
  </si>
  <si>
    <t>53500</t>
  </si>
  <si>
    <t>SEMI FRAMELESS 2000 X 800 MM FIXED GLASS PANEL SUPPLIED &amp; INSTALLED</t>
  </si>
  <si>
    <t>5354</t>
  </si>
  <si>
    <t>SEMI FRAMELESS 2000 X 1400MM PIVOT SHOWER SCREEN SUPPLIED &amp; INSTALLED</t>
  </si>
  <si>
    <t>5358</t>
  </si>
  <si>
    <t>SEMI FRAMELESS 2000 X 1000 X 1000MM PIVOT SHOWER SCREEN SUPPLIED &amp; INSTALLED</t>
  </si>
  <si>
    <t>5359</t>
  </si>
  <si>
    <t>SEMI FRAMELESS 2000 X 1200 X 1000MM PIVOT SHOWER SCREEN SUPPLIED &amp; INSTALLED</t>
  </si>
  <si>
    <t>480  MIRRORS</t>
  </si>
  <si>
    <t>5431</t>
  </si>
  <si>
    <t>900 X 900 POLISHED EDGE MIRROR SUPPLIED &amp; INSTALLED</t>
  </si>
  <si>
    <t>5433</t>
  </si>
  <si>
    <t>900 X 1400 POLISHED EDGE MIRROR SUPPLIED &amp; INSTALLED</t>
  </si>
  <si>
    <t>5435</t>
  </si>
  <si>
    <t>900 X 1800 POLISHED EDGE MIRROR SUPPLIED &amp; INSTALLED</t>
  </si>
  <si>
    <t>5438</t>
  </si>
  <si>
    <t>900 X 2400 POLISHED EDGE MIRROR SUPPLIED &amp; INSTALLED</t>
  </si>
  <si>
    <t>505  PLUMBING - PC ITEMS</t>
  </si>
  <si>
    <t>5515</t>
  </si>
  <si>
    <t>HOSE COCK BALL WITH LEVER HANDLE 15MM</t>
  </si>
  <si>
    <t>561449</t>
  </si>
  <si>
    <t>RADIANT 250L ELECTRIC STORAGE HWS</t>
  </si>
  <si>
    <t>OSP16506</t>
  </si>
  <si>
    <t>5627</t>
  </si>
  <si>
    <t>S/S 45L BENCHLINE TUB</t>
  </si>
  <si>
    <t>5635</t>
  </si>
  <si>
    <t>SINK</t>
  </si>
  <si>
    <t>5640</t>
  </si>
  <si>
    <t>VANITY BASIN</t>
  </si>
  <si>
    <t>56498</t>
  </si>
  <si>
    <t>BASIN PLUG/WASTE</t>
  </si>
  <si>
    <t>564982</t>
  </si>
  <si>
    <t>BATH PLUG/WASTE</t>
  </si>
  <si>
    <t>56534</t>
  </si>
  <si>
    <t>FREESTANDING BATH</t>
  </si>
  <si>
    <t>5669</t>
  </si>
  <si>
    <t>WC SUITE</t>
  </si>
  <si>
    <t>5680</t>
  </si>
  <si>
    <t>DOUBLE TOWEL RAIL</t>
  </si>
  <si>
    <t>5684</t>
  </si>
  <si>
    <t>TOILET ROLL HOLDER</t>
  </si>
  <si>
    <t>5751</t>
  </si>
  <si>
    <t>DELIVERY SINKS/ BASINS</t>
  </si>
  <si>
    <t>5752</t>
  </si>
  <si>
    <t>DELIVERY PLUMBING BATHS &amp; WALL MIXERS</t>
  </si>
  <si>
    <t>5753</t>
  </si>
  <si>
    <t>DELIVERY PLUMBING PC ITEMS</t>
  </si>
  <si>
    <t>5805</t>
  </si>
  <si>
    <t>BASIN SET</t>
  </si>
  <si>
    <t>58065000</t>
  </si>
  <si>
    <t>BATH SPOUT</t>
  </si>
  <si>
    <t>5807</t>
  </si>
  <si>
    <t>SHOWER SET</t>
  </si>
  <si>
    <t>5808</t>
  </si>
  <si>
    <t>LAUNDRY SET</t>
  </si>
  <si>
    <t>5809</t>
  </si>
  <si>
    <t>WASHING MACHINE TAPS</t>
  </si>
  <si>
    <t>5820</t>
  </si>
  <si>
    <t>SINK SET</t>
  </si>
  <si>
    <t>58220</t>
  </si>
  <si>
    <t>FREESTANDING BATH SET</t>
  </si>
  <si>
    <t>5836</t>
  </si>
  <si>
    <t>SHOWER HEAD</t>
  </si>
  <si>
    <t>510  PAINTER</t>
  </si>
  <si>
    <t>4818</t>
  </si>
  <si>
    <t>ALLOWANCE TO PAINT OR CLEAR FINISH STAIRS</t>
  </si>
  <si>
    <t>5960</t>
  </si>
  <si>
    <t>LIVING/ GARAGE AREA PAINTERS RATE</t>
  </si>
  <si>
    <t>544.96</t>
  </si>
  <si>
    <t>RATE INCLUDES -TOUCH-UPS</t>
  </si>
  <si>
    <t>5965</t>
  </si>
  <si>
    <t>CARPORT/ PATIO  AREA PAINTERS RATE</t>
  </si>
  <si>
    <t>RATE INCLUDES -TOUCH-UPS
[HIDE]BRICK VENEER BRISBANE RATE</t>
  </si>
  <si>
    <t>59672</t>
  </si>
  <si>
    <t>EXTRA FOR 2 STOREY OR GREATER</t>
  </si>
  <si>
    <t>788.92</t>
  </si>
  <si>
    <t>5980</t>
  </si>
  <si>
    <t>EXTRA TO PAINT EXTERNAL CLADDING BOARDS TO GABLES</t>
  </si>
  <si>
    <t>22.24</t>
  </si>
  <si>
    <t>59802</t>
  </si>
  <si>
    <t>PAINTING OF EXTERNAL RENDER</t>
  </si>
  <si>
    <t>59806</t>
  </si>
  <si>
    <t>EXTRA TO PAINT RAISED GABLE ENDS</t>
  </si>
  <si>
    <t>59808</t>
  </si>
  <si>
    <t>PAINT EXTERNAL CLADDING BOARDS TO WALLS</t>
  </si>
  <si>
    <t>211.28</t>
  </si>
  <si>
    <t>5986</t>
  </si>
  <si>
    <t>PAINT TIMBER POSTS</t>
  </si>
  <si>
    <t>45</t>
  </si>
  <si>
    <t>59875</t>
  </si>
  <si>
    <t>EXTRA FOR PAINTING 2340MM HIGH DOORS</t>
  </si>
  <si>
    <t>6000</t>
  </si>
  <si>
    <t>PAINT GAL STAIR  STRINGERS</t>
  </si>
  <si>
    <t>6.6</t>
  </si>
  <si>
    <t>6058</t>
  </si>
  <si>
    <t>PAINT ENTRY DOOR</t>
  </si>
  <si>
    <t>515  PLUMBER - FIT-OFF</t>
  </si>
  <si>
    <t>1179</t>
  </si>
  <si>
    <t>STANDARD FITOUT</t>
  </si>
  <si>
    <t>(7 FIXTURES, 1 VENT, 2 HOSE TAPS,TEMPERING VALVES, PRESSURE LIMITING VALVE, DISHWASHER PROVISION &amp; COLD WATER EXPANSION VALVE)</t>
  </si>
  <si>
    <t>1180</t>
  </si>
  <si>
    <t>FITOUT FOR ENSUITE</t>
  </si>
  <si>
    <t>1181</t>
  </si>
  <si>
    <t>EXTRA FITOUT PER FIXTURE</t>
  </si>
  <si>
    <t>1183</t>
  </si>
  <si>
    <t>EXTRA FOR HOSE TAP WITH VACUUM BREAKER</t>
  </si>
  <si>
    <t>11831</t>
  </si>
  <si>
    <t>PROVIDE FRIDGE TAP</t>
  </si>
  <si>
    <t>1190</t>
  </si>
  <si>
    <t>1198</t>
  </si>
  <si>
    <t>POOL BACKWASH DRAIN</t>
  </si>
  <si>
    <t>2703</t>
  </si>
  <si>
    <t>SUPPLY AND INSTALL PVC DOWNPIPES TO 3.0M</t>
  </si>
  <si>
    <t>2704</t>
  </si>
  <si>
    <t>SUPPLY AND INSTALL PVC DOWNPIPES-TO 6.0M</t>
  </si>
  <si>
    <t>2705</t>
  </si>
  <si>
    <t>SUPPLY AND INSTALL PVC DOWNPIPE SPREADERS</t>
  </si>
  <si>
    <t>520  APPLIANCES</t>
  </si>
  <si>
    <t>6121</t>
  </si>
  <si>
    <t>COOKTOP (A)</t>
  </si>
  <si>
    <t>6131</t>
  </si>
  <si>
    <t>OVEN (A)</t>
  </si>
  <si>
    <t>6151</t>
  </si>
  <si>
    <t>RANGEHOOD (A)</t>
  </si>
  <si>
    <t>6156</t>
  </si>
  <si>
    <t>6159</t>
  </si>
  <si>
    <t>530  ELECTRICAL FITTINGS</t>
  </si>
  <si>
    <t>6197</t>
  </si>
  <si>
    <t>LIGHT FITTING PC PER FITTING</t>
  </si>
  <si>
    <t>62120</t>
  </si>
  <si>
    <t>BRILLIANT 4 ABS BLADED WHITE CEILING FAN</t>
  </si>
  <si>
    <t>6215</t>
  </si>
  <si>
    <t>IXL TASTIC HEATER / EXHAUST FAN / LIGHT 3 IN 1 COMBO</t>
  </si>
  <si>
    <t>537  TV ANTENNAS</t>
  </si>
  <si>
    <t>62580</t>
  </si>
  <si>
    <t>SUPPLY &amp; INSTALL TV ANTENNA</t>
  </si>
  <si>
    <t>545  FINAL CARPENTER</t>
  </si>
  <si>
    <t>2681</t>
  </si>
  <si>
    <t>FIT ACCESSORIES</t>
  </si>
  <si>
    <t>15</t>
  </si>
  <si>
    <t>TOWEL RAILS, WC ROLL HOLDERS ETC</t>
  </si>
  <si>
    <t>2682</t>
  </si>
  <si>
    <t>FINAL FITOUT</t>
  </si>
  <si>
    <t>REHANG DOORS &amp; DOOR FURNITURE, DOOR STOPS ETC</t>
  </si>
  <si>
    <t>548  FIRE PLACES &amp; INTERNAL HEATING</t>
  </si>
  <si>
    <t>SUPPLY &amp; INSTALL FIRE PLACE ALLOWANCE
WALLS &amp; WALL FINISH NOT INCLUDED</t>
  </si>
  <si>
    <t>551  DUCTED AIRCONDITIONING</t>
  </si>
  <si>
    <t>628010</t>
  </si>
  <si>
    <t>MY AIR CONTROLLER WITH SENSORS 4 ZONES $1450- 5 ZONES $1500- 6 ZONES~</t>
  </si>
  <si>
    <t>62850</t>
  </si>
  <si>
    <t>SUPPLY AND INSTALL 24 KW PREMIUM DUCTED AIR CON- 12 OUTLETS AND 6 ZONES~</t>
  </si>
  <si>
    <t>62950</t>
  </si>
  <si>
    <t>EXTRA CONTROLLER FOR SECOND LEVEL IF REQUIRED~</t>
  </si>
  <si>
    <t>62970</t>
  </si>
  <si>
    <t>2 STOREY HOME EXTRA INSTALLATION FOR DUCTED SYSTEM</t>
  </si>
  <si>
    <t>565  FLOOR FINISHING</t>
  </si>
  <si>
    <t>6401</t>
  </si>
  <si>
    <t>SUPPLY &amp; INSTALL FLOORING AS PER QUOTE</t>
  </si>
  <si>
    <t>Ground Floor Option 1: 
To sand and refinish existing timber in gym, study, rumpus, 
hallway, bed 2, bed 3 &amp; bed 3 to change timber colour
– based on 153m2</t>
  </si>
  <si>
    <t>First Floor (tongue &amp; groove option): 
To rough sand sub floor
To supply and install solid 80mm x 14mm tongue and groove ELK FALLS timber flooring via trowel glue and secret nailed method to retreat, halls &amp; bed 1 – based on 69m2 inc waste 
To sand and polish with 3 coats of commercial waterbase Bona Traffic HD finish – gloss level TBC</t>
  </si>
  <si>
    <t>570  SCREENS</t>
  </si>
  <si>
    <t>328110</t>
  </si>
  <si>
    <t>SL 06-21 XO FLYSCREEN</t>
  </si>
  <si>
    <t>328260</t>
  </si>
  <si>
    <t>S0909  XO FLYSCREEN</t>
  </si>
  <si>
    <t>328320</t>
  </si>
  <si>
    <t>S0918 XO FLYSCREEN</t>
  </si>
  <si>
    <t>328535</t>
  </si>
  <si>
    <t>S1209 XO FLYSCREEN</t>
  </si>
  <si>
    <t>328600</t>
  </si>
  <si>
    <t>S1218 XO FLYSCREEN</t>
  </si>
  <si>
    <t>328815</t>
  </si>
  <si>
    <t>S1506 OX FLYSCREEN</t>
  </si>
  <si>
    <t>328835</t>
  </si>
  <si>
    <t>S1509 OX FLYSCREEN</t>
  </si>
  <si>
    <t>328855</t>
  </si>
  <si>
    <t>S1512 OX FLYSCREEN</t>
  </si>
  <si>
    <t>329195</t>
  </si>
  <si>
    <t>S1809 OX/OX FLYSCREEN</t>
  </si>
  <si>
    <t>329215</t>
  </si>
  <si>
    <t>S1812 OX/OX FLYSCREEN</t>
  </si>
  <si>
    <t>329620</t>
  </si>
  <si>
    <t>S2009 OX/OX FLYSCREEN</t>
  </si>
  <si>
    <t>329680</t>
  </si>
  <si>
    <t>S2018 OX/OX FLYSCREEN</t>
  </si>
  <si>
    <t>329820</t>
  </si>
  <si>
    <t>S2106 OX/OX FLYSCREEN</t>
  </si>
  <si>
    <t>330350</t>
  </si>
  <si>
    <t>S2118 OX SGD FLYSCREEN</t>
  </si>
  <si>
    <t>331160</t>
  </si>
  <si>
    <t>SE2330 OXX SGD FLYSCREENS</t>
  </si>
  <si>
    <t>331340</t>
  </si>
  <si>
    <t>SE2348 OXXXXO SGD FLYSCREENS</t>
  </si>
  <si>
    <t>331520</t>
  </si>
  <si>
    <t>12-12 LOUVRE 2BAY  FLYSCREEN</t>
  </si>
  <si>
    <t>331575</t>
  </si>
  <si>
    <t>15-06 LOUVRE 1BAY  FLYSCREEN</t>
  </si>
  <si>
    <t>331615</t>
  </si>
  <si>
    <t>15-12 LOUVRE 2BAY  FLYSCREEN</t>
  </si>
  <si>
    <t>331670</t>
  </si>
  <si>
    <t>18-06 LOUVRE 1BAY FLYSCREEN</t>
  </si>
  <si>
    <t>331765</t>
  </si>
  <si>
    <t>21-06 LOUVRE 1BAY FLYSCREEN</t>
  </si>
  <si>
    <t>331805</t>
  </si>
  <si>
    <t>21-12 LOUVRE 2BAY FLYSCREEN</t>
  </si>
  <si>
    <t>331915</t>
  </si>
  <si>
    <t>Screen prices  include delivery</t>
  </si>
  <si>
    <t>575  PROPRIETRY SHELVING</t>
  </si>
  <si>
    <t>4304</t>
  </si>
  <si>
    <t>CUSTOM MADE SHELF &amp; RAIL 1200MM</t>
  </si>
  <si>
    <t>4308</t>
  </si>
  <si>
    <t>CUSTOM MADE SHELF &amp; RAIL 1800MM</t>
  </si>
  <si>
    <t>4312</t>
  </si>
  <si>
    <t>CUSTOM MADE SHELF &amp; RAIL 2400MM</t>
  </si>
  <si>
    <t>4314</t>
  </si>
  <si>
    <t>CUSTOM MADE SHELF &amp; RAIL 2700MM</t>
  </si>
  <si>
    <t>4316</t>
  </si>
  <si>
    <t>CUSTOM MADE SHELF &amp; RAIL 3000MM</t>
  </si>
  <si>
    <t>4327</t>
  </si>
  <si>
    <t>CUSTOM MADE DRAWER UNIT</t>
  </si>
  <si>
    <t>4332</t>
  </si>
  <si>
    <t>CUSTOM MADE SHELVES BANK OF 4 X 450MM</t>
  </si>
  <si>
    <t>4342</t>
  </si>
  <si>
    <t>CUSTOM MADE SHELVES LINEN / PANTY 4 X 1200MM</t>
  </si>
  <si>
    <t>4346</t>
  </si>
  <si>
    <t>CUSTOM MADE SHELVES LINEN / PANTY 4 X 1800MM</t>
  </si>
  <si>
    <t>4350</t>
  </si>
  <si>
    <t>CUSTOM MADE SHELVES LINEN / PANTY 4 X 2400MM</t>
  </si>
  <si>
    <t>4354</t>
  </si>
  <si>
    <t>CUSTOM MADE SHELVES LINEN / PANTY 4 X 3000MM</t>
  </si>
  <si>
    <t>577  PHOTOVOLTAIC SYSTEMS</t>
  </si>
  <si>
    <t>6675</t>
  </si>
  <si>
    <t>SUPPLY &amp; INSTALL 6.61 KW SOLAR PV SYSTEM</t>
  </si>
  <si>
    <t>580  SPECIAL ITEMS</t>
  </si>
  <si>
    <t>6712</t>
  </si>
  <si>
    <t>ALLOWANCE TO SUPPLY &amp; INSTALL POWDER COATED ALUMINIUM HORIZONTAL SLATTED SCREEN/M2</t>
  </si>
  <si>
    <t>10.24</t>
  </si>
  <si>
    <t>590  GARAGE DOORS</t>
  </si>
  <si>
    <t>6923</t>
  </si>
  <si>
    <t>PANEL LIFT DOOR 2400X4800</t>
  </si>
  <si>
    <t>69301</t>
  </si>
  <si>
    <t>REMOTE CONTROL TO PANELIFT DOOR</t>
  </si>
  <si>
    <t>2 HANDSETS &amp; WALL BUTTON</t>
  </si>
  <si>
    <t>595  HOUSE CLEAN</t>
  </si>
  <si>
    <t>6912</t>
  </si>
  <si>
    <t>INTERNAL HOUSE CLEAN</t>
  </si>
  <si>
    <t>6913</t>
  </si>
  <si>
    <t>HOUSE CLEAN -PATIOS &amp; CARPORTS</t>
  </si>
  <si>
    <t>*** DO NOT PLACE ORDER ***
CLEANING OF THESE AREAS BY PACIFIC BLUE</t>
  </si>
  <si>
    <t>600  SWIMMING POOL</t>
  </si>
  <si>
    <t>6510</t>
  </si>
  <si>
    <t>SWIMMING POOL PS ALLOWANCE</t>
  </si>
  <si>
    <t>50000</t>
  </si>
  <si>
    <t>NO DETAILS ON POOL/POOL SURROUND AND WHETHER THE EXISTING WILL REMAIN
REMOVE IF NOT REQUIRED</t>
  </si>
  <si>
    <t>605  SWIMMING POOL FENCE</t>
  </si>
  <si>
    <t>6590</t>
  </si>
  <si>
    <t>POOL FENCING PS ALLOWANCE</t>
  </si>
  <si>
    <t>NO DETAILS ON POOL FENCING AND WHETHER THE EXISTING WILL REMAIN
REMOVE IF NOT REQUIRED</t>
  </si>
  <si>
    <t>625  EXTERNAL CONCRETE LABOUR</t>
  </si>
  <si>
    <t>6557</t>
  </si>
  <si>
    <t>SUPPLY &amp; INSTALL EXPOSED AGGREGATE DRIVEWAY</t>
  </si>
  <si>
    <t>640  CLOTHESLINES</t>
  </si>
  <si>
    <t>659115</t>
  </si>
  <si>
    <t>WALL/ FENCE MOUNTED FOLDING CLOTHESLINE 2.3 LONG X 1.0M DEEP</t>
  </si>
  <si>
    <t>COLOUR - {CLOTHESLINE COLOUR}
[HIDE]</t>
  </si>
  <si>
    <t>65930</t>
  </si>
  <si>
    <t>INSTALL WALL MOUNTED CLOTHESLINE</t>
  </si>
  <si>
    <t>665  SITE CLEAN</t>
  </si>
  <si>
    <t>6931</t>
  </si>
  <si>
    <t>PROVISIONAL ALLOWANCE FOR TWO SITE CLEANS. INC. TIP FEES</t>
  </si>
  <si>
    <t>6932</t>
  </si>
  <si>
    <t>SITE CLEAN AREA ALLOWANCE</t>
  </si>
  <si>
    <t>670  SKIP HIRE</t>
  </si>
  <si>
    <t>6955</t>
  </si>
  <si>
    <t>SKIP HIRE</t>
  </si>
  <si>
    <t>700  MISCELLANEOUS</t>
  </si>
  <si>
    <t>7301</t>
  </si>
  <si>
    <t>MISCELLANEOUS HARDWARE</t>
  </si>
  <si>
    <t>7305</t>
  </si>
  <si>
    <t>MISCELLANEOUS LABOUR</t>
  </si>
  <si>
    <t>7310</t>
  </si>
  <si>
    <t>MISCELLANEOUS MATERIALS</t>
  </si>
  <si>
    <t>705  TEMPORARY SERVICES</t>
  </si>
  <si>
    <t>7352</t>
  </si>
  <si>
    <t>ALLOWANCE FOR TEMPORARY POWER</t>
  </si>
  <si>
    <t>710  CONTINGENCY</t>
  </si>
  <si>
    <t>0090</t>
  </si>
  <si>
    <t>CONTRACT SUPERVISION 2-STOREY</t>
  </si>
  <si>
    <t>7453</t>
  </si>
  <si>
    <t>CONTINGENCY</t>
  </si>
  <si>
    <t>715  MAINTENANCE</t>
  </si>
  <si>
    <t>7481</t>
  </si>
  <si>
    <t>MAINTENANCE PER JOB</t>
  </si>
  <si>
    <t>Total ex GST</t>
  </si>
  <si>
    <t>GST</t>
  </si>
  <si>
    <t>Total inc GST</t>
  </si>
  <si>
    <t>Cost cente</t>
  </si>
  <si>
    <t>Unit</t>
  </si>
  <si>
    <t>Total</t>
  </si>
  <si>
    <t>CC_Group</t>
  </si>
  <si>
    <t>CC_Group_Code</t>
  </si>
  <si>
    <t>CC_Group_Name</t>
  </si>
  <si>
    <t xml:space="preserve"> PRELIMINARIES</t>
  </si>
  <si>
    <t>005</t>
  </si>
  <si>
    <t>SOIL TEST</t>
  </si>
  <si>
    <t>030</t>
  </si>
  <si>
    <t>006</t>
  </si>
  <si>
    <t>ENGINEER</t>
  </si>
  <si>
    <t>035</t>
  </si>
  <si>
    <t>Date</t>
  </si>
  <si>
    <t>ENERGY EFFICIENCY</t>
  </si>
  <si>
    <t>045</t>
  </si>
  <si>
    <t>WORKPLACE HEALTH &amp; SAFETY</t>
  </si>
  <si>
    <t>CERTIFICATION AND COUNCIL FEES</t>
  </si>
  <si>
    <t>070</t>
  </si>
  <si>
    <t>075</t>
  </si>
  <si>
    <t>COUNCIL FEES - HYDRAULICS</t>
  </si>
  <si>
    <t xml:space="preserve">PLUMBING AND DRAINAGE FEES </t>
  </si>
  <si>
    <t>Comment</t>
  </si>
  <si>
    <t>090</t>
  </si>
  <si>
    <t>DEMOLITION</t>
  </si>
  <si>
    <t>ALLOWANCE FOR MISCELLANEOUS DEMO WORKS NOT CLEAR ON PLANS
INCLUDING CONCRETE CUTTING FOR NEW DRAINAGE CONNECTIONS</t>
  </si>
  <si>
    <t>105</t>
  </si>
  <si>
    <t>SURVEYOR</t>
  </si>
  <si>
    <t>EQUIPMENT HIRE</t>
  </si>
  <si>
    <t>TEMPORARY FENCING</t>
  </si>
  <si>
    <t>SITE SETUP</t>
  </si>
  <si>
    <t>115</t>
  </si>
  <si>
    <t>EARTHWORKS</t>
  </si>
  <si>
    <t>PLANT MACHINE HIRE</t>
  </si>
  <si>
    <t>CONCRETE PUMP FOOTING</t>
  </si>
  <si>
    <t>140</t>
  </si>
  <si>
    <t>FOOTING / SLAB REINFORCING</t>
  </si>
  <si>
    <t>155</t>
  </si>
  <si>
    <t>FOOTING CONCRETE</t>
  </si>
  <si>
    <t>FORMWORKER</t>
  </si>
  <si>
    <t>including setout, provide off-form finish,
to comply with visual inspection criteria for termite resistance</t>
  </si>
  <si>
    <t>PLUMBER - DRAINS</t>
  </si>
  <si>
    <t>160</t>
  </si>
  <si>
    <t>165</t>
  </si>
  <si>
    <t>166</t>
  </si>
  <si>
    <t>TERMITE TREATMENT</t>
  </si>
  <si>
    <t>SAND AND GRAVEL</t>
  </si>
  <si>
    <t>170</t>
  </si>
  <si>
    <t>SLAB CONCRETE</t>
  </si>
  <si>
    <t>185</t>
  </si>
  <si>
    <t>CONCRETE PUMP SLAB</t>
  </si>
  <si>
    <t>190</t>
  </si>
  <si>
    <t>SLAB INSPECTIONS</t>
  </si>
  <si>
    <t xml:space="preserve">199  </t>
  </si>
  <si>
    <t>BLOCK LAYER</t>
  </si>
  <si>
    <t>CONCRETE MASONARY</t>
  </si>
  <si>
    <t>202</t>
  </si>
  <si>
    <t>216</t>
  </si>
  <si>
    <t>BOND BEAM PUMP</t>
  </si>
  <si>
    <t>223</t>
  </si>
  <si>
    <t>ELECTRICIAN</t>
  </si>
  <si>
    <t>230</t>
  </si>
  <si>
    <t>235</t>
  </si>
  <si>
    <t>RENDER AND APPLIED FINISHES</t>
  </si>
  <si>
    <t>SCAFFOLDING</t>
  </si>
  <si>
    <t>STRUCTURAL STEEL</t>
  </si>
  <si>
    <t>250</t>
  </si>
  <si>
    <t>255</t>
  </si>
  <si>
    <t>CRANE HIRE</t>
  </si>
  <si>
    <t>TRUSSES</t>
  </si>
  <si>
    <t>260</t>
  </si>
  <si>
    <t>265</t>
  </si>
  <si>
    <t>FLOOR FRAME TIMBER</t>
  </si>
  <si>
    <t>270</t>
  </si>
  <si>
    <t>NON-STRUCTURAL FRAMING TIMBER</t>
  </si>
  <si>
    <t>275</t>
  </si>
  <si>
    <t>STRUCTURAL FRAMING TIMBER</t>
  </si>
  <si>
    <t>38/2.7 m
324/2.7 m</t>
  </si>
  <si>
    <t>280</t>
  </si>
  <si>
    <t>5/1.2m LNTL
1/1.2m LNTL
3/1.2m LNTL
2/0.9m LNTL
2/1.2m LNTL
2/0.9m LNTL
1/1.2m LNTL
4/0.9m LNTL
1/1.2m LNTL</t>
  </si>
  <si>
    <t>2/1.5m LNTL
2/1.5m LNTL
4/1.5m LNTL
3/1.2m LNTL
2/1.5m LNTL
2/1.5m LNTL</t>
  </si>
  <si>
    <t>1/2.1m LNTL
3/2.1m LNTL</t>
  </si>
  <si>
    <t>1/5.1m LNTL
1/5.1m LNTL</t>
  </si>
  <si>
    <t>FLOORING / DECKING</t>
  </si>
  <si>
    <t>285</t>
  </si>
  <si>
    <t>FC SHEETING / CLADDING</t>
  </si>
  <si>
    <t>286</t>
  </si>
  <si>
    <t>290</t>
  </si>
  <si>
    <t>298</t>
  </si>
  <si>
    <t>299</t>
  </si>
  <si>
    <t>300</t>
  </si>
  <si>
    <t>MISC FLASHINGS</t>
  </si>
  <si>
    <t>FRAME HARDWARE</t>
  </si>
  <si>
    <t>EXTERNAL FRAME CARPENTER</t>
  </si>
  <si>
    <t>FRAME INSPECTIONS</t>
  </si>
  <si>
    <t>INTERNAL FRAME CARPENTER</t>
  </si>
  <si>
    <t>ROOF CONTRACTOR</t>
  </si>
  <si>
    <t>325</t>
  </si>
  <si>
    <t>PLUMBER - ROUGH IN</t>
  </si>
  <si>
    <t>335</t>
  </si>
  <si>
    <t>340</t>
  </si>
  <si>
    <t>BRICKS SUPPLY</t>
  </si>
  <si>
    <t>345</t>
  </si>
  <si>
    <t>BRICK HARDWARE</t>
  </si>
  <si>
    <t>350</t>
  </si>
  <si>
    <t>BRICKLAYER LABOUR</t>
  </si>
  <si>
    <t>346</t>
  </si>
  <si>
    <t>347</t>
  </si>
  <si>
    <t>348</t>
  </si>
  <si>
    <t>349</t>
  </si>
  <si>
    <t>351</t>
  </si>
  <si>
    <t>WINDOWS</t>
  </si>
  <si>
    <t>355</t>
  </si>
  <si>
    <t>352</t>
  </si>
  <si>
    <t>353</t>
  </si>
  <si>
    <t>360</t>
  </si>
  <si>
    <t>LOCK-UP CARPENTER</t>
  </si>
  <si>
    <t>365</t>
  </si>
  <si>
    <t>EXTERNAL DOORS / FRAMES</t>
  </si>
  <si>
    <t>400</t>
  </si>
  <si>
    <t>CABINETMAKER</t>
  </si>
  <si>
    <t>417</t>
  </si>
  <si>
    <t>424</t>
  </si>
  <si>
    <t>425</t>
  </si>
  <si>
    <t>TILE SUPPLY</t>
  </si>
  <si>
    <t>WALL &amp; CEILING INSULATION</t>
  </si>
  <si>
    <t>PLASTERBOARD CONTRACTOR</t>
  </si>
  <si>
    <t>DOOR LOCKS</t>
  </si>
  <si>
    <t>430</t>
  </si>
  <si>
    <t>INTERNAL DOORS</t>
  </si>
  <si>
    <t>435</t>
  </si>
  <si>
    <t>FINISHING TIMBER</t>
  </si>
  <si>
    <t>445</t>
  </si>
  <si>
    <t>FINISHING CARPENTER</t>
  </si>
  <si>
    <t>450</t>
  </si>
  <si>
    <t>452</t>
  </si>
  <si>
    <t>455</t>
  </si>
  <si>
    <t>STAIRS</t>
  </si>
  <si>
    <t>BALUSTRADE</t>
  </si>
  <si>
    <t>EXTERNAL FEATURES</t>
  </si>
  <si>
    <t>WATERPROOFING</t>
  </si>
  <si>
    <t>465</t>
  </si>
  <si>
    <t>470</t>
  </si>
  <si>
    <t>CERAMIC TILING</t>
  </si>
  <si>
    <t>472</t>
  </si>
  <si>
    <t>JOINT SEALING</t>
  </si>
  <si>
    <t>SCREENS</t>
  </si>
  <si>
    <t>SHOWER SCREENS</t>
  </si>
  <si>
    <t>480</t>
  </si>
  <si>
    <t>MIRRORS</t>
  </si>
  <si>
    <t>505</t>
  </si>
  <si>
    <t>PLUMBING - PC ITEMS</t>
  </si>
  <si>
    <t>510</t>
  </si>
  <si>
    <t>515</t>
  </si>
  <si>
    <t>516</t>
  </si>
  <si>
    <t>517</t>
  </si>
  <si>
    <t>518</t>
  </si>
  <si>
    <t>520</t>
  </si>
  <si>
    <t>523</t>
  </si>
  <si>
    <t>524</t>
  </si>
  <si>
    <t>525</t>
  </si>
  <si>
    <t>526</t>
  </si>
  <si>
    <t>PAINTER</t>
  </si>
  <si>
    <t>PLUMBER - FIT-OFF</t>
  </si>
  <si>
    <t>APPLIANCES</t>
  </si>
  <si>
    <t>530</t>
  </si>
  <si>
    <t>ELECTRICAL FITTINGS</t>
  </si>
  <si>
    <t xml:space="preserve"> TV ANTENNAS</t>
  </si>
  <si>
    <t>537</t>
  </si>
  <si>
    <t>545</t>
  </si>
  <si>
    <t>FINAL CARPENTER</t>
  </si>
  <si>
    <t>548</t>
  </si>
  <si>
    <t>FIRE PLACES &amp; INTERNAL HEATING</t>
  </si>
  <si>
    <t>DUCTED AIRCONDITIONING</t>
  </si>
  <si>
    <t>551</t>
  </si>
  <si>
    <t>FLOOR FINISHING</t>
  </si>
  <si>
    <t>565</t>
  </si>
  <si>
    <t>570</t>
  </si>
  <si>
    <t>575</t>
  </si>
  <si>
    <t>577</t>
  </si>
  <si>
    <t>590</t>
  </si>
  <si>
    <t xml:space="preserve"> PROPRIETRY SHELVING</t>
  </si>
  <si>
    <t xml:space="preserve"> PHOTOVOLTAIC SYSTEMS</t>
  </si>
  <si>
    <t xml:space="preserve">580  </t>
  </si>
  <si>
    <t>SPECIAL ITEMS</t>
  </si>
  <si>
    <t>GARAGE DOORS</t>
  </si>
  <si>
    <t>595</t>
  </si>
  <si>
    <t>HOUSE CLEAN</t>
  </si>
  <si>
    <t>SWIMMING POOL</t>
  </si>
  <si>
    <t>SWIMMING POOL FENCE</t>
  </si>
  <si>
    <t>605</t>
  </si>
  <si>
    <t>625</t>
  </si>
  <si>
    <t>EXTERNAL CONCRETE LABOUR</t>
  </si>
  <si>
    <t>640</t>
  </si>
  <si>
    <t>CLOTHESLINES</t>
  </si>
  <si>
    <t>665</t>
  </si>
  <si>
    <t>SITE CLEAN</t>
  </si>
  <si>
    <t>670</t>
  </si>
  <si>
    <t>MISCELLANEOUS</t>
  </si>
  <si>
    <t>700</t>
  </si>
  <si>
    <t>705</t>
  </si>
  <si>
    <t>TEMPORARY SERVICES</t>
  </si>
  <si>
    <t>710</t>
  </si>
  <si>
    <t>MAINTENANCE</t>
  </si>
  <si>
    <t>715</t>
  </si>
  <si>
    <t>Cost_Centre</t>
  </si>
  <si>
    <t>Item_Description</t>
  </si>
  <si>
    <t>6401a</t>
  </si>
  <si>
    <t>6401b</t>
  </si>
  <si>
    <t>SUPPLY &amp; INSTALL WALL CLADDING AS PER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</si>
</sst>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d\ mmmm\ yyyy"/>
    <numFmt numFmtId="165" formatCode="[$$-C09]#,##0.00"/>
  </numFmts>
  <fonts count="7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165" fontId="1" fillId="0" borderId="0" xfId="0" applyNumberFormat="1" applyFont="1">
      <alignment vertical="top"/>
    </xf>
    <xf numFmtId="3" fontId="1" fillId="0" borderId="0" xfId="0" applyNumberFormat="1" applyFont="1">
      <alignment vertical="top"/>
    </xf>
    <xf numFmtId="0" fontId="2" fillId="0" borderId="0" xfId="0" applyFo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5" fontId="1" fillId="0" borderId="0" xfId="0" applyNumberFormat="1" applyFont="1" applyAlignment="1">
      <alignment vertical="top" wrapText="1"/>
    </xf>
    <xf numFmtId="165" fontId="2" fillId="0" borderId="0" xfId="0" applyNumberFormat="1" applyFont="1">
      <alignment vertical="top"/>
    </xf>
    <xf numFmtId="0" fontId="2" fillId="0" borderId="1" xfId="0" applyFont="1" applyBorder="1">
      <alignment vertical="top"/>
    </xf>
    <xf numFmtId="165" fontId="2" fillId="0" borderId="1" xfId="0" applyNumberFormat="1" applyFont="1" applyBorder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0" borderId="0" xfId="0" applyFont="1">
      <alignment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>
      <alignment vertical="top"/>
    </xf>
    <xf numFmtId="0" fontId="5" fillId="0" borderId="0" xfId="0" applyFont="1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vertical="top"/>
    </xf>
    <xf numFmtId="49" fontId="4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3" fontId="0" fillId="0" borderId="0" xfId="0" applyNumberFormat="1" applyFont="1">
      <alignment vertical="top"/>
    </xf>
    <xf numFmtId="3" fontId="0" fillId="0" borderId="0" xfId="0" applyNumberFormat="1" applyFont="1" applyAlignment="1">
      <alignment vertical="top" wrapText="1"/>
    </xf>
    <xf numFmtId="14" fontId="0" fillId="0" borderId="0" xfId="0" applyNumberFormat="1">
      <alignment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58"/>
  <sheetViews>
    <sheetView tabSelected="1" showOutlineSymbols="0" workbookViewId="0">
      <pane ySplit="1" topLeftCell="A11" activePane="bottomLeft" state="frozen"/>
      <selection pane="bottomLeft" activeCell="D566" sqref="D566"/>
    </sheetView>
  </sheetViews>
  <sheetFormatPr defaultColWidth="6.86328125" defaultRowHeight="12.75" customHeight="1" x14ac:dyDescent="0.35"/>
  <cols>
    <col min="1" max="1" width="17" style="17" bestFit="1" customWidth="1"/>
    <col min="2" max="2" width="34.06640625" bestFit="1" customWidth="1"/>
    <col min="3" max="3" width="45.73046875" style="21" customWidth="1"/>
    <col min="4" max="4" width="45.73046875" style="5" customWidth="1"/>
    <col min="5" max="9" width="15.73046875" customWidth="1"/>
    <col min="10" max="10" width="66.33203125" bestFit="1" customWidth="1"/>
    <col min="11" max="11" width="15.73046875" customWidth="1"/>
  </cols>
  <sheetData>
    <row r="1" spans="1:10" ht="13.9" x14ac:dyDescent="0.35">
      <c r="A1" s="17" t="s">
        <v>1511</v>
      </c>
      <c r="B1" t="s">
        <v>1512</v>
      </c>
      <c r="C1" s="20" t="s">
        <v>1712</v>
      </c>
      <c r="D1" s="11" t="s">
        <v>1713</v>
      </c>
      <c r="E1" s="12" t="s">
        <v>5</v>
      </c>
      <c r="F1" s="12" t="s">
        <v>1508</v>
      </c>
      <c r="G1" s="12" t="s">
        <v>6</v>
      </c>
      <c r="H1" s="12" t="s">
        <v>1509</v>
      </c>
      <c r="I1" s="12" t="s">
        <v>1520</v>
      </c>
      <c r="J1" s="12" t="s">
        <v>1529</v>
      </c>
    </row>
    <row r="2" spans="1:10" ht="30" hidden="1" customHeight="1" x14ac:dyDescent="0.35">
      <c r="A2" s="17" t="s">
        <v>1514</v>
      </c>
      <c r="B2" s="18" t="s">
        <v>1513</v>
      </c>
      <c r="C2" s="21" t="s">
        <v>7</v>
      </c>
      <c r="D2" s="5" t="s">
        <v>8</v>
      </c>
      <c r="E2" t="s">
        <v>9</v>
      </c>
      <c r="F2" t="s">
        <v>10</v>
      </c>
      <c r="G2" s="1">
        <v>100</v>
      </c>
      <c r="H2" s="1">
        <f>G2*E2</f>
        <v>100</v>
      </c>
      <c r="I2" s="24">
        <v>44392</v>
      </c>
    </row>
    <row r="3" spans="1:10" ht="30" hidden="1" customHeight="1" x14ac:dyDescent="0.35">
      <c r="A3" s="17" t="s">
        <v>1517</v>
      </c>
      <c r="B3" s="18" t="s">
        <v>1513</v>
      </c>
      <c r="C3" s="21" t="s">
        <v>11</v>
      </c>
      <c r="D3" s="5" t="s">
        <v>12</v>
      </c>
      <c r="E3" t="s">
        <v>9</v>
      </c>
      <c r="F3" t="s">
        <v>10</v>
      </c>
      <c r="G3" s="1">
        <v>20</v>
      </c>
      <c r="H3" s="1">
        <f>G3*E3</f>
        <v>20</v>
      </c>
      <c r="I3" s="24">
        <v>44392</v>
      </c>
      <c r="J3" s="2"/>
    </row>
    <row r="4" spans="1:10" ht="30" hidden="1" customHeight="1" x14ac:dyDescent="0.35">
      <c r="A4" s="17" t="s">
        <v>1516</v>
      </c>
      <c r="B4" s="5" t="s">
        <v>1515</v>
      </c>
      <c r="C4" s="21" t="s">
        <v>14</v>
      </c>
      <c r="D4" s="5" t="s">
        <v>15</v>
      </c>
      <c r="E4" t="s">
        <v>9</v>
      </c>
      <c r="F4" t="s">
        <v>16</v>
      </c>
      <c r="G4" s="1">
        <v>350</v>
      </c>
      <c r="H4" s="1">
        <f>G4*E4</f>
        <v>350</v>
      </c>
      <c r="I4" s="24">
        <v>44392</v>
      </c>
    </row>
    <row r="5" spans="1:10" ht="30" hidden="1" customHeight="1" x14ac:dyDescent="0.35">
      <c r="A5" s="17" t="s">
        <v>1519</v>
      </c>
      <c r="B5" s="5" t="s">
        <v>1518</v>
      </c>
      <c r="C5" s="21" t="s">
        <v>18</v>
      </c>
      <c r="D5" s="5" t="s">
        <v>19</v>
      </c>
      <c r="E5" t="s">
        <v>9</v>
      </c>
      <c r="F5" t="s">
        <v>16</v>
      </c>
      <c r="G5" s="1">
        <v>1200</v>
      </c>
      <c r="H5" s="1">
        <f>G5*E5</f>
        <v>1200</v>
      </c>
      <c r="I5" s="24">
        <v>44392</v>
      </c>
      <c r="J5" t="s">
        <v>20</v>
      </c>
    </row>
    <row r="6" spans="1:10" ht="30" hidden="1" customHeight="1" x14ac:dyDescent="0.35">
      <c r="A6" s="17" t="s">
        <v>1519</v>
      </c>
      <c r="B6" s="5" t="s">
        <v>1518</v>
      </c>
      <c r="C6" s="21" t="s">
        <v>21</v>
      </c>
      <c r="D6" s="5" t="s">
        <v>22</v>
      </c>
      <c r="E6" t="s">
        <v>9</v>
      </c>
      <c r="F6" t="s">
        <v>16</v>
      </c>
      <c r="G6" s="1">
        <v>1500</v>
      </c>
      <c r="H6" s="1">
        <f t="shared" ref="H6:H36" si="0">G6*E6</f>
        <v>1500</v>
      </c>
      <c r="I6" s="24">
        <v>44392</v>
      </c>
      <c r="J6" s="2"/>
    </row>
    <row r="7" spans="1:10" ht="30" hidden="1" customHeight="1" x14ac:dyDescent="0.35">
      <c r="A7" s="17" t="s">
        <v>1522</v>
      </c>
      <c r="B7" s="21" t="s">
        <v>1521</v>
      </c>
      <c r="C7" s="21" t="s">
        <v>24</v>
      </c>
      <c r="D7" s="5" t="s">
        <v>25</v>
      </c>
      <c r="E7" t="s">
        <v>9</v>
      </c>
      <c r="F7" t="s">
        <v>16</v>
      </c>
      <c r="G7" s="1">
        <v>150</v>
      </c>
      <c r="H7" s="1">
        <f t="shared" ref="H7:H12" si="1">G7*E7</f>
        <v>150</v>
      </c>
      <c r="I7" s="24">
        <v>44392</v>
      </c>
    </row>
    <row r="8" spans="1:10" ht="30" hidden="1" customHeight="1" x14ac:dyDescent="0.35">
      <c r="A8" s="17" t="s">
        <v>209</v>
      </c>
      <c r="B8" s="21" t="s">
        <v>1523</v>
      </c>
      <c r="C8" s="21" t="s">
        <v>27</v>
      </c>
      <c r="D8" s="5" t="s">
        <v>28</v>
      </c>
      <c r="E8" t="s">
        <v>9</v>
      </c>
      <c r="F8" t="s">
        <v>10</v>
      </c>
      <c r="G8" s="1">
        <v>300</v>
      </c>
      <c r="H8" s="1">
        <f t="shared" si="1"/>
        <v>300</v>
      </c>
      <c r="I8" s="24">
        <v>44392</v>
      </c>
    </row>
    <row r="9" spans="1:10" ht="30" hidden="1" customHeight="1" x14ac:dyDescent="0.35">
      <c r="A9" s="17" t="s">
        <v>1525</v>
      </c>
      <c r="B9" s="5" t="s">
        <v>1524</v>
      </c>
      <c r="C9" s="21" t="s">
        <v>30</v>
      </c>
      <c r="D9" s="5" t="s">
        <v>31</v>
      </c>
      <c r="E9" t="s">
        <v>9</v>
      </c>
      <c r="F9" t="s">
        <v>10</v>
      </c>
      <c r="G9" s="1">
        <v>1272.73</v>
      </c>
      <c r="H9" s="1">
        <f t="shared" si="1"/>
        <v>1272.73</v>
      </c>
      <c r="I9" s="24">
        <v>44392</v>
      </c>
    </row>
    <row r="10" spans="1:10" ht="30" hidden="1" customHeight="1" x14ac:dyDescent="0.35">
      <c r="A10" s="17" t="s">
        <v>1525</v>
      </c>
      <c r="B10" s="5" t="s">
        <v>1524</v>
      </c>
      <c r="C10" s="21" t="s">
        <v>32</v>
      </c>
      <c r="D10" s="5" t="s">
        <v>33</v>
      </c>
      <c r="E10" t="s">
        <v>9</v>
      </c>
      <c r="F10" t="s">
        <v>10</v>
      </c>
      <c r="G10" s="1">
        <v>454.55</v>
      </c>
      <c r="H10" s="1">
        <f t="shared" si="1"/>
        <v>454.55</v>
      </c>
      <c r="I10" s="24">
        <v>44392</v>
      </c>
      <c r="J10" s="2"/>
    </row>
    <row r="11" spans="1:10" ht="30" hidden="1" customHeight="1" x14ac:dyDescent="0.35">
      <c r="A11" s="17" t="s">
        <v>1525</v>
      </c>
      <c r="B11" s="5" t="s">
        <v>1524</v>
      </c>
      <c r="C11" s="21" t="s">
        <v>34</v>
      </c>
      <c r="D11" s="5" t="s">
        <v>35</v>
      </c>
      <c r="E11" t="s">
        <v>9</v>
      </c>
      <c r="F11" t="s">
        <v>16</v>
      </c>
      <c r="G11" s="1">
        <v>168.18</v>
      </c>
      <c r="H11" s="1">
        <f t="shared" si="1"/>
        <v>168.18</v>
      </c>
      <c r="I11" s="24">
        <v>44392</v>
      </c>
      <c r="J11" s="2"/>
    </row>
    <row r="12" spans="1:10" ht="30" hidden="1" customHeight="1" x14ac:dyDescent="0.35">
      <c r="A12" s="21" t="s">
        <v>1526</v>
      </c>
      <c r="B12" t="s">
        <v>1527</v>
      </c>
      <c r="C12" s="21" t="s">
        <v>37</v>
      </c>
      <c r="D12" s="5" t="s">
        <v>1528</v>
      </c>
      <c r="E12" t="s">
        <v>9</v>
      </c>
      <c r="F12" t="s">
        <v>10</v>
      </c>
      <c r="G12" s="1">
        <v>770</v>
      </c>
      <c r="H12" s="1">
        <f t="shared" si="1"/>
        <v>770</v>
      </c>
      <c r="I12" s="24">
        <v>44392</v>
      </c>
      <c r="J12" t="s">
        <v>39</v>
      </c>
    </row>
    <row r="13" spans="1:10" ht="30" hidden="1" customHeight="1" x14ac:dyDescent="0.35">
      <c r="A13" s="21" t="s">
        <v>1526</v>
      </c>
      <c r="B13" t="s">
        <v>1527</v>
      </c>
      <c r="C13" s="21" t="s">
        <v>40</v>
      </c>
      <c r="D13" s="5" t="s">
        <v>41</v>
      </c>
      <c r="E13" t="s">
        <v>42</v>
      </c>
      <c r="F13" t="s">
        <v>10</v>
      </c>
      <c r="G13" s="1">
        <v>60</v>
      </c>
      <c r="H13" s="1">
        <f t="shared" si="0"/>
        <v>1140</v>
      </c>
      <c r="I13" s="24">
        <v>44392</v>
      </c>
      <c r="J13" s="2" t="s">
        <v>43</v>
      </c>
    </row>
    <row r="14" spans="1:10" ht="30" hidden="1" customHeight="1" x14ac:dyDescent="0.35">
      <c r="A14" s="21" t="s">
        <v>1530</v>
      </c>
      <c r="B14" s="5" t="s">
        <v>1531</v>
      </c>
      <c r="C14" s="21" t="s">
        <v>45</v>
      </c>
      <c r="D14" s="5" t="s">
        <v>46</v>
      </c>
      <c r="E14" t="s">
        <v>47</v>
      </c>
      <c r="F14" t="s">
        <v>48</v>
      </c>
      <c r="G14" s="1">
        <v>0.91</v>
      </c>
      <c r="H14" s="1">
        <f>G14*E14</f>
        <v>9100</v>
      </c>
      <c r="I14" s="24">
        <v>44392</v>
      </c>
      <c r="J14" s="5" t="s">
        <v>1532</v>
      </c>
    </row>
    <row r="15" spans="1:10" ht="30" hidden="1" customHeight="1" x14ac:dyDescent="0.35">
      <c r="A15" s="21" t="s">
        <v>1530</v>
      </c>
      <c r="B15" s="5" t="s">
        <v>1531</v>
      </c>
      <c r="C15" s="21" t="s">
        <v>50</v>
      </c>
      <c r="D15" s="5" t="s">
        <v>51</v>
      </c>
      <c r="E15" t="s">
        <v>52</v>
      </c>
      <c r="F15" t="s">
        <v>53</v>
      </c>
      <c r="G15" s="1">
        <v>38.800000000000004</v>
      </c>
      <c r="H15" s="1">
        <f t="shared" si="0"/>
        <v>4882.5920000000006</v>
      </c>
      <c r="I15" s="24">
        <v>44392</v>
      </c>
      <c r="J15" s="2"/>
    </row>
    <row r="16" spans="1:10" ht="30" hidden="1" customHeight="1" x14ac:dyDescent="0.35">
      <c r="A16" s="21" t="s">
        <v>1530</v>
      </c>
      <c r="B16" s="5" t="s">
        <v>1531</v>
      </c>
      <c r="C16" s="21" t="s">
        <v>54</v>
      </c>
      <c r="D16" s="5" t="s">
        <v>55</v>
      </c>
      <c r="E16" t="s">
        <v>56</v>
      </c>
      <c r="F16" t="s">
        <v>53</v>
      </c>
      <c r="G16" s="1">
        <v>33.700000000000003</v>
      </c>
      <c r="H16" s="1">
        <f t="shared" si="0"/>
        <v>3539.8480000000004</v>
      </c>
      <c r="I16" s="24">
        <v>44392</v>
      </c>
      <c r="J16" s="2"/>
    </row>
    <row r="17" spans="1:10" ht="30" hidden="1" customHeight="1" x14ac:dyDescent="0.35">
      <c r="A17" s="21" t="s">
        <v>1530</v>
      </c>
      <c r="B17" s="5" t="s">
        <v>1531</v>
      </c>
      <c r="C17" s="21" t="s">
        <v>57</v>
      </c>
      <c r="D17" s="5" t="s">
        <v>58</v>
      </c>
      <c r="E17" t="s">
        <v>59</v>
      </c>
      <c r="F17" t="s">
        <v>53</v>
      </c>
      <c r="G17" s="1">
        <v>27.900000000000002</v>
      </c>
      <c r="H17" s="1">
        <f t="shared" si="0"/>
        <v>1463.076</v>
      </c>
      <c r="I17" s="24">
        <v>44392</v>
      </c>
      <c r="J17" s="2"/>
    </row>
    <row r="18" spans="1:10" ht="30" hidden="1" customHeight="1" x14ac:dyDescent="0.35">
      <c r="A18" s="21" t="s">
        <v>1530</v>
      </c>
      <c r="B18" s="5" t="s">
        <v>1531</v>
      </c>
      <c r="C18" s="21" t="s">
        <v>60</v>
      </c>
      <c r="D18" s="5" t="s">
        <v>61</v>
      </c>
      <c r="E18" t="s">
        <v>62</v>
      </c>
      <c r="F18" t="s">
        <v>53</v>
      </c>
      <c r="G18" s="1">
        <v>9.15</v>
      </c>
      <c r="H18" s="1">
        <f t="shared" si="0"/>
        <v>787.99800000000005</v>
      </c>
      <c r="I18" s="24">
        <v>44392</v>
      </c>
      <c r="J18" s="2"/>
    </row>
    <row r="19" spans="1:10" ht="30" hidden="1" customHeight="1" x14ac:dyDescent="0.35">
      <c r="A19" s="21" t="s">
        <v>1530</v>
      </c>
      <c r="B19" s="5" t="s">
        <v>1531</v>
      </c>
      <c r="C19" s="21" t="s">
        <v>63</v>
      </c>
      <c r="D19" s="5" t="s">
        <v>64</v>
      </c>
      <c r="E19" t="s">
        <v>65</v>
      </c>
      <c r="F19" t="s">
        <v>53</v>
      </c>
      <c r="G19" s="1">
        <v>9.65</v>
      </c>
      <c r="H19" s="1">
        <f t="shared" si="0"/>
        <v>296.834</v>
      </c>
      <c r="I19" s="24">
        <v>44392</v>
      </c>
      <c r="J19" s="2"/>
    </row>
    <row r="20" spans="1:10" ht="30" hidden="1" customHeight="1" x14ac:dyDescent="0.35">
      <c r="A20" s="21" t="s">
        <v>1530</v>
      </c>
      <c r="B20" s="5" t="s">
        <v>1531</v>
      </c>
      <c r="C20" s="21" t="s">
        <v>66</v>
      </c>
      <c r="D20" s="5" t="s">
        <v>67</v>
      </c>
      <c r="E20" t="s">
        <v>68</v>
      </c>
      <c r="F20" t="s">
        <v>53</v>
      </c>
      <c r="G20" s="1">
        <v>12.6</v>
      </c>
      <c r="H20" s="1">
        <f t="shared" si="0"/>
        <v>5341.3919999999998</v>
      </c>
      <c r="I20" s="24">
        <v>44392</v>
      </c>
      <c r="J20" s="2"/>
    </row>
    <row r="21" spans="1:10" ht="30" hidden="1" customHeight="1" x14ac:dyDescent="0.35">
      <c r="A21" s="21" t="s">
        <v>1530</v>
      </c>
      <c r="B21" s="5" t="s">
        <v>1531</v>
      </c>
      <c r="C21" s="21" t="s">
        <v>69</v>
      </c>
      <c r="D21" s="5" t="s">
        <v>70</v>
      </c>
      <c r="E21" t="s">
        <v>71</v>
      </c>
      <c r="F21" t="s">
        <v>53</v>
      </c>
      <c r="G21" s="1">
        <v>22.900000000000002</v>
      </c>
      <c r="H21" s="1">
        <f t="shared" si="0"/>
        <v>1526.0560000000003</v>
      </c>
      <c r="I21" s="24">
        <v>44392</v>
      </c>
      <c r="J21" s="2"/>
    </row>
    <row r="22" spans="1:10" ht="30" hidden="1" customHeight="1" x14ac:dyDescent="0.35">
      <c r="A22" s="21" t="s">
        <v>1530</v>
      </c>
      <c r="B22" s="5" t="s">
        <v>1531</v>
      </c>
      <c r="C22" s="21" t="s">
        <v>72</v>
      </c>
      <c r="D22" s="5" t="s">
        <v>73</v>
      </c>
      <c r="E22" t="s">
        <v>74</v>
      </c>
      <c r="F22" t="s">
        <v>53</v>
      </c>
      <c r="G22" s="1">
        <v>9.65</v>
      </c>
      <c r="H22" s="1">
        <f t="shared" si="0"/>
        <v>3179.4820000000004</v>
      </c>
      <c r="I22" s="24">
        <v>44392</v>
      </c>
      <c r="J22" s="2"/>
    </row>
    <row r="23" spans="1:10" ht="30" hidden="1" customHeight="1" x14ac:dyDescent="0.35">
      <c r="A23" s="21" t="s">
        <v>1530</v>
      </c>
      <c r="B23" s="5" t="s">
        <v>1531</v>
      </c>
      <c r="C23" s="21" t="s">
        <v>75</v>
      </c>
      <c r="D23" s="5" t="s">
        <v>76</v>
      </c>
      <c r="E23" t="s">
        <v>77</v>
      </c>
      <c r="F23" t="s">
        <v>10</v>
      </c>
      <c r="G23" s="1">
        <v>9.4500000000000011</v>
      </c>
      <c r="H23" s="1">
        <f t="shared" si="0"/>
        <v>1001.7000000000002</v>
      </c>
      <c r="I23" s="24">
        <v>44392</v>
      </c>
      <c r="J23" s="2"/>
    </row>
    <row r="24" spans="1:10" ht="30" hidden="1" customHeight="1" x14ac:dyDescent="0.35">
      <c r="A24" s="21" t="s">
        <v>1530</v>
      </c>
      <c r="B24" s="5" t="s">
        <v>1531</v>
      </c>
      <c r="C24" s="21" t="s">
        <v>78</v>
      </c>
      <c r="D24" s="5" t="s">
        <v>79</v>
      </c>
      <c r="E24" t="s">
        <v>80</v>
      </c>
      <c r="F24" t="s">
        <v>81</v>
      </c>
      <c r="G24" s="1">
        <v>5.25</v>
      </c>
      <c r="H24" s="1">
        <f t="shared" si="0"/>
        <v>515.55000000000007</v>
      </c>
      <c r="I24" s="24">
        <v>44392</v>
      </c>
      <c r="J24" s="2"/>
    </row>
    <row r="25" spans="1:10" ht="30" hidden="1" customHeight="1" x14ac:dyDescent="0.35">
      <c r="A25" s="21" t="s">
        <v>1530</v>
      </c>
      <c r="B25" s="5" t="s">
        <v>1531</v>
      </c>
      <c r="C25" s="21" t="s">
        <v>82</v>
      </c>
      <c r="D25" s="5" t="s">
        <v>83</v>
      </c>
      <c r="E25" t="s">
        <v>84</v>
      </c>
      <c r="F25" t="s">
        <v>53</v>
      </c>
      <c r="G25" s="1">
        <v>14.35</v>
      </c>
      <c r="H25" s="1">
        <f t="shared" si="0"/>
        <v>277.81599999999997</v>
      </c>
      <c r="I25" s="24">
        <v>44392</v>
      </c>
      <c r="J25" s="2"/>
    </row>
    <row r="26" spans="1:10" ht="30" hidden="1" customHeight="1" x14ac:dyDescent="0.35">
      <c r="A26" s="21" t="s">
        <v>1530</v>
      </c>
      <c r="B26" s="5" t="s">
        <v>1531</v>
      </c>
      <c r="C26" s="21" t="s">
        <v>85</v>
      </c>
      <c r="D26" s="5" t="s">
        <v>86</v>
      </c>
      <c r="E26" t="s">
        <v>87</v>
      </c>
      <c r="F26" t="s">
        <v>53</v>
      </c>
      <c r="G26" s="1">
        <v>6.75</v>
      </c>
      <c r="H26" s="1">
        <f t="shared" si="0"/>
        <v>2044.9799999999998</v>
      </c>
      <c r="I26" s="24">
        <v>44392</v>
      </c>
      <c r="J26" s="2"/>
    </row>
    <row r="27" spans="1:10" ht="30" hidden="1" customHeight="1" x14ac:dyDescent="0.35">
      <c r="A27" s="21" t="s">
        <v>1530</v>
      </c>
      <c r="B27" s="5" t="s">
        <v>1531</v>
      </c>
      <c r="C27" s="21" t="s">
        <v>88</v>
      </c>
      <c r="D27" s="5" t="s">
        <v>89</v>
      </c>
      <c r="E27" t="s">
        <v>90</v>
      </c>
      <c r="F27" t="s">
        <v>10</v>
      </c>
      <c r="G27" s="1">
        <v>11</v>
      </c>
      <c r="H27" s="1">
        <f t="shared" si="0"/>
        <v>55</v>
      </c>
      <c r="I27" s="24">
        <v>44392</v>
      </c>
      <c r="J27" s="2"/>
    </row>
    <row r="28" spans="1:10" ht="30" hidden="1" customHeight="1" x14ac:dyDescent="0.35">
      <c r="A28" s="21" t="s">
        <v>1530</v>
      </c>
      <c r="B28" s="5" t="s">
        <v>1531</v>
      </c>
      <c r="C28" s="21" t="s">
        <v>91</v>
      </c>
      <c r="D28" s="5" t="s">
        <v>92</v>
      </c>
      <c r="E28" t="s">
        <v>93</v>
      </c>
      <c r="F28" t="s">
        <v>10</v>
      </c>
      <c r="G28" s="1">
        <v>69.900000000000006</v>
      </c>
      <c r="H28" s="1">
        <f t="shared" si="0"/>
        <v>908.7</v>
      </c>
      <c r="I28" s="24">
        <v>44392</v>
      </c>
      <c r="J28" s="2"/>
    </row>
    <row r="29" spans="1:10" ht="30" hidden="1" customHeight="1" x14ac:dyDescent="0.35">
      <c r="A29" s="21" t="s">
        <v>1530</v>
      </c>
      <c r="B29" s="5" t="s">
        <v>1531</v>
      </c>
      <c r="C29" s="21" t="s">
        <v>94</v>
      </c>
      <c r="D29" s="5" t="s">
        <v>95</v>
      </c>
      <c r="E29" t="s">
        <v>96</v>
      </c>
      <c r="F29" t="s">
        <v>81</v>
      </c>
      <c r="G29" s="1">
        <v>24.1</v>
      </c>
      <c r="H29" s="1">
        <f t="shared" si="0"/>
        <v>91.58</v>
      </c>
      <c r="I29" s="24">
        <v>44392</v>
      </c>
      <c r="J29" s="2"/>
    </row>
    <row r="30" spans="1:10" ht="30" hidden="1" customHeight="1" x14ac:dyDescent="0.35">
      <c r="A30" s="21" t="s">
        <v>1530</v>
      </c>
      <c r="B30" s="5" t="s">
        <v>1531</v>
      </c>
      <c r="C30" s="21" t="s">
        <v>97</v>
      </c>
      <c r="D30" s="5" t="s">
        <v>98</v>
      </c>
      <c r="E30" t="s">
        <v>99</v>
      </c>
      <c r="F30" t="s">
        <v>10</v>
      </c>
      <c r="G30" s="1">
        <v>21.8</v>
      </c>
      <c r="H30" s="1">
        <f t="shared" si="0"/>
        <v>130.80000000000001</v>
      </c>
      <c r="I30" s="24">
        <v>44392</v>
      </c>
      <c r="J30" s="2"/>
    </row>
    <row r="31" spans="1:10" ht="30" hidden="1" customHeight="1" x14ac:dyDescent="0.35">
      <c r="A31" s="21" t="s">
        <v>1530</v>
      </c>
      <c r="B31" s="5" t="s">
        <v>1531</v>
      </c>
      <c r="C31" s="21" t="s">
        <v>100</v>
      </c>
      <c r="D31" s="5" t="s">
        <v>101</v>
      </c>
      <c r="E31" t="s">
        <v>102</v>
      </c>
      <c r="F31" t="s">
        <v>10</v>
      </c>
      <c r="G31" s="1">
        <v>50.800000000000004</v>
      </c>
      <c r="H31" s="1">
        <f t="shared" si="0"/>
        <v>101.60000000000001</v>
      </c>
      <c r="I31" s="24">
        <v>44392</v>
      </c>
      <c r="J31" s="2"/>
    </row>
    <row r="32" spans="1:10" ht="30" hidden="1" customHeight="1" x14ac:dyDescent="0.35">
      <c r="A32" s="21" t="s">
        <v>1530</v>
      </c>
      <c r="B32" s="5" t="s">
        <v>1531</v>
      </c>
      <c r="C32" s="21" t="s">
        <v>103</v>
      </c>
      <c r="D32" s="5" t="s">
        <v>104</v>
      </c>
      <c r="E32" t="s">
        <v>102</v>
      </c>
      <c r="F32" t="s">
        <v>10</v>
      </c>
      <c r="G32" s="1">
        <v>88.2</v>
      </c>
      <c r="H32" s="1">
        <f t="shared" si="0"/>
        <v>176.4</v>
      </c>
      <c r="I32" s="24">
        <v>44392</v>
      </c>
      <c r="J32" s="2"/>
    </row>
    <row r="33" spans="1:10" ht="30" hidden="1" customHeight="1" x14ac:dyDescent="0.35">
      <c r="A33" s="21" t="s">
        <v>1530</v>
      </c>
      <c r="B33" s="5" t="s">
        <v>1531</v>
      </c>
      <c r="C33" s="21" t="s">
        <v>105</v>
      </c>
      <c r="D33" s="5" t="s">
        <v>106</v>
      </c>
      <c r="E33" t="s">
        <v>9</v>
      </c>
      <c r="F33" t="s">
        <v>10</v>
      </c>
      <c r="G33" s="1">
        <v>46.6</v>
      </c>
      <c r="H33" s="1">
        <f t="shared" si="0"/>
        <v>46.6</v>
      </c>
      <c r="I33" s="24">
        <v>44392</v>
      </c>
      <c r="J33" s="2"/>
    </row>
    <row r="34" spans="1:10" ht="30" hidden="1" customHeight="1" x14ac:dyDescent="0.35">
      <c r="A34" s="21" t="s">
        <v>1530</v>
      </c>
      <c r="B34" s="5" t="s">
        <v>1531</v>
      </c>
      <c r="C34" s="21" t="s">
        <v>107</v>
      </c>
      <c r="D34" s="5" t="s">
        <v>108</v>
      </c>
      <c r="E34" t="s">
        <v>109</v>
      </c>
      <c r="F34" t="s">
        <v>10</v>
      </c>
      <c r="G34" s="1">
        <v>22.6</v>
      </c>
      <c r="H34" s="1">
        <f t="shared" si="0"/>
        <v>1356</v>
      </c>
      <c r="I34" s="24">
        <v>44392</v>
      </c>
      <c r="J34" s="2"/>
    </row>
    <row r="35" spans="1:10" ht="30" hidden="1" customHeight="1" x14ac:dyDescent="0.35">
      <c r="A35" s="21" t="s">
        <v>1530</v>
      </c>
      <c r="B35" s="5" t="s">
        <v>1531</v>
      </c>
      <c r="C35" s="21" t="s">
        <v>110</v>
      </c>
      <c r="D35" s="5" t="s">
        <v>111</v>
      </c>
      <c r="E35" t="s">
        <v>112</v>
      </c>
      <c r="F35" t="s">
        <v>10</v>
      </c>
      <c r="G35" s="1">
        <v>26.7</v>
      </c>
      <c r="H35" s="1">
        <f t="shared" si="0"/>
        <v>801</v>
      </c>
      <c r="I35" s="24">
        <v>44392</v>
      </c>
      <c r="J35" s="2"/>
    </row>
    <row r="36" spans="1:10" ht="30" hidden="1" customHeight="1" x14ac:dyDescent="0.35">
      <c r="A36" s="21" t="s">
        <v>1530</v>
      </c>
      <c r="B36" s="5" t="s">
        <v>1531</v>
      </c>
      <c r="C36" s="21" t="s">
        <v>113</v>
      </c>
      <c r="D36" s="5" t="s">
        <v>114</v>
      </c>
      <c r="E36" t="s">
        <v>9</v>
      </c>
      <c r="F36" t="s">
        <v>10</v>
      </c>
      <c r="G36" s="1">
        <v>350</v>
      </c>
      <c r="H36" s="1">
        <f t="shared" si="0"/>
        <v>350</v>
      </c>
      <c r="I36" s="24">
        <v>44392</v>
      </c>
      <c r="J36" s="2"/>
    </row>
    <row r="37" spans="1:10" ht="30" hidden="1" customHeight="1" x14ac:dyDescent="0.35">
      <c r="A37" s="17" t="s">
        <v>615</v>
      </c>
      <c r="B37" t="s">
        <v>1534</v>
      </c>
      <c r="C37" s="21" t="s">
        <v>116</v>
      </c>
      <c r="D37" s="5" t="s">
        <v>117</v>
      </c>
      <c r="E37" t="s">
        <v>9</v>
      </c>
      <c r="F37" t="s">
        <v>10</v>
      </c>
      <c r="G37" s="1">
        <v>1500</v>
      </c>
      <c r="H37" s="1">
        <f t="shared" ref="H37:H84" si="2">G37*E37</f>
        <v>1500</v>
      </c>
      <c r="I37" s="24">
        <v>44392</v>
      </c>
    </row>
    <row r="38" spans="1:10" ht="30" hidden="1" customHeight="1" x14ac:dyDescent="0.35">
      <c r="A38" s="17" t="s">
        <v>1533</v>
      </c>
      <c r="B38" s="5" t="s">
        <v>1535</v>
      </c>
      <c r="C38" s="21" t="s">
        <v>119</v>
      </c>
      <c r="D38" s="5" t="s">
        <v>120</v>
      </c>
      <c r="E38" t="s">
        <v>9</v>
      </c>
      <c r="F38" t="s">
        <v>10</v>
      </c>
      <c r="G38" s="1">
        <v>280</v>
      </c>
      <c r="H38" s="1">
        <f t="shared" si="2"/>
        <v>280</v>
      </c>
      <c r="I38" s="24">
        <v>44392</v>
      </c>
    </row>
    <row r="39" spans="1:10" ht="30" hidden="1" customHeight="1" x14ac:dyDescent="0.35">
      <c r="A39" s="17" t="s">
        <v>1533</v>
      </c>
      <c r="B39" s="5" t="s">
        <v>1535</v>
      </c>
      <c r="C39" s="21" t="s">
        <v>121</v>
      </c>
      <c r="D39" s="5" t="s">
        <v>122</v>
      </c>
      <c r="E39" t="s">
        <v>42</v>
      </c>
      <c r="F39" t="s">
        <v>10</v>
      </c>
      <c r="G39" s="1">
        <v>35</v>
      </c>
      <c r="H39" s="1">
        <f t="shared" si="2"/>
        <v>665</v>
      </c>
      <c r="I39" s="24">
        <v>44392</v>
      </c>
      <c r="J39" s="2"/>
    </row>
    <row r="40" spans="1:10" ht="30" hidden="1" customHeight="1" x14ac:dyDescent="0.35">
      <c r="A40" s="17" t="s">
        <v>1533</v>
      </c>
      <c r="B40" s="5" t="s">
        <v>1535</v>
      </c>
      <c r="C40" s="21" t="s">
        <v>123</v>
      </c>
      <c r="D40" s="5" t="s">
        <v>124</v>
      </c>
      <c r="E40" t="s">
        <v>9</v>
      </c>
      <c r="F40" t="s">
        <v>10</v>
      </c>
      <c r="G40" s="1">
        <v>60</v>
      </c>
      <c r="H40" s="1">
        <f t="shared" si="2"/>
        <v>60</v>
      </c>
      <c r="I40" s="24">
        <v>44392</v>
      </c>
      <c r="J40" s="2"/>
    </row>
    <row r="41" spans="1:10" ht="30" hidden="1" customHeight="1" x14ac:dyDescent="0.35">
      <c r="A41" s="21" t="s">
        <v>320</v>
      </c>
      <c r="B41" s="5" t="s">
        <v>1536</v>
      </c>
      <c r="C41" s="21" t="s">
        <v>126</v>
      </c>
      <c r="D41" s="5" t="s">
        <v>127</v>
      </c>
      <c r="E41" t="s">
        <v>128</v>
      </c>
      <c r="F41" t="s">
        <v>81</v>
      </c>
      <c r="G41" s="1">
        <v>7.5</v>
      </c>
      <c r="H41" s="1">
        <f t="shared" si="2"/>
        <v>1140</v>
      </c>
      <c r="I41" s="24">
        <v>44392</v>
      </c>
    </row>
    <row r="42" spans="1:10" ht="30" hidden="1" customHeight="1" x14ac:dyDescent="0.35">
      <c r="A42" s="21" t="s">
        <v>441</v>
      </c>
      <c r="B42" s="5" t="s">
        <v>1537</v>
      </c>
      <c r="C42" s="21" t="s">
        <v>130</v>
      </c>
      <c r="D42" s="5" t="s">
        <v>131</v>
      </c>
      <c r="E42" t="s">
        <v>9</v>
      </c>
      <c r="F42" t="s">
        <v>10</v>
      </c>
      <c r="G42" s="1">
        <v>165</v>
      </c>
      <c r="H42" s="1">
        <f t="shared" si="2"/>
        <v>165</v>
      </c>
      <c r="I42" s="24">
        <v>44392</v>
      </c>
      <c r="J42" t="s">
        <v>132</v>
      </c>
    </row>
    <row r="43" spans="1:10" ht="30" hidden="1" customHeight="1" x14ac:dyDescent="0.35">
      <c r="A43" s="21" t="s">
        <v>441</v>
      </c>
      <c r="B43" s="5" t="s">
        <v>1537</v>
      </c>
      <c r="C43" s="21" t="s">
        <v>133</v>
      </c>
      <c r="D43" s="5" t="s">
        <v>134</v>
      </c>
      <c r="E43" t="s">
        <v>102</v>
      </c>
      <c r="F43" t="s">
        <v>10</v>
      </c>
      <c r="G43" s="1">
        <v>200</v>
      </c>
      <c r="H43" s="1">
        <f t="shared" si="2"/>
        <v>400</v>
      </c>
      <c r="I43" s="24">
        <v>44392</v>
      </c>
      <c r="J43" s="2"/>
    </row>
    <row r="44" spans="1:10" ht="30" hidden="1" customHeight="1" x14ac:dyDescent="0.35">
      <c r="A44" s="21" t="s">
        <v>1538</v>
      </c>
      <c r="B44" t="s">
        <v>1539</v>
      </c>
      <c r="C44" s="21" t="s">
        <v>136</v>
      </c>
      <c r="D44" s="5" t="s">
        <v>137</v>
      </c>
      <c r="E44" t="s">
        <v>138</v>
      </c>
      <c r="F44" t="s">
        <v>53</v>
      </c>
      <c r="G44" s="1">
        <v>4</v>
      </c>
      <c r="H44" s="1">
        <f t="shared" si="2"/>
        <v>1668.48</v>
      </c>
      <c r="I44" s="24">
        <v>44392</v>
      </c>
    </row>
    <row r="45" spans="1:10" ht="30" hidden="1" customHeight="1" x14ac:dyDescent="0.35">
      <c r="A45" s="21">
        <v>130</v>
      </c>
      <c r="B45" t="s">
        <v>1540</v>
      </c>
      <c r="C45" s="21" t="s">
        <v>140</v>
      </c>
      <c r="D45" s="5" t="s">
        <v>141</v>
      </c>
      <c r="E45" t="s">
        <v>142</v>
      </c>
      <c r="F45" t="s">
        <v>143</v>
      </c>
      <c r="G45" s="1">
        <v>125</v>
      </c>
      <c r="H45" s="1">
        <f t="shared" si="2"/>
        <v>1312.5</v>
      </c>
      <c r="I45" s="24">
        <v>44392</v>
      </c>
    </row>
    <row r="46" spans="1:10" ht="30" hidden="1" customHeight="1" x14ac:dyDescent="0.35">
      <c r="A46" s="21">
        <v>130</v>
      </c>
      <c r="B46" t="s">
        <v>1540</v>
      </c>
      <c r="C46" s="21" t="s">
        <v>144</v>
      </c>
      <c r="D46" s="5" t="s">
        <v>145</v>
      </c>
      <c r="E46" t="s">
        <v>146</v>
      </c>
      <c r="F46" t="s">
        <v>143</v>
      </c>
      <c r="G46" s="1">
        <v>125</v>
      </c>
      <c r="H46" s="1">
        <f t="shared" si="2"/>
        <v>1500</v>
      </c>
      <c r="I46" s="24">
        <v>44392</v>
      </c>
      <c r="J46" s="2"/>
    </row>
    <row r="47" spans="1:10" ht="30" hidden="1" customHeight="1" x14ac:dyDescent="0.35">
      <c r="A47" s="21">
        <v>130</v>
      </c>
      <c r="B47" t="s">
        <v>1540</v>
      </c>
      <c r="C47" s="21" t="s">
        <v>147</v>
      </c>
      <c r="D47" s="5" t="s">
        <v>148</v>
      </c>
      <c r="E47" t="s">
        <v>149</v>
      </c>
      <c r="F47" t="s">
        <v>81</v>
      </c>
      <c r="G47" s="1">
        <v>3.5</v>
      </c>
      <c r="H47" s="1">
        <f t="shared" si="2"/>
        <v>1027.25</v>
      </c>
      <c r="I47" s="24">
        <v>44392</v>
      </c>
      <c r="J47" s="2"/>
    </row>
    <row r="48" spans="1:10" ht="30" hidden="1" customHeight="1" x14ac:dyDescent="0.35">
      <c r="A48" s="21">
        <v>130</v>
      </c>
      <c r="B48" t="s">
        <v>1540</v>
      </c>
      <c r="C48" s="21" t="s">
        <v>150</v>
      </c>
      <c r="D48" s="5" t="s">
        <v>151</v>
      </c>
      <c r="E48" t="s">
        <v>152</v>
      </c>
      <c r="F48" t="s">
        <v>81</v>
      </c>
      <c r="G48" s="1">
        <v>4.5</v>
      </c>
      <c r="H48" s="1">
        <f t="shared" si="2"/>
        <v>234.9</v>
      </c>
      <c r="I48" s="24">
        <v>44392</v>
      </c>
      <c r="J48" s="2"/>
    </row>
    <row r="49" spans="1:10" ht="30" hidden="1" customHeight="1" x14ac:dyDescent="0.35">
      <c r="A49" s="21">
        <v>130</v>
      </c>
      <c r="B49" t="s">
        <v>1540</v>
      </c>
      <c r="C49" s="21" t="s">
        <v>153</v>
      </c>
      <c r="D49" s="5" t="s">
        <v>154</v>
      </c>
      <c r="E49" t="s">
        <v>9</v>
      </c>
      <c r="F49" t="s">
        <v>143</v>
      </c>
      <c r="G49" s="1">
        <v>120</v>
      </c>
      <c r="H49" s="1">
        <f t="shared" si="2"/>
        <v>120</v>
      </c>
      <c r="I49" s="24">
        <v>44392</v>
      </c>
      <c r="J49" s="2"/>
    </row>
    <row r="50" spans="1:10" ht="30" hidden="1" customHeight="1" x14ac:dyDescent="0.35">
      <c r="A50" s="17" t="s">
        <v>526</v>
      </c>
      <c r="B50" s="21" t="s">
        <v>1541</v>
      </c>
      <c r="C50" s="21" t="s">
        <v>156</v>
      </c>
      <c r="D50" s="5" t="s">
        <v>157</v>
      </c>
      <c r="E50" t="s">
        <v>158</v>
      </c>
      <c r="F50" t="s">
        <v>143</v>
      </c>
      <c r="G50" s="1">
        <v>230</v>
      </c>
      <c r="H50" s="1">
        <f t="shared" si="2"/>
        <v>1725</v>
      </c>
      <c r="I50" s="24">
        <v>44392</v>
      </c>
    </row>
    <row r="51" spans="1:10" ht="30" hidden="1" customHeight="1" x14ac:dyDescent="0.35">
      <c r="A51" s="17" t="s">
        <v>526</v>
      </c>
      <c r="B51" s="21" t="s">
        <v>1541</v>
      </c>
      <c r="C51" s="21" t="s">
        <v>159</v>
      </c>
      <c r="D51" s="5" t="s">
        <v>160</v>
      </c>
      <c r="E51" t="s">
        <v>161</v>
      </c>
      <c r="F51" t="s">
        <v>10</v>
      </c>
      <c r="G51" s="1">
        <v>15</v>
      </c>
      <c r="H51" s="1">
        <f t="shared" si="2"/>
        <v>1125</v>
      </c>
      <c r="I51" s="24">
        <v>44392</v>
      </c>
      <c r="J51" s="2"/>
    </row>
    <row r="52" spans="1:10" ht="30" hidden="1" customHeight="1" x14ac:dyDescent="0.35">
      <c r="A52" s="17" t="s">
        <v>1542</v>
      </c>
      <c r="B52" s="21" t="s">
        <v>1543</v>
      </c>
      <c r="C52" s="21" t="s">
        <v>163</v>
      </c>
      <c r="D52" s="5" t="s">
        <v>164</v>
      </c>
      <c r="E52" t="s">
        <v>165</v>
      </c>
      <c r="F52" t="s">
        <v>10</v>
      </c>
      <c r="G52" s="1">
        <v>26.506799999999998</v>
      </c>
      <c r="H52" s="1">
        <f t="shared" si="2"/>
        <v>1457.8739999999998</v>
      </c>
      <c r="I52" s="24">
        <v>44392</v>
      </c>
    </row>
    <row r="53" spans="1:10" ht="30" hidden="1" customHeight="1" x14ac:dyDescent="0.35">
      <c r="A53" s="17" t="s">
        <v>1542</v>
      </c>
      <c r="B53" s="21" t="s">
        <v>1543</v>
      </c>
      <c r="C53" s="21" t="s">
        <v>166</v>
      </c>
      <c r="D53" s="5" t="s">
        <v>167</v>
      </c>
      <c r="E53" t="s">
        <v>168</v>
      </c>
      <c r="F53" t="s">
        <v>10</v>
      </c>
      <c r="G53" s="1">
        <v>34.354500000000002</v>
      </c>
      <c r="H53" s="1">
        <f t="shared" si="2"/>
        <v>343.54500000000002</v>
      </c>
      <c r="I53" s="24">
        <v>44392</v>
      </c>
      <c r="J53" s="2"/>
    </row>
    <row r="54" spans="1:10" ht="30" hidden="1" customHeight="1" x14ac:dyDescent="0.35">
      <c r="A54" s="17" t="s">
        <v>1542</v>
      </c>
      <c r="B54" s="21" t="s">
        <v>1543</v>
      </c>
      <c r="C54" s="21" t="s">
        <v>169</v>
      </c>
      <c r="D54" s="5" t="s">
        <v>170</v>
      </c>
      <c r="E54" t="s">
        <v>165</v>
      </c>
      <c r="F54" t="s">
        <v>10</v>
      </c>
      <c r="G54" s="1">
        <v>10.372999999999999</v>
      </c>
      <c r="H54" s="1">
        <f t="shared" si="2"/>
        <v>570.51499999999999</v>
      </c>
      <c r="I54" s="24">
        <v>44392</v>
      </c>
      <c r="J54" s="2"/>
    </row>
    <row r="55" spans="1:10" ht="30" hidden="1" customHeight="1" x14ac:dyDescent="0.35">
      <c r="A55" s="17" t="s">
        <v>1542</v>
      </c>
      <c r="B55" s="21" t="s">
        <v>1543</v>
      </c>
      <c r="C55" s="21" t="s">
        <v>171</v>
      </c>
      <c r="D55" s="5" t="s">
        <v>172</v>
      </c>
      <c r="E55" t="s">
        <v>173</v>
      </c>
      <c r="F55" t="s">
        <v>10</v>
      </c>
      <c r="G55" s="1">
        <v>2.2109999999999999</v>
      </c>
      <c r="H55" s="1">
        <f t="shared" si="2"/>
        <v>1008.2159999999999</v>
      </c>
      <c r="I55" s="24">
        <v>44392</v>
      </c>
      <c r="J55" s="2"/>
    </row>
    <row r="56" spans="1:10" ht="30" hidden="1" customHeight="1" x14ac:dyDescent="0.35">
      <c r="A56" s="17" t="s">
        <v>1542</v>
      </c>
      <c r="B56" s="21" t="s">
        <v>1543</v>
      </c>
      <c r="C56" s="21" t="s">
        <v>174</v>
      </c>
      <c r="D56" s="5" t="s">
        <v>175</v>
      </c>
      <c r="E56" t="s">
        <v>99</v>
      </c>
      <c r="F56" t="s">
        <v>10</v>
      </c>
      <c r="G56" s="1">
        <v>2.8380000000000001</v>
      </c>
      <c r="H56" s="1">
        <f t="shared" si="2"/>
        <v>17.027999999999999</v>
      </c>
      <c r="I56" s="24">
        <v>44392</v>
      </c>
      <c r="J56" s="2"/>
    </row>
    <row r="57" spans="1:10" ht="30" hidden="1" customHeight="1" x14ac:dyDescent="0.35">
      <c r="A57" s="17" t="s">
        <v>1542</v>
      </c>
      <c r="B57" s="21" t="s">
        <v>1543</v>
      </c>
      <c r="C57" s="21" t="s">
        <v>176</v>
      </c>
      <c r="D57" s="5" t="s">
        <v>177</v>
      </c>
      <c r="E57" t="s">
        <v>178</v>
      </c>
      <c r="F57" t="s">
        <v>10</v>
      </c>
      <c r="G57" s="1">
        <v>92.8626</v>
      </c>
      <c r="H57" s="1">
        <f t="shared" si="2"/>
        <v>3157.3283999999999</v>
      </c>
      <c r="I57" s="24">
        <v>44392</v>
      </c>
      <c r="J57" s="2"/>
    </row>
    <row r="58" spans="1:10" ht="30" hidden="1" customHeight="1" x14ac:dyDescent="0.35">
      <c r="A58" s="17" t="s">
        <v>1542</v>
      </c>
      <c r="B58" s="21" t="s">
        <v>1543</v>
      </c>
      <c r="C58" s="21" t="s">
        <v>179</v>
      </c>
      <c r="D58" s="5" t="s">
        <v>180</v>
      </c>
      <c r="E58" t="s">
        <v>181</v>
      </c>
      <c r="F58" t="s">
        <v>182</v>
      </c>
      <c r="G58" s="1">
        <v>0.16500000000000001</v>
      </c>
      <c r="H58" s="1">
        <f t="shared" si="2"/>
        <v>99</v>
      </c>
      <c r="I58" s="24">
        <v>44392</v>
      </c>
      <c r="J58" s="2"/>
    </row>
    <row r="59" spans="1:10" ht="30" hidden="1" customHeight="1" x14ac:dyDescent="0.35">
      <c r="A59" s="17" t="s">
        <v>1542</v>
      </c>
      <c r="B59" s="21" t="s">
        <v>1543</v>
      </c>
      <c r="C59" s="21" t="s">
        <v>183</v>
      </c>
      <c r="D59" s="5" t="s">
        <v>184</v>
      </c>
      <c r="E59" t="s">
        <v>185</v>
      </c>
      <c r="F59" t="s">
        <v>10</v>
      </c>
      <c r="G59" s="1">
        <v>12.364000000000001</v>
      </c>
      <c r="H59" s="1">
        <f t="shared" si="2"/>
        <v>173.096</v>
      </c>
      <c r="I59" s="24">
        <v>44392</v>
      </c>
      <c r="J59" s="2"/>
    </row>
    <row r="60" spans="1:10" ht="30" hidden="1" customHeight="1" x14ac:dyDescent="0.35">
      <c r="A60" s="17" t="s">
        <v>1542</v>
      </c>
      <c r="B60" s="21" t="s">
        <v>1543</v>
      </c>
      <c r="C60" s="21" t="s">
        <v>186</v>
      </c>
      <c r="D60" s="5" t="s">
        <v>187</v>
      </c>
      <c r="E60" t="s">
        <v>188</v>
      </c>
      <c r="F60" t="s">
        <v>189</v>
      </c>
      <c r="G60" s="1">
        <v>4.2240000000000002</v>
      </c>
      <c r="H60" s="1">
        <f t="shared" si="2"/>
        <v>12.672000000000001</v>
      </c>
      <c r="I60" s="24">
        <v>44392</v>
      </c>
      <c r="J60" s="2"/>
    </row>
    <row r="61" spans="1:10" ht="30" hidden="1" customHeight="1" x14ac:dyDescent="0.35">
      <c r="A61" s="17" t="s">
        <v>1542</v>
      </c>
      <c r="B61" s="21" t="s">
        <v>1543</v>
      </c>
      <c r="C61" s="21" t="s">
        <v>190</v>
      </c>
      <c r="D61" s="5" t="s">
        <v>191</v>
      </c>
      <c r="E61" t="s">
        <v>192</v>
      </c>
      <c r="F61" t="s">
        <v>189</v>
      </c>
      <c r="G61" s="1">
        <v>92.466000000000008</v>
      </c>
      <c r="H61" s="1">
        <f t="shared" si="2"/>
        <v>369.86400000000003</v>
      </c>
      <c r="I61" s="24">
        <v>44392</v>
      </c>
      <c r="J61" s="2"/>
    </row>
    <row r="62" spans="1:10" ht="30" hidden="1" customHeight="1" x14ac:dyDescent="0.35">
      <c r="A62" s="17" t="s">
        <v>1542</v>
      </c>
      <c r="B62" s="21" t="s">
        <v>1543</v>
      </c>
      <c r="C62" s="21" t="s">
        <v>193</v>
      </c>
      <c r="D62" s="5" t="s">
        <v>194</v>
      </c>
      <c r="E62" t="s">
        <v>195</v>
      </c>
      <c r="F62" t="s">
        <v>189</v>
      </c>
      <c r="G62" s="1">
        <v>3.2889999999999997</v>
      </c>
      <c r="H62" s="1">
        <f t="shared" si="2"/>
        <v>29.600999999999999</v>
      </c>
      <c r="I62" s="24">
        <v>44392</v>
      </c>
      <c r="J62" s="2"/>
    </row>
    <row r="63" spans="1:10" ht="30" hidden="1" customHeight="1" x14ac:dyDescent="0.35">
      <c r="A63" s="17" t="s">
        <v>1542</v>
      </c>
      <c r="B63" s="21" t="s">
        <v>1543</v>
      </c>
      <c r="C63" s="21" t="s">
        <v>196</v>
      </c>
      <c r="D63" s="5" t="s">
        <v>197</v>
      </c>
      <c r="E63" t="s">
        <v>198</v>
      </c>
      <c r="F63" t="s">
        <v>10</v>
      </c>
      <c r="G63" s="1">
        <v>5.1282000000000005</v>
      </c>
      <c r="H63" s="1">
        <f t="shared" si="2"/>
        <v>723.07620000000009</v>
      </c>
      <c r="I63" s="24">
        <v>44392</v>
      </c>
      <c r="J63" s="2"/>
    </row>
    <row r="64" spans="1:10" ht="30" hidden="1" customHeight="1" x14ac:dyDescent="0.35">
      <c r="A64" s="17" t="s">
        <v>1542</v>
      </c>
      <c r="B64" s="21" t="s">
        <v>1543</v>
      </c>
      <c r="C64" s="21" t="s">
        <v>199</v>
      </c>
      <c r="D64" s="5" t="s">
        <v>200</v>
      </c>
      <c r="E64" t="s">
        <v>201</v>
      </c>
      <c r="F64" t="s">
        <v>81</v>
      </c>
      <c r="G64" s="1">
        <v>2.5196999999999998</v>
      </c>
      <c r="H64" s="1">
        <f t="shared" si="2"/>
        <v>462.86888999999996</v>
      </c>
      <c r="I64" s="24">
        <v>44392</v>
      </c>
      <c r="J64" s="2"/>
    </row>
    <row r="65" spans="1:10" ht="30" hidden="1" customHeight="1" x14ac:dyDescent="0.35">
      <c r="A65" s="17" t="s">
        <v>1542</v>
      </c>
      <c r="B65" s="21" t="s">
        <v>1543</v>
      </c>
      <c r="C65" s="21" t="s">
        <v>202</v>
      </c>
      <c r="D65" s="5" t="s">
        <v>203</v>
      </c>
      <c r="E65" t="s">
        <v>9</v>
      </c>
      <c r="F65" t="s">
        <v>10</v>
      </c>
      <c r="G65" s="1">
        <v>80.25</v>
      </c>
      <c r="H65" s="1">
        <f t="shared" si="2"/>
        <v>80.25</v>
      </c>
      <c r="I65" s="24">
        <v>44392</v>
      </c>
      <c r="J65" s="2"/>
    </row>
    <row r="66" spans="1:10" ht="30" hidden="1" customHeight="1" x14ac:dyDescent="0.35">
      <c r="A66" s="17" t="s">
        <v>1542</v>
      </c>
      <c r="B66" s="21" t="s">
        <v>1543</v>
      </c>
      <c r="C66" s="21" t="s">
        <v>204</v>
      </c>
      <c r="D66" s="5" t="s">
        <v>205</v>
      </c>
      <c r="E66" t="s">
        <v>206</v>
      </c>
      <c r="F66" t="s">
        <v>10</v>
      </c>
      <c r="G66" s="1">
        <v>10.0566</v>
      </c>
      <c r="H66" s="1">
        <f t="shared" si="2"/>
        <v>281.58479999999997</v>
      </c>
      <c r="I66" s="24">
        <v>44392</v>
      </c>
      <c r="J66" s="2"/>
    </row>
    <row r="67" spans="1:10" ht="30" hidden="1" customHeight="1" x14ac:dyDescent="0.35">
      <c r="A67" s="17" t="s">
        <v>1542</v>
      </c>
      <c r="B67" s="21" t="s">
        <v>1543</v>
      </c>
      <c r="C67" s="21" t="s">
        <v>207</v>
      </c>
      <c r="D67" s="5" t="s">
        <v>208</v>
      </c>
      <c r="E67" t="s">
        <v>209</v>
      </c>
      <c r="F67" t="s">
        <v>81</v>
      </c>
      <c r="G67" s="1">
        <v>1.9536000000000002</v>
      </c>
      <c r="H67" s="1">
        <f t="shared" si="2"/>
        <v>105.49440000000001</v>
      </c>
      <c r="I67" s="24">
        <v>44392</v>
      </c>
      <c r="J67" s="21" t="s">
        <v>210</v>
      </c>
    </row>
    <row r="68" spans="1:10" ht="30" hidden="1" customHeight="1" x14ac:dyDescent="0.35">
      <c r="A68" s="17" t="s">
        <v>1542</v>
      </c>
      <c r="B68" s="21" t="s">
        <v>1543</v>
      </c>
      <c r="C68" s="21" t="s">
        <v>211</v>
      </c>
      <c r="D68" s="5" t="s">
        <v>212</v>
      </c>
      <c r="E68" t="s">
        <v>213</v>
      </c>
      <c r="F68" t="s">
        <v>10</v>
      </c>
      <c r="G68" s="1">
        <v>2.4309000000000003</v>
      </c>
      <c r="H68" s="1">
        <f t="shared" si="2"/>
        <v>70.496100000000013</v>
      </c>
      <c r="I68" s="24">
        <v>44392</v>
      </c>
      <c r="J68" s="2"/>
    </row>
    <row r="69" spans="1:10" ht="30" hidden="1" customHeight="1" x14ac:dyDescent="0.35">
      <c r="A69" s="17" t="s">
        <v>669</v>
      </c>
      <c r="B69" s="21" t="s">
        <v>1545</v>
      </c>
      <c r="C69" s="21" t="s">
        <v>215</v>
      </c>
      <c r="D69" s="5" t="s">
        <v>216</v>
      </c>
      <c r="E69" t="s">
        <v>217</v>
      </c>
      <c r="F69" t="s">
        <v>218</v>
      </c>
      <c r="G69" s="1">
        <v>175.5</v>
      </c>
      <c r="H69" s="1">
        <f t="shared" si="2"/>
        <v>9441.9</v>
      </c>
      <c r="I69" s="24">
        <v>44392</v>
      </c>
    </row>
    <row r="70" spans="1:10" ht="30" hidden="1" customHeight="1" x14ac:dyDescent="0.35">
      <c r="A70" s="17" t="s">
        <v>1544</v>
      </c>
      <c r="B70" s="21" t="s">
        <v>1546</v>
      </c>
      <c r="C70" s="21" t="s">
        <v>220</v>
      </c>
      <c r="D70" s="5" t="s">
        <v>221</v>
      </c>
      <c r="E70" t="s">
        <v>138</v>
      </c>
      <c r="F70" t="s">
        <v>53</v>
      </c>
      <c r="G70" s="1">
        <v>27</v>
      </c>
      <c r="H70" s="1">
        <f t="shared" si="2"/>
        <v>11262.24</v>
      </c>
      <c r="I70" s="24">
        <v>44392</v>
      </c>
      <c r="J70" s="5" t="s">
        <v>1547</v>
      </c>
    </row>
    <row r="71" spans="1:10" ht="30" hidden="1" customHeight="1" x14ac:dyDescent="0.35">
      <c r="A71" s="17" t="s">
        <v>1544</v>
      </c>
      <c r="B71" s="21" t="s">
        <v>1546</v>
      </c>
      <c r="C71" s="21" t="s">
        <v>223</v>
      </c>
      <c r="D71" s="5" t="s">
        <v>224</v>
      </c>
      <c r="E71" t="s">
        <v>161</v>
      </c>
      <c r="F71" t="s">
        <v>10</v>
      </c>
      <c r="G71" s="1">
        <v>12</v>
      </c>
      <c r="H71" s="1">
        <f t="shared" si="2"/>
        <v>900</v>
      </c>
      <c r="I71" s="24">
        <v>44392</v>
      </c>
      <c r="J71" s="2"/>
    </row>
    <row r="72" spans="1:10" ht="30" hidden="1" customHeight="1" x14ac:dyDescent="0.35">
      <c r="A72" s="17" t="s">
        <v>1544</v>
      </c>
      <c r="B72" s="21" t="s">
        <v>1546</v>
      </c>
      <c r="C72" s="21" t="s">
        <v>225</v>
      </c>
      <c r="D72" s="5" t="s">
        <v>226</v>
      </c>
      <c r="E72" t="s">
        <v>227</v>
      </c>
      <c r="F72" t="s">
        <v>81</v>
      </c>
      <c r="G72" s="1">
        <v>14</v>
      </c>
      <c r="H72" s="1">
        <f t="shared" si="2"/>
        <v>410.2</v>
      </c>
      <c r="I72" s="24">
        <v>44392</v>
      </c>
      <c r="J72" s="22" t="s">
        <v>228</v>
      </c>
    </row>
    <row r="73" spans="1:10" ht="30" hidden="1" customHeight="1" x14ac:dyDescent="0.35">
      <c r="A73" s="17" t="s">
        <v>1544</v>
      </c>
      <c r="B73" s="21" t="s">
        <v>1546</v>
      </c>
      <c r="C73" s="21" t="s">
        <v>229</v>
      </c>
      <c r="D73" s="5" t="s">
        <v>230</v>
      </c>
      <c r="E73" t="s">
        <v>192</v>
      </c>
      <c r="F73" t="s">
        <v>10</v>
      </c>
      <c r="G73" s="1">
        <v>70</v>
      </c>
      <c r="H73" s="1">
        <f t="shared" si="2"/>
        <v>280</v>
      </c>
      <c r="I73" s="24">
        <v>44392</v>
      </c>
      <c r="J73" s="2"/>
    </row>
    <row r="74" spans="1:10" ht="30" hidden="1" customHeight="1" x14ac:dyDescent="0.35">
      <c r="A74" s="17" t="s">
        <v>1544</v>
      </c>
      <c r="B74" s="21" t="s">
        <v>1546</v>
      </c>
      <c r="C74" s="21" t="s">
        <v>231</v>
      </c>
      <c r="D74" s="5" t="s">
        <v>232</v>
      </c>
      <c r="E74" t="s">
        <v>233</v>
      </c>
      <c r="F74" t="s">
        <v>81</v>
      </c>
      <c r="G74" s="1">
        <v>90</v>
      </c>
      <c r="H74" s="1">
        <f t="shared" si="2"/>
        <v>333</v>
      </c>
      <c r="I74" s="24">
        <v>44392</v>
      </c>
      <c r="J74" s="2"/>
    </row>
    <row r="75" spans="1:10" ht="30" hidden="1" customHeight="1" x14ac:dyDescent="0.35">
      <c r="A75" s="17" t="s">
        <v>1549</v>
      </c>
      <c r="B75" s="21" t="s">
        <v>1548</v>
      </c>
      <c r="C75" s="21" t="s">
        <v>235</v>
      </c>
      <c r="D75" s="5" t="s">
        <v>236</v>
      </c>
      <c r="E75" t="s">
        <v>9</v>
      </c>
      <c r="F75" t="s">
        <v>10</v>
      </c>
      <c r="G75" s="1">
        <v>750</v>
      </c>
      <c r="H75" s="1">
        <f t="shared" si="2"/>
        <v>750</v>
      </c>
      <c r="I75" s="24">
        <v>44392</v>
      </c>
    </row>
    <row r="76" spans="1:10" ht="30" hidden="1" customHeight="1" x14ac:dyDescent="0.35">
      <c r="A76" s="17" t="s">
        <v>1549</v>
      </c>
      <c r="B76" s="21" t="s">
        <v>1548</v>
      </c>
      <c r="C76" s="21" t="s">
        <v>237</v>
      </c>
      <c r="D76" s="5" t="s">
        <v>238</v>
      </c>
      <c r="E76" t="s">
        <v>9</v>
      </c>
      <c r="F76" t="s">
        <v>10</v>
      </c>
      <c r="G76" s="1">
        <v>2300</v>
      </c>
      <c r="H76" s="1">
        <f t="shared" si="2"/>
        <v>2300</v>
      </c>
      <c r="I76" s="24">
        <v>44392</v>
      </c>
      <c r="J76" s="23" t="s">
        <v>239</v>
      </c>
    </row>
    <row r="77" spans="1:10" ht="30" hidden="1" customHeight="1" x14ac:dyDescent="0.35">
      <c r="A77" s="17" t="s">
        <v>1549</v>
      </c>
      <c r="B77" s="21" t="s">
        <v>1548</v>
      </c>
      <c r="C77" s="21" t="s">
        <v>240</v>
      </c>
      <c r="D77" s="5" t="s">
        <v>241</v>
      </c>
      <c r="E77" t="s">
        <v>188</v>
      </c>
      <c r="F77" t="s">
        <v>10</v>
      </c>
      <c r="G77" s="1">
        <v>40</v>
      </c>
      <c r="H77" s="1">
        <f t="shared" si="2"/>
        <v>120</v>
      </c>
      <c r="I77" s="24">
        <v>44392</v>
      </c>
      <c r="J77" s="2"/>
    </row>
    <row r="78" spans="1:10" ht="30" hidden="1" customHeight="1" x14ac:dyDescent="0.35">
      <c r="A78" s="17" t="s">
        <v>1549</v>
      </c>
      <c r="B78" s="21" t="s">
        <v>1548</v>
      </c>
      <c r="C78" s="21" t="s">
        <v>242</v>
      </c>
      <c r="D78" s="5" t="s">
        <v>243</v>
      </c>
      <c r="E78" t="s">
        <v>244</v>
      </c>
      <c r="F78" t="s">
        <v>81</v>
      </c>
      <c r="G78" s="1">
        <v>20</v>
      </c>
      <c r="H78" s="1">
        <f t="shared" si="2"/>
        <v>800</v>
      </c>
      <c r="I78" s="24">
        <v>44392</v>
      </c>
      <c r="J78" s="2"/>
    </row>
    <row r="79" spans="1:10" ht="30" hidden="1" customHeight="1" x14ac:dyDescent="0.35">
      <c r="A79" s="17" t="s">
        <v>1549</v>
      </c>
      <c r="B79" s="21" t="s">
        <v>1548</v>
      </c>
      <c r="C79" s="21" t="s">
        <v>245</v>
      </c>
      <c r="D79" s="5" t="s">
        <v>246</v>
      </c>
      <c r="E79" t="s">
        <v>112</v>
      </c>
      <c r="F79" t="s">
        <v>81</v>
      </c>
      <c r="G79" s="1">
        <v>20</v>
      </c>
      <c r="H79" s="1">
        <f t="shared" si="2"/>
        <v>600</v>
      </c>
      <c r="I79" s="24">
        <v>44392</v>
      </c>
      <c r="J79" s="2"/>
    </row>
    <row r="80" spans="1:10" ht="30" hidden="1" customHeight="1" x14ac:dyDescent="0.35">
      <c r="A80" s="17" t="s">
        <v>1549</v>
      </c>
      <c r="B80" s="21" t="s">
        <v>1548</v>
      </c>
      <c r="C80" s="21" t="s">
        <v>247</v>
      </c>
      <c r="D80" s="5" t="s">
        <v>248</v>
      </c>
      <c r="E80" t="s">
        <v>192</v>
      </c>
      <c r="F80" t="s">
        <v>10</v>
      </c>
      <c r="G80" s="1">
        <v>600</v>
      </c>
      <c r="H80" s="1">
        <f t="shared" si="2"/>
        <v>2400</v>
      </c>
      <c r="I80" s="24">
        <v>44392</v>
      </c>
      <c r="J80" s="2"/>
    </row>
    <row r="81" spans="1:10" ht="30" hidden="1" customHeight="1" x14ac:dyDescent="0.35">
      <c r="A81" s="17" t="s">
        <v>1549</v>
      </c>
      <c r="B81" s="21" t="s">
        <v>1548</v>
      </c>
      <c r="C81" s="21" t="s">
        <v>249</v>
      </c>
      <c r="D81" s="5" t="s">
        <v>250</v>
      </c>
      <c r="E81" t="s">
        <v>102</v>
      </c>
      <c r="F81" t="s">
        <v>10</v>
      </c>
      <c r="G81" s="1">
        <v>300</v>
      </c>
      <c r="H81" s="1">
        <f t="shared" si="2"/>
        <v>600</v>
      </c>
      <c r="I81" s="24">
        <v>44392</v>
      </c>
      <c r="J81" s="2"/>
    </row>
    <row r="82" spans="1:10" ht="30" hidden="1" customHeight="1" x14ac:dyDescent="0.35">
      <c r="A82" s="17" t="s">
        <v>1549</v>
      </c>
      <c r="B82" s="21" t="s">
        <v>1548</v>
      </c>
      <c r="C82" s="21" t="s">
        <v>251</v>
      </c>
      <c r="D82" s="5" t="s">
        <v>252</v>
      </c>
      <c r="E82" t="s">
        <v>9</v>
      </c>
      <c r="F82" t="s">
        <v>10</v>
      </c>
      <c r="G82" s="1">
        <v>5500</v>
      </c>
      <c r="H82" s="1">
        <f t="shared" si="2"/>
        <v>5500</v>
      </c>
      <c r="I82" s="24">
        <v>44392</v>
      </c>
      <c r="J82" s="2"/>
    </row>
    <row r="83" spans="1:10" ht="30" hidden="1" customHeight="1" x14ac:dyDescent="0.35">
      <c r="A83" s="17" t="s">
        <v>1549</v>
      </c>
      <c r="B83" s="21" t="s">
        <v>1548</v>
      </c>
      <c r="C83" s="21" t="s">
        <v>253</v>
      </c>
      <c r="D83" s="5" t="s">
        <v>254</v>
      </c>
      <c r="E83" t="s">
        <v>9</v>
      </c>
      <c r="F83" t="s">
        <v>10</v>
      </c>
      <c r="G83" s="1">
        <v>250</v>
      </c>
      <c r="H83" s="1">
        <f t="shared" si="2"/>
        <v>250</v>
      </c>
      <c r="I83" s="24">
        <v>44392</v>
      </c>
      <c r="J83" s="2"/>
    </row>
    <row r="84" spans="1:10" ht="30" hidden="1" customHeight="1" x14ac:dyDescent="0.35">
      <c r="A84" s="17" t="s">
        <v>1550</v>
      </c>
      <c r="B84" s="21" t="s">
        <v>1552</v>
      </c>
      <c r="C84" s="21" t="s">
        <v>256</v>
      </c>
      <c r="D84" s="5" t="s">
        <v>257</v>
      </c>
      <c r="E84" t="s">
        <v>258</v>
      </c>
      <c r="F84" t="s">
        <v>10</v>
      </c>
      <c r="G84" s="1">
        <v>8</v>
      </c>
      <c r="H84" s="1">
        <f t="shared" si="2"/>
        <v>208</v>
      </c>
      <c r="I84" s="24">
        <v>44392</v>
      </c>
      <c r="J84" t="s">
        <v>259</v>
      </c>
    </row>
    <row r="85" spans="1:10" ht="30" hidden="1" customHeight="1" x14ac:dyDescent="0.35">
      <c r="A85" s="17" t="s">
        <v>1551</v>
      </c>
      <c r="B85" s="21" t="s">
        <v>1552</v>
      </c>
      <c r="C85" s="21" t="s">
        <v>260</v>
      </c>
      <c r="D85" s="5" t="s">
        <v>261</v>
      </c>
      <c r="E85" t="s">
        <v>262</v>
      </c>
      <c r="F85" t="s">
        <v>263</v>
      </c>
      <c r="G85" s="1">
        <v>8</v>
      </c>
      <c r="H85" s="1">
        <f t="shared" ref="H85:H128" si="3">G85*E85</f>
        <v>1075.2</v>
      </c>
      <c r="I85" s="24">
        <v>44392</v>
      </c>
      <c r="J85" s="22" t="s">
        <v>259</v>
      </c>
    </row>
    <row r="86" spans="1:10" ht="30" hidden="1" customHeight="1" x14ac:dyDescent="0.35">
      <c r="A86" s="17" t="s">
        <v>1554</v>
      </c>
      <c r="B86" s="21" t="s">
        <v>1553</v>
      </c>
      <c r="C86" s="21" t="s">
        <v>265</v>
      </c>
      <c r="D86" s="5" t="s">
        <v>266</v>
      </c>
      <c r="E86" t="s">
        <v>267</v>
      </c>
      <c r="F86" t="s">
        <v>218</v>
      </c>
      <c r="G86" s="1">
        <v>46</v>
      </c>
      <c r="H86" s="1">
        <f t="shared" ref="H86:H97" si="4">G86*E86</f>
        <v>3220</v>
      </c>
      <c r="I86" s="24">
        <v>44392</v>
      </c>
    </row>
    <row r="87" spans="1:10" ht="30" hidden="1" customHeight="1" x14ac:dyDescent="0.35">
      <c r="A87" s="17" t="s">
        <v>1556</v>
      </c>
      <c r="B87" s="21" t="s">
        <v>1555</v>
      </c>
      <c r="C87" s="21" t="s">
        <v>269</v>
      </c>
      <c r="D87" s="5" t="s">
        <v>270</v>
      </c>
      <c r="E87" t="s">
        <v>271</v>
      </c>
      <c r="F87" t="s">
        <v>218</v>
      </c>
      <c r="G87" s="1">
        <v>165.5</v>
      </c>
      <c r="H87" s="1">
        <f t="shared" si="4"/>
        <v>12875.9</v>
      </c>
      <c r="I87" s="24">
        <v>44392</v>
      </c>
    </row>
    <row r="88" spans="1:10" ht="30" hidden="1" customHeight="1" x14ac:dyDescent="0.35">
      <c r="A88" s="17" t="s">
        <v>1558</v>
      </c>
      <c r="B88" s="21" t="s">
        <v>1557</v>
      </c>
      <c r="C88" s="21" t="s">
        <v>273</v>
      </c>
      <c r="D88" s="5" t="s">
        <v>274</v>
      </c>
      <c r="E88" t="s">
        <v>146</v>
      </c>
      <c r="F88" t="s">
        <v>143</v>
      </c>
      <c r="G88" s="1">
        <v>180</v>
      </c>
      <c r="H88" s="1">
        <f t="shared" si="4"/>
        <v>2160</v>
      </c>
      <c r="I88" s="24">
        <v>44392</v>
      </c>
    </row>
    <row r="89" spans="1:10" ht="30" hidden="1" customHeight="1" x14ac:dyDescent="0.35">
      <c r="A89" s="17" t="s">
        <v>1558</v>
      </c>
      <c r="B89" s="21" t="s">
        <v>1557</v>
      </c>
      <c r="C89" s="21" t="s">
        <v>275</v>
      </c>
      <c r="D89" s="5" t="s">
        <v>276</v>
      </c>
      <c r="E89" t="s">
        <v>271</v>
      </c>
      <c r="F89" t="s">
        <v>218</v>
      </c>
      <c r="G89" s="1">
        <v>8</v>
      </c>
      <c r="H89" s="1">
        <f t="shared" si="4"/>
        <v>622.4</v>
      </c>
      <c r="I89" s="24">
        <v>44392</v>
      </c>
      <c r="J89" s="2"/>
    </row>
    <row r="90" spans="1:10" ht="30" hidden="1" customHeight="1" x14ac:dyDescent="0.35">
      <c r="A90" s="17" t="s">
        <v>1558</v>
      </c>
      <c r="B90" s="21" t="s">
        <v>1557</v>
      </c>
      <c r="C90" s="21" t="s">
        <v>277</v>
      </c>
      <c r="D90" s="5" t="s">
        <v>278</v>
      </c>
      <c r="E90" t="s">
        <v>9</v>
      </c>
      <c r="F90" t="s">
        <v>10</v>
      </c>
      <c r="G90" s="1">
        <v>60</v>
      </c>
      <c r="H90" s="1">
        <f t="shared" si="4"/>
        <v>60</v>
      </c>
      <c r="I90" s="24">
        <v>44392</v>
      </c>
      <c r="J90" s="2"/>
    </row>
    <row r="91" spans="1:10" ht="30" hidden="1" customHeight="1" x14ac:dyDescent="0.35">
      <c r="A91" s="17" t="s">
        <v>1560</v>
      </c>
      <c r="B91" s="21" t="s">
        <v>1559</v>
      </c>
      <c r="C91" s="21" t="s">
        <v>280</v>
      </c>
      <c r="D91" s="5" t="s">
        <v>281</v>
      </c>
      <c r="E91" t="s">
        <v>9</v>
      </c>
      <c r="F91" t="s">
        <v>10</v>
      </c>
      <c r="G91" s="1">
        <v>200</v>
      </c>
      <c r="H91" s="1">
        <f t="shared" si="4"/>
        <v>200</v>
      </c>
      <c r="I91" s="24">
        <v>44392</v>
      </c>
      <c r="J91" s="22" t="s">
        <v>282</v>
      </c>
    </row>
    <row r="92" spans="1:10" ht="30" hidden="1" customHeight="1" x14ac:dyDescent="0.35">
      <c r="A92" s="17" t="s">
        <v>618</v>
      </c>
      <c r="B92" s="21" t="s">
        <v>1559</v>
      </c>
      <c r="C92" s="21" t="s">
        <v>283</v>
      </c>
      <c r="D92" s="5" t="s">
        <v>284</v>
      </c>
      <c r="E92" t="s">
        <v>9</v>
      </c>
      <c r="F92" t="s">
        <v>10</v>
      </c>
      <c r="G92" s="1">
        <v>200</v>
      </c>
      <c r="H92" s="1">
        <f t="shared" si="4"/>
        <v>200</v>
      </c>
      <c r="I92" s="24">
        <v>44392</v>
      </c>
      <c r="J92" s="22" t="s">
        <v>282</v>
      </c>
    </row>
    <row r="93" spans="1:10" ht="30" hidden="1" customHeight="1" x14ac:dyDescent="0.35">
      <c r="A93" s="17" t="s">
        <v>618</v>
      </c>
      <c r="B93" s="21" t="s">
        <v>1561</v>
      </c>
      <c r="C93" s="21" t="s">
        <v>235</v>
      </c>
      <c r="D93" s="5" t="s">
        <v>286</v>
      </c>
      <c r="E93" t="s">
        <v>9</v>
      </c>
      <c r="F93" t="s">
        <v>10</v>
      </c>
      <c r="G93" s="1">
        <v>450</v>
      </c>
      <c r="H93" s="1">
        <f t="shared" si="4"/>
        <v>450</v>
      </c>
      <c r="I93" s="24">
        <v>44392</v>
      </c>
    </row>
    <row r="94" spans="1:10" ht="30" hidden="1" customHeight="1" x14ac:dyDescent="0.35">
      <c r="A94" s="17" t="s">
        <v>618</v>
      </c>
      <c r="B94" s="21" t="s">
        <v>1561</v>
      </c>
      <c r="C94" s="21" t="s">
        <v>287</v>
      </c>
      <c r="D94" s="5" t="s">
        <v>288</v>
      </c>
      <c r="E94" t="s">
        <v>289</v>
      </c>
      <c r="F94" t="s">
        <v>10</v>
      </c>
      <c r="G94" s="1">
        <v>3.2</v>
      </c>
      <c r="H94" s="1">
        <f t="shared" si="4"/>
        <v>1760</v>
      </c>
      <c r="I94" s="24">
        <v>44392</v>
      </c>
      <c r="J94" s="2"/>
    </row>
    <row r="95" spans="1:10" ht="30" hidden="1" customHeight="1" x14ac:dyDescent="0.35">
      <c r="A95" s="17" t="s">
        <v>1563</v>
      </c>
      <c r="B95" s="21" t="s">
        <v>1562</v>
      </c>
      <c r="C95" s="21" t="s">
        <v>291</v>
      </c>
      <c r="D95" s="5" t="s">
        <v>292</v>
      </c>
      <c r="E95" t="s">
        <v>289</v>
      </c>
      <c r="F95" t="s">
        <v>10</v>
      </c>
      <c r="G95" s="1">
        <v>2.39</v>
      </c>
      <c r="H95" s="1">
        <f t="shared" si="4"/>
        <v>1314.5</v>
      </c>
      <c r="I95" s="24">
        <v>44392</v>
      </c>
    </row>
    <row r="96" spans="1:10" ht="30" hidden="1" customHeight="1" x14ac:dyDescent="0.35">
      <c r="A96" s="17" t="s">
        <v>1564</v>
      </c>
      <c r="B96" s="21" t="s">
        <v>1565</v>
      </c>
      <c r="C96" s="21" t="s">
        <v>294</v>
      </c>
      <c r="D96" s="5" t="s">
        <v>295</v>
      </c>
      <c r="E96" t="s">
        <v>188</v>
      </c>
      <c r="F96" t="s">
        <v>143</v>
      </c>
      <c r="G96" s="1">
        <v>180</v>
      </c>
      <c r="H96" s="1">
        <f t="shared" si="4"/>
        <v>540</v>
      </c>
      <c r="I96" s="24">
        <v>44392</v>
      </c>
    </row>
    <row r="97" spans="1:10" ht="30" hidden="1" customHeight="1" x14ac:dyDescent="0.35">
      <c r="A97" s="17" t="s">
        <v>1564</v>
      </c>
      <c r="B97" s="21" t="s">
        <v>1565</v>
      </c>
      <c r="C97" s="21" t="s">
        <v>296</v>
      </c>
      <c r="D97" s="5" t="s">
        <v>297</v>
      </c>
      <c r="E97" t="s">
        <v>90</v>
      </c>
      <c r="F97" t="s">
        <v>218</v>
      </c>
      <c r="G97" s="1">
        <v>8</v>
      </c>
      <c r="H97" s="1">
        <f t="shared" si="4"/>
        <v>40</v>
      </c>
      <c r="I97" s="24">
        <v>44392</v>
      </c>
      <c r="J97" s="2"/>
    </row>
    <row r="98" spans="1:10" ht="30" hidden="1" customHeight="1" x14ac:dyDescent="0.35">
      <c r="A98" s="17" t="s">
        <v>1564</v>
      </c>
      <c r="B98" s="21" t="s">
        <v>1565</v>
      </c>
      <c r="C98" s="21" t="s">
        <v>299</v>
      </c>
      <c r="D98" s="5" t="s">
        <v>300</v>
      </c>
      <c r="E98" t="s">
        <v>90</v>
      </c>
      <c r="F98" t="s">
        <v>218</v>
      </c>
      <c r="G98" s="1">
        <v>174</v>
      </c>
      <c r="H98" s="1">
        <f t="shared" si="3"/>
        <v>870</v>
      </c>
      <c r="I98" s="24">
        <v>44392</v>
      </c>
      <c r="J98" s="2"/>
    </row>
    <row r="99" spans="1:10" ht="30" hidden="1" customHeight="1" x14ac:dyDescent="0.35">
      <c r="A99" s="17" t="s">
        <v>1566</v>
      </c>
      <c r="B99" s="21" t="s">
        <v>1567</v>
      </c>
      <c r="C99" s="21" t="s">
        <v>235</v>
      </c>
      <c r="D99" s="5" t="s">
        <v>302</v>
      </c>
      <c r="E99" t="s">
        <v>9</v>
      </c>
      <c r="F99" t="s">
        <v>10</v>
      </c>
      <c r="G99" s="1">
        <v>500</v>
      </c>
      <c r="H99" s="1">
        <f>G99*E99</f>
        <v>500</v>
      </c>
      <c r="I99" s="24">
        <v>44392</v>
      </c>
    </row>
    <row r="100" spans="1:10" ht="30" hidden="1" customHeight="1" x14ac:dyDescent="0.35">
      <c r="A100" s="17" t="s">
        <v>1566</v>
      </c>
      <c r="B100" s="21" t="s">
        <v>1567</v>
      </c>
      <c r="C100" s="21" t="s">
        <v>303</v>
      </c>
      <c r="D100" s="5" t="s">
        <v>304</v>
      </c>
      <c r="E100" t="s">
        <v>112</v>
      </c>
      <c r="F100" t="s">
        <v>81</v>
      </c>
      <c r="G100" s="1">
        <v>25</v>
      </c>
      <c r="H100" s="1">
        <f>G100*E100</f>
        <v>750</v>
      </c>
      <c r="I100" s="24">
        <v>44392</v>
      </c>
      <c r="J100" s="22" t="s">
        <v>305</v>
      </c>
    </row>
    <row r="101" spans="1:10" ht="30" hidden="1" customHeight="1" x14ac:dyDescent="0.35">
      <c r="A101" s="17" t="s">
        <v>1566</v>
      </c>
      <c r="B101" s="21" t="s">
        <v>1567</v>
      </c>
      <c r="C101" s="21" t="s">
        <v>306</v>
      </c>
      <c r="D101" s="5" t="s">
        <v>307</v>
      </c>
      <c r="E101" t="s">
        <v>9</v>
      </c>
      <c r="F101" t="s">
        <v>10</v>
      </c>
      <c r="G101" s="1">
        <v>660</v>
      </c>
      <c r="H101" s="1">
        <f>G101*E101</f>
        <v>660</v>
      </c>
      <c r="I101" s="24">
        <v>44392</v>
      </c>
      <c r="J101" s="22" t="s">
        <v>308</v>
      </c>
    </row>
    <row r="102" spans="1:10" ht="30" hidden="1" customHeight="1" x14ac:dyDescent="0.35">
      <c r="A102" s="17" t="s">
        <v>1566</v>
      </c>
      <c r="B102" s="21" t="s">
        <v>1567</v>
      </c>
      <c r="C102" s="21" t="s">
        <v>309</v>
      </c>
      <c r="D102" s="5" t="s">
        <v>310</v>
      </c>
      <c r="E102" t="s">
        <v>9</v>
      </c>
      <c r="F102" t="s">
        <v>10</v>
      </c>
      <c r="G102" s="1">
        <v>30</v>
      </c>
      <c r="H102" s="1">
        <f>G102*E102</f>
        <v>30</v>
      </c>
      <c r="I102" s="24">
        <v>44392</v>
      </c>
      <c r="J102" t="s">
        <v>308</v>
      </c>
    </row>
    <row r="103" spans="1:10" ht="30" hidden="1" customHeight="1" x14ac:dyDescent="0.35">
      <c r="A103" s="17" t="s">
        <v>1566</v>
      </c>
      <c r="B103" s="21" t="s">
        <v>1567</v>
      </c>
      <c r="C103" s="21" t="s">
        <v>311</v>
      </c>
      <c r="D103" s="5" t="s">
        <v>312</v>
      </c>
      <c r="E103" t="s">
        <v>9</v>
      </c>
      <c r="F103" t="s">
        <v>10</v>
      </c>
      <c r="G103" s="1">
        <v>185</v>
      </c>
      <c r="H103" s="1">
        <f t="shared" si="3"/>
        <v>185</v>
      </c>
      <c r="I103" s="24">
        <v>44392</v>
      </c>
      <c r="J103" s="2"/>
    </row>
    <row r="104" spans="1:10" ht="30" hidden="1" customHeight="1" x14ac:dyDescent="0.35">
      <c r="A104" s="17" t="s">
        <v>1566</v>
      </c>
      <c r="B104" s="21" t="s">
        <v>1567</v>
      </c>
      <c r="C104" s="21" t="s">
        <v>313</v>
      </c>
      <c r="D104" s="5" t="s">
        <v>314</v>
      </c>
      <c r="E104" t="s">
        <v>9</v>
      </c>
      <c r="F104" t="s">
        <v>10</v>
      </c>
      <c r="G104" s="1">
        <v>405</v>
      </c>
      <c r="H104" s="1">
        <f t="shared" si="3"/>
        <v>405</v>
      </c>
      <c r="I104" s="24">
        <v>44392</v>
      </c>
      <c r="J104" s="22" t="s">
        <v>315</v>
      </c>
    </row>
    <row r="105" spans="1:10" ht="30" hidden="1" customHeight="1" x14ac:dyDescent="0.35">
      <c r="A105" s="17" t="s">
        <v>1566</v>
      </c>
      <c r="B105" s="21" t="s">
        <v>1567</v>
      </c>
      <c r="C105" s="21" t="s">
        <v>316</v>
      </c>
      <c r="D105" s="5" t="s">
        <v>317</v>
      </c>
      <c r="E105" t="s">
        <v>9</v>
      </c>
      <c r="F105" t="s">
        <v>10</v>
      </c>
      <c r="G105" s="1">
        <v>175</v>
      </c>
      <c r="H105" s="1">
        <f t="shared" si="3"/>
        <v>175</v>
      </c>
      <c r="I105" s="24">
        <v>44392</v>
      </c>
      <c r="J105" s="2"/>
    </row>
    <row r="106" spans="1:10" ht="30" hidden="1" customHeight="1" x14ac:dyDescent="0.35">
      <c r="A106" s="17" t="s">
        <v>1566</v>
      </c>
      <c r="B106" s="21" t="s">
        <v>1567</v>
      </c>
      <c r="C106" s="21" t="s">
        <v>318</v>
      </c>
      <c r="D106" s="5" t="s">
        <v>319</v>
      </c>
      <c r="E106" t="s">
        <v>320</v>
      </c>
      <c r="F106" t="s">
        <v>10</v>
      </c>
      <c r="G106" s="1">
        <v>52</v>
      </c>
      <c r="H106" s="1">
        <f t="shared" si="3"/>
        <v>5616</v>
      </c>
      <c r="I106" s="24">
        <v>44392</v>
      </c>
      <c r="J106" s="2"/>
    </row>
    <row r="107" spans="1:10" ht="30" hidden="1" customHeight="1" x14ac:dyDescent="0.35">
      <c r="A107" s="17" t="s">
        <v>1566</v>
      </c>
      <c r="B107" s="21" t="s">
        <v>1567</v>
      </c>
      <c r="C107" s="21" t="s">
        <v>321</v>
      </c>
      <c r="D107" s="5" t="s">
        <v>322</v>
      </c>
      <c r="E107" t="s">
        <v>323</v>
      </c>
      <c r="F107" t="s">
        <v>10</v>
      </c>
      <c r="G107" s="1">
        <v>75</v>
      </c>
      <c r="H107" s="1">
        <f t="shared" si="3"/>
        <v>825</v>
      </c>
      <c r="I107" s="24">
        <v>44392</v>
      </c>
      <c r="J107" s="2"/>
    </row>
    <row r="108" spans="1:10" ht="30" hidden="1" customHeight="1" x14ac:dyDescent="0.35">
      <c r="A108" s="17" t="s">
        <v>1566</v>
      </c>
      <c r="B108" s="21" t="s">
        <v>1567</v>
      </c>
      <c r="C108" s="21" t="s">
        <v>324</v>
      </c>
      <c r="D108" s="5" t="s">
        <v>325</v>
      </c>
      <c r="E108" t="s">
        <v>99</v>
      </c>
      <c r="F108" t="s">
        <v>10</v>
      </c>
      <c r="G108" s="1">
        <v>75</v>
      </c>
      <c r="H108" s="1">
        <f t="shared" si="3"/>
        <v>450</v>
      </c>
      <c r="I108" s="24">
        <v>44392</v>
      </c>
      <c r="J108" s="2"/>
    </row>
    <row r="109" spans="1:10" ht="30" hidden="1" customHeight="1" x14ac:dyDescent="0.35">
      <c r="A109" s="17" t="s">
        <v>1566</v>
      </c>
      <c r="B109" s="21" t="s">
        <v>1567</v>
      </c>
      <c r="C109" s="21" t="s">
        <v>326</v>
      </c>
      <c r="D109" s="5" t="s">
        <v>327</v>
      </c>
      <c r="E109" t="s">
        <v>99</v>
      </c>
      <c r="F109" t="s">
        <v>10</v>
      </c>
      <c r="G109" s="1">
        <v>70</v>
      </c>
      <c r="H109" s="1">
        <f t="shared" si="3"/>
        <v>420</v>
      </c>
      <c r="I109" s="24">
        <v>44392</v>
      </c>
      <c r="J109" s="2"/>
    </row>
    <row r="110" spans="1:10" ht="30" hidden="1" customHeight="1" x14ac:dyDescent="0.35">
      <c r="A110" s="17" t="s">
        <v>1566</v>
      </c>
      <c r="B110" s="21" t="s">
        <v>1567</v>
      </c>
      <c r="C110" s="21" t="s">
        <v>328</v>
      </c>
      <c r="D110" s="5" t="s">
        <v>329</v>
      </c>
      <c r="E110" t="s">
        <v>9</v>
      </c>
      <c r="F110" t="s">
        <v>10</v>
      </c>
      <c r="G110" s="1">
        <v>96</v>
      </c>
      <c r="H110" s="1">
        <f t="shared" si="3"/>
        <v>96</v>
      </c>
      <c r="I110" s="24">
        <v>44392</v>
      </c>
      <c r="J110" s="2"/>
    </row>
    <row r="111" spans="1:10" ht="30" hidden="1" customHeight="1" x14ac:dyDescent="0.35">
      <c r="A111" s="17" t="s">
        <v>1566</v>
      </c>
      <c r="B111" s="21" t="s">
        <v>1567</v>
      </c>
      <c r="C111" s="21" t="s">
        <v>330</v>
      </c>
      <c r="D111" s="5" t="s">
        <v>331</v>
      </c>
      <c r="E111" t="s">
        <v>9</v>
      </c>
      <c r="F111" t="s">
        <v>10</v>
      </c>
      <c r="G111" s="1">
        <v>100</v>
      </c>
      <c r="H111" s="1">
        <f t="shared" si="3"/>
        <v>100</v>
      </c>
      <c r="I111" s="24">
        <v>44392</v>
      </c>
      <c r="J111" s="2"/>
    </row>
    <row r="112" spans="1:10" ht="30" hidden="1" customHeight="1" x14ac:dyDescent="0.35">
      <c r="A112" s="17" t="s">
        <v>1566</v>
      </c>
      <c r="B112" s="21" t="s">
        <v>1567</v>
      </c>
      <c r="C112" s="21" t="s">
        <v>332</v>
      </c>
      <c r="D112" s="5" t="s">
        <v>333</v>
      </c>
      <c r="E112" t="s">
        <v>102</v>
      </c>
      <c r="F112" t="s">
        <v>10</v>
      </c>
      <c r="G112" s="1">
        <v>35</v>
      </c>
      <c r="H112" s="1">
        <f t="shared" si="3"/>
        <v>70</v>
      </c>
      <c r="I112" s="24">
        <v>44392</v>
      </c>
      <c r="J112" s="2"/>
    </row>
    <row r="113" spans="1:10" ht="30" hidden="1" customHeight="1" x14ac:dyDescent="0.35">
      <c r="A113" s="17" t="s">
        <v>1566</v>
      </c>
      <c r="B113" s="21" t="s">
        <v>1567</v>
      </c>
      <c r="C113" s="21" t="s">
        <v>334</v>
      </c>
      <c r="D113" s="5" t="s">
        <v>335</v>
      </c>
      <c r="E113" t="s">
        <v>9</v>
      </c>
      <c r="F113" t="s">
        <v>10</v>
      </c>
      <c r="G113" s="1">
        <v>70</v>
      </c>
      <c r="H113" s="1">
        <f t="shared" si="3"/>
        <v>70</v>
      </c>
      <c r="I113" s="24">
        <v>44392</v>
      </c>
      <c r="J113" s="2"/>
    </row>
    <row r="114" spans="1:10" ht="30" hidden="1" customHeight="1" x14ac:dyDescent="0.35">
      <c r="A114" s="17" t="s">
        <v>1566</v>
      </c>
      <c r="B114" s="21" t="s">
        <v>1567</v>
      </c>
      <c r="C114" s="21" t="s">
        <v>336</v>
      </c>
      <c r="D114" s="5" t="s">
        <v>337</v>
      </c>
      <c r="E114" t="s">
        <v>146</v>
      </c>
      <c r="F114" t="s">
        <v>10</v>
      </c>
      <c r="G114" s="1">
        <v>90</v>
      </c>
      <c r="H114" s="1">
        <f t="shared" si="3"/>
        <v>1080</v>
      </c>
      <c r="I114" s="24">
        <v>44392</v>
      </c>
      <c r="J114" s="2"/>
    </row>
    <row r="115" spans="1:10" ht="30" hidden="1" customHeight="1" x14ac:dyDescent="0.35">
      <c r="A115" s="17" t="s">
        <v>1566</v>
      </c>
      <c r="B115" s="21" t="s">
        <v>1567</v>
      </c>
      <c r="C115" s="21" t="s">
        <v>338</v>
      </c>
      <c r="D115" s="5" t="s">
        <v>339</v>
      </c>
      <c r="E115" t="s">
        <v>340</v>
      </c>
      <c r="F115" t="s">
        <v>10</v>
      </c>
      <c r="G115" s="1">
        <v>120</v>
      </c>
      <c r="H115" s="1">
        <f t="shared" si="3"/>
        <v>840</v>
      </c>
      <c r="I115" s="24">
        <v>44392</v>
      </c>
      <c r="J115" s="2"/>
    </row>
    <row r="116" spans="1:10" ht="30" hidden="1" customHeight="1" x14ac:dyDescent="0.35">
      <c r="A116" s="17" t="s">
        <v>1566</v>
      </c>
      <c r="B116" s="21" t="s">
        <v>1567</v>
      </c>
      <c r="C116" s="21" t="s">
        <v>341</v>
      </c>
      <c r="D116" s="5" t="s">
        <v>342</v>
      </c>
      <c r="E116" t="s">
        <v>188</v>
      </c>
      <c r="F116" t="s">
        <v>10</v>
      </c>
      <c r="G116" s="1">
        <v>46</v>
      </c>
      <c r="H116" s="1">
        <f t="shared" si="3"/>
        <v>138</v>
      </c>
      <c r="I116" s="24">
        <v>44392</v>
      </c>
      <c r="J116" s="22" t="s">
        <v>343</v>
      </c>
    </row>
    <row r="117" spans="1:10" ht="30" hidden="1" customHeight="1" x14ac:dyDescent="0.35">
      <c r="A117" s="17" t="s">
        <v>1566</v>
      </c>
      <c r="B117" s="21" t="s">
        <v>1567</v>
      </c>
      <c r="C117" s="21" t="s">
        <v>344</v>
      </c>
      <c r="D117" s="5" t="s">
        <v>345</v>
      </c>
      <c r="E117" t="s">
        <v>9</v>
      </c>
      <c r="F117" t="s">
        <v>10</v>
      </c>
      <c r="G117" s="1">
        <v>380</v>
      </c>
      <c r="H117" s="1">
        <f t="shared" si="3"/>
        <v>380</v>
      </c>
      <c r="I117" s="24">
        <v>44392</v>
      </c>
      <c r="J117" s="22" t="s">
        <v>346</v>
      </c>
    </row>
    <row r="118" spans="1:10" ht="30" hidden="1" customHeight="1" x14ac:dyDescent="0.35">
      <c r="A118" s="17" t="s">
        <v>1566</v>
      </c>
      <c r="B118" s="21" t="s">
        <v>1567</v>
      </c>
      <c r="C118" s="21" t="s">
        <v>347</v>
      </c>
      <c r="D118" s="5" t="s">
        <v>348</v>
      </c>
      <c r="E118" t="s">
        <v>349</v>
      </c>
      <c r="F118" t="s">
        <v>10</v>
      </c>
      <c r="G118" s="1">
        <v>46</v>
      </c>
      <c r="H118" s="1">
        <f t="shared" si="3"/>
        <v>2300</v>
      </c>
      <c r="I118" s="24">
        <v>44392</v>
      </c>
      <c r="J118" s="2"/>
    </row>
    <row r="119" spans="1:10" ht="30" hidden="1" customHeight="1" x14ac:dyDescent="0.35">
      <c r="A119" s="17" t="s">
        <v>1566</v>
      </c>
      <c r="B119" s="21" t="s">
        <v>1567</v>
      </c>
      <c r="C119" s="21" t="s">
        <v>350</v>
      </c>
      <c r="D119" s="5" t="s">
        <v>351</v>
      </c>
      <c r="E119" t="s">
        <v>102</v>
      </c>
      <c r="F119" t="s">
        <v>10</v>
      </c>
      <c r="G119" s="1">
        <v>71</v>
      </c>
      <c r="H119" s="1">
        <f t="shared" si="3"/>
        <v>142</v>
      </c>
      <c r="I119" s="24">
        <v>44392</v>
      </c>
      <c r="J119" s="2"/>
    </row>
    <row r="120" spans="1:10" ht="30" hidden="1" customHeight="1" x14ac:dyDescent="0.35">
      <c r="A120" s="17" t="s">
        <v>1566</v>
      </c>
      <c r="B120" s="21" t="s">
        <v>1567</v>
      </c>
      <c r="C120" s="21" t="s">
        <v>352</v>
      </c>
      <c r="D120" s="5" t="s">
        <v>353</v>
      </c>
      <c r="E120" t="s">
        <v>9</v>
      </c>
      <c r="F120" t="s">
        <v>10</v>
      </c>
      <c r="G120" s="1">
        <v>185</v>
      </c>
      <c r="H120" s="1">
        <f t="shared" si="3"/>
        <v>185</v>
      </c>
      <c r="I120" s="24">
        <v>44392</v>
      </c>
      <c r="J120" s="23" t="s">
        <v>354</v>
      </c>
    </row>
    <row r="121" spans="1:10" ht="30" hidden="1" customHeight="1" x14ac:dyDescent="0.35">
      <c r="A121" s="17" t="s">
        <v>1566</v>
      </c>
      <c r="B121" s="21" t="s">
        <v>1567</v>
      </c>
      <c r="C121" s="21" t="s">
        <v>355</v>
      </c>
      <c r="D121" s="5" t="s">
        <v>356</v>
      </c>
      <c r="E121" t="s">
        <v>9</v>
      </c>
      <c r="F121" t="s">
        <v>10</v>
      </c>
      <c r="G121" s="1">
        <v>130</v>
      </c>
      <c r="H121" s="1">
        <f t="shared" si="3"/>
        <v>130</v>
      </c>
      <c r="I121" s="24">
        <v>44392</v>
      </c>
      <c r="J121" s="22" t="s">
        <v>357</v>
      </c>
    </row>
    <row r="122" spans="1:10" ht="30" hidden="1" customHeight="1" x14ac:dyDescent="0.35">
      <c r="A122" s="17" t="s">
        <v>1566</v>
      </c>
      <c r="B122" s="21" t="s">
        <v>1567</v>
      </c>
      <c r="C122" s="21" t="s">
        <v>358</v>
      </c>
      <c r="D122" s="5" t="s">
        <v>359</v>
      </c>
      <c r="E122" t="s">
        <v>102</v>
      </c>
      <c r="F122" t="s">
        <v>10</v>
      </c>
      <c r="G122" s="1">
        <v>250</v>
      </c>
      <c r="H122" s="1">
        <f t="shared" si="3"/>
        <v>500</v>
      </c>
      <c r="I122" s="24">
        <v>44392</v>
      </c>
      <c r="J122" s="2"/>
    </row>
    <row r="123" spans="1:10" ht="30" hidden="1" customHeight="1" x14ac:dyDescent="0.35">
      <c r="A123" s="17" t="s">
        <v>1566</v>
      </c>
      <c r="B123" s="21" t="s">
        <v>1567</v>
      </c>
      <c r="C123" s="21" t="s">
        <v>360</v>
      </c>
      <c r="D123" s="5" t="s">
        <v>361</v>
      </c>
      <c r="E123" t="s">
        <v>9</v>
      </c>
      <c r="F123" t="s">
        <v>10</v>
      </c>
      <c r="G123" s="1">
        <v>200</v>
      </c>
      <c r="H123" s="1">
        <f t="shared" si="3"/>
        <v>200</v>
      </c>
      <c r="I123" s="24">
        <v>44392</v>
      </c>
      <c r="J123" s="2"/>
    </row>
    <row r="124" spans="1:10" ht="30" hidden="1" customHeight="1" x14ac:dyDescent="0.35">
      <c r="A124" s="17" t="s">
        <v>1566</v>
      </c>
      <c r="B124" s="21" t="s">
        <v>1567</v>
      </c>
      <c r="C124" s="21" t="s">
        <v>362</v>
      </c>
      <c r="D124" s="5" t="s">
        <v>363</v>
      </c>
      <c r="E124" t="s">
        <v>102</v>
      </c>
      <c r="F124" t="s">
        <v>10</v>
      </c>
      <c r="G124" s="1">
        <v>50</v>
      </c>
      <c r="H124" s="1">
        <f t="shared" si="3"/>
        <v>100</v>
      </c>
      <c r="I124" s="24">
        <v>44392</v>
      </c>
      <c r="J124" s="2"/>
    </row>
    <row r="125" spans="1:10" ht="30" hidden="1" customHeight="1" x14ac:dyDescent="0.35">
      <c r="A125" s="17" t="s">
        <v>1566</v>
      </c>
      <c r="B125" s="21" t="s">
        <v>1567</v>
      </c>
      <c r="C125" s="21" t="s">
        <v>364</v>
      </c>
      <c r="D125" s="5" t="s">
        <v>365</v>
      </c>
      <c r="E125" t="s">
        <v>9</v>
      </c>
      <c r="F125" t="s">
        <v>10</v>
      </c>
      <c r="G125" s="1">
        <v>100</v>
      </c>
      <c r="H125" s="1">
        <f t="shared" si="3"/>
        <v>100</v>
      </c>
      <c r="I125" s="24">
        <v>44392</v>
      </c>
      <c r="J125" s="2"/>
    </row>
    <row r="126" spans="1:10" ht="30" hidden="1" customHeight="1" x14ac:dyDescent="0.35">
      <c r="A126" s="17" t="s">
        <v>1566</v>
      </c>
      <c r="B126" s="21" t="s">
        <v>1567</v>
      </c>
      <c r="C126" s="21" t="s">
        <v>366</v>
      </c>
      <c r="D126" s="5" t="s">
        <v>367</v>
      </c>
      <c r="E126" t="s">
        <v>9</v>
      </c>
      <c r="F126" t="s">
        <v>10</v>
      </c>
      <c r="G126" s="1">
        <v>100</v>
      </c>
      <c r="H126" s="1">
        <f t="shared" si="3"/>
        <v>100</v>
      </c>
      <c r="I126" s="24">
        <v>44392</v>
      </c>
      <c r="J126" s="2"/>
    </row>
    <row r="127" spans="1:10" ht="30" hidden="1" customHeight="1" x14ac:dyDescent="0.35">
      <c r="A127" s="17" t="s">
        <v>1566</v>
      </c>
      <c r="B127" s="21" t="s">
        <v>1567</v>
      </c>
      <c r="C127" s="21" t="s">
        <v>368</v>
      </c>
      <c r="D127" s="5" t="s">
        <v>369</v>
      </c>
      <c r="E127" t="s">
        <v>9</v>
      </c>
      <c r="F127" t="s">
        <v>10</v>
      </c>
      <c r="G127" s="1">
        <v>464</v>
      </c>
      <c r="H127" s="1">
        <f t="shared" si="3"/>
        <v>464</v>
      </c>
      <c r="I127" s="24">
        <v>44392</v>
      </c>
      <c r="J127" s="23" t="s">
        <v>370</v>
      </c>
    </row>
    <row r="128" spans="1:10" ht="30" hidden="1" customHeight="1" x14ac:dyDescent="0.35">
      <c r="A128" s="17" t="s">
        <v>1566</v>
      </c>
      <c r="B128" s="21" t="s">
        <v>1567</v>
      </c>
      <c r="C128" s="21" t="s">
        <v>371</v>
      </c>
      <c r="D128" s="5" t="s">
        <v>372</v>
      </c>
      <c r="E128" t="s">
        <v>168</v>
      </c>
      <c r="F128" t="s">
        <v>10</v>
      </c>
      <c r="G128" s="1">
        <v>75</v>
      </c>
      <c r="H128" s="1">
        <f t="shared" si="3"/>
        <v>750</v>
      </c>
      <c r="I128" s="24">
        <v>44392</v>
      </c>
      <c r="J128" s="2"/>
    </row>
    <row r="129" spans="1:10" ht="30" hidden="1" customHeight="1" x14ac:dyDescent="0.35">
      <c r="A129" s="17" t="s">
        <v>1568</v>
      </c>
      <c r="B129" s="21" t="s">
        <v>1570</v>
      </c>
      <c r="C129" s="21" t="s">
        <v>374</v>
      </c>
      <c r="D129" s="5" t="s">
        <v>375</v>
      </c>
      <c r="E129" t="s">
        <v>376</v>
      </c>
      <c r="F129" t="s">
        <v>53</v>
      </c>
      <c r="G129" s="1">
        <v>28</v>
      </c>
      <c r="H129" s="1">
        <f t="shared" ref="H129:H157" si="5">G129*E129</f>
        <v>3568.3199999999997</v>
      </c>
      <c r="I129" s="24">
        <v>44392</v>
      </c>
    </row>
    <row r="130" spans="1:10" ht="30" hidden="1" customHeight="1" x14ac:dyDescent="0.35">
      <c r="A130" s="17" t="s">
        <v>1569</v>
      </c>
      <c r="B130" s="21" t="s">
        <v>1571</v>
      </c>
      <c r="C130" s="21" t="s">
        <v>378</v>
      </c>
      <c r="D130" s="5" t="s">
        <v>379</v>
      </c>
      <c r="E130" t="s">
        <v>192</v>
      </c>
      <c r="F130" t="s">
        <v>10</v>
      </c>
      <c r="G130" s="1">
        <v>3000</v>
      </c>
      <c r="H130" s="1">
        <f t="shared" si="5"/>
        <v>12000</v>
      </c>
      <c r="I130" s="24">
        <v>44392</v>
      </c>
    </row>
    <row r="131" spans="1:10" ht="30" hidden="1" customHeight="1" x14ac:dyDescent="0.35">
      <c r="A131" s="17" t="s">
        <v>1569</v>
      </c>
      <c r="B131" s="21" t="s">
        <v>1571</v>
      </c>
      <c r="C131" s="21" t="s">
        <v>380</v>
      </c>
      <c r="D131" s="5" t="s">
        <v>381</v>
      </c>
      <c r="E131" t="s">
        <v>9</v>
      </c>
      <c r="F131" t="s">
        <v>10</v>
      </c>
      <c r="G131" s="1">
        <v>1500</v>
      </c>
      <c r="H131" s="1">
        <f t="shared" si="5"/>
        <v>1500</v>
      </c>
      <c r="I131" s="24">
        <v>44392</v>
      </c>
      <c r="J131" s="2"/>
    </row>
    <row r="132" spans="1:10" ht="30" hidden="1" customHeight="1" x14ac:dyDescent="0.35">
      <c r="A132" s="17" t="s">
        <v>1569</v>
      </c>
      <c r="B132" s="21" t="s">
        <v>1571</v>
      </c>
      <c r="C132" s="21" t="s">
        <v>382</v>
      </c>
      <c r="D132" s="5" t="s">
        <v>383</v>
      </c>
      <c r="E132" t="s">
        <v>9</v>
      </c>
      <c r="F132" t="s">
        <v>10</v>
      </c>
      <c r="G132" s="1">
        <v>500</v>
      </c>
      <c r="H132" s="1">
        <f t="shared" si="5"/>
        <v>500</v>
      </c>
      <c r="I132" s="24">
        <v>44392</v>
      </c>
      <c r="J132" s="2"/>
    </row>
    <row r="133" spans="1:10" ht="30" hidden="1" customHeight="1" x14ac:dyDescent="0.35">
      <c r="A133" s="17" t="s">
        <v>1573</v>
      </c>
      <c r="B133" s="21" t="s">
        <v>1572</v>
      </c>
      <c r="C133" s="21" t="s">
        <v>385</v>
      </c>
      <c r="D133" s="5" t="s">
        <v>386</v>
      </c>
      <c r="E133" t="s">
        <v>9</v>
      </c>
      <c r="F133" t="s">
        <v>10</v>
      </c>
      <c r="G133" s="1">
        <v>127.92</v>
      </c>
      <c r="H133" s="1">
        <f t="shared" si="5"/>
        <v>127.92</v>
      </c>
      <c r="I133" s="24">
        <v>44392</v>
      </c>
    </row>
    <row r="134" spans="1:10" ht="30" hidden="1" customHeight="1" x14ac:dyDescent="0.35">
      <c r="A134" s="17" t="s">
        <v>1573</v>
      </c>
      <c r="B134" s="21" t="s">
        <v>1572</v>
      </c>
      <c r="C134" s="21" t="s">
        <v>387</v>
      </c>
      <c r="D134" s="5" t="s">
        <v>388</v>
      </c>
      <c r="E134" t="s">
        <v>9</v>
      </c>
      <c r="F134" t="s">
        <v>10</v>
      </c>
      <c r="G134" s="1">
        <v>830</v>
      </c>
      <c r="H134" s="1">
        <f t="shared" si="5"/>
        <v>830</v>
      </c>
      <c r="I134" s="24">
        <v>44392</v>
      </c>
      <c r="J134" s="2"/>
    </row>
    <row r="135" spans="1:10" ht="30" hidden="1" customHeight="1" x14ac:dyDescent="0.35">
      <c r="A135" s="17" t="s">
        <v>1573</v>
      </c>
      <c r="B135" s="21" t="s">
        <v>1572</v>
      </c>
      <c r="C135" s="21" t="s">
        <v>389</v>
      </c>
      <c r="D135" s="5" t="s">
        <v>390</v>
      </c>
      <c r="E135" t="s">
        <v>391</v>
      </c>
      <c r="F135" t="s">
        <v>81</v>
      </c>
      <c r="G135" s="1">
        <v>366.95</v>
      </c>
      <c r="H135" s="1">
        <f t="shared" si="5"/>
        <v>30823.8</v>
      </c>
      <c r="I135" s="24">
        <v>44392</v>
      </c>
      <c r="J135" s="2"/>
    </row>
    <row r="136" spans="1:10" ht="30" hidden="1" customHeight="1" x14ac:dyDescent="0.35">
      <c r="A136" s="17" t="s">
        <v>1573</v>
      </c>
      <c r="B136" s="21" t="s">
        <v>1572</v>
      </c>
      <c r="C136" s="21" t="s">
        <v>392</v>
      </c>
      <c r="D136" s="5" t="s">
        <v>393</v>
      </c>
      <c r="E136" t="s">
        <v>394</v>
      </c>
      <c r="F136" t="s">
        <v>81</v>
      </c>
      <c r="G136" s="1">
        <v>169.13</v>
      </c>
      <c r="H136" s="1">
        <f t="shared" si="5"/>
        <v>3517.904</v>
      </c>
      <c r="I136" s="24">
        <v>44392</v>
      </c>
      <c r="J136" s="2"/>
    </row>
    <row r="137" spans="1:10" ht="30" hidden="1" customHeight="1" x14ac:dyDescent="0.35">
      <c r="A137" s="17" t="s">
        <v>1573</v>
      </c>
      <c r="B137" s="21" t="s">
        <v>1572</v>
      </c>
      <c r="C137" s="21" t="s">
        <v>395</v>
      </c>
      <c r="D137" s="5" t="s">
        <v>396</v>
      </c>
      <c r="E137" t="s">
        <v>397</v>
      </c>
      <c r="F137" t="s">
        <v>81</v>
      </c>
      <c r="G137" s="1">
        <v>264.35000000000002</v>
      </c>
      <c r="H137" s="1">
        <f t="shared" si="5"/>
        <v>48058.830000000009</v>
      </c>
      <c r="I137" s="24">
        <v>44392</v>
      </c>
      <c r="J137" s="2"/>
    </row>
    <row r="138" spans="1:10" ht="30" hidden="1" customHeight="1" x14ac:dyDescent="0.35">
      <c r="A138" s="17" t="s">
        <v>1573</v>
      </c>
      <c r="B138" s="21" t="s">
        <v>1572</v>
      </c>
      <c r="C138" s="21" t="s">
        <v>398</v>
      </c>
      <c r="D138" s="5" t="s">
        <v>399</v>
      </c>
      <c r="E138" t="s">
        <v>400</v>
      </c>
      <c r="F138" t="s">
        <v>10</v>
      </c>
      <c r="G138" s="1">
        <v>33.6</v>
      </c>
      <c r="H138" s="1">
        <f t="shared" si="5"/>
        <v>672</v>
      </c>
      <c r="I138" s="24">
        <v>44392</v>
      </c>
      <c r="J138" s="2"/>
    </row>
    <row r="139" spans="1:10" ht="30" hidden="1" customHeight="1" x14ac:dyDescent="0.35">
      <c r="A139" s="17" t="s">
        <v>1573</v>
      </c>
      <c r="B139" s="21" t="s">
        <v>1572</v>
      </c>
      <c r="C139" s="21" t="s">
        <v>401</v>
      </c>
      <c r="D139" s="5" t="s">
        <v>402</v>
      </c>
      <c r="E139" t="s">
        <v>188</v>
      </c>
      <c r="F139" t="s">
        <v>10</v>
      </c>
      <c r="G139" s="1">
        <v>150</v>
      </c>
      <c r="H139" s="1">
        <f t="shared" si="5"/>
        <v>450</v>
      </c>
      <c r="I139" s="24">
        <v>44392</v>
      </c>
      <c r="J139" s="2"/>
    </row>
    <row r="140" spans="1:10" ht="30" hidden="1" customHeight="1" x14ac:dyDescent="0.35">
      <c r="A140" s="17" t="s">
        <v>1574</v>
      </c>
      <c r="B140" t="s">
        <v>1575</v>
      </c>
      <c r="C140" s="21" t="s">
        <v>404</v>
      </c>
      <c r="D140" s="5" t="s">
        <v>405</v>
      </c>
      <c r="E140" t="s">
        <v>168</v>
      </c>
      <c r="F140" t="s">
        <v>143</v>
      </c>
      <c r="G140" s="1">
        <v>225</v>
      </c>
      <c r="H140" s="1">
        <f t="shared" si="5"/>
        <v>2250</v>
      </c>
      <c r="I140" s="24">
        <v>44392</v>
      </c>
    </row>
    <row r="141" spans="1:10" ht="30" hidden="1" customHeight="1" x14ac:dyDescent="0.35">
      <c r="A141" s="17" t="s">
        <v>1574</v>
      </c>
      <c r="B141" t="s">
        <v>1575</v>
      </c>
      <c r="C141" s="21" t="s">
        <v>406</v>
      </c>
      <c r="D141" s="5" t="s">
        <v>407</v>
      </c>
      <c r="E141" t="s">
        <v>146</v>
      </c>
      <c r="F141" t="s">
        <v>143</v>
      </c>
      <c r="G141" s="1">
        <v>225</v>
      </c>
      <c r="H141" s="1">
        <f t="shared" si="5"/>
        <v>2700</v>
      </c>
      <c r="I141" s="24">
        <v>44392</v>
      </c>
      <c r="J141" s="2"/>
    </row>
    <row r="142" spans="1:10" ht="30" hidden="1" customHeight="1" x14ac:dyDescent="0.35">
      <c r="A142" s="17" t="s">
        <v>1577</v>
      </c>
      <c r="B142" s="21" t="s">
        <v>1576</v>
      </c>
      <c r="C142" s="21" t="s">
        <v>409</v>
      </c>
      <c r="D142" s="5" t="s">
        <v>410</v>
      </c>
      <c r="E142" t="s">
        <v>411</v>
      </c>
      <c r="F142" t="s">
        <v>53</v>
      </c>
      <c r="G142" s="1">
        <v>24.48</v>
      </c>
      <c r="H142" s="1">
        <f t="shared" si="5"/>
        <v>5765.5296000000008</v>
      </c>
      <c r="I142" s="24">
        <v>44392</v>
      </c>
    </row>
    <row r="143" spans="1:10" ht="30" hidden="1" customHeight="1" x14ac:dyDescent="0.35">
      <c r="A143" s="17" t="s">
        <v>1577</v>
      </c>
      <c r="B143" s="21" t="s">
        <v>1576</v>
      </c>
      <c r="C143" s="21" t="s">
        <v>412</v>
      </c>
      <c r="D143" s="5" t="s">
        <v>413</v>
      </c>
      <c r="E143" t="s">
        <v>414</v>
      </c>
      <c r="F143" t="s">
        <v>53</v>
      </c>
      <c r="G143" s="1">
        <v>5.5200000000000005</v>
      </c>
      <c r="H143" s="1">
        <f t="shared" si="5"/>
        <v>314.41920000000005</v>
      </c>
      <c r="I143" s="24">
        <v>44392</v>
      </c>
      <c r="J143" s="2"/>
    </row>
    <row r="144" spans="1:10" ht="30" hidden="1" customHeight="1" x14ac:dyDescent="0.35">
      <c r="A144" s="17" t="s">
        <v>1577</v>
      </c>
      <c r="B144" s="21" t="s">
        <v>1576</v>
      </c>
      <c r="C144" s="21" t="s">
        <v>415</v>
      </c>
      <c r="D144" s="5" t="s">
        <v>416</v>
      </c>
      <c r="E144" t="s">
        <v>417</v>
      </c>
      <c r="F144" t="s">
        <v>53</v>
      </c>
      <c r="G144" s="1">
        <v>4.97</v>
      </c>
      <c r="H144" s="1">
        <f t="shared" si="5"/>
        <v>3771.8323999999998</v>
      </c>
      <c r="I144" s="24">
        <v>44392</v>
      </c>
      <c r="J144" s="2"/>
    </row>
    <row r="145" spans="1:10" ht="30" hidden="1" customHeight="1" x14ac:dyDescent="0.35">
      <c r="A145" s="17" t="s">
        <v>1577</v>
      </c>
      <c r="B145" s="21" t="s">
        <v>1576</v>
      </c>
      <c r="C145" s="21" t="s">
        <v>418</v>
      </c>
      <c r="D145" s="5" t="s">
        <v>419</v>
      </c>
      <c r="E145" t="s">
        <v>420</v>
      </c>
      <c r="F145" t="s">
        <v>53</v>
      </c>
      <c r="G145" s="1">
        <v>6.9</v>
      </c>
      <c r="H145" s="1">
        <f t="shared" si="5"/>
        <v>993.32400000000007</v>
      </c>
      <c r="I145" s="24">
        <v>44392</v>
      </c>
      <c r="J145" s="2"/>
    </row>
    <row r="146" spans="1:10" ht="30" hidden="1" customHeight="1" x14ac:dyDescent="0.35">
      <c r="A146" s="17" t="s">
        <v>1577</v>
      </c>
      <c r="B146" s="21" t="s">
        <v>1576</v>
      </c>
      <c r="C146" s="21" t="s">
        <v>421</v>
      </c>
      <c r="D146" s="5" t="s">
        <v>422</v>
      </c>
      <c r="E146" t="s">
        <v>423</v>
      </c>
      <c r="F146" t="s">
        <v>263</v>
      </c>
      <c r="G146" s="1">
        <v>37.26</v>
      </c>
      <c r="H146" s="1">
        <f t="shared" si="5"/>
        <v>1743.7679999999998</v>
      </c>
      <c r="I146" s="24">
        <v>44392</v>
      </c>
      <c r="J146" s="2"/>
    </row>
    <row r="147" spans="1:10" ht="30" hidden="1" customHeight="1" x14ac:dyDescent="0.35">
      <c r="A147" s="17" t="s">
        <v>1577</v>
      </c>
      <c r="B147" s="21" t="s">
        <v>1576</v>
      </c>
      <c r="C147" s="21" t="s">
        <v>424</v>
      </c>
      <c r="D147" s="5" t="s">
        <v>425</v>
      </c>
      <c r="E147" t="s">
        <v>9</v>
      </c>
      <c r="F147" t="s">
        <v>10</v>
      </c>
      <c r="G147" s="1">
        <v>216</v>
      </c>
      <c r="H147" s="1">
        <f t="shared" si="5"/>
        <v>216</v>
      </c>
      <c r="I147" s="24">
        <v>44392</v>
      </c>
      <c r="J147" s="2"/>
    </row>
    <row r="148" spans="1:10" ht="30" hidden="1" customHeight="1" x14ac:dyDescent="0.35">
      <c r="A148" s="17" t="s">
        <v>1578</v>
      </c>
      <c r="B148" t="s">
        <v>1579</v>
      </c>
      <c r="C148" s="21" t="s">
        <v>427</v>
      </c>
      <c r="D148" s="5" t="s">
        <v>428</v>
      </c>
      <c r="E148" t="s">
        <v>429</v>
      </c>
      <c r="F148" t="s">
        <v>263</v>
      </c>
      <c r="G148" s="1">
        <v>28.977499999999999</v>
      </c>
      <c r="H148" s="1">
        <f t="shared" si="5"/>
        <v>4233.6127499999993</v>
      </c>
      <c r="I148" s="24">
        <v>44392</v>
      </c>
      <c r="J148" s="22" t="s">
        <v>430</v>
      </c>
    </row>
    <row r="149" spans="1:10" ht="30" hidden="1" customHeight="1" x14ac:dyDescent="0.35">
      <c r="A149" s="17" t="s">
        <v>1578</v>
      </c>
      <c r="B149" t="s">
        <v>1579</v>
      </c>
      <c r="C149" s="21" t="s">
        <v>431</v>
      </c>
      <c r="D149" s="5" t="s">
        <v>432</v>
      </c>
      <c r="E149" t="s">
        <v>433</v>
      </c>
      <c r="F149" t="s">
        <v>263</v>
      </c>
      <c r="G149" s="1">
        <v>27.636599999999998</v>
      </c>
      <c r="H149" s="1">
        <f t="shared" si="5"/>
        <v>7030.7510399999992</v>
      </c>
      <c r="I149" s="24">
        <v>44392</v>
      </c>
      <c r="J149" s="2"/>
    </row>
    <row r="150" spans="1:10" ht="30" hidden="1" customHeight="1" x14ac:dyDescent="0.35">
      <c r="A150" s="17" t="s">
        <v>1578</v>
      </c>
      <c r="B150" t="s">
        <v>1579</v>
      </c>
      <c r="C150" s="21" t="s">
        <v>434</v>
      </c>
      <c r="D150" s="5" t="s">
        <v>435</v>
      </c>
      <c r="E150" t="s">
        <v>9</v>
      </c>
      <c r="F150" t="s">
        <v>10</v>
      </c>
      <c r="G150" s="1">
        <v>155</v>
      </c>
      <c r="H150" s="1">
        <f t="shared" si="5"/>
        <v>155</v>
      </c>
      <c r="I150" s="24">
        <v>44392</v>
      </c>
      <c r="J150" s="2"/>
    </row>
    <row r="151" spans="1:10" ht="30" hidden="1" customHeight="1" x14ac:dyDescent="0.35">
      <c r="A151" s="17" t="s">
        <v>1578</v>
      </c>
      <c r="B151" t="s">
        <v>1579</v>
      </c>
      <c r="C151" s="21" t="s">
        <v>436</v>
      </c>
      <c r="D151" s="5" t="s">
        <v>437</v>
      </c>
      <c r="E151" t="s">
        <v>438</v>
      </c>
      <c r="F151" t="s">
        <v>263</v>
      </c>
      <c r="G151" s="1">
        <v>36.759499999999996</v>
      </c>
      <c r="H151" s="1">
        <f t="shared" si="5"/>
        <v>2382.0155999999997</v>
      </c>
      <c r="I151" s="24">
        <v>44392</v>
      </c>
      <c r="J151" s="2"/>
    </row>
    <row r="152" spans="1:10" ht="30" hidden="1" customHeight="1" x14ac:dyDescent="0.35">
      <c r="A152" s="17" t="s">
        <v>1578</v>
      </c>
      <c r="B152" t="s">
        <v>1579</v>
      </c>
      <c r="C152" s="21" t="s">
        <v>439</v>
      </c>
      <c r="D152" s="5" t="s">
        <v>440</v>
      </c>
      <c r="E152" t="s">
        <v>441</v>
      </c>
      <c r="F152" t="s">
        <v>10</v>
      </c>
      <c r="G152" s="1">
        <v>4.5</v>
      </c>
      <c r="H152" s="1">
        <f t="shared" si="5"/>
        <v>495</v>
      </c>
      <c r="I152" s="24">
        <v>44392</v>
      </c>
      <c r="J152" s="2"/>
    </row>
    <row r="153" spans="1:10" ht="30" hidden="1" customHeight="1" x14ac:dyDescent="0.35">
      <c r="A153" s="17" t="s">
        <v>1578</v>
      </c>
      <c r="B153" t="s">
        <v>1579</v>
      </c>
      <c r="C153" s="21" t="s">
        <v>442</v>
      </c>
      <c r="D153" s="5" t="s">
        <v>443</v>
      </c>
      <c r="E153" t="s">
        <v>99</v>
      </c>
      <c r="F153" t="s">
        <v>10</v>
      </c>
      <c r="G153" s="1">
        <v>44.11</v>
      </c>
      <c r="H153" s="1">
        <f t="shared" si="5"/>
        <v>264.65999999999997</v>
      </c>
      <c r="I153" s="24">
        <v>44392</v>
      </c>
      <c r="J153" s="2"/>
    </row>
    <row r="154" spans="1:10" ht="30" hidden="1" customHeight="1" x14ac:dyDescent="0.35">
      <c r="A154" s="17" t="s">
        <v>1578</v>
      </c>
      <c r="B154" t="s">
        <v>1579</v>
      </c>
      <c r="C154" s="21" t="s">
        <v>444</v>
      </c>
      <c r="D154" s="5" t="s">
        <v>445</v>
      </c>
      <c r="E154" t="s">
        <v>146</v>
      </c>
      <c r="F154" t="s">
        <v>10</v>
      </c>
      <c r="G154" s="1">
        <v>53.72</v>
      </c>
      <c r="H154" s="1">
        <f t="shared" si="5"/>
        <v>644.64</v>
      </c>
      <c r="I154" s="24">
        <v>44392</v>
      </c>
      <c r="J154" s="2"/>
    </row>
    <row r="155" spans="1:10" ht="30" hidden="1" customHeight="1" x14ac:dyDescent="0.35">
      <c r="A155" s="17" t="s">
        <v>1580</v>
      </c>
      <c r="B155" t="s">
        <v>1581</v>
      </c>
      <c r="C155" s="21" t="s">
        <v>447</v>
      </c>
      <c r="D155" s="5" t="s">
        <v>448</v>
      </c>
      <c r="E155" t="s">
        <v>449</v>
      </c>
      <c r="F155" t="s">
        <v>10</v>
      </c>
      <c r="G155" s="1">
        <v>10.2097</v>
      </c>
      <c r="H155" s="1">
        <f t="shared" si="5"/>
        <v>2154.2467000000001</v>
      </c>
      <c r="I155" s="24">
        <v>44392</v>
      </c>
      <c r="J155" t="s">
        <v>457</v>
      </c>
    </row>
    <row r="156" spans="1:10" ht="30" hidden="1" customHeight="1" x14ac:dyDescent="0.35">
      <c r="A156" s="17" t="s">
        <v>1580</v>
      </c>
      <c r="B156" t="s">
        <v>1581</v>
      </c>
      <c r="C156" s="21" t="s">
        <v>450</v>
      </c>
      <c r="D156" s="5" t="s">
        <v>451</v>
      </c>
      <c r="E156" t="s">
        <v>452</v>
      </c>
      <c r="F156" t="s">
        <v>453</v>
      </c>
      <c r="G156" s="1">
        <v>3.7691000000000003</v>
      </c>
      <c r="H156" s="1">
        <f t="shared" si="5"/>
        <v>1180.4821200000001</v>
      </c>
      <c r="I156" s="24">
        <v>44392</v>
      </c>
    </row>
    <row r="157" spans="1:10" ht="30" hidden="1" customHeight="1" x14ac:dyDescent="0.35">
      <c r="A157" s="17" t="s">
        <v>1580</v>
      </c>
      <c r="B157" t="s">
        <v>1581</v>
      </c>
      <c r="C157" s="21" t="s">
        <v>454</v>
      </c>
      <c r="D157" s="5" t="s">
        <v>455</v>
      </c>
      <c r="E157" t="s">
        <v>456</v>
      </c>
      <c r="F157" t="s">
        <v>453</v>
      </c>
      <c r="G157" s="1">
        <v>3.2798000000000003</v>
      </c>
      <c r="H157" s="1">
        <f t="shared" si="5"/>
        <v>796.99140000000011</v>
      </c>
      <c r="I157" s="24">
        <v>44392</v>
      </c>
      <c r="J157" s="2"/>
    </row>
    <row r="158" spans="1:10" ht="30" hidden="1" customHeight="1" x14ac:dyDescent="0.35">
      <c r="A158" s="17" t="s">
        <v>1580</v>
      </c>
      <c r="B158" t="s">
        <v>1581</v>
      </c>
      <c r="C158" s="21" t="s">
        <v>458</v>
      </c>
      <c r="D158" s="5" t="s">
        <v>455</v>
      </c>
      <c r="E158" t="s">
        <v>320</v>
      </c>
      <c r="F158" t="s">
        <v>459</v>
      </c>
      <c r="G158" s="1">
        <v>3.2798000000000003</v>
      </c>
      <c r="H158" s="1">
        <f t="shared" ref="H158:H163" si="6">G158*E158</f>
        <v>354.21840000000003</v>
      </c>
      <c r="I158" s="24">
        <v>44392</v>
      </c>
      <c r="J158" s="2"/>
    </row>
    <row r="159" spans="1:10" ht="30" hidden="1" customHeight="1" x14ac:dyDescent="0.35">
      <c r="A159" s="17" t="s">
        <v>1580</v>
      </c>
      <c r="B159" t="s">
        <v>1581</v>
      </c>
      <c r="C159" s="21" t="s">
        <v>460</v>
      </c>
      <c r="D159" s="5" t="s">
        <v>461</v>
      </c>
      <c r="E159" t="s">
        <v>99</v>
      </c>
      <c r="F159" t="s">
        <v>10</v>
      </c>
      <c r="G159" s="1">
        <v>166.70000000000002</v>
      </c>
      <c r="H159" s="1">
        <f t="shared" si="6"/>
        <v>1000.2</v>
      </c>
      <c r="I159" s="24">
        <v>44392</v>
      </c>
      <c r="J159" s="22" t="s">
        <v>462</v>
      </c>
    </row>
    <row r="160" spans="1:10" ht="30" hidden="1" customHeight="1" x14ac:dyDescent="0.35">
      <c r="A160" s="17" t="s">
        <v>1580</v>
      </c>
      <c r="B160" t="s">
        <v>1581</v>
      </c>
      <c r="C160" s="21" t="s">
        <v>463</v>
      </c>
      <c r="D160" s="5" t="s">
        <v>464</v>
      </c>
      <c r="E160" t="s">
        <v>9</v>
      </c>
      <c r="F160" t="s">
        <v>10</v>
      </c>
      <c r="G160" s="1">
        <v>155</v>
      </c>
      <c r="H160" s="1">
        <f t="shared" si="6"/>
        <v>155</v>
      </c>
      <c r="I160" s="24">
        <v>44392</v>
      </c>
      <c r="J160" s="2"/>
    </row>
    <row r="161" spans="1:10" ht="30" hidden="1" customHeight="1" x14ac:dyDescent="0.35">
      <c r="A161" s="17" t="s">
        <v>1582</v>
      </c>
      <c r="B161" t="s">
        <v>1583</v>
      </c>
      <c r="C161" s="21" t="s">
        <v>466</v>
      </c>
      <c r="D161" s="5" t="s">
        <v>467</v>
      </c>
      <c r="E161" t="s">
        <v>400</v>
      </c>
      <c r="F161" t="s">
        <v>10</v>
      </c>
      <c r="G161" s="1">
        <v>13.9656</v>
      </c>
      <c r="H161" s="1">
        <f t="shared" si="6"/>
        <v>279.31200000000001</v>
      </c>
      <c r="I161" s="24">
        <v>44392</v>
      </c>
    </row>
    <row r="162" spans="1:10" ht="30" hidden="1" customHeight="1" x14ac:dyDescent="0.35">
      <c r="A162" s="17" t="s">
        <v>1582</v>
      </c>
      <c r="B162" t="s">
        <v>1583</v>
      </c>
      <c r="C162" s="21" t="s">
        <v>450</v>
      </c>
      <c r="D162" s="5" t="s">
        <v>451</v>
      </c>
      <c r="E162" t="s">
        <v>468</v>
      </c>
      <c r="F162" t="s">
        <v>453</v>
      </c>
      <c r="G162" s="1">
        <v>3.7691000000000003</v>
      </c>
      <c r="H162" s="1">
        <f t="shared" si="6"/>
        <v>223.88454000000002</v>
      </c>
      <c r="I162" s="24">
        <v>44392</v>
      </c>
      <c r="J162" s="2"/>
    </row>
    <row r="163" spans="1:10" ht="30" hidden="1" customHeight="1" x14ac:dyDescent="0.35">
      <c r="A163" s="17" t="s">
        <v>1582</v>
      </c>
      <c r="B163" t="s">
        <v>1583</v>
      </c>
      <c r="C163" s="21" t="s">
        <v>450</v>
      </c>
      <c r="D163" s="5" t="s">
        <v>451</v>
      </c>
      <c r="E163" t="s">
        <v>438</v>
      </c>
      <c r="F163" t="s">
        <v>453</v>
      </c>
      <c r="G163" s="1">
        <v>3.7691000000000003</v>
      </c>
      <c r="H163" s="1">
        <f t="shared" si="6"/>
        <v>244.23768000000001</v>
      </c>
      <c r="I163" s="24">
        <v>44392</v>
      </c>
      <c r="J163" s="22" t="s">
        <v>469</v>
      </c>
    </row>
    <row r="164" spans="1:10" ht="30" hidden="1" customHeight="1" x14ac:dyDescent="0.35">
      <c r="A164" s="17" t="s">
        <v>1582</v>
      </c>
      <c r="B164" t="s">
        <v>1583</v>
      </c>
      <c r="C164" s="21" t="s">
        <v>470</v>
      </c>
      <c r="D164" s="5" t="s">
        <v>471</v>
      </c>
      <c r="E164" t="s">
        <v>472</v>
      </c>
      <c r="F164" t="s">
        <v>453</v>
      </c>
      <c r="G164" s="1">
        <v>4.1974999999999998</v>
      </c>
      <c r="H164" s="1">
        <f t="shared" ref="H164:H227" si="7">G164*E164</f>
        <v>339.9975</v>
      </c>
      <c r="I164" s="24">
        <v>44392</v>
      </c>
      <c r="J164" s="2"/>
    </row>
    <row r="165" spans="1:10" ht="30" hidden="1" customHeight="1" x14ac:dyDescent="0.35">
      <c r="A165" s="17" t="s">
        <v>1582</v>
      </c>
      <c r="B165" t="s">
        <v>1583</v>
      </c>
      <c r="C165" s="21" t="s">
        <v>473</v>
      </c>
      <c r="D165" s="5" t="s">
        <v>474</v>
      </c>
      <c r="E165" t="s">
        <v>475</v>
      </c>
      <c r="F165" t="s">
        <v>453</v>
      </c>
      <c r="G165" s="1">
        <v>4.1974999999999998</v>
      </c>
      <c r="H165" s="1">
        <f t="shared" si="7"/>
        <v>589.32899999999995</v>
      </c>
      <c r="I165" s="24">
        <v>44392</v>
      </c>
      <c r="J165" s="2"/>
    </row>
    <row r="166" spans="1:10" ht="30" hidden="1" customHeight="1" x14ac:dyDescent="0.35">
      <c r="A166" s="17" t="s">
        <v>1582</v>
      </c>
      <c r="B166" t="s">
        <v>1583</v>
      </c>
      <c r="C166" s="21" t="s">
        <v>476</v>
      </c>
      <c r="D166" s="5" t="s">
        <v>477</v>
      </c>
      <c r="E166" t="s">
        <v>478</v>
      </c>
      <c r="F166" t="s">
        <v>453</v>
      </c>
      <c r="G166" s="1">
        <v>6.5464000000000002</v>
      </c>
      <c r="H166" s="1">
        <f t="shared" si="7"/>
        <v>6398.45136</v>
      </c>
      <c r="I166" s="24">
        <v>44392</v>
      </c>
      <c r="J166" s="23" t="s">
        <v>1584</v>
      </c>
    </row>
    <row r="167" spans="1:10" ht="30" hidden="1" customHeight="1" x14ac:dyDescent="0.35">
      <c r="A167" s="17" t="s">
        <v>1582</v>
      </c>
      <c r="B167" t="s">
        <v>1583</v>
      </c>
      <c r="C167" s="21" t="s">
        <v>480</v>
      </c>
      <c r="D167" s="5" t="s">
        <v>481</v>
      </c>
      <c r="E167" t="s">
        <v>482</v>
      </c>
      <c r="F167" t="s">
        <v>453</v>
      </c>
      <c r="G167" s="1">
        <v>6.5464000000000002</v>
      </c>
      <c r="H167" s="1">
        <f t="shared" si="7"/>
        <v>2686.6425599999998</v>
      </c>
      <c r="I167" s="24">
        <v>44392</v>
      </c>
      <c r="J167" s="2"/>
    </row>
    <row r="168" spans="1:10" ht="30" hidden="1" customHeight="1" x14ac:dyDescent="0.35">
      <c r="A168" s="17" t="s">
        <v>1582</v>
      </c>
      <c r="B168" t="s">
        <v>1583</v>
      </c>
      <c r="C168" s="21" t="s">
        <v>483</v>
      </c>
      <c r="D168" s="5" t="s">
        <v>484</v>
      </c>
      <c r="E168" t="s">
        <v>485</v>
      </c>
      <c r="F168" t="s">
        <v>263</v>
      </c>
      <c r="G168" s="1">
        <v>9.6278000000000006</v>
      </c>
      <c r="H168" s="1">
        <f t="shared" si="7"/>
        <v>14.441700000000001</v>
      </c>
      <c r="I168" s="24">
        <v>44392</v>
      </c>
      <c r="J168" s="22" t="s">
        <v>486</v>
      </c>
    </row>
    <row r="169" spans="1:10" ht="30" hidden="1" customHeight="1" x14ac:dyDescent="0.35">
      <c r="A169" s="17" t="s">
        <v>1582</v>
      </c>
      <c r="B169" t="s">
        <v>1583</v>
      </c>
      <c r="C169" s="21" t="s">
        <v>487</v>
      </c>
      <c r="D169" s="5" t="s">
        <v>488</v>
      </c>
      <c r="E169" t="s">
        <v>489</v>
      </c>
      <c r="F169" t="s">
        <v>490</v>
      </c>
      <c r="G169" s="1">
        <v>16.25</v>
      </c>
      <c r="H169" s="1">
        <f t="shared" si="7"/>
        <v>698.75</v>
      </c>
      <c r="I169" s="24">
        <v>44392</v>
      </c>
      <c r="J169" s="2"/>
    </row>
    <row r="170" spans="1:10" ht="30" hidden="1" customHeight="1" x14ac:dyDescent="0.35">
      <c r="A170" s="17" t="s">
        <v>1582</v>
      </c>
      <c r="B170" t="s">
        <v>1583</v>
      </c>
      <c r="C170" s="21" t="s">
        <v>491</v>
      </c>
      <c r="D170" s="5" t="s">
        <v>492</v>
      </c>
      <c r="E170" t="s">
        <v>493</v>
      </c>
      <c r="F170" t="s">
        <v>263</v>
      </c>
      <c r="G170" s="1">
        <v>14.7677</v>
      </c>
      <c r="H170" s="1">
        <f t="shared" si="7"/>
        <v>336.70355999999998</v>
      </c>
      <c r="I170" s="24">
        <v>44392</v>
      </c>
      <c r="J170" s="23" t="s">
        <v>1586</v>
      </c>
    </row>
    <row r="171" spans="1:10" ht="30" hidden="1" customHeight="1" x14ac:dyDescent="0.35">
      <c r="A171" s="17" t="s">
        <v>1582</v>
      </c>
      <c r="B171" t="s">
        <v>1583</v>
      </c>
      <c r="C171" s="21" t="s">
        <v>495</v>
      </c>
      <c r="D171" s="5" t="s">
        <v>496</v>
      </c>
      <c r="E171" t="s">
        <v>497</v>
      </c>
      <c r="F171" t="s">
        <v>263</v>
      </c>
      <c r="G171" s="1">
        <v>17.520499999999998</v>
      </c>
      <c r="H171" s="1">
        <f t="shared" si="7"/>
        <v>378.44279999999998</v>
      </c>
      <c r="I171" s="24">
        <v>44392</v>
      </c>
      <c r="J171" s="23" t="s">
        <v>1587</v>
      </c>
    </row>
    <row r="172" spans="1:10" ht="30" hidden="1" customHeight="1" x14ac:dyDescent="0.35">
      <c r="A172" s="17" t="s">
        <v>1582</v>
      </c>
      <c r="B172" t="s">
        <v>1583</v>
      </c>
      <c r="C172" s="21" t="s">
        <v>499</v>
      </c>
      <c r="D172" s="5" t="s">
        <v>500</v>
      </c>
      <c r="E172" t="s">
        <v>501</v>
      </c>
      <c r="F172" t="s">
        <v>263</v>
      </c>
      <c r="G172" s="1">
        <v>24.516500000000001</v>
      </c>
      <c r="H172" s="1">
        <f t="shared" si="7"/>
        <v>1287.11625</v>
      </c>
      <c r="I172" s="24">
        <v>44392</v>
      </c>
      <c r="J172" s="2"/>
    </row>
    <row r="173" spans="1:10" ht="30" hidden="1" customHeight="1" x14ac:dyDescent="0.35">
      <c r="A173" s="17" t="s">
        <v>1582</v>
      </c>
      <c r="B173" t="s">
        <v>1583</v>
      </c>
      <c r="C173" s="21" t="s">
        <v>502</v>
      </c>
      <c r="D173" s="5" t="s">
        <v>503</v>
      </c>
      <c r="E173" t="s">
        <v>504</v>
      </c>
      <c r="F173" t="s">
        <v>263</v>
      </c>
      <c r="G173" s="1">
        <v>25.611500000000003</v>
      </c>
      <c r="H173" s="1">
        <f t="shared" si="7"/>
        <v>215.13660000000004</v>
      </c>
      <c r="I173" s="24">
        <v>44392</v>
      </c>
      <c r="J173" s="23" t="s">
        <v>1588</v>
      </c>
    </row>
    <row r="174" spans="1:10" ht="30" hidden="1" customHeight="1" x14ac:dyDescent="0.35">
      <c r="A174" s="17" t="s">
        <v>1582</v>
      </c>
      <c r="B174" t="s">
        <v>1583</v>
      </c>
      <c r="C174" s="21" t="s">
        <v>506</v>
      </c>
      <c r="D174" s="5" t="s">
        <v>507</v>
      </c>
      <c r="E174" t="s">
        <v>508</v>
      </c>
      <c r="F174" t="s">
        <v>263</v>
      </c>
      <c r="G174" s="1">
        <v>29.0031</v>
      </c>
      <c r="H174" s="1">
        <f t="shared" si="7"/>
        <v>69.607439999999997</v>
      </c>
      <c r="I174" s="24">
        <v>44392</v>
      </c>
      <c r="J174" s="22" t="s">
        <v>509</v>
      </c>
    </row>
    <row r="175" spans="1:10" ht="30" hidden="1" customHeight="1" x14ac:dyDescent="0.35">
      <c r="A175" s="17" t="s">
        <v>1582</v>
      </c>
      <c r="B175" t="s">
        <v>1583</v>
      </c>
      <c r="C175" s="21" t="s">
        <v>510</v>
      </c>
      <c r="D175" s="5" t="s">
        <v>511</v>
      </c>
      <c r="E175" t="s">
        <v>188</v>
      </c>
      <c r="F175" t="s">
        <v>263</v>
      </c>
      <c r="G175" s="1">
        <v>34.143599999999999</v>
      </c>
      <c r="H175" s="1">
        <f t="shared" si="7"/>
        <v>102.4308</v>
      </c>
      <c r="I175" s="24">
        <v>44392</v>
      </c>
      <c r="J175" s="22" t="s">
        <v>512</v>
      </c>
    </row>
    <row r="176" spans="1:10" ht="30" hidden="1" customHeight="1" x14ac:dyDescent="0.35">
      <c r="A176" s="17" t="s">
        <v>1582</v>
      </c>
      <c r="B176" t="s">
        <v>1583</v>
      </c>
      <c r="C176" s="21" t="s">
        <v>513</v>
      </c>
      <c r="D176" s="5" t="s">
        <v>514</v>
      </c>
      <c r="E176" t="s">
        <v>515</v>
      </c>
      <c r="F176" t="s">
        <v>263</v>
      </c>
      <c r="G176" s="1">
        <v>40.957100000000004</v>
      </c>
      <c r="H176" s="1">
        <f t="shared" si="7"/>
        <v>7802.3275500000009</v>
      </c>
      <c r="I176" s="24">
        <v>44392</v>
      </c>
      <c r="J176" s="22" t="s">
        <v>516</v>
      </c>
    </row>
    <row r="177" spans="1:10" ht="30" hidden="1" customHeight="1" x14ac:dyDescent="0.35">
      <c r="A177" s="17" t="s">
        <v>1582</v>
      </c>
      <c r="B177" t="s">
        <v>1583</v>
      </c>
      <c r="C177" s="21" t="s">
        <v>517</v>
      </c>
      <c r="D177" s="5" t="s">
        <v>518</v>
      </c>
      <c r="E177" t="s">
        <v>519</v>
      </c>
      <c r="F177" t="s">
        <v>263</v>
      </c>
      <c r="G177" s="1">
        <v>61.413000000000004</v>
      </c>
      <c r="H177" s="1">
        <f t="shared" si="7"/>
        <v>626.4126</v>
      </c>
      <c r="I177" s="24">
        <v>44392</v>
      </c>
      <c r="J177" s="23" t="s">
        <v>1589</v>
      </c>
    </row>
    <row r="178" spans="1:10" ht="30" hidden="1" customHeight="1" x14ac:dyDescent="0.35">
      <c r="A178" s="17" t="s">
        <v>1582</v>
      </c>
      <c r="B178" t="s">
        <v>1583</v>
      </c>
      <c r="C178" s="21" t="s">
        <v>521</v>
      </c>
      <c r="D178" s="5" t="s">
        <v>522</v>
      </c>
      <c r="E178" t="s">
        <v>523</v>
      </c>
      <c r="F178" t="s">
        <v>453</v>
      </c>
      <c r="G178" s="1">
        <v>1.24</v>
      </c>
      <c r="H178" s="1">
        <f t="shared" si="7"/>
        <v>87.048000000000002</v>
      </c>
      <c r="I178" s="24">
        <v>44392</v>
      </c>
      <c r="J178" s="2"/>
    </row>
    <row r="179" spans="1:10" ht="30" hidden="1" customHeight="1" x14ac:dyDescent="0.35">
      <c r="A179" s="17" t="s">
        <v>1582</v>
      </c>
      <c r="B179" t="s">
        <v>1583</v>
      </c>
      <c r="C179" s="21" t="s">
        <v>524</v>
      </c>
      <c r="D179" s="5" t="s">
        <v>525</v>
      </c>
      <c r="E179" t="s">
        <v>526</v>
      </c>
      <c r="F179" t="s">
        <v>453</v>
      </c>
      <c r="G179" s="1">
        <v>1.1200000000000001</v>
      </c>
      <c r="H179" s="1">
        <f t="shared" si="7"/>
        <v>151.20000000000002</v>
      </c>
      <c r="I179" s="24">
        <v>44392</v>
      </c>
      <c r="J179" s="2"/>
    </row>
    <row r="180" spans="1:10" ht="30" hidden="1" customHeight="1" x14ac:dyDescent="0.35">
      <c r="A180" s="17" t="s">
        <v>1582</v>
      </c>
      <c r="B180" t="s">
        <v>1583</v>
      </c>
      <c r="C180" s="21" t="s">
        <v>527</v>
      </c>
      <c r="D180" s="5" t="s">
        <v>528</v>
      </c>
      <c r="E180" t="s">
        <v>529</v>
      </c>
      <c r="F180" t="s">
        <v>53</v>
      </c>
      <c r="G180" s="1">
        <v>120</v>
      </c>
      <c r="H180" s="1">
        <f t="shared" si="7"/>
        <v>4368</v>
      </c>
      <c r="I180" s="24">
        <v>44392</v>
      </c>
      <c r="J180" s="22" t="s">
        <v>530</v>
      </c>
    </row>
    <row r="181" spans="1:10" ht="30" hidden="1" customHeight="1" x14ac:dyDescent="0.35">
      <c r="A181" s="17" t="s">
        <v>1582</v>
      </c>
      <c r="B181" t="s">
        <v>1583</v>
      </c>
      <c r="C181" s="21" t="s">
        <v>531</v>
      </c>
      <c r="D181" s="5" t="s">
        <v>532</v>
      </c>
      <c r="E181" t="s">
        <v>9</v>
      </c>
      <c r="F181" t="s">
        <v>10</v>
      </c>
      <c r="G181" s="1">
        <v>155</v>
      </c>
      <c r="H181" s="1">
        <f t="shared" si="7"/>
        <v>155</v>
      </c>
      <c r="I181" s="24">
        <v>44392</v>
      </c>
      <c r="J181" s="2"/>
    </row>
    <row r="182" spans="1:10" ht="30" hidden="1" customHeight="1" x14ac:dyDescent="0.35">
      <c r="A182" s="17" t="s">
        <v>1582</v>
      </c>
      <c r="B182" t="s">
        <v>1583</v>
      </c>
      <c r="C182" s="21" t="s">
        <v>533</v>
      </c>
      <c r="D182" s="5" t="s">
        <v>534</v>
      </c>
      <c r="E182" t="s">
        <v>535</v>
      </c>
      <c r="F182" t="s">
        <v>263</v>
      </c>
      <c r="G182" s="1">
        <v>29.3</v>
      </c>
      <c r="H182" s="1">
        <f t="shared" si="7"/>
        <v>1406.4</v>
      </c>
      <c r="I182" s="24">
        <v>44392</v>
      </c>
      <c r="J182" s="23" t="s">
        <v>536</v>
      </c>
    </row>
    <row r="183" spans="1:10" ht="30" hidden="1" customHeight="1" x14ac:dyDescent="0.35">
      <c r="A183" s="21" t="s">
        <v>1585</v>
      </c>
      <c r="B183" t="s">
        <v>1590</v>
      </c>
      <c r="C183" s="21" t="s">
        <v>450</v>
      </c>
      <c r="D183" s="5" t="s">
        <v>451</v>
      </c>
      <c r="E183" t="s">
        <v>538</v>
      </c>
      <c r="F183" t="s">
        <v>453</v>
      </c>
      <c r="G183" s="1">
        <v>3.7691000000000003</v>
      </c>
      <c r="H183" s="1">
        <f t="shared" ref="H183:H188" si="8">G183*E183</f>
        <v>122.11884000000001</v>
      </c>
      <c r="I183" s="24">
        <v>44392</v>
      </c>
    </row>
    <row r="184" spans="1:10" ht="30" hidden="1" customHeight="1" x14ac:dyDescent="0.35">
      <c r="A184" s="21" t="s">
        <v>1585</v>
      </c>
      <c r="B184" t="s">
        <v>1590</v>
      </c>
      <c r="C184" s="21" t="s">
        <v>539</v>
      </c>
      <c r="D184" s="5" t="s">
        <v>540</v>
      </c>
      <c r="E184" t="s">
        <v>541</v>
      </c>
      <c r="F184" t="s">
        <v>490</v>
      </c>
      <c r="G184" s="1">
        <v>41.233500000000006</v>
      </c>
      <c r="H184" s="1">
        <f t="shared" si="8"/>
        <v>948.37050000000011</v>
      </c>
      <c r="I184" s="24">
        <v>44392</v>
      </c>
      <c r="J184" s="2"/>
    </row>
    <row r="185" spans="1:10" ht="30" hidden="1" customHeight="1" x14ac:dyDescent="0.35">
      <c r="A185" s="21" t="s">
        <v>1585</v>
      </c>
      <c r="B185" t="s">
        <v>1590</v>
      </c>
      <c r="C185" s="21" t="s">
        <v>542</v>
      </c>
      <c r="D185" s="5" t="s">
        <v>543</v>
      </c>
      <c r="E185" t="s">
        <v>544</v>
      </c>
      <c r="F185" t="s">
        <v>490</v>
      </c>
      <c r="G185" s="1">
        <v>110.628</v>
      </c>
      <c r="H185" s="1">
        <f t="shared" si="8"/>
        <v>4314.4920000000002</v>
      </c>
      <c r="I185" s="24">
        <v>44392</v>
      </c>
      <c r="J185" s="2"/>
    </row>
    <row r="186" spans="1:10" ht="30" hidden="1" customHeight="1" x14ac:dyDescent="0.35">
      <c r="A186" s="21" t="s">
        <v>1585</v>
      </c>
      <c r="B186" t="s">
        <v>1590</v>
      </c>
      <c r="C186" s="21" t="s">
        <v>545</v>
      </c>
      <c r="D186" s="5" t="s">
        <v>546</v>
      </c>
      <c r="E186" t="s">
        <v>547</v>
      </c>
      <c r="F186" t="s">
        <v>490</v>
      </c>
      <c r="G186" s="1">
        <v>95.528999999999996</v>
      </c>
      <c r="H186" s="1">
        <f t="shared" si="8"/>
        <v>764.23199999999997</v>
      </c>
      <c r="I186" s="24">
        <v>44392</v>
      </c>
      <c r="J186" s="2"/>
    </row>
    <row r="187" spans="1:10" ht="30" hidden="1" customHeight="1" x14ac:dyDescent="0.35">
      <c r="A187" s="21" t="s">
        <v>1585</v>
      </c>
      <c r="B187" t="s">
        <v>1590</v>
      </c>
      <c r="C187" s="21" t="s">
        <v>548</v>
      </c>
      <c r="D187" s="5" t="s">
        <v>549</v>
      </c>
      <c r="E187" t="s">
        <v>9</v>
      </c>
      <c r="F187" t="s">
        <v>10</v>
      </c>
      <c r="G187" s="1">
        <v>155</v>
      </c>
      <c r="H187" s="1">
        <f t="shared" si="8"/>
        <v>155</v>
      </c>
      <c r="I187" s="24">
        <v>44392</v>
      </c>
      <c r="J187" s="2"/>
    </row>
    <row r="188" spans="1:10" ht="30" hidden="1" customHeight="1" x14ac:dyDescent="0.35">
      <c r="A188" s="21" t="s">
        <v>1585</v>
      </c>
      <c r="B188" t="s">
        <v>1590</v>
      </c>
      <c r="C188" s="21" t="s">
        <v>550</v>
      </c>
      <c r="D188" s="5" t="s">
        <v>551</v>
      </c>
      <c r="E188" t="s">
        <v>552</v>
      </c>
      <c r="F188" t="s">
        <v>263</v>
      </c>
      <c r="G188" s="1">
        <v>25.97</v>
      </c>
      <c r="H188" s="1">
        <f t="shared" si="8"/>
        <v>405.13199999999995</v>
      </c>
      <c r="I188" s="24">
        <v>44392</v>
      </c>
      <c r="J188" s="2"/>
    </row>
    <row r="189" spans="1:10" ht="30" hidden="1" customHeight="1" x14ac:dyDescent="0.35">
      <c r="A189" s="21" t="s">
        <v>1591</v>
      </c>
      <c r="B189" t="s">
        <v>1592</v>
      </c>
      <c r="C189" s="21" t="s">
        <v>554</v>
      </c>
      <c r="D189" s="5" t="s">
        <v>555</v>
      </c>
      <c r="E189" t="s">
        <v>556</v>
      </c>
      <c r="F189" t="s">
        <v>53</v>
      </c>
      <c r="G189" s="1">
        <v>80</v>
      </c>
      <c r="H189" s="1">
        <f t="shared" si="7"/>
        <v>1596.8000000000002</v>
      </c>
      <c r="I189" s="24">
        <v>44392</v>
      </c>
      <c r="J189" s="2"/>
    </row>
    <row r="190" spans="1:10" ht="30" hidden="1" customHeight="1" x14ac:dyDescent="0.35">
      <c r="A190" s="21" t="s">
        <v>1591</v>
      </c>
      <c r="B190" t="s">
        <v>1592</v>
      </c>
      <c r="C190" s="21" t="s">
        <v>521</v>
      </c>
      <c r="D190" s="5" t="s">
        <v>522</v>
      </c>
      <c r="E190" t="s">
        <v>472</v>
      </c>
      <c r="F190" t="s">
        <v>453</v>
      </c>
      <c r="G190" s="1">
        <v>1.24</v>
      </c>
      <c r="H190" s="1">
        <f t="shared" si="7"/>
        <v>100.44</v>
      </c>
      <c r="I190" s="24">
        <v>44392</v>
      </c>
      <c r="J190" s="2"/>
    </row>
    <row r="191" spans="1:10" ht="30" hidden="1" customHeight="1" x14ac:dyDescent="0.35">
      <c r="A191" s="21" t="s">
        <v>1591</v>
      </c>
      <c r="B191" t="s">
        <v>1592</v>
      </c>
      <c r="C191" s="21" t="s">
        <v>557</v>
      </c>
      <c r="D191" s="5" t="s">
        <v>558</v>
      </c>
      <c r="E191" t="s">
        <v>559</v>
      </c>
      <c r="F191" t="s">
        <v>453</v>
      </c>
      <c r="G191" s="1">
        <v>1.7430000000000001</v>
      </c>
      <c r="H191" s="1">
        <f t="shared" si="7"/>
        <v>668.26620000000003</v>
      </c>
      <c r="I191" s="24">
        <v>44392</v>
      </c>
      <c r="J191" s="2"/>
    </row>
    <row r="192" spans="1:10" ht="30" hidden="1" customHeight="1" x14ac:dyDescent="0.35">
      <c r="A192" s="21" t="s">
        <v>1591</v>
      </c>
      <c r="B192" t="s">
        <v>1592</v>
      </c>
      <c r="C192" s="21" t="s">
        <v>560</v>
      </c>
      <c r="D192" s="5" t="s">
        <v>561</v>
      </c>
      <c r="E192" t="s">
        <v>526</v>
      </c>
      <c r="F192" t="s">
        <v>453</v>
      </c>
      <c r="G192" s="1">
        <v>1.3119999999999998</v>
      </c>
      <c r="H192" s="1">
        <f t="shared" si="7"/>
        <v>177.11999999999998</v>
      </c>
      <c r="I192" s="24">
        <v>44392</v>
      </c>
      <c r="J192" s="22" t="s">
        <v>562</v>
      </c>
    </row>
    <row r="193" spans="1:10" ht="30" hidden="1" customHeight="1" x14ac:dyDescent="0.35">
      <c r="A193" s="21" t="s">
        <v>1591</v>
      </c>
      <c r="B193" t="s">
        <v>1592</v>
      </c>
      <c r="C193" s="21" t="s">
        <v>563</v>
      </c>
      <c r="D193" s="5" t="s">
        <v>564</v>
      </c>
      <c r="E193" t="s">
        <v>565</v>
      </c>
      <c r="F193" t="s">
        <v>453</v>
      </c>
      <c r="G193" s="1">
        <v>3.0098000000000003</v>
      </c>
      <c r="H193" s="1">
        <f>G193*E193</f>
        <v>227.54088000000002</v>
      </c>
      <c r="I193" s="24">
        <v>44392</v>
      </c>
      <c r="J193" t="s">
        <v>566</v>
      </c>
    </row>
    <row r="194" spans="1:10" ht="30" hidden="1" customHeight="1" x14ac:dyDescent="0.35">
      <c r="A194" s="21" t="s">
        <v>1591</v>
      </c>
      <c r="B194" t="s">
        <v>1592</v>
      </c>
      <c r="C194" s="21" t="s">
        <v>567</v>
      </c>
      <c r="D194" s="5" t="s">
        <v>568</v>
      </c>
      <c r="E194" t="s">
        <v>569</v>
      </c>
      <c r="F194" t="s">
        <v>453</v>
      </c>
      <c r="G194" s="1">
        <v>1.2568000000000001</v>
      </c>
      <c r="H194" s="1">
        <f t="shared" si="7"/>
        <v>536.15088000000014</v>
      </c>
      <c r="I194" s="24">
        <v>44392</v>
      </c>
      <c r="J194" s="22" t="s">
        <v>570</v>
      </c>
    </row>
    <row r="195" spans="1:10" ht="30" hidden="1" customHeight="1" x14ac:dyDescent="0.35">
      <c r="A195" s="21" t="s">
        <v>1591</v>
      </c>
      <c r="B195" t="s">
        <v>1592</v>
      </c>
      <c r="C195" s="21" t="s">
        <v>571</v>
      </c>
      <c r="D195" s="5" t="s">
        <v>572</v>
      </c>
      <c r="E195" t="s">
        <v>456</v>
      </c>
      <c r="F195" t="s">
        <v>453</v>
      </c>
      <c r="G195" s="1">
        <v>3.6934</v>
      </c>
      <c r="H195" s="1">
        <f t="shared" si="7"/>
        <v>897.49620000000004</v>
      </c>
      <c r="I195" s="24">
        <v>44392</v>
      </c>
      <c r="J195" s="22" t="s">
        <v>573</v>
      </c>
    </row>
    <row r="196" spans="1:10" ht="30" hidden="1" customHeight="1" x14ac:dyDescent="0.35">
      <c r="A196" s="21" t="s">
        <v>1591</v>
      </c>
      <c r="B196" t="s">
        <v>1592</v>
      </c>
      <c r="C196" s="21" t="s">
        <v>574</v>
      </c>
      <c r="D196" s="5" t="s">
        <v>575</v>
      </c>
      <c r="E196" t="s">
        <v>99</v>
      </c>
      <c r="F196" t="s">
        <v>490</v>
      </c>
      <c r="G196" s="1">
        <v>8.1059999999999999</v>
      </c>
      <c r="H196" s="1">
        <f t="shared" si="7"/>
        <v>48.635999999999996</v>
      </c>
      <c r="I196" s="24">
        <v>44392</v>
      </c>
      <c r="J196" s="2"/>
    </row>
    <row r="197" spans="1:10" ht="30" hidden="1" customHeight="1" x14ac:dyDescent="0.35">
      <c r="A197" s="21" t="s">
        <v>1591</v>
      </c>
      <c r="B197" t="s">
        <v>1592</v>
      </c>
      <c r="C197" s="21" t="s">
        <v>576</v>
      </c>
      <c r="D197" s="5" t="s">
        <v>577</v>
      </c>
      <c r="E197" t="s">
        <v>258</v>
      </c>
      <c r="F197" t="s">
        <v>490</v>
      </c>
      <c r="G197" s="1">
        <v>10.815</v>
      </c>
      <c r="H197" s="1">
        <f t="shared" si="7"/>
        <v>281.19</v>
      </c>
      <c r="I197" s="24">
        <v>44392</v>
      </c>
      <c r="J197" s="2"/>
    </row>
    <row r="198" spans="1:10" ht="30" hidden="1" customHeight="1" x14ac:dyDescent="0.35">
      <c r="A198" s="21" t="s">
        <v>1591</v>
      </c>
      <c r="B198" t="s">
        <v>1592</v>
      </c>
      <c r="C198" s="21" t="s">
        <v>578</v>
      </c>
      <c r="D198" s="5" t="s">
        <v>579</v>
      </c>
      <c r="E198" t="s">
        <v>244</v>
      </c>
      <c r="F198" t="s">
        <v>490</v>
      </c>
      <c r="G198" s="1">
        <v>13.524000000000001</v>
      </c>
      <c r="H198" s="1">
        <f t="shared" si="7"/>
        <v>540.96</v>
      </c>
      <c r="I198" s="24">
        <v>44392</v>
      </c>
      <c r="J198" s="2"/>
    </row>
    <row r="199" spans="1:10" ht="30" hidden="1" customHeight="1" x14ac:dyDescent="0.35">
      <c r="A199" s="21" t="s">
        <v>1591</v>
      </c>
      <c r="B199" t="s">
        <v>1592</v>
      </c>
      <c r="C199" s="21" t="s">
        <v>580</v>
      </c>
      <c r="D199" s="5" t="s">
        <v>581</v>
      </c>
      <c r="E199" t="s">
        <v>185</v>
      </c>
      <c r="F199" t="s">
        <v>10</v>
      </c>
      <c r="G199" s="1">
        <v>1.97</v>
      </c>
      <c r="H199" s="1">
        <f t="shared" si="7"/>
        <v>27.58</v>
      </c>
      <c r="I199" s="24">
        <v>44392</v>
      </c>
      <c r="J199" s="2"/>
    </row>
    <row r="200" spans="1:10" ht="30" hidden="1" customHeight="1" x14ac:dyDescent="0.35">
      <c r="A200" s="21" t="s">
        <v>1591</v>
      </c>
      <c r="B200" t="s">
        <v>1592</v>
      </c>
      <c r="C200" s="21" t="s">
        <v>582</v>
      </c>
      <c r="D200" s="5" t="s">
        <v>583</v>
      </c>
      <c r="E200" t="s">
        <v>584</v>
      </c>
      <c r="F200" t="s">
        <v>10</v>
      </c>
      <c r="G200" s="1">
        <v>7.16</v>
      </c>
      <c r="H200" s="1">
        <f t="shared" si="7"/>
        <v>150.36000000000001</v>
      </c>
      <c r="I200" s="24">
        <v>44392</v>
      </c>
      <c r="J200" s="2"/>
    </row>
    <row r="201" spans="1:10" ht="30" hidden="1" customHeight="1" x14ac:dyDescent="0.35">
      <c r="A201" s="21" t="s">
        <v>1591</v>
      </c>
      <c r="B201" t="s">
        <v>1592</v>
      </c>
      <c r="C201" s="21" t="s">
        <v>585</v>
      </c>
      <c r="D201" s="5" t="s">
        <v>586</v>
      </c>
      <c r="E201" t="s">
        <v>587</v>
      </c>
      <c r="F201" t="s">
        <v>490</v>
      </c>
      <c r="G201" s="1">
        <v>30.03</v>
      </c>
      <c r="H201" s="1">
        <f t="shared" si="7"/>
        <v>7717.71</v>
      </c>
      <c r="I201" s="24">
        <v>44392</v>
      </c>
      <c r="J201" s="2"/>
    </row>
    <row r="202" spans="1:10" ht="30" hidden="1" customHeight="1" x14ac:dyDescent="0.35">
      <c r="A202" s="21" t="s">
        <v>1591</v>
      </c>
      <c r="B202" t="s">
        <v>1592</v>
      </c>
      <c r="C202" s="21" t="s">
        <v>588</v>
      </c>
      <c r="D202" s="5" t="s">
        <v>589</v>
      </c>
      <c r="E202" t="s">
        <v>90</v>
      </c>
      <c r="F202" t="s">
        <v>10</v>
      </c>
      <c r="G202" s="1">
        <v>42.46</v>
      </c>
      <c r="H202" s="1">
        <f t="shared" si="7"/>
        <v>212.3</v>
      </c>
      <c r="I202" s="24">
        <v>44392</v>
      </c>
      <c r="J202" s="2"/>
    </row>
    <row r="203" spans="1:10" ht="30" hidden="1" customHeight="1" x14ac:dyDescent="0.35">
      <c r="A203" s="21" t="s">
        <v>1591</v>
      </c>
      <c r="B203" t="s">
        <v>1592</v>
      </c>
      <c r="C203" s="21" t="s">
        <v>590</v>
      </c>
      <c r="D203" s="5" t="s">
        <v>591</v>
      </c>
      <c r="E203" t="s">
        <v>168</v>
      </c>
      <c r="F203" t="s">
        <v>10</v>
      </c>
      <c r="G203" s="1">
        <v>70.180000000000007</v>
      </c>
      <c r="H203" s="1">
        <f t="shared" si="7"/>
        <v>701.80000000000007</v>
      </c>
      <c r="I203" s="24">
        <v>44392</v>
      </c>
      <c r="J203" s="2"/>
    </row>
    <row r="204" spans="1:10" ht="30" hidden="1" customHeight="1" x14ac:dyDescent="0.35">
      <c r="A204" s="21" t="s">
        <v>1591</v>
      </c>
      <c r="B204" t="s">
        <v>1592</v>
      </c>
      <c r="C204" s="21" t="s">
        <v>592</v>
      </c>
      <c r="D204" s="5" t="s">
        <v>593</v>
      </c>
      <c r="E204" t="s">
        <v>544</v>
      </c>
      <c r="F204" t="s">
        <v>10</v>
      </c>
      <c r="G204" s="1">
        <v>33.57</v>
      </c>
      <c r="H204" s="1">
        <f t="shared" si="7"/>
        <v>1309.23</v>
      </c>
      <c r="I204" s="24">
        <v>44392</v>
      </c>
      <c r="J204" s="2"/>
    </row>
    <row r="205" spans="1:10" ht="30" hidden="1" customHeight="1" x14ac:dyDescent="0.35">
      <c r="A205" s="21" t="s">
        <v>1591</v>
      </c>
      <c r="B205" t="s">
        <v>1592</v>
      </c>
      <c r="C205" s="21" t="s">
        <v>594</v>
      </c>
      <c r="D205" s="5" t="s">
        <v>595</v>
      </c>
      <c r="E205" t="s">
        <v>9</v>
      </c>
      <c r="F205" t="s">
        <v>189</v>
      </c>
      <c r="G205" s="1">
        <v>55.93</v>
      </c>
      <c r="H205" s="1">
        <f t="shared" si="7"/>
        <v>55.93</v>
      </c>
      <c r="I205" s="24">
        <v>44392</v>
      </c>
      <c r="J205" s="2"/>
    </row>
    <row r="206" spans="1:10" ht="30" hidden="1" customHeight="1" x14ac:dyDescent="0.35">
      <c r="A206" s="21" t="s">
        <v>1591</v>
      </c>
      <c r="B206" t="s">
        <v>1592</v>
      </c>
      <c r="C206" s="21" t="s">
        <v>596</v>
      </c>
      <c r="D206" s="5" t="s">
        <v>597</v>
      </c>
      <c r="E206" t="s">
        <v>90</v>
      </c>
      <c r="F206" t="s">
        <v>10</v>
      </c>
      <c r="G206" s="1">
        <v>76.19</v>
      </c>
      <c r="H206" s="1">
        <f t="shared" si="7"/>
        <v>380.95</v>
      </c>
      <c r="I206" s="24">
        <v>44392</v>
      </c>
      <c r="J206" s="2"/>
    </row>
    <row r="207" spans="1:10" ht="30" hidden="1" customHeight="1" x14ac:dyDescent="0.35">
      <c r="A207" s="21" t="s">
        <v>1591</v>
      </c>
      <c r="B207" t="s">
        <v>1592</v>
      </c>
      <c r="C207" s="21" t="s">
        <v>598</v>
      </c>
      <c r="D207" s="5" t="s">
        <v>599</v>
      </c>
      <c r="E207" t="s">
        <v>9</v>
      </c>
      <c r="F207" t="s">
        <v>10</v>
      </c>
      <c r="G207" s="1">
        <v>80</v>
      </c>
      <c r="H207" s="1">
        <f t="shared" si="7"/>
        <v>80</v>
      </c>
      <c r="I207" s="24">
        <v>44392</v>
      </c>
      <c r="J207" s="2"/>
    </row>
    <row r="208" spans="1:10" ht="30" hidden="1" customHeight="1" x14ac:dyDescent="0.35">
      <c r="A208" s="21" t="s">
        <v>1593</v>
      </c>
      <c r="B208" t="s">
        <v>1598</v>
      </c>
      <c r="C208" s="21" t="s">
        <v>601</v>
      </c>
      <c r="D208" s="5" t="s">
        <v>602</v>
      </c>
      <c r="E208" t="s">
        <v>603</v>
      </c>
      <c r="F208" t="s">
        <v>81</v>
      </c>
      <c r="G208" s="1">
        <v>6.72</v>
      </c>
      <c r="H208" s="1">
        <f t="shared" si="7"/>
        <v>227.13599999999997</v>
      </c>
      <c r="I208" s="24">
        <v>44392</v>
      </c>
      <c r="J208" s="22" t="s">
        <v>604</v>
      </c>
    </row>
    <row r="209" spans="1:10" ht="30" hidden="1" customHeight="1" x14ac:dyDescent="0.35">
      <c r="A209" s="21" t="s">
        <v>1593</v>
      </c>
      <c r="B209" t="s">
        <v>1598</v>
      </c>
      <c r="C209" s="21" t="s">
        <v>605</v>
      </c>
      <c r="D209" s="5" t="s">
        <v>606</v>
      </c>
      <c r="E209" t="s">
        <v>607</v>
      </c>
      <c r="F209" t="s">
        <v>81</v>
      </c>
      <c r="G209" s="1">
        <v>8</v>
      </c>
      <c r="H209" s="1">
        <f t="shared" si="7"/>
        <v>163.19999999999999</v>
      </c>
      <c r="I209" s="24">
        <v>44392</v>
      </c>
      <c r="J209" s="22" t="s">
        <v>608</v>
      </c>
    </row>
    <row r="210" spans="1:10" ht="30" hidden="1" customHeight="1" x14ac:dyDescent="0.35">
      <c r="A210" s="17" t="s">
        <v>1594</v>
      </c>
      <c r="B210" t="s">
        <v>1599</v>
      </c>
      <c r="C210" s="21" t="s">
        <v>610</v>
      </c>
      <c r="D210" s="5" t="s">
        <v>611</v>
      </c>
      <c r="E210" t="s">
        <v>612</v>
      </c>
      <c r="F210" t="s">
        <v>10</v>
      </c>
      <c r="G210" s="1">
        <v>7.3900000000000006</v>
      </c>
      <c r="H210" s="1">
        <f t="shared" si="7"/>
        <v>384.28000000000003</v>
      </c>
      <c r="I210" s="24">
        <v>44392</v>
      </c>
      <c r="J210" s="2"/>
    </row>
    <row r="211" spans="1:10" ht="30" hidden="1" customHeight="1" x14ac:dyDescent="0.35">
      <c r="A211" s="17" t="s">
        <v>1594</v>
      </c>
      <c r="B211" t="s">
        <v>1599</v>
      </c>
      <c r="C211" s="21" t="s">
        <v>613</v>
      </c>
      <c r="D211" s="5" t="s">
        <v>614</v>
      </c>
      <c r="E211" t="s">
        <v>615</v>
      </c>
      <c r="F211" t="s">
        <v>10</v>
      </c>
      <c r="G211" s="1">
        <v>6.09</v>
      </c>
      <c r="H211" s="1">
        <f t="shared" si="7"/>
        <v>609</v>
      </c>
      <c r="I211" s="24">
        <v>44392</v>
      </c>
      <c r="J211" s="2"/>
    </row>
    <row r="212" spans="1:10" ht="30" hidden="1" customHeight="1" x14ac:dyDescent="0.35">
      <c r="A212" s="17" t="s">
        <v>1594</v>
      </c>
      <c r="B212" t="s">
        <v>1599</v>
      </c>
      <c r="C212" s="21" t="s">
        <v>616</v>
      </c>
      <c r="D212" s="5" t="s">
        <v>617</v>
      </c>
      <c r="E212" t="s">
        <v>618</v>
      </c>
      <c r="F212" t="s">
        <v>10</v>
      </c>
      <c r="G212" s="1">
        <v>0.56000000000000005</v>
      </c>
      <c r="H212" s="1">
        <f t="shared" si="7"/>
        <v>112.00000000000001</v>
      </c>
      <c r="I212" s="24">
        <v>44392</v>
      </c>
      <c r="J212" s="2"/>
    </row>
    <row r="213" spans="1:10" ht="30" hidden="1" customHeight="1" x14ac:dyDescent="0.35">
      <c r="A213" s="17" t="s">
        <v>1594</v>
      </c>
      <c r="B213" t="s">
        <v>1599</v>
      </c>
      <c r="C213" s="21" t="s">
        <v>619</v>
      </c>
      <c r="D213" s="5" t="s">
        <v>620</v>
      </c>
      <c r="E213" t="s">
        <v>621</v>
      </c>
      <c r="F213" t="s">
        <v>622</v>
      </c>
      <c r="G213" s="1">
        <v>0.88</v>
      </c>
      <c r="H213" s="1">
        <f t="shared" si="7"/>
        <v>1605.0320000000002</v>
      </c>
      <c r="I213" s="24">
        <v>44392</v>
      </c>
      <c r="J213" s="2"/>
    </row>
    <row r="214" spans="1:10" ht="30" hidden="1" customHeight="1" x14ac:dyDescent="0.35">
      <c r="A214" s="17" t="s">
        <v>1594</v>
      </c>
      <c r="B214" t="s">
        <v>1599</v>
      </c>
      <c r="C214" s="21" t="s">
        <v>623</v>
      </c>
      <c r="D214" s="5" t="s">
        <v>624</v>
      </c>
      <c r="E214" t="s">
        <v>9</v>
      </c>
      <c r="F214" t="s">
        <v>625</v>
      </c>
      <c r="G214" s="1">
        <v>32</v>
      </c>
      <c r="H214" s="1">
        <f t="shared" si="7"/>
        <v>32</v>
      </c>
      <c r="I214" s="24">
        <v>44392</v>
      </c>
      <c r="J214" s="2"/>
    </row>
    <row r="215" spans="1:10" ht="30" hidden="1" customHeight="1" x14ac:dyDescent="0.35">
      <c r="A215" s="17" t="s">
        <v>1594</v>
      </c>
      <c r="B215" t="s">
        <v>1599</v>
      </c>
      <c r="C215" s="21" t="s">
        <v>626</v>
      </c>
      <c r="D215" s="5" t="s">
        <v>627</v>
      </c>
      <c r="E215" t="s">
        <v>102</v>
      </c>
      <c r="F215" t="s">
        <v>10</v>
      </c>
      <c r="G215" s="1">
        <v>24.95</v>
      </c>
      <c r="H215" s="1">
        <f t="shared" si="7"/>
        <v>49.9</v>
      </c>
      <c r="I215" s="24">
        <v>44392</v>
      </c>
      <c r="J215" s="2"/>
    </row>
    <row r="216" spans="1:10" ht="30" hidden="1" customHeight="1" x14ac:dyDescent="0.35">
      <c r="A216" s="17" t="s">
        <v>1594</v>
      </c>
      <c r="B216" t="s">
        <v>1599</v>
      </c>
      <c r="C216" s="21" t="s">
        <v>628</v>
      </c>
      <c r="D216" s="5" t="s">
        <v>629</v>
      </c>
      <c r="E216" t="s">
        <v>618</v>
      </c>
      <c r="F216" t="s">
        <v>182</v>
      </c>
      <c r="G216" s="1">
        <v>0.4</v>
      </c>
      <c r="H216" s="1">
        <f t="shared" si="7"/>
        <v>80</v>
      </c>
      <c r="I216" s="24">
        <v>44392</v>
      </c>
      <c r="J216" s="2"/>
    </row>
    <row r="217" spans="1:10" ht="30" hidden="1" customHeight="1" x14ac:dyDescent="0.35">
      <c r="A217" s="17" t="s">
        <v>1594</v>
      </c>
      <c r="B217" t="s">
        <v>1599</v>
      </c>
      <c r="C217" s="21" t="s">
        <v>630</v>
      </c>
      <c r="D217" s="5" t="s">
        <v>631</v>
      </c>
      <c r="E217" t="s">
        <v>102</v>
      </c>
      <c r="F217" t="s">
        <v>10</v>
      </c>
      <c r="G217" s="1">
        <v>30</v>
      </c>
      <c r="H217" s="1">
        <f t="shared" si="7"/>
        <v>60</v>
      </c>
      <c r="I217" s="24">
        <v>44392</v>
      </c>
      <c r="J217" s="2"/>
    </row>
    <row r="218" spans="1:10" ht="30" hidden="1" customHeight="1" x14ac:dyDescent="0.35">
      <c r="A218" s="17" t="s">
        <v>1594</v>
      </c>
      <c r="B218" t="s">
        <v>1599</v>
      </c>
      <c r="C218" s="21" t="s">
        <v>632</v>
      </c>
      <c r="D218" s="5" t="s">
        <v>633</v>
      </c>
      <c r="E218" t="s">
        <v>146</v>
      </c>
      <c r="F218" t="s">
        <v>10</v>
      </c>
      <c r="G218" s="1">
        <v>11.48</v>
      </c>
      <c r="H218" s="1">
        <f t="shared" si="7"/>
        <v>137.76</v>
      </c>
      <c r="I218" s="24">
        <v>44392</v>
      </c>
      <c r="J218" s="2"/>
    </row>
    <row r="219" spans="1:10" ht="30" hidden="1" customHeight="1" x14ac:dyDescent="0.35">
      <c r="A219" s="17" t="s">
        <v>1594</v>
      </c>
      <c r="B219" t="s">
        <v>1599</v>
      </c>
      <c r="C219" s="21" t="s">
        <v>634</v>
      </c>
      <c r="D219" s="5" t="s">
        <v>635</v>
      </c>
      <c r="E219" t="s">
        <v>188</v>
      </c>
      <c r="F219" t="s">
        <v>10</v>
      </c>
      <c r="G219" s="1">
        <v>40.550000000000004</v>
      </c>
      <c r="H219" s="1">
        <f t="shared" si="7"/>
        <v>121.65</v>
      </c>
      <c r="I219" s="24">
        <v>44392</v>
      </c>
      <c r="J219" s="2"/>
    </row>
    <row r="220" spans="1:10" ht="30" hidden="1" customHeight="1" x14ac:dyDescent="0.35">
      <c r="A220" s="17" t="s">
        <v>1594</v>
      </c>
      <c r="B220" t="s">
        <v>1599</v>
      </c>
      <c r="C220" s="21" t="s">
        <v>636</v>
      </c>
      <c r="D220" s="5" t="s">
        <v>637</v>
      </c>
      <c r="E220" t="s">
        <v>188</v>
      </c>
      <c r="F220" t="s">
        <v>10</v>
      </c>
      <c r="G220" s="1">
        <v>20</v>
      </c>
      <c r="H220" s="1">
        <f t="shared" si="7"/>
        <v>60</v>
      </c>
      <c r="I220" s="24">
        <v>44392</v>
      </c>
      <c r="J220" s="22" t="s">
        <v>638</v>
      </c>
    </row>
    <row r="221" spans="1:10" ht="30" hidden="1" customHeight="1" x14ac:dyDescent="0.35">
      <c r="A221" s="17" t="s">
        <v>1594</v>
      </c>
      <c r="B221" t="s">
        <v>1599</v>
      </c>
      <c r="C221" s="21" t="s">
        <v>639</v>
      </c>
      <c r="D221" s="5" t="s">
        <v>640</v>
      </c>
      <c r="E221" t="s">
        <v>188</v>
      </c>
      <c r="F221" t="s">
        <v>10</v>
      </c>
      <c r="G221" s="1">
        <v>30</v>
      </c>
      <c r="H221" s="1">
        <f t="shared" si="7"/>
        <v>90</v>
      </c>
      <c r="I221" s="24">
        <v>44392</v>
      </c>
      <c r="J221" s="22" t="s">
        <v>638</v>
      </c>
    </row>
    <row r="222" spans="1:10" ht="30" hidden="1" customHeight="1" x14ac:dyDescent="0.35">
      <c r="A222" s="17" t="s">
        <v>1594</v>
      </c>
      <c r="B222" t="s">
        <v>1599</v>
      </c>
      <c r="C222" s="21" t="s">
        <v>641</v>
      </c>
      <c r="D222" s="5" t="s">
        <v>642</v>
      </c>
      <c r="E222" t="s">
        <v>643</v>
      </c>
      <c r="F222" t="s">
        <v>10</v>
      </c>
      <c r="G222" s="1">
        <v>1.27</v>
      </c>
      <c r="H222" s="1">
        <f t="shared" si="7"/>
        <v>521.97</v>
      </c>
      <c r="I222" s="24">
        <v>44392</v>
      </c>
      <c r="J222" s="2"/>
    </row>
    <row r="223" spans="1:10" ht="30" hidden="1" customHeight="1" x14ac:dyDescent="0.35">
      <c r="A223" s="17" t="s">
        <v>1594</v>
      </c>
      <c r="B223" t="s">
        <v>1599</v>
      </c>
      <c r="C223" s="21" t="s">
        <v>644</v>
      </c>
      <c r="D223" s="5" t="s">
        <v>645</v>
      </c>
      <c r="E223" t="s">
        <v>646</v>
      </c>
      <c r="F223" t="s">
        <v>10</v>
      </c>
      <c r="G223" s="1">
        <v>1.1100000000000001</v>
      </c>
      <c r="H223" s="1">
        <f t="shared" si="7"/>
        <v>62.160000000000004</v>
      </c>
      <c r="I223" s="24">
        <v>44392</v>
      </c>
      <c r="J223" s="2"/>
    </row>
    <row r="224" spans="1:10" ht="30" hidden="1" customHeight="1" x14ac:dyDescent="0.35">
      <c r="A224" s="17" t="s">
        <v>1594</v>
      </c>
      <c r="B224" t="s">
        <v>1599</v>
      </c>
      <c r="C224" s="21" t="s">
        <v>647</v>
      </c>
      <c r="D224" s="5" t="s">
        <v>648</v>
      </c>
      <c r="E224" t="s">
        <v>615</v>
      </c>
      <c r="F224" t="s">
        <v>182</v>
      </c>
      <c r="G224" s="1">
        <v>0.62</v>
      </c>
      <c r="H224" s="1">
        <f t="shared" si="7"/>
        <v>62</v>
      </c>
      <c r="I224" s="24">
        <v>44392</v>
      </c>
      <c r="J224" s="2"/>
    </row>
    <row r="225" spans="1:10" ht="30" hidden="1" customHeight="1" x14ac:dyDescent="0.35">
      <c r="A225" s="17" t="s">
        <v>1594</v>
      </c>
      <c r="B225" t="s">
        <v>1599</v>
      </c>
      <c r="C225" s="21" t="s">
        <v>649</v>
      </c>
      <c r="D225" s="5" t="s">
        <v>650</v>
      </c>
      <c r="E225" t="s">
        <v>102</v>
      </c>
      <c r="F225" t="s">
        <v>625</v>
      </c>
      <c r="G225" s="1">
        <v>36.32</v>
      </c>
      <c r="H225" s="1">
        <f t="shared" si="7"/>
        <v>72.64</v>
      </c>
      <c r="I225" s="24">
        <v>44392</v>
      </c>
      <c r="J225" s="2"/>
    </row>
    <row r="226" spans="1:10" ht="30" hidden="1" customHeight="1" x14ac:dyDescent="0.35">
      <c r="A226" s="17" t="s">
        <v>1594</v>
      </c>
      <c r="B226" t="s">
        <v>1599</v>
      </c>
      <c r="C226" s="21" t="s">
        <v>651</v>
      </c>
      <c r="D226" s="5" t="s">
        <v>652</v>
      </c>
      <c r="E226" t="s">
        <v>102</v>
      </c>
      <c r="F226" t="s">
        <v>625</v>
      </c>
      <c r="G226" s="1">
        <v>66.349999999999994</v>
      </c>
      <c r="H226" s="1">
        <f t="shared" si="7"/>
        <v>132.69999999999999</v>
      </c>
      <c r="I226" s="24">
        <v>44392</v>
      </c>
      <c r="J226" s="2"/>
    </row>
    <row r="227" spans="1:10" ht="30" hidden="1" customHeight="1" x14ac:dyDescent="0.35">
      <c r="A227" s="17" t="s">
        <v>1594</v>
      </c>
      <c r="B227" t="s">
        <v>1599</v>
      </c>
      <c r="C227" s="21" t="s">
        <v>653</v>
      </c>
      <c r="D227" s="5" t="s">
        <v>654</v>
      </c>
      <c r="E227" t="s">
        <v>102</v>
      </c>
      <c r="F227" t="s">
        <v>625</v>
      </c>
      <c r="G227" s="1">
        <v>11.91</v>
      </c>
      <c r="H227" s="1">
        <f t="shared" si="7"/>
        <v>23.82</v>
      </c>
      <c r="I227" s="24">
        <v>44392</v>
      </c>
      <c r="J227" s="2"/>
    </row>
    <row r="228" spans="1:10" ht="30" hidden="1" customHeight="1" x14ac:dyDescent="0.35">
      <c r="A228" s="17" t="s">
        <v>1594</v>
      </c>
      <c r="B228" t="s">
        <v>1599</v>
      </c>
      <c r="C228" s="21" t="s">
        <v>655</v>
      </c>
      <c r="D228" s="5" t="s">
        <v>656</v>
      </c>
      <c r="E228" t="s">
        <v>9</v>
      </c>
      <c r="F228" t="s">
        <v>625</v>
      </c>
      <c r="G228" s="1">
        <v>13.46</v>
      </c>
      <c r="H228" s="1">
        <f t="shared" ref="H228:H253" si="9">G228*E228</f>
        <v>13.46</v>
      </c>
      <c r="I228" s="24">
        <v>44392</v>
      </c>
      <c r="J228" s="2"/>
    </row>
    <row r="229" spans="1:10" ht="30" hidden="1" customHeight="1" x14ac:dyDescent="0.35">
      <c r="A229" s="17" t="s">
        <v>1594</v>
      </c>
      <c r="B229" t="s">
        <v>1599</v>
      </c>
      <c r="C229" s="21" t="s">
        <v>657</v>
      </c>
      <c r="D229" s="5" t="s">
        <v>658</v>
      </c>
      <c r="E229" t="s">
        <v>9</v>
      </c>
      <c r="F229" t="s">
        <v>625</v>
      </c>
      <c r="G229" s="1">
        <v>8.6300000000000008</v>
      </c>
      <c r="H229" s="1">
        <f t="shared" si="9"/>
        <v>8.6300000000000008</v>
      </c>
      <c r="I229" s="24">
        <v>44392</v>
      </c>
      <c r="J229" s="2"/>
    </row>
    <row r="230" spans="1:10" ht="30" hidden="1" customHeight="1" x14ac:dyDescent="0.35">
      <c r="A230" s="17" t="s">
        <v>1594</v>
      </c>
      <c r="B230" t="s">
        <v>1599</v>
      </c>
      <c r="C230" s="21" t="s">
        <v>659</v>
      </c>
      <c r="D230" s="5" t="s">
        <v>660</v>
      </c>
      <c r="E230" t="s">
        <v>9</v>
      </c>
      <c r="F230" t="s">
        <v>10</v>
      </c>
      <c r="G230" s="1">
        <v>20</v>
      </c>
      <c r="H230" s="1">
        <f t="shared" si="9"/>
        <v>20</v>
      </c>
      <c r="I230" s="24">
        <v>44392</v>
      </c>
      <c r="J230" s="2"/>
    </row>
    <row r="231" spans="1:10" ht="30" hidden="1" customHeight="1" x14ac:dyDescent="0.35">
      <c r="A231" s="17" t="s">
        <v>1594</v>
      </c>
      <c r="B231" t="s">
        <v>1599</v>
      </c>
      <c r="C231" s="21" t="s">
        <v>661</v>
      </c>
      <c r="D231" s="5" t="s">
        <v>662</v>
      </c>
      <c r="E231" t="s">
        <v>168</v>
      </c>
      <c r="F231" t="s">
        <v>10</v>
      </c>
      <c r="G231" s="1">
        <v>45</v>
      </c>
      <c r="H231" s="1">
        <f t="shared" si="9"/>
        <v>450</v>
      </c>
      <c r="I231" s="24">
        <v>44392</v>
      </c>
      <c r="J231" s="2"/>
    </row>
    <row r="232" spans="1:10" ht="30" hidden="1" customHeight="1" x14ac:dyDescent="0.35">
      <c r="A232" s="17" t="s">
        <v>1594</v>
      </c>
      <c r="B232" t="s">
        <v>1599</v>
      </c>
      <c r="C232" s="21" t="s">
        <v>663</v>
      </c>
      <c r="D232" s="5" t="s">
        <v>664</v>
      </c>
      <c r="E232" t="s">
        <v>195</v>
      </c>
      <c r="F232" t="s">
        <v>10</v>
      </c>
      <c r="G232" s="1">
        <v>35</v>
      </c>
      <c r="H232" s="1">
        <f t="shared" si="9"/>
        <v>315</v>
      </c>
      <c r="I232" s="24">
        <v>44392</v>
      </c>
      <c r="J232" s="22" t="s">
        <v>665</v>
      </c>
    </row>
    <row r="233" spans="1:10" ht="30" hidden="1" customHeight="1" x14ac:dyDescent="0.35">
      <c r="A233" s="17" t="s">
        <v>1595</v>
      </c>
      <c r="B233" t="s">
        <v>1600</v>
      </c>
      <c r="C233" s="21" t="s">
        <v>667</v>
      </c>
      <c r="D233" s="5" t="s">
        <v>668</v>
      </c>
      <c r="E233" t="s">
        <v>669</v>
      </c>
      <c r="F233" t="s">
        <v>143</v>
      </c>
      <c r="G233" s="1">
        <v>105</v>
      </c>
      <c r="H233" s="1">
        <f t="shared" si="9"/>
        <v>15225</v>
      </c>
      <c r="I233" s="24">
        <v>44392</v>
      </c>
    </row>
    <row r="234" spans="1:10" ht="30" hidden="1" customHeight="1" x14ac:dyDescent="0.35">
      <c r="A234" s="17" t="s">
        <v>1595</v>
      </c>
      <c r="B234" t="s">
        <v>1600</v>
      </c>
      <c r="C234" s="21" t="s">
        <v>670</v>
      </c>
      <c r="D234" s="5" t="s">
        <v>671</v>
      </c>
      <c r="E234" t="s">
        <v>400</v>
      </c>
      <c r="F234" t="s">
        <v>10</v>
      </c>
      <c r="G234" s="1">
        <v>40</v>
      </c>
      <c r="H234" s="1">
        <f t="shared" si="9"/>
        <v>800</v>
      </c>
      <c r="I234" s="24">
        <v>44392</v>
      </c>
      <c r="J234" s="2"/>
    </row>
    <row r="235" spans="1:10" ht="30" hidden="1" customHeight="1" x14ac:dyDescent="0.35">
      <c r="A235" s="17" t="s">
        <v>1595</v>
      </c>
      <c r="B235" t="s">
        <v>1600</v>
      </c>
      <c r="C235" s="21" t="s">
        <v>672</v>
      </c>
      <c r="D235" s="5" t="s">
        <v>673</v>
      </c>
      <c r="E235" t="s">
        <v>411</v>
      </c>
      <c r="F235" t="s">
        <v>53</v>
      </c>
      <c r="G235" s="1">
        <v>6</v>
      </c>
      <c r="H235" s="1">
        <f t="shared" si="9"/>
        <v>1413.1200000000001</v>
      </c>
      <c r="I235" s="24">
        <v>44392</v>
      </c>
      <c r="J235" s="2"/>
    </row>
    <row r="236" spans="1:10" ht="30" hidden="1" customHeight="1" x14ac:dyDescent="0.35">
      <c r="A236" s="17" t="s">
        <v>1595</v>
      </c>
      <c r="B236" t="s">
        <v>1600</v>
      </c>
      <c r="C236" s="21" t="s">
        <v>674</v>
      </c>
      <c r="D236" s="5" t="s">
        <v>675</v>
      </c>
      <c r="E236" t="s">
        <v>192</v>
      </c>
      <c r="F236" t="s">
        <v>10</v>
      </c>
      <c r="G236" s="1">
        <v>60</v>
      </c>
      <c r="H236" s="1">
        <f t="shared" si="9"/>
        <v>240</v>
      </c>
      <c r="I236" s="24">
        <v>44392</v>
      </c>
      <c r="J236" s="2"/>
    </row>
    <row r="237" spans="1:10" ht="30" hidden="1" customHeight="1" x14ac:dyDescent="0.35">
      <c r="A237" s="17" t="s">
        <v>1595</v>
      </c>
      <c r="B237" t="s">
        <v>1600</v>
      </c>
      <c r="C237" s="21" t="s">
        <v>676</v>
      </c>
      <c r="D237" s="5" t="s">
        <v>677</v>
      </c>
      <c r="E237" t="s">
        <v>423</v>
      </c>
      <c r="F237" t="s">
        <v>263</v>
      </c>
      <c r="G237" s="1">
        <v>20</v>
      </c>
      <c r="H237" s="1">
        <f t="shared" si="9"/>
        <v>936</v>
      </c>
      <c r="I237" s="24">
        <v>44392</v>
      </c>
      <c r="J237" s="2"/>
    </row>
    <row r="238" spans="1:10" ht="30" hidden="1" customHeight="1" x14ac:dyDescent="0.35">
      <c r="A238" s="17" t="s">
        <v>1595</v>
      </c>
      <c r="B238" t="s">
        <v>1600</v>
      </c>
      <c r="C238" s="21" t="s">
        <v>678</v>
      </c>
      <c r="D238" s="5" t="s">
        <v>679</v>
      </c>
      <c r="E238" t="s">
        <v>680</v>
      </c>
      <c r="F238" t="s">
        <v>53</v>
      </c>
      <c r="G238" s="1">
        <v>15</v>
      </c>
      <c r="H238" s="1">
        <f t="shared" si="9"/>
        <v>701.4</v>
      </c>
      <c r="I238" s="24">
        <v>44392</v>
      </c>
      <c r="J238" s="2"/>
    </row>
    <row r="239" spans="1:10" ht="30" hidden="1" customHeight="1" x14ac:dyDescent="0.35">
      <c r="A239" s="17" t="s">
        <v>1595</v>
      </c>
      <c r="B239" t="s">
        <v>1600</v>
      </c>
      <c r="C239" s="21" t="s">
        <v>681</v>
      </c>
      <c r="D239" s="5" t="s">
        <v>682</v>
      </c>
      <c r="E239" t="s">
        <v>683</v>
      </c>
      <c r="F239" t="s">
        <v>53</v>
      </c>
      <c r="G239" s="1">
        <v>20</v>
      </c>
      <c r="H239" s="1">
        <f t="shared" si="9"/>
        <v>2880.7999999999997</v>
      </c>
      <c r="I239" s="24">
        <v>44392</v>
      </c>
      <c r="J239" s="2"/>
    </row>
    <row r="240" spans="1:10" ht="30" hidden="1" customHeight="1" x14ac:dyDescent="0.35">
      <c r="A240" s="17" t="s">
        <v>1595</v>
      </c>
      <c r="B240" t="s">
        <v>1600</v>
      </c>
      <c r="C240" s="21" t="s">
        <v>684</v>
      </c>
      <c r="D240" s="5" t="s">
        <v>685</v>
      </c>
      <c r="E240" t="s">
        <v>686</v>
      </c>
      <c r="F240" t="s">
        <v>81</v>
      </c>
      <c r="G240" s="1">
        <v>10</v>
      </c>
      <c r="H240" s="1">
        <f t="shared" si="9"/>
        <v>2866</v>
      </c>
      <c r="I240" s="24">
        <v>44392</v>
      </c>
      <c r="J240" s="2"/>
    </row>
    <row r="241" spans="1:10" ht="30" hidden="1" customHeight="1" x14ac:dyDescent="0.35">
      <c r="A241" s="17" t="s">
        <v>1595</v>
      </c>
      <c r="B241" t="s">
        <v>1600</v>
      </c>
      <c r="C241" s="21" t="s">
        <v>687</v>
      </c>
      <c r="D241" s="5" t="s">
        <v>688</v>
      </c>
      <c r="E241" t="s">
        <v>689</v>
      </c>
      <c r="F241" t="s">
        <v>81</v>
      </c>
      <c r="G241" s="1">
        <v>14</v>
      </c>
      <c r="H241" s="1">
        <f t="shared" si="9"/>
        <v>1561</v>
      </c>
      <c r="I241" s="24">
        <v>44392</v>
      </c>
      <c r="J241" s="2"/>
    </row>
    <row r="242" spans="1:10" ht="30" hidden="1" customHeight="1" x14ac:dyDescent="0.35">
      <c r="A242" s="17" t="s">
        <v>1595</v>
      </c>
      <c r="B242" t="s">
        <v>1600</v>
      </c>
      <c r="C242" s="21" t="s">
        <v>690</v>
      </c>
      <c r="D242" s="5" t="s">
        <v>691</v>
      </c>
      <c r="E242" t="s">
        <v>42</v>
      </c>
      <c r="F242" t="s">
        <v>10</v>
      </c>
      <c r="G242" s="1">
        <v>80</v>
      </c>
      <c r="H242" s="1">
        <f t="shared" si="9"/>
        <v>1520</v>
      </c>
      <c r="I242" s="24">
        <v>44392</v>
      </c>
      <c r="J242" s="2"/>
    </row>
    <row r="243" spans="1:10" ht="30" hidden="1" customHeight="1" x14ac:dyDescent="0.35">
      <c r="A243" s="17" t="s">
        <v>1595</v>
      </c>
      <c r="B243" t="s">
        <v>1600</v>
      </c>
      <c r="C243" s="21" t="s">
        <v>692</v>
      </c>
      <c r="D243" s="5" t="s">
        <v>693</v>
      </c>
      <c r="E243" t="s">
        <v>526</v>
      </c>
      <c r="F243" t="s">
        <v>81</v>
      </c>
      <c r="G243" s="1">
        <v>24</v>
      </c>
      <c r="H243" s="1">
        <f t="shared" si="9"/>
        <v>3240</v>
      </c>
      <c r="I243" s="24">
        <v>44392</v>
      </c>
      <c r="J243" s="2"/>
    </row>
    <row r="244" spans="1:10" ht="30" hidden="1" customHeight="1" x14ac:dyDescent="0.35">
      <c r="A244" s="17" t="s">
        <v>1595</v>
      </c>
      <c r="B244" t="s">
        <v>1600</v>
      </c>
      <c r="C244" s="21" t="s">
        <v>694</v>
      </c>
      <c r="D244" s="5" t="s">
        <v>695</v>
      </c>
      <c r="E244" t="s">
        <v>420</v>
      </c>
      <c r="F244" t="s">
        <v>53</v>
      </c>
      <c r="G244" s="1">
        <v>15</v>
      </c>
      <c r="H244" s="1">
        <f t="shared" si="9"/>
        <v>2159.4</v>
      </c>
      <c r="I244" s="24">
        <v>44392</v>
      </c>
      <c r="J244" s="2"/>
    </row>
    <row r="245" spans="1:10" ht="30" hidden="1" customHeight="1" x14ac:dyDescent="0.35">
      <c r="A245" s="17" t="s">
        <v>1595</v>
      </c>
      <c r="B245" t="s">
        <v>1600</v>
      </c>
      <c r="C245" s="21" t="s">
        <v>696</v>
      </c>
      <c r="D245" s="5" t="s">
        <v>697</v>
      </c>
      <c r="E245" t="s">
        <v>192</v>
      </c>
      <c r="F245" t="s">
        <v>10</v>
      </c>
      <c r="G245" s="1">
        <v>40</v>
      </c>
      <c r="H245" s="1">
        <f t="shared" si="9"/>
        <v>160</v>
      </c>
      <c r="I245" s="24">
        <v>44392</v>
      </c>
      <c r="J245" s="22" t="s">
        <v>698</v>
      </c>
    </row>
    <row r="246" spans="1:10" ht="30" hidden="1" customHeight="1" x14ac:dyDescent="0.35">
      <c r="A246" s="17" t="s">
        <v>1595</v>
      </c>
      <c r="B246" t="s">
        <v>1600</v>
      </c>
      <c r="C246" s="21" t="s">
        <v>699</v>
      </c>
      <c r="D246" s="5" t="s">
        <v>700</v>
      </c>
      <c r="E246" t="s">
        <v>701</v>
      </c>
      <c r="F246" t="s">
        <v>10</v>
      </c>
      <c r="G246" s="1">
        <v>30</v>
      </c>
      <c r="H246" s="1">
        <f t="shared" si="9"/>
        <v>1830</v>
      </c>
      <c r="I246" s="24">
        <v>44392</v>
      </c>
      <c r="J246" s="2"/>
    </row>
    <row r="247" spans="1:10" ht="30" hidden="1" customHeight="1" x14ac:dyDescent="0.35">
      <c r="A247" s="17" t="s">
        <v>1595</v>
      </c>
      <c r="B247" t="s">
        <v>1600</v>
      </c>
      <c r="C247" s="21" t="s">
        <v>702</v>
      </c>
      <c r="D247" s="5" t="s">
        <v>703</v>
      </c>
      <c r="E247" t="s">
        <v>704</v>
      </c>
      <c r="F247" t="s">
        <v>143</v>
      </c>
      <c r="G247" s="1">
        <v>75</v>
      </c>
      <c r="H247" s="1">
        <f t="shared" si="9"/>
        <v>7125</v>
      </c>
      <c r="I247" s="24">
        <v>44392</v>
      </c>
      <c r="J247" s="22" t="s">
        <v>705</v>
      </c>
    </row>
    <row r="248" spans="1:10" ht="30" hidden="1" customHeight="1" x14ac:dyDescent="0.35">
      <c r="A248" s="17" t="s">
        <v>1595</v>
      </c>
      <c r="B248" t="s">
        <v>1600</v>
      </c>
      <c r="C248" s="21" t="s">
        <v>706</v>
      </c>
      <c r="D248" s="5" t="s">
        <v>707</v>
      </c>
      <c r="E248" t="s">
        <v>708</v>
      </c>
      <c r="F248" t="s">
        <v>53</v>
      </c>
      <c r="G248" s="1">
        <v>0.84150000000000003</v>
      </c>
      <c r="H248" s="1">
        <f t="shared" si="9"/>
        <v>332.42616000000004</v>
      </c>
      <c r="I248" s="24">
        <v>44392</v>
      </c>
    </row>
    <row r="249" spans="1:10" ht="30" hidden="1" customHeight="1" x14ac:dyDescent="0.35">
      <c r="A249" s="17" t="s">
        <v>1596</v>
      </c>
      <c r="B249" t="s">
        <v>1601</v>
      </c>
      <c r="C249" s="21" t="s">
        <v>710</v>
      </c>
      <c r="D249" s="5" t="s">
        <v>711</v>
      </c>
      <c r="E249" t="s">
        <v>9</v>
      </c>
      <c r="F249" t="s">
        <v>10</v>
      </c>
      <c r="G249" s="1">
        <v>200</v>
      </c>
      <c r="H249" s="1">
        <f t="shared" si="9"/>
        <v>200</v>
      </c>
      <c r="I249" s="24">
        <v>44392</v>
      </c>
    </row>
    <row r="250" spans="1:10" ht="30" hidden="1" customHeight="1" x14ac:dyDescent="0.35">
      <c r="A250" s="17" t="s">
        <v>1596</v>
      </c>
      <c r="B250" t="s">
        <v>1601</v>
      </c>
      <c r="C250" s="21" t="s">
        <v>712</v>
      </c>
      <c r="D250" s="5" t="s">
        <v>713</v>
      </c>
      <c r="E250" t="s">
        <v>9</v>
      </c>
      <c r="F250" t="s">
        <v>10</v>
      </c>
      <c r="G250" s="1">
        <v>200</v>
      </c>
      <c r="H250" s="1">
        <f t="shared" si="9"/>
        <v>200</v>
      </c>
      <c r="I250" s="24">
        <v>44392</v>
      </c>
      <c r="J250" s="2"/>
    </row>
    <row r="251" spans="1:10" ht="30" hidden="1" customHeight="1" x14ac:dyDescent="0.35">
      <c r="A251" s="17" t="s">
        <v>1597</v>
      </c>
      <c r="B251" s="21" t="s">
        <v>1602</v>
      </c>
      <c r="C251" s="21" t="s">
        <v>235</v>
      </c>
      <c r="D251" s="5" t="s">
        <v>715</v>
      </c>
      <c r="E251" t="s">
        <v>9</v>
      </c>
      <c r="F251" t="s">
        <v>10</v>
      </c>
      <c r="G251" s="1">
        <v>250</v>
      </c>
      <c r="H251" s="1">
        <f t="shared" si="9"/>
        <v>250</v>
      </c>
      <c r="I251" s="24">
        <v>44392</v>
      </c>
      <c r="J251" s="2"/>
    </row>
    <row r="252" spans="1:10" ht="30" hidden="1" customHeight="1" x14ac:dyDescent="0.35">
      <c r="A252" s="17" t="s">
        <v>1597</v>
      </c>
      <c r="B252" s="21" t="s">
        <v>1602</v>
      </c>
      <c r="C252" s="21" t="s">
        <v>716</v>
      </c>
      <c r="D252" s="5" t="s">
        <v>717</v>
      </c>
      <c r="E252" t="s">
        <v>718</v>
      </c>
      <c r="F252" t="s">
        <v>81</v>
      </c>
      <c r="G252" s="1">
        <v>20</v>
      </c>
      <c r="H252" s="1">
        <f t="shared" si="9"/>
        <v>1746</v>
      </c>
      <c r="I252" s="24">
        <v>44392</v>
      </c>
      <c r="J252" s="2"/>
    </row>
    <row r="253" spans="1:10" ht="30" hidden="1" customHeight="1" x14ac:dyDescent="0.35">
      <c r="A253" s="17" t="s">
        <v>1597</v>
      </c>
      <c r="B253" s="21" t="s">
        <v>1602</v>
      </c>
      <c r="C253" s="21" t="s">
        <v>719</v>
      </c>
      <c r="D253" s="5" t="s">
        <v>720</v>
      </c>
      <c r="E253" t="s">
        <v>721</v>
      </c>
      <c r="F253" t="s">
        <v>53</v>
      </c>
      <c r="G253" s="1">
        <v>1.5</v>
      </c>
      <c r="H253" s="1">
        <f t="shared" si="9"/>
        <v>1088.46</v>
      </c>
      <c r="I253" s="24">
        <v>44392</v>
      </c>
      <c r="J253" s="22" t="s">
        <v>722</v>
      </c>
    </row>
    <row r="254" spans="1:10" ht="30" hidden="1" customHeight="1" x14ac:dyDescent="0.35">
      <c r="A254" s="17" t="s">
        <v>1597</v>
      </c>
      <c r="B254" s="21" t="s">
        <v>1602</v>
      </c>
      <c r="C254" s="21" t="s">
        <v>723</v>
      </c>
      <c r="D254" s="5" t="s">
        <v>724</v>
      </c>
      <c r="E254" t="s">
        <v>489</v>
      </c>
      <c r="F254" t="s">
        <v>490</v>
      </c>
      <c r="G254" s="1">
        <v>12</v>
      </c>
      <c r="H254" s="1">
        <f t="shared" ref="H254:H317" si="10">G254*E254</f>
        <v>516</v>
      </c>
      <c r="I254" s="24">
        <v>44392</v>
      </c>
      <c r="J254" s="2"/>
    </row>
    <row r="255" spans="1:10" ht="30" hidden="1" customHeight="1" x14ac:dyDescent="0.35">
      <c r="A255" s="17" t="s">
        <v>1597</v>
      </c>
      <c r="B255" s="21" t="s">
        <v>1602</v>
      </c>
      <c r="C255" s="21" t="s">
        <v>725</v>
      </c>
      <c r="D255" s="5" t="s">
        <v>726</v>
      </c>
      <c r="E255" t="s">
        <v>727</v>
      </c>
      <c r="F255" t="s">
        <v>53</v>
      </c>
      <c r="G255" s="1">
        <v>15</v>
      </c>
      <c r="H255" s="1">
        <f t="shared" si="10"/>
        <v>236.4</v>
      </c>
      <c r="I255" s="24">
        <v>44392</v>
      </c>
      <c r="J255" s="2"/>
    </row>
    <row r="256" spans="1:10" ht="30" hidden="1" customHeight="1" x14ac:dyDescent="0.35">
      <c r="A256" s="17" t="s">
        <v>1597</v>
      </c>
      <c r="B256" s="21" t="s">
        <v>1602</v>
      </c>
      <c r="C256" s="21" t="s">
        <v>728</v>
      </c>
      <c r="D256" s="5" t="s">
        <v>729</v>
      </c>
      <c r="E256" t="s">
        <v>730</v>
      </c>
      <c r="F256" t="s">
        <v>53</v>
      </c>
      <c r="G256" s="1">
        <v>4</v>
      </c>
      <c r="H256" s="1">
        <f t="shared" si="10"/>
        <v>51.84</v>
      </c>
      <c r="I256" s="24">
        <v>44392</v>
      </c>
      <c r="J256" s="2"/>
    </row>
    <row r="257" spans="1:10" ht="30" hidden="1" customHeight="1" x14ac:dyDescent="0.35">
      <c r="A257" s="17" t="s">
        <v>1597</v>
      </c>
      <c r="B257" s="21" t="s">
        <v>1602</v>
      </c>
      <c r="C257" s="21" t="s">
        <v>731</v>
      </c>
      <c r="D257" s="5" t="s">
        <v>732</v>
      </c>
      <c r="E257" t="s">
        <v>733</v>
      </c>
      <c r="F257" t="s">
        <v>81</v>
      </c>
      <c r="G257" s="1">
        <v>20</v>
      </c>
      <c r="H257" s="1">
        <f t="shared" si="10"/>
        <v>356</v>
      </c>
      <c r="I257" s="24">
        <v>44392</v>
      </c>
      <c r="J257" s="22" t="s">
        <v>734</v>
      </c>
    </row>
    <row r="258" spans="1:10" ht="30" hidden="1" customHeight="1" x14ac:dyDescent="0.35">
      <c r="A258" s="17" t="s">
        <v>1597</v>
      </c>
      <c r="B258" s="21" t="s">
        <v>1602</v>
      </c>
      <c r="C258" s="21" t="s">
        <v>735</v>
      </c>
      <c r="D258" s="5" t="s">
        <v>736</v>
      </c>
      <c r="E258" t="s">
        <v>9</v>
      </c>
      <c r="F258" t="s">
        <v>10</v>
      </c>
      <c r="G258" s="1">
        <v>15</v>
      </c>
      <c r="H258" s="1">
        <f t="shared" si="10"/>
        <v>15</v>
      </c>
      <c r="I258" s="24">
        <v>44392</v>
      </c>
      <c r="J258" s="22" t="s">
        <v>737</v>
      </c>
    </row>
    <row r="259" spans="1:10" ht="30" customHeight="1" x14ac:dyDescent="0.35">
      <c r="A259" s="17" t="s">
        <v>1604</v>
      </c>
      <c r="B259" s="21" t="s">
        <v>1603</v>
      </c>
      <c r="C259" s="21" t="s">
        <v>235</v>
      </c>
      <c r="D259" s="5" t="s">
        <v>1716</v>
      </c>
      <c r="E259" t="s">
        <v>9</v>
      </c>
      <c r="F259" t="s">
        <v>10</v>
      </c>
      <c r="G259" s="1">
        <v>12776</v>
      </c>
      <c r="H259" s="1">
        <f t="shared" ref="H259:H264" si="11">G259*E259</f>
        <v>12776</v>
      </c>
      <c r="I259" s="24">
        <v>44392</v>
      </c>
    </row>
    <row r="260" spans="1:10" ht="30" customHeight="1" x14ac:dyDescent="0.35">
      <c r="A260" s="17" t="s">
        <v>1604</v>
      </c>
      <c r="B260" s="21" t="s">
        <v>1603</v>
      </c>
      <c r="C260" s="21" t="s">
        <v>740</v>
      </c>
      <c r="D260" s="5" t="s">
        <v>741</v>
      </c>
      <c r="E260" t="s">
        <v>9</v>
      </c>
      <c r="F260" t="s">
        <v>742</v>
      </c>
      <c r="G260" s="1">
        <v>93854</v>
      </c>
      <c r="H260" s="1">
        <f t="shared" si="11"/>
        <v>93854</v>
      </c>
      <c r="I260" s="24">
        <v>44392</v>
      </c>
      <c r="J260" s="5" t="s">
        <v>743</v>
      </c>
    </row>
    <row r="261" spans="1:10" ht="30" hidden="1" customHeight="1" x14ac:dyDescent="0.35">
      <c r="A261" s="17" t="s">
        <v>1606</v>
      </c>
      <c r="B261" s="21" t="s">
        <v>1605</v>
      </c>
      <c r="C261" s="21" t="s">
        <v>745</v>
      </c>
      <c r="D261" s="5" t="s">
        <v>746</v>
      </c>
      <c r="E261" t="s">
        <v>9</v>
      </c>
      <c r="F261" t="s">
        <v>10</v>
      </c>
      <c r="G261" s="1">
        <v>1700</v>
      </c>
      <c r="H261" s="1">
        <f t="shared" si="11"/>
        <v>1700</v>
      </c>
      <c r="I261" s="24">
        <v>44392</v>
      </c>
    </row>
    <row r="262" spans="1:10" ht="30" hidden="1" customHeight="1" x14ac:dyDescent="0.35">
      <c r="A262" s="17" t="s">
        <v>1606</v>
      </c>
      <c r="B262" s="21" t="s">
        <v>1605</v>
      </c>
      <c r="C262" s="21" t="s">
        <v>747</v>
      </c>
      <c r="D262" s="5" t="s">
        <v>748</v>
      </c>
      <c r="E262" t="s">
        <v>192</v>
      </c>
      <c r="F262" t="s">
        <v>10</v>
      </c>
      <c r="G262" s="1">
        <v>500</v>
      </c>
      <c r="H262" s="1">
        <f t="shared" si="11"/>
        <v>2000</v>
      </c>
      <c r="I262" s="24">
        <v>44392</v>
      </c>
      <c r="J262" s="2"/>
    </row>
    <row r="263" spans="1:10" ht="30" hidden="1" customHeight="1" x14ac:dyDescent="0.35">
      <c r="A263" s="17" t="s">
        <v>1606</v>
      </c>
      <c r="B263" s="21" t="s">
        <v>1605</v>
      </c>
      <c r="C263" s="21" t="s">
        <v>749</v>
      </c>
      <c r="D263" s="5" t="s">
        <v>750</v>
      </c>
      <c r="E263" t="s">
        <v>340</v>
      </c>
      <c r="F263" t="s">
        <v>10</v>
      </c>
      <c r="G263" s="1">
        <v>130</v>
      </c>
      <c r="H263" s="1">
        <f t="shared" si="11"/>
        <v>910</v>
      </c>
      <c r="I263" s="24">
        <v>44392</v>
      </c>
      <c r="J263" s="2"/>
    </row>
    <row r="264" spans="1:10" ht="30" hidden="1" customHeight="1" x14ac:dyDescent="0.35">
      <c r="A264" s="17" t="s">
        <v>1606</v>
      </c>
      <c r="B264" s="21" t="s">
        <v>1605</v>
      </c>
      <c r="C264" s="21" t="s">
        <v>751</v>
      </c>
      <c r="D264" s="5" t="s">
        <v>752</v>
      </c>
      <c r="E264" t="s">
        <v>9</v>
      </c>
      <c r="F264" t="s">
        <v>10</v>
      </c>
      <c r="G264" s="1">
        <v>90</v>
      </c>
      <c r="H264" s="1">
        <f t="shared" si="11"/>
        <v>90</v>
      </c>
      <c r="I264" s="24">
        <v>44392</v>
      </c>
      <c r="J264" s="22" t="s">
        <v>753</v>
      </c>
    </row>
    <row r="265" spans="1:10" ht="30" hidden="1" customHeight="1" x14ac:dyDescent="0.35">
      <c r="A265" s="17" t="s">
        <v>1606</v>
      </c>
      <c r="B265" s="21" t="s">
        <v>1605</v>
      </c>
      <c r="C265" s="21" t="s">
        <v>754</v>
      </c>
      <c r="D265" s="5" t="s">
        <v>755</v>
      </c>
      <c r="E265" t="s">
        <v>188</v>
      </c>
      <c r="F265" t="s">
        <v>10</v>
      </c>
      <c r="G265" s="1">
        <v>200</v>
      </c>
      <c r="H265" s="1">
        <f t="shared" si="10"/>
        <v>600</v>
      </c>
      <c r="I265" s="24">
        <v>44392</v>
      </c>
      <c r="J265" s="2"/>
    </row>
    <row r="266" spans="1:10" ht="30" hidden="1" customHeight="1" x14ac:dyDescent="0.35">
      <c r="A266" s="21" t="s">
        <v>1607</v>
      </c>
      <c r="B266" s="21" t="s">
        <v>1608</v>
      </c>
      <c r="C266" s="21" t="s">
        <v>757</v>
      </c>
      <c r="D266" s="5" t="s">
        <v>758</v>
      </c>
      <c r="E266" t="s">
        <v>759</v>
      </c>
      <c r="F266" t="s">
        <v>760</v>
      </c>
      <c r="G266" s="1">
        <v>0.45689999999999997</v>
      </c>
      <c r="H266" s="1">
        <f>G266*E266</f>
        <v>191.898</v>
      </c>
      <c r="I266" s="24">
        <v>44392</v>
      </c>
      <c r="J266" s="21" t="s">
        <v>761</v>
      </c>
    </row>
    <row r="267" spans="1:10" ht="30" hidden="1" customHeight="1" x14ac:dyDescent="0.35">
      <c r="A267" s="21" t="s">
        <v>1607</v>
      </c>
      <c r="B267" s="21" t="s">
        <v>1608</v>
      </c>
      <c r="C267" s="21" t="s">
        <v>762</v>
      </c>
      <c r="D267" s="5" t="s">
        <v>763</v>
      </c>
      <c r="E267" t="s">
        <v>764</v>
      </c>
      <c r="F267" t="s">
        <v>765</v>
      </c>
      <c r="G267" s="1">
        <v>0.85959999999999992</v>
      </c>
      <c r="H267" s="1">
        <f t="shared" si="10"/>
        <v>1031.52</v>
      </c>
      <c r="I267" s="24">
        <v>44392</v>
      </c>
      <c r="J267" s="21" t="s">
        <v>766</v>
      </c>
    </row>
    <row r="268" spans="1:10" ht="30" hidden="1" customHeight="1" x14ac:dyDescent="0.35">
      <c r="A268" s="21" t="s">
        <v>1609</v>
      </c>
      <c r="B268" s="21" t="s">
        <v>1610</v>
      </c>
      <c r="C268" s="21" t="s">
        <v>768</v>
      </c>
      <c r="D268" s="5" t="s">
        <v>769</v>
      </c>
      <c r="E268" t="s">
        <v>9</v>
      </c>
      <c r="F268" t="s">
        <v>189</v>
      </c>
      <c r="G268" s="1">
        <v>15.68</v>
      </c>
      <c r="H268" s="1">
        <f t="shared" ref="H268:H276" si="12">G268*E268</f>
        <v>15.68</v>
      </c>
      <c r="I268" s="24">
        <v>44392</v>
      </c>
    </row>
    <row r="269" spans="1:10" ht="30" hidden="1" customHeight="1" x14ac:dyDescent="0.35">
      <c r="A269" s="21" t="s">
        <v>1613</v>
      </c>
      <c r="B269" s="21" t="s">
        <v>1610</v>
      </c>
      <c r="C269" s="21" t="s">
        <v>770</v>
      </c>
      <c r="D269" s="5" t="s">
        <v>771</v>
      </c>
      <c r="E269" t="s">
        <v>192</v>
      </c>
      <c r="F269" t="s">
        <v>10</v>
      </c>
      <c r="G269" s="1">
        <v>10.67</v>
      </c>
      <c r="H269" s="1">
        <f t="shared" si="12"/>
        <v>42.68</v>
      </c>
      <c r="I269" s="24">
        <v>44392</v>
      </c>
      <c r="J269" s="2"/>
    </row>
    <row r="270" spans="1:10" ht="30" hidden="1" customHeight="1" x14ac:dyDescent="0.35">
      <c r="A270" s="21" t="s">
        <v>1614</v>
      </c>
      <c r="B270" s="21" t="s">
        <v>1610</v>
      </c>
      <c r="C270" s="21" t="s">
        <v>772</v>
      </c>
      <c r="D270" s="5" t="s">
        <v>773</v>
      </c>
      <c r="E270" t="s">
        <v>192</v>
      </c>
      <c r="F270" t="s">
        <v>10</v>
      </c>
      <c r="G270" s="1">
        <v>25.92</v>
      </c>
      <c r="H270" s="1">
        <f t="shared" si="12"/>
        <v>103.68</v>
      </c>
      <c r="I270" s="24">
        <v>44392</v>
      </c>
      <c r="J270" s="2"/>
    </row>
    <row r="271" spans="1:10" ht="30" hidden="1" customHeight="1" x14ac:dyDescent="0.35">
      <c r="A271" s="21" t="s">
        <v>1615</v>
      </c>
      <c r="B271" s="21" t="s">
        <v>1610</v>
      </c>
      <c r="C271" s="21" t="s">
        <v>774</v>
      </c>
      <c r="D271" s="5" t="s">
        <v>775</v>
      </c>
      <c r="E271" t="s">
        <v>188</v>
      </c>
      <c r="F271" t="s">
        <v>10</v>
      </c>
      <c r="G271" s="1">
        <v>32.410000000000004</v>
      </c>
      <c r="H271" s="1">
        <f t="shared" si="12"/>
        <v>97.230000000000018</v>
      </c>
      <c r="I271" s="24">
        <v>44392</v>
      </c>
      <c r="J271" s="2"/>
    </row>
    <row r="272" spans="1:10" ht="30" hidden="1" customHeight="1" x14ac:dyDescent="0.35">
      <c r="A272" s="21" t="s">
        <v>1616</v>
      </c>
      <c r="B272" s="21" t="s">
        <v>1610</v>
      </c>
      <c r="C272" s="21" t="s">
        <v>776</v>
      </c>
      <c r="D272" s="5" t="s">
        <v>777</v>
      </c>
      <c r="E272" t="s">
        <v>102</v>
      </c>
      <c r="F272" t="s">
        <v>10</v>
      </c>
      <c r="G272" s="1">
        <v>45.37</v>
      </c>
      <c r="H272" s="1">
        <f t="shared" si="12"/>
        <v>90.74</v>
      </c>
      <c r="I272" s="24">
        <v>44392</v>
      </c>
      <c r="J272" s="2"/>
    </row>
    <row r="273" spans="1:10" ht="30" hidden="1" customHeight="1" x14ac:dyDescent="0.35">
      <c r="A273" s="21" t="s">
        <v>1611</v>
      </c>
      <c r="B273" s="21" t="s">
        <v>1610</v>
      </c>
      <c r="C273" s="21" t="s">
        <v>778</v>
      </c>
      <c r="D273" s="5" t="s">
        <v>779</v>
      </c>
      <c r="E273" t="s">
        <v>188</v>
      </c>
      <c r="F273" t="s">
        <v>10</v>
      </c>
      <c r="G273" s="1">
        <v>73.91</v>
      </c>
      <c r="H273" s="1">
        <f t="shared" si="12"/>
        <v>221.73</v>
      </c>
      <c r="I273" s="24">
        <v>44392</v>
      </c>
      <c r="J273" s="2"/>
    </row>
    <row r="274" spans="1:10" ht="30" hidden="1" customHeight="1" x14ac:dyDescent="0.35">
      <c r="A274" s="21" t="s">
        <v>1617</v>
      </c>
      <c r="B274" s="21" t="s">
        <v>1610</v>
      </c>
      <c r="C274" s="21" t="s">
        <v>780</v>
      </c>
      <c r="D274" s="5" t="s">
        <v>781</v>
      </c>
      <c r="E274" t="s">
        <v>615</v>
      </c>
      <c r="F274" t="s">
        <v>182</v>
      </c>
      <c r="G274" s="1">
        <v>0.3</v>
      </c>
      <c r="H274" s="1">
        <f t="shared" si="12"/>
        <v>30</v>
      </c>
      <c r="I274" s="24">
        <v>44392</v>
      </c>
      <c r="J274" s="2"/>
    </row>
    <row r="275" spans="1:10" ht="30" hidden="1" customHeight="1" x14ac:dyDescent="0.35">
      <c r="A275" s="21" t="s">
        <v>1611</v>
      </c>
      <c r="B275" t="s">
        <v>1612</v>
      </c>
      <c r="C275" s="21" t="s">
        <v>235</v>
      </c>
      <c r="D275" s="5" t="s">
        <v>783</v>
      </c>
      <c r="E275" t="s">
        <v>9</v>
      </c>
      <c r="F275" t="s">
        <v>10</v>
      </c>
      <c r="G275" s="1">
        <v>500</v>
      </c>
      <c r="H275" s="1">
        <f t="shared" si="12"/>
        <v>500</v>
      </c>
      <c r="I275" s="24">
        <v>44392</v>
      </c>
    </row>
    <row r="276" spans="1:10" ht="30" hidden="1" customHeight="1" x14ac:dyDescent="0.35">
      <c r="A276" s="21" t="s">
        <v>1617</v>
      </c>
      <c r="B276" t="s">
        <v>1612</v>
      </c>
      <c r="C276" s="21" t="s">
        <v>784</v>
      </c>
      <c r="D276" s="5" t="s">
        <v>785</v>
      </c>
      <c r="E276" t="s">
        <v>786</v>
      </c>
      <c r="F276" t="s">
        <v>10</v>
      </c>
      <c r="G276" s="1">
        <v>1.4000000000000001</v>
      </c>
      <c r="H276" s="1">
        <f t="shared" si="12"/>
        <v>1292.2</v>
      </c>
      <c r="I276" s="24">
        <v>44392</v>
      </c>
      <c r="J276" s="21" t="s">
        <v>787</v>
      </c>
    </row>
    <row r="277" spans="1:10" ht="30" hidden="1" customHeight="1" x14ac:dyDescent="0.35">
      <c r="A277" s="21" t="s">
        <v>1620</v>
      </c>
      <c r="B277" t="s">
        <v>1612</v>
      </c>
      <c r="C277" s="21" t="s">
        <v>788</v>
      </c>
      <c r="D277" s="5" t="s">
        <v>789</v>
      </c>
      <c r="E277" t="s">
        <v>195</v>
      </c>
      <c r="F277" t="s">
        <v>81</v>
      </c>
      <c r="G277" s="1">
        <v>20</v>
      </c>
      <c r="H277" s="1">
        <f t="shared" si="10"/>
        <v>180</v>
      </c>
      <c r="I277" s="24">
        <v>44392</v>
      </c>
      <c r="J277" s="21" t="s">
        <v>790</v>
      </c>
    </row>
    <row r="278" spans="1:10" ht="30" hidden="1" customHeight="1" x14ac:dyDescent="0.35">
      <c r="A278" s="21" t="s">
        <v>1621</v>
      </c>
      <c r="B278" t="s">
        <v>1612</v>
      </c>
      <c r="C278" s="21" t="s">
        <v>791</v>
      </c>
      <c r="D278" s="5" t="s">
        <v>792</v>
      </c>
      <c r="E278" t="s">
        <v>102</v>
      </c>
      <c r="F278" t="s">
        <v>10</v>
      </c>
      <c r="G278" s="1">
        <v>20</v>
      </c>
      <c r="H278" s="1">
        <f t="shared" si="10"/>
        <v>40</v>
      </c>
      <c r="I278" s="24">
        <v>44392</v>
      </c>
      <c r="J278" s="2"/>
    </row>
    <row r="279" spans="1:10" ht="30" hidden="1" customHeight="1" x14ac:dyDescent="0.35">
      <c r="A279" s="17" t="s">
        <v>1619</v>
      </c>
      <c r="B279" s="21" t="s">
        <v>1618</v>
      </c>
      <c r="C279" s="21" t="s">
        <v>554</v>
      </c>
      <c r="D279" s="5" t="s">
        <v>794</v>
      </c>
      <c r="E279" t="s">
        <v>795</v>
      </c>
      <c r="F279" t="s">
        <v>53</v>
      </c>
      <c r="G279" s="1">
        <v>450</v>
      </c>
      <c r="H279" s="1">
        <f t="shared" si="10"/>
        <v>4716</v>
      </c>
      <c r="I279" s="24">
        <v>44392</v>
      </c>
      <c r="J279" s="2"/>
    </row>
    <row r="280" spans="1:10" ht="30" hidden="1" customHeight="1" x14ac:dyDescent="0.35">
      <c r="A280" s="17" t="s">
        <v>1619</v>
      </c>
      <c r="B280" s="21" t="s">
        <v>1618</v>
      </c>
      <c r="C280" s="21" t="s">
        <v>796</v>
      </c>
      <c r="D280" s="5" t="s">
        <v>797</v>
      </c>
      <c r="E280" t="s">
        <v>798</v>
      </c>
      <c r="F280" t="s">
        <v>81</v>
      </c>
      <c r="G280" s="1">
        <v>1400</v>
      </c>
      <c r="H280" s="1">
        <f t="shared" si="10"/>
        <v>3640</v>
      </c>
      <c r="I280" s="24">
        <v>44392</v>
      </c>
      <c r="J280" s="2"/>
    </row>
    <row r="281" spans="1:10" ht="30" hidden="1" customHeight="1" x14ac:dyDescent="0.35">
      <c r="A281" s="17" t="s">
        <v>1619</v>
      </c>
      <c r="B281" s="21" t="s">
        <v>1618</v>
      </c>
      <c r="C281" s="21" t="s">
        <v>799</v>
      </c>
      <c r="D281" s="5" t="s">
        <v>800</v>
      </c>
      <c r="E281" t="s">
        <v>9</v>
      </c>
      <c r="F281" t="s">
        <v>10</v>
      </c>
      <c r="G281" s="1">
        <v>203.11</v>
      </c>
      <c r="H281" s="1">
        <f t="shared" si="10"/>
        <v>203.11</v>
      </c>
      <c r="I281" s="24">
        <v>44392</v>
      </c>
      <c r="J281" s="2"/>
    </row>
    <row r="282" spans="1:10" ht="30" hidden="1" customHeight="1" x14ac:dyDescent="0.35">
      <c r="A282" s="17" t="s">
        <v>1619</v>
      </c>
      <c r="B282" s="21" t="s">
        <v>1618</v>
      </c>
      <c r="C282" s="21" t="s">
        <v>801</v>
      </c>
      <c r="D282" s="5" t="s">
        <v>802</v>
      </c>
      <c r="E282" t="s">
        <v>9</v>
      </c>
      <c r="F282" t="s">
        <v>10</v>
      </c>
      <c r="G282" s="1">
        <v>103.96000000000001</v>
      </c>
      <c r="H282" s="1">
        <f t="shared" si="10"/>
        <v>103.96000000000001</v>
      </c>
      <c r="I282" s="24">
        <v>44392</v>
      </c>
      <c r="J282" s="2"/>
    </row>
    <row r="283" spans="1:10" ht="30" hidden="1" customHeight="1" x14ac:dyDescent="0.35">
      <c r="A283" s="17" t="s">
        <v>1619</v>
      </c>
      <c r="B283" s="21" t="s">
        <v>1618</v>
      </c>
      <c r="C283" s="21" t="s">
        <v>803</v>
      </c>
      <c r="D283" s="5" t="s">
        <v>804</v>
      </c>
      <c r="E283" t="s">
        <v>102</v>
      </c>
      <c r="F283" t="s">
        <v>10</v>
      </c>
      <c r="G283" s="1">
        <v>164.05</v>
      </c>
      <c r="H283" s="1">
        <f t="shared" si="10"/>
        <v>328.1</v>
      </c>
      <c r="I283" s="24">
        <v>44392</v>
      </c>
      <c r="J283" s="2"/>
    </row>
    <row r="284" spans="1:10" ht="30" hidden="1" customHeight="1" x14ac:dyDescent="0.35">
      <c r="A284" s="17" t="s">
        <v>1619</v>
      </c>
      <c r="B284" s="21" t="s">
        <v>1618</v>
      </c>
      <c r="C284" s="21" t="s">
        <v>805</v>
      </c>
      <c r="D284" s="5" t="s">
        <v>806</v>
      </c>
      <c r="E284" t="s">
        <v>188</v>
      </c>
      <c r="F284" t="s">
        <v>10</v>
      </c>
      <c r="G284" s="1">
        <v>225.54</v>
      </c>
      <c r="H284" s="1">
        <f t="shared" si="10"/>
        <v>676.62</v>
      </c>
      <c r="I284" s="24">
        <v>44392</v>
      </c>
      <c r="J284" s="2"/>
    </row>
    <row r="285" spans="1:10" ht="30" hidden="1" customHeight="1" x14ac:dyDescent="0.35">
      <c r="A285" s="17" t="s">
        <v>1619</v>
      </c>
      <c r="B285" s="21" t="s">
        <v>1618</v>
      </c>
      <c r="C285" s="21" t="s">
        <v>807</v>
      </c>
      <c r="D285" s="5" t="s">
        <v>808</v>
      </c>
      <c r="E285" t="s">
        <v>9</v>
      </c>
      <c r="F285" t="s">
        <v>10</v>
      </c>
      <c r="G285" s="1">
        <v>118.736</v>
      </c>
      <c r="H285" s="1">
        <f t="shared" si="10"/>
        <v>118.736</v>
      </c>
      <c r="I285" s="24">
        <v>44392</v>
      </c>
      <c r="J285" s="2"/>
    </row>
    <row r="286" spans="1:10" ht="30" hidden="1" customHeight="1" x14ac:dyDescent="0.35">
      <c r="A286" s="17" t="s">
        <v>1619</v>
      </c>
      <c r="B286" s="21" t="s">
        <v>1618</v>
      </c>
      <c r="C286" s="21" t="s">
        <v>809</v>
      </c>
      <c r="D286" s="5" t="s">
        <v>810</v>
      </c>
      <c r="E286" t="s">
        <v>188</v>
      </c>
      <c r="F286" t="s">
        <v>10</v>
      </c>
      <c r="G286" s="1">
        <v>268.52800000000002</v>
      </c>
      <c r="H286" s="1">
        <f t="shared" si="10"/>
        <v>805.58400000000006</v>
      </c>
      <c r="I286" s="24">
        <v>44392</v>
      </c>
      <c r="J286" s="2"/>
    </row>
    <row r="287" spans="1:10" ht="30" hidden="1" customHeight="1" x14ac:dyDescent="0.35">
      <c r="A287" s="17" t="s">
        <v>1619</v>
      </c>
      <c r="B287" s="21" t="s">
        <v>1618</v>
      </c>
      <c r="C287" s="21" t="s">
        <v>811</v>
      </c>
      <c r="D287" s="5" t="s">
        <v>812</v>
      </c>
      <c r="E287" t="s">
        <v>192</v>
      </c>
      <c r="F287" t="s">
        <v>10</v>
      </c>
      <c r="G287" s="1">
        <v>79.34</v>
      </c>
      <c r="H287" s="1">
        <f t="shared" si="10"/>
        <v>317.36</v>
      </c>
      <c r="I287" s="24">
        <v>44392</v>
      </c>
      <c r="J287" s="2"/>
    </row>
    <row r="288" spans="1:10" ht="30" hidden="1" customHeight="1" x14ac:dyDescent="0.35">
      <c r="A288" s="17" t="s">
        <v>1619</v>
      </c>
      <c r="B288" s="21" t="s">
        <v>1618</v>
      </c>
      <c r="C288" s="21" t="s">
        <v>813</v>
      </c>
      <c r="D288" s="5" t="s">
        <v>814</v>
      </c>
      <c r="E288" t="s">
        <v>188</v>
      </c>
      <c r="F288" t="s">
        <v>10</v>
      </c>
      <c r="G288" s="1">
        <v>132.88</v>
      </c>
      <c r="H288" s="1">
        <f t="shared" si="10"/>
        <v>398.64</v>
      </c>
      <c r="I288" s="24">
        <v>44392</v>
      </c>
      <c r="J288" s="2"/>
    </row>
    <row r="289" spans="1:10" ht="30" hidden="1" customHeight="1" x14ac:dyDescent="0.35">
      <c r="A289" s="17" t="s">
        <v>1619</v>
      </c>
      <c r="B289" s="21" t="s">
        <v>1618</v>
      </c>
      <c r="C289" s="21" t="s">
        <v>815</v>
      </c>
      <c r="D289" s="5" t="s">
        <v>816</v>
      </c>
      <c r="E289" t="s">
        <v>102</v>
      </c>
      <c r="F289" t="s">
        <v>10</v>
      </c>
      <c r="G289" s="1">
        <v>153.49</v>
      </c>
      <c r="H289" s="1">
        <f t="shared" si="10"/>
        <v>306.98</v>
      </c>
      <c r="I289" s="24">
        <v>44392</v>
      </c>
      <c r="J289" s="2"/>
    </row>
    <row r="290" spans="1:10" ht="30" hidden="1" customHeight="1" x14ac:dyDescent="0.35">
      <c r="A290" s="17" t="s">
        <v>1619</v>
      </c>
      <c r="B290" s="21" t="s">
        <v>1618</v>
      </c>
      <c r="C290" s="21" t="s">
        <v>817</v>
      </c>
      <c r="D290" s="5" t="s">
        <v>818</v>
      </c>
      <c r="E290" t="s">
        <v>192</v>
      </c>
      <c r="F290" t="s">
        <v>10</v>
      </c>
      <c r="G290" s="1">
        <v>201.29</v>
      </c>
      <c r="H290" s="1">
        <f t="shared" si="10"/>
        <v>805.16</v>
      </c>
      <c r="I290" s="24">
        <v>44392</v>
      </c>
      <c r="J290" s="2"/>
    </row>
    <row r="291" spans="1:10" ht="30" hidden="1" customHeight="1" x14ac:dyDescent="0.35">
      <c r="A291" s="17" t="s">
        <v>1619</v>
      </c>
      <c r="B291" s="21" t="s">
        <v>1618</v>
      </c>
      <c r="C291" s="21" t="s">
        <v>819</v>
      </c>
      <c r="D291" s="5" t="s">
        <v>820</v>
      </c>
      <c r="E291" t="s">
        <v>102</v>
      </c>
      <c r="F291" t="s">
        <v>10</v>
      </c>
      <c r="G291" s="1">
        <v>236.01</v>
      </c>
      <c r="H291" s="1">
        <f t="shared" si="10"/>
        <v>472.02</v>
      </c>
      <c r="I291" s="24">
        <v>44392</v>
      </c>
      <c r="J291" s="2"/>
    </row>
    <row r="292" spans="1:10" ht="30" hidden="1" customHeight="1" x14ac:dyDescent="0.35">
      <c r="A292" s="17" t="s">
        <v>1619</v>
      </c>
      <c r="B292" s="21" t="s">
        <v>1618</v>
      </c>
      <c r="C292" s="21" t="s">
        <v>821</v>
      </c>
      <c r="D292" s="5" t="s">
        <v>822</v>
      </c>
      <c r="E292" t="s">
        <v>90</v>
      </c>
      <c r="F292" t="s">
        <v>10</v>
      </c>
      <c r="G292" s="1">
        <v>217.9</v>
      </c>
      <c r="H292" s="1">
        <f t="shared" si="10"/>
        <v>1089.5</v>
      </c>
      <c r="I292" s="24">
        <v>44392</v>
      </c>
      <c r="J292" s="2"/>
    </row>
    <row r="293" spans="1:10" ht="30" hidden="1" customHeight="1" x14ac:dyDescent="0.35">
      <c r="A293" s="17" t="s">
        <v>1619</v>
      </c>
      <c r="B293" s="21" t="s">
        <v>1618</v>
      </c>
      <c r="C293" s="21" t="s">
        <v>823</v>
      </c>
      <c r="D293" s="5" t="s">
        <v>824</v>
      </c>
      <c r="E293" t="s">
        <v>9</v>
      </c>
      <c r="F293" t="s">
        <v>10</v>
      </c>
      <c r="G293" s="1">
        <v>331.07</v>
      </c>
      <c r="H293" s="1">
        <f t="shared" si="10"/>
        <v>331.07</v>
      </c>
      <c r="I293" s="24">
        <v>44392</v>
      </c>
      <c r="J293" s="2"/>
    </row>
    <row r="294" spans="1:10" ht="30" hidden="1" customHeight="1" x14ac:dyDescent="0.35">
      <c r="A294" s="17" t="s">
        <v>1619</v>
      </c>
      <c r="B294" s="21" t="s">
        <v>1618</v>
      </c>
      <c r="C294" s="21" t="s">
        <v>825</v>
      </c>
      <c r="D294" s="5" t="s">
        <v>826</v>
      </c>
      <c r="E294" t="s">
        <v>9</v>
      </c>
      <c r="F294" t="s">
        <v>10</v>
      </c>
      <c r="G294" s="1">
        <v>588.87599999999998</v>
      </c>
      <c r="H294" s="1">
        <f t="shared" si="10"/>
        <v>588.87599999999998</v>
      </c>
      <c r="I294" s="24">
        <v>44392</v>
      </c>
      <c r="J294" s="2"/>
    </row>
    <row r="295" spans="1:10" ht="30" hidden="1" customHeight="1" x14ac:dyDescent="0.35">
      <c r="A295" s="17" t="s">
        <v>1619</v>
      </c>
      <c r="B295" s="21" t="s">
        <v>1618</v>
      </c>
      <c r="C295" s="21" t="s">
        <v>827</v>
      </c>
      <c r="D295" s="5" t="s">
        <v>828</v>
      </c>
      <c r="E295" t="s">
        <v>9</v>
      </c>
      <c r="F295" t="s">
        <v>10</v>
      </c>
      <c r="G295" s="1">
        <v>1723.6100000000001</v>
      </c>
      <c r="H295" s="1">
        <f t="shared" si="10"/>
        <v>1723.6100000000001</v>
      </c>
      <c r="I295" s="24">
        <v>44392</v>
      </c>
      <c r="J295" s="2"/>
    </row>
    <row r="296" spans="1:10" ht="30" hidden="1" customHeight="1" x14ac:dyDescent="0.35">
      <c r="A296" s="17" t="s">
        <v>1619</v>
      </c>
      <c r="B296" s="21" t="s">
        <v>1618</v>
      </c>
      <c r="C296" s="21" t="s">
        <v>829</v>
      </c>
      <c r="D296" s="5" t="s">
        <v>830</v>
      </c>
      <c r="E296" t="s">
        <v>9</v>
      </c>
      <c r="F296" t="s">
        <v>10</v>
      </c>
      <c r="G296" s="1">
        <v>2675.2200000000003</v>
      </c>
      <c r="H296" s="1">
        <f t="shared" si="10"/>
        <v>2675.2200000000003</v>
      </c>
      <c r="I296" s="24">
        <v>44392</v>
      </c>
      <c r="J296" s="2"/>
    </row>
    <row r="297" spans="1:10" ht="30" hidden="1" customHeight="1" x14ac:dyDescent="0.35">
      <c r="A297" s="17" t="s">
        <v>1619</v>
      </c>
      <c r="B297" s="21" t="s">
        <v>1618</v>
      </c>
      <c r="C297" s="21" t="s">
        <v>831</v>
      </c>
      <c r="D297" s="5" t="s">
        <v>832</v>
      </c>
      <c r="E297" t="s">
        <v>188</v>
      </c>
      <c r="F297" t="s">
        <v>10</v>
      </c>
      <c r="G297" s="1">
        <v>607.62</v>
      </c>
      <c r="H297" s="1">
        <f t="shared" si="10"/>
        <v>1822.8600000000001</v>
      </c>
      <c r="I297" s="24">
        <v>44392</v>
      </c>
      <c r="J297" s="2"/>
    </row>
    <row r="298" spans="1:10" ht="30" hidden="1" customHeight="1" x14ac:dyDescent="0.35">
      <c r="A298" s="17" t="s">
        <v>1619</v>
      </c>
      <c r="B298" s="21" t="s">
        <v>1618</v>
      </c>
      <c r="C298" s="21" t="s">
        <v>833</v>
      </c>
      <c r="D298" s="5" t="s">
        <v>834</v>
      </c>
      <c r="E298" t="s">
        <v>90</v>
      </c>
      <c r="F298" t="s">
        <v>10</v>
      </c>
      <c r="G298" s="1">
        <v>321.39</v>
      </c>
      <c r="H298" s="1">
        <f t="shared" si="10"/>
        <v>1606.9499999999998</v>
      </c>
      <c r="I298" s="24">
        <v>44392</v>
      </c>
      <c r="J298" s="2"/>
    </row>
    <row r="299" spans="1:10" ht="30" hidden="1" customHeight="1" x14ac:dyDescent="0.35">
      <c r="A299" s="17" t="s">
        <v>1619</v>
      </c>
      <c r="B299" s="21" t="s">
        <v>1618</v>
      </c>
      <c r="C299" s="21" t="s">
        <v>835</v>
      </c>
      <c r="D299" s="5" t="s">
        <v>836</v>
      </c>
      <c r="E299" t="s">
        <v>192</v>
      </c>
      <c r="F299" t="s">
        <v>10</v>
      </c>
      <c r="G299" s="1">
        <v>720.53</v>
      </c>
      <c r="H299" s="1">
        <f t="shared" si="10"/>
        <v>2882.12</v>
      </c>
      <c r="I299" s="24">
        <v>44392</v>
      </c>
      <c r="J299" s="2"/>
    </row>
    <row r="300" spans="1:10" ht="30" hidden="1" customHeight="1" x14ac:dyDescent="0.35">
      <c r="A300" s="17" t="s">
        <v>1619</v>
      </c>
      <c r="B300" s="21" t="s">
        <v>1618</v>
      </c>
      <c r="C300" s="21" t="s">
        <v>837</v>
      </c>
      <c r="D300" s="5" t="s">
        <v>838</v>
      </c>
      <c r="E300" t="s">
        <v>9</v>
      </c>
      <c r="F300" t="s">
        <v>10</v>
      </c>
      <c r="G300" s="1">
        <v>376.45</v>
      </c>
      <c r="H300" s="1">
        <f t="shared" si="10"/>
        <v>376.45</v>
      </c>
      <c r="I300" s="24">
        <v>44392</v>
      </c>
      <c r="J300" s="2"/>
    </row>
    <row r="301" spans="1:10" ht="30" hidden="1" customHeight="1" x14ac:dyDescent="0.35">
      <c r="A301" s="17" t="s">
        <v>1619</v>
      </c>
      <c r="B301" s="21" t="s">
        <v>1618</v>
      </c>
      <c r="C301" s="21" t="s">
        <v>839</v>
      </c>
      <c r="D301" s="5" t="s">
        <v>840</v>
      </c>
      <c r="E301" t="s">
        <v>547</v>
      </c>
      <c r="F301" t="s">
        <v>10</v>
      </c>
      <c r="G301" s="1">
        <v>503.6</v>
      </c>
      <c r="H301" s="1">
        <f t="shared" si="10"/>
        <v>4028.8</v>
      </c>
      <c r="I301" s="24">
        <v>44392</v>
      </c>
      <c r="J301" s="2"/>
    </row>
    <row r="302" spans="1:10" ht="30" hidden="1" customHeight="1" x14ac:dyDescent="0.35">
      <c r="A302" s="17" t="s">
        <v>1619</v>
      </c>
      <c r="B302" s="21" t="s">
        <v>1618</v>
      </c>
      <c r="C302" s="21" t="s">
        <v>841</v>
      </c>
      <c r="D302" s="5" t="s">
        <v>842</v>
      </c>
      <c r="E302" t="s">
        <v>192</v>
      </c>
      <c r="F302" t="s">
        <v>10</v>
      </c>
      <c r="G302" s="1">
        <v>946.35</v>
      </c>
      <c r="H302" s="1">
        <f t="shared" si="10"/>
        <v>3785.4</v>
      </c>
      <c r="I302" s="24">
        <v>44392</v>
      </c>
      <c r="J302" s="2"/>
    </row>
    <row r="303" spans="1:10" ht="30" hidden="1" customHeight="1" x14ac:dyDescent="0.35">
      <c r="A303" s="17" t="s">
        <v>1619</v>
      </c>
      <c r="B303" s="21" t="s">
        <v>1618</v>
      </c>
      <c r="C303" s="21" t="s">
        <v>843</v>
      </c>
      <c r="D303" s="5" t="s">
        <v>844</v>
      </c>
      <c r="E303" t="s">
        <v>845</v>
      </c>
      <c r="F303" t="s">
        <v>10</v>
      </c>
      <c r="G303" s="1">
        <v>9</v>
      </c>
      <c r="H303" s="1">
        <f t="shared" si="10"/>
        <v>603</v>
      </c>
      <c r="I303" s="24">
        <v>44392</v>
      </c>
      <c r="J303" s="2"/>
    </row>
    <row r="304" spans="1:10" ht="30" hidden="1" customHeight="1" x14ac:dyDescent="0.35">
      <c r="A304" s="17" t="s">
        <v>1619</v>
      </c>
      <c r="B304" s="21" t="s">
        <v>1618</v>
      </c>
      <c r="C304" s="21" t="s">
        <v>846</v>
      </c>
      <c r="D304" s="5" t="s">
        <v>847</v>
      </c>
      <c r="E304" t="s">
        <v>848</v>
      </c>
      <c r="F304" t="s">
        <v>263</v>
      </c>
      <c r="G304" s="1">
        <v>9</v>
      </c>
      <c r="H304" s="1">
        <f t="shared" si="10"/>
        <v>3483</v>
      </c>
      <c r="I304" s="24">
        <v>44392</v>
      </c>
      <c r="J304" s="21" t="s">
        <v>849</v>
      </c>
    </row>
    <row r="305" spans="1:10" ht="30" hidden="1" customHeight="1" x14ac:dyDescent="0.35">
      <c r="A305" s="17" t="s">
        <v>1619</v>
      </c>
      <c r="B305" s="21" t="s">
        <v>1618</v>
      </c>
      <c r="C305" s="21" t="s">
        <v>850</v>
      </c>
      <c r="D305" s="5" t="s">
        <v>851</v>
      </c>
      <c r="E305" t="s">
        <v>9</v>
      </c>
      <c r="F305" t="s">
        <v>10</v>
      </c>
      <c r="G305" s="1">
        <v>500</v>
      </c>
      <c r="H305" s="1">
        <f t="shared" si="10"/>
        <v>500</v>
      </c>
      <c r="I305" s="24">
        <v>44392</v>
      </c>
      <c r="J305" s="2"/>
    </row>
    <row r="306" spans="1:10" ht="30" hidden="1" customHeight="1" x14ac:dyDescent="0.35">
      <c r="A306" s="21" t="s">
        <v>1622</v>
      </c>
      <c r="B306" t="s">
        <v>1623</v>
      </c>
      <c r="C306" s="21" t="s">
        <v>554</v>
      </c>
      <c r="D306" s="5" t="s">
        <v>853</v>
      </c>
      <c r="E306" t="s">
        <v>854</v>
      </c>
      <c r="F306" t="s">
        <v>53</v>
      </c>
      <c r="G306" s="1">
        <v>40</v>
      </c>
      <c r="H306" s="1">
        <f t="shared" si="10"/>
        <v>796.80000000000007</v>
      </c>
      <c r="I306" s="24">
        <v>44392</v>
      </c>
      <c r="J306" s="2"/>
    </row>
    <row r="307" spans="1:10" ht="30" hidden="1" customHeight="1" x14ac:dyDescent="0.35">
      <c r="A307" s="21" t="s">
        <v>1622</v>
      </c>
      <c r="B307" t="s">
        <v>1623</v>
      </c>
      <c r="C307" s="21" t="s">
        <v>855</v>
      </c>
      <c r="D307" s="5" t="s">
        <v>856</v>
      </c>
      <c r="E307" t="s">
        <v>857</v>
      </c>
      <c r="F307" t="s">
        <v>53</v>
      </c>
      <c r="G307" s="1">
        <v>35</v>
      </c>
      <c r="H307" s="1">
        <f t="shared" si="10"/>
        <v>186.20000000000002</v>
      </c>
      <c r="I307" s="24">
        <v>44392</v>
      </c>
      <c r="J307" s="21" t="s">
        <v>858</v>
      </c>
    </row>
    <row r="308" spans="1:10" ht="30" hidden="1" customHeight="1" x14ac:dyDescent="0.35">
      <c r="A308" s="21" t="s">
        <v>1622</v>
      </c>
      <c r="B308" t="s">
        <v>1623</v>
      </c>
      <c r="C308" s="21" t="s">
        <v>859</v>
      </c>
      <c r="D308" s="5" t="s">
        <v>860</v>
      </c>
      <c r="E308" t="s">
        <v>861</v>
      </c>
      <c r="F308" t="s">
        <v>81</v>
      </c>
      <c r="G308" s="1">
        <v>18.5</v>
      </c>
      <c r="H308" s="1">
        <f t="shared" si="10"/>
        <v>752.95</v>
      </c>
      <c r="I308" s="24">
        <v>44392</v>
      </c>
      <c r="J308" s="2"/>
    </row>
    <row r="309" spans="1:10" ht="30" hidden="1" customHeight="1" x14ac:dyDescent="0.35">
      <c r="A309" s="21" t="s">
        <v>1622</v>
      </c>
      <c r="B309" t="s">
        <v>1623</v>
      </c>
      <c r="C309" s="21" t="s">
        <v>862</v>
      </c>
      <c r="D309" s="5" t="s">
        <v>863</v>
      </c>
      <c r="E309" t="s">
        <v>864</v>
      </c>
      <c r="F309" t="s">
        <v>81</v>
      </c>
      <c r="G309" s="1">
        <v>18.5</v>
      </c>
      <c r="H309" s="1">
        <f t="shared" si="10"/>
        <v>2007.25</v>
      </c>
      <c r="I309" s="24">
        <v>44392</v>
      </c>
      <c r="J309" s="2"/>
    </row>
    <row r="310" spans="1:10" ht="30" hidden="1" customHeight="1" x14ac:dyDescent="0.35">
      <c r="A310" s="21" t="s">
        <v>1622</v>
      </c>
      <c r="B310" t="s">
        <v>1623</v>
      </c>
      <c r="C310" s="21" t="s">
        <v>865</v>
      </c>
      <c r="D310" s="5" t="s">
        <v>866</v>
      </c>
      <c r="E310" t="s">
        <v>867</v>
      </c>
      <c r="F310" t="s">
        <v>53</v>
      </c>
      <c r="G310" s="1">
        <v>35</v>
      </c>
      <c r="H310" s="1">
        <f t="shared" si="10"/>
        <v>5152</v>
      </c>
      <c r="I310" s="24">
        <v>44392</v>
      </c>
      <c r="J310" s="2"/>
    </row>
    <row r="311" spans="1:10" ht="30" hidden="1" customHeight="1" x14ac:dyDescent="0.35">
      <c r="A311" s="21" t="s">
        <v>1622</v>
      </c>
      <c r="B311" t="s">
        <v>1623</v>
      </c>
      <c r="C311" s="21" t="s">
        <v>868</v>
      </c>
      <c r="D311" s="5" t="s">
        <v>869</v>
      </c>
      <c r="E311" t="s">
        <v>870</v>
      </c>
      <c r="F311" t="s">
        <v>53</v>
      </c>
      <c r="G311" s="1">
        <v>25</v>
      </c>
      <c r="H311" s="1">
        <f t="shared" si="10"/>
        <v>283</v>
      </c>
      <c r="I311" s="24">
        <v>44392</v>
      </c>
      <c r="J311" s="2"/>
    </row>
    <row r="312" spans="1:10" ht="30" hidden="1" customHeight="1" x14ac:dyDescent="0.35">
      <c r="A312" s="21" t="s">
        <v>1622</v>
      </c>
      <c r="B312" t="s">
        <v>1623</v>
      </c>
      <c r="C312" s="21" t="s">
        <v>871</v>
      </c>
      <c r="D312" s="5" t="s">
        <v>872</v>
      </c>
      <c r="E312" t="s">
        <v>873</v>
      </c>
      <c r="F312" t="s">
        <v>81</v>
      </c>
      <c r="G312" s="1">
        <v>7.5</v>
      </c>
      <c r="H312" s="1">
        <f t="shared" si="10"/>
        <v>73.5</v>
      </c>
      <c r="I312" s="24">
        <v>44392</v>
      </c>
      <c r="J312" s="21" t="s">
        <v>874</v>
      </c>
    </row>
    <row r="313" spans="1:10" ht="30" hidden="1" customHeight="1" x14ac:dyDescent="0.35">
      <c r="A313" s="21" t="s">
        <v>1622</v>
      </c>
      <c r="B313" t="s">
        <v>1623</v>
      </c>
      <c r="C313" s="21" t="s">
        <v>875</v>
      </c>
      <c r="D313" s="5" t="s">
        <v>876</v>
      </c>
      <c r="E313" t="s">
        <v>877</v>
      </c>
      <c r="F313" t="s">
        <v>53</v>
      </c>
      <c r="G313" s="1">
        <v>14</v>
      </c>
      <c r="H313" s="1">
        <f t="shared" si="10"/>
        <v>923.43999999999994</v>
      </c>
      <c r="I313" s="24">
        <v>44392</v>
      </c>
      <c r="J313" s="2"/>
    </row>
    <row r="314" spans="1:10" ht="30" hidden="1" customHeight="1" x14ac:dyDescent="0.35">
      <c r="A314" s="21" t="s">
        <v>1622</v>
      </c>
      <c r="B314" t="s">
        <v>1623</v>
      </c>
      <c r="C314" s="21" t="s">
        <v>878</v>
      </c>
      <c r="D314" s="5" t="s">
        <v>879</v>
      </c>
      <c r="E314" t="s">
        <v>880</v>
      </c>
      <c r="F314" t="s">
        <v>53</v>
      </c>
      <c r="G314" s="1">
        <v>14</v>
      </c>
      <c r="H314" s="1">
        <f t="shared" si="10"/>
        <v>960.96</v>
      </c>
      <c r="I314" s="24">
        <v>44392</v>
      </c>
      <c r="J314" s="2"/>
    </row>
    <row r="315" spans="1:10" ht="30" hidden="1" customHeight="1" x14ac:dyDescent="0.35">
      <c r="A315" s="21" t="s">
        <v>1622</v>
      </c>
      <c r="B315" t="s">
        <v>1623</v>
      </c>
      <c r="C315" s="21" t="s">
        <v>881</v>
      </c>
      <c r="D315" s="5" t="s">
        <v>882</v>
      </c>
      <c r="E315" t="s">
        <v>102</v>
      </c>
      <c r="F315" t="s">
        <v>10</v>
      </c>
      <c r="G315" s="1">
        <v>100</v>
      </c>
      <c r="H315" s="1">
        <f t="shared" si="10"/>
        <v>200</v>
      </c>
      <c r="I315" s="24">
        <v>44392</v>
      </c>
      <c r="J315" s="2"/>
    </row>
    <row r="316" spans="1:10" ht="30" hidden="1" customHeight="1" x14ac:dyDescent="0.35">
      <c r="A316" s="21" t="s">
        <v>1622</v>
      </c>
      <c r="B316" t="s">
        <v>1623</v>
      </c>
      <c r="C316" s="21" t="s">
        <v>883</v>
      </c>
      <c r="D316" s="5" t="s">
        <v>884</v>
      </c>
      <c r="E316" t="s">
        <v>217</v>
      </c>
      <c r="F316" t="s">
        <v>81</v>
      </c>
      <c r="G316" s="1">
        <v>10</v>
      </c>
      <c r="H316" s="1">
        <f t="shared" si="10"/>
        <v>538</v>
      </c>
      <c r="I316" s="24">
        <v>44392</v>
      </c>
      <c r="J316" s="2"/>
    </row>
    <row r="317" spans="1:10" ht="30" hidden="1" customHeight="1" x14ac:dyDescent="0.35">
      <c r="A317" s="21" t="s">
        <v>1624</v>
      </c>
      <c r="B317" t="s">
        <v>1625</v>
      </c>
      <c r="C317" s="21" t="s">
        <v>886</v>
      </c>
      <c r="D317" s="5" t="s">
        <v>887</v>
      </c>
      <c r="E317" t="s">
        <v>99</v>
      </c>
      <c r="F317" t="s">
        <v>10</v>
      </c>
      <c r="G317" s="1">
        <v>136.18</v>
      </c>
      <c r="H317" s="1">
        <f t="shared" si="10"/>
        <v>817.08</v>
      </c>
      <c r="I317" s="24">
        <v>44392</v>
      </c>
      <c r="J317" s="2"/>
    </row>
    <row r="318" spans="1:10" ht="30" hidden="1" customHeight="1" x14ac:dyDescent="0.35">
      <c r="A318" s="21" t="s">
        <v>1624</v>
      </c>
      <c r="B318" t="s">
        <v>1625</v>
      </c>
      <c r="C318" s="21" t="s">
        <v>888</v>
      </c>
      <c r="D318" s="5" t="s">
        <v>889</v>
      </c>
      <c r="E318" t="s">
        <v>90</v>
      </c>
      <c r="F318" t="s">
        <v>625</v>
      </c>
      <c r="G318" s="1">
        <v>14.89</v>
      </c>
      <c r="H318" s="1">
        <f t="shared" ref="H318:H381" si="13">G318*E318</f>
        <v>74.45</v>
      </c>
      <c r="I318" s="24">
        <v>44392</v>
      </c>
      <c r="J318" s="2"/>
    </row>
    <row r="319" spans="1:10" ht="30" hidden="1" customHeight="1" x14ac:dyDescent="0.35">
      <c r="A319" s="21" t="s">
        <v>1624</v>
      </c>
      <c r="B319" t="s">
        <v>1625</v>
      </c>
      <c r="C319" s="21" t="s">
        <v>890</v>
      </c>
      <c r="D319" s="5" t="s">
        <v>891</v>
      </c>
      <c r="E319" t="s">
        <v>892</v>
      </c>
      <c r="F319" t="s">
        <v>893</v>
      </c>
      <c r="G319" s="1">
        <v>10.647</v>
      </c>
      <c r="H319" s="1">
        <f t="shared" si="13"/>
        <v>162.8991</v>
      </c>
      <c r="I319" s="24">
        <v>44392</v>
      </c>
      <c r="J319" s="21" t="s">
        <v>894</v>
      </c>
    </row>
    <row r="320" spans="1:10" ht="30" hidden="1" customHeight="1" x14ac:dyDescent="0.35">
      <c r="A320" s="21" t="s">
        <v>1624</v>
      </c>
      <c r="B320" t="s">
        <v>1625</v>
      </c>
      <c r="C320" s="21" t="s">
        <v>895</v>
      </c>
      <c r="D320" s="5" t="s">
        <v>896</v>
      </c>
      <c r="E320" t="s">
        <v>9</v>
      </c>
      <c r="F320" t="s">
        <v>10</v>
      </c>
      <c r="G320" s="1">
        <v>567</v>
      </c>
      <c r="H320" s="1">
        <f t="shared" si="13"/>
        <v>567</v>
      </c>
      <c r="I320" s="24">
        <v>44392</v>
      </c>
      <c r="J320" s="21" t="s">
        <v>897</v>
      </c>
    </row>
    <row r="321" spans="1:10" ht="30" hidden="1" customHeight="1" x14ac:dyDescent="0.35">
      <c r="A321" s="21" t="s">
        <v>1624</v>
      </c>
      <c r="B321" t="s">
        <v>1625</v>
      </c>
      <c r="C321" s="21" t="s">
        <v>898</v>
      </c>
      <c r="D321" s="5" t="s">
        <v>899</v>
      </c>
      <c r="E321" t="s">
        <v>188</v>
      </c>
      <c r="F321" t="s">
        <v>10</v>
      </c>
      <c r="G321" s="1">
        <v>195</v>
      </c>
      <c r="H321" s="1">
        <f t="shared" si="13"/>
        <v>585</v>
      </c>
      <c r="I321" s="24">
        <v>44392</v>
      </c>
      <c r="J321" s="21" t="s">
        <v>900</v>
      </c>
    </row>
    <row r="322" spans="1:10" ht="30" hidden="1" customHeight="1" x14ac:dyDescent="0.35">
      <c r="A322" s="21" t="s">
        <v>1624</v>
      </c>
      <c r="B322" t="s">
        <v>1625</v>
      </c>
      <c r="C322" s="21" t="s">
        <v>901</v>
      </c>
      <c r="D322" s="5" t="s">
        <v>902</v>
      </c>
      <c r="E322" t="s">
        <v>188</v>
      </c>
      <c r="F322" t="s">
        <v>10</v>
      </c>
      <c r="G322" s="1">
        <v>375.375</v>
      </c>
      <c r="H322" s="1">
        <f t="shared" si="13"/>
        <v>1126.125</v>
      </c>
      <c r="I322" s="24">
        <v>44392</v>
      </c>
      <c r="J322" s="21" t="s">
        <v>903</v>
      </c>
    </row>
    <row r="323" spans="1:10" ht="30" hidden="1" customHeight="1" x14ac:dyDescent="0.35">
      <c r="A323" s="21" t="s">
        <v>1624</v>
      </c>
      <c r="B323" t="s">
        <v>1625</v>
      </c>
      <c r="C323" s="21" t="s">
        <v>904</v>
      </c>
      <c r="D323" s="5" t="s">
        <v>905</v>
      </c>
      <c r="E323" t="s">
        <v>9</v>
      </c>
      <c r="F323" t="s">
        <v>10</v>
      </c>
      <c r="G323" s="1">
        <v>472.5</v>
      </c>
      <c r="H323" s="1">
        <f t="shared" si="13"/>
        <v>472.5</v>
      </c>
      <c r="I323" s="24">
        <v>44392</v>
      </c>
      <c r="J323" s="21" t="s">
        <v>903</v>
      </c>
    </row>
    <row r="324" spans="1:10" ht="30" hidden="1" customHeight="1" x14ac:dyDescent="0.35">
      <c r="A324" s="21" t="s">
        <v>1624</v>
      </c>
      <c r="B324" t="s">
        <v>1625</v>
      </c>
      <c r="C324" s="21" t="s">
        <v>906</v>
      </c>
      <c r="D324" s="5" t="s">
        <v>203</v>
      </c>
      <c r="E324" t="s">
        <v>9</v>
      </c>
      <c r="F324" t="s">
        <v>10</v>
      </c>
      <c r="G324" s="1">
        <v>90</v>
      </c>
      <c r="H324" s="1">
        <f t="shared" si="13"/>
        <v>90</v>
      </c>
      <c r="I324" s="24">
        <v>44392</v>
      </c>
      <c r="J324" s="2"/>
    </row>
    <row r="325" spans="1:10" ht="30" hidden="1" customHeight="1" x14ac:dyDescent="0.35">
      <c r="A325" s="21" t="s">
        <v>1626</v>
      </c>
      <c r="B325" t="s">
        <v>1627</v>
      </c>
      <c r="C325" s="21" t="s">
        <v>908</v>
      </c>
      <c r="D325" s="5" t="s">
        <v>909</v>
      </c>
      <c r="E325" t="s">
        <v>910</v>
      </c>
      <c r="F325" t="s">
        <v>911</v>
      </c>
      <c r="G325" s="1">
        <v>0.90910000000000002</v>
      </c>
      <c r="H325" s="1">
        <f t="shared" si="13"/>
        <v>13636.5</v>
      </c>
      <c r="I325" s="24">
        <v>44392</v>
      </c>
      <c r="J325" s="21" t="s">
        <v>912</v>
      </c>
    </row>
    <row r="326" spans="1:10" ht="30" hidden="1" customHeight="1" x14ac:dyDescent="0.35">
      <c r="A326" s="21" t="s">
        <v>1626</v>
      </c>
      <c r="B326" t="s">
        <v>1627</v>
      </c>
      <c r="C326" s="21" t="s">
        <v>913</v>
      </c>
      <c r="D326" s="5" t="s">
        <v>914</v>
      </c>
      <c r="E326" t="s">
        <v>915</v>
      </c>
      <c r="F326" t="s">
        <v>81</v>
      </c>
      <c r="G326" s="1">
        <v>420</v>
      </c>
      <c r="H326" s="1">
        <f t="shared" si="13"/>
        <v>6048</v>
      </c>
      <c r="I326" s="24">
        <v>44392</v>
      </c>
      <c r="J326" s="2"/>
    </row>
    <row r="327" spans="1:10" ht="30" hidden="1" customHeight="1" x14ac:dyDescent="0.35">
      <c r="A327" s="21" t="s">
        <v>1626</v>
      </c>
      <c r="B327" t="s">
        <v>1627</v>
      </c>
      <c r="C327" s="21" t="s">
        <v>916</v>
      </c>
      <c r="D327" s="5" t="s">
        <v>917</v>
      </c>
      <c r="E327" t="s">
        <v>188</v>
      </c>
      <c r="F327" t="s">
        <v>81</v>
      </c>
      <c r="G327" s="1">
        <v>577.5</v>
      </c>
      <c r="H327" s="1">
        <f t="shared" si="13"/>
        <v>1732.5</v>
      </c>
      <c r="I327" s="24">
        <v>44392</v>
      </c>
      <c r="J327" s="2"/>
    </row>
    <row r="328" spans="1:10" ht="30" hidden="1" customHeight="1" x14ac:dyDescent="0.35">
      <c r="A328" s="21" t="s">
        <v>1626</v>
      </c>
      <c r="B328" t="s">
        <v>1627</v>
      </c>
      <c r="C328" s="21" t="s">
        <v>918</v>
      </c>
      <c r="D328" s="5" t="s">
        <v>919</v>
      </c>
      <c r="E328" t="s">
        <v>9</v>
      </c>
      <c r="F328" t="s">
        <v>10</v>
      </c>
      <c r="G328" s="1">
        <v>94.5</v>
      </c>
      <c r="H328" s="1">
        <f t="shared" si="13"/>
        <v>94.5</v>
      </c>
      <c r="I328" s="24">
        <v>44392</v>
      </c>
      <c r="J328" s="2"/>
    </row>
    <row r="329" spans="1:10" ht="30" hidden="1" customHeight="1" x14ac:dyDescent="0.35">
      <c r="A329" s="21" t="s">
        <v>1626</v>
      </c>
      <c r="B329" t="s">
        <v>1627</v>
      </c>
      <c r="C329" s="21" t="s">
        <v>920</v>
      </c>
      <c r="D329" s="5" t="s">
        <v>921</v>
      </c>
      <c r="E329" t="s">
        <v>922</v>
      </c>
      <c r="F329" t="s">
        <v>81</v>
      </c>
      <c r="G329" s="1">
        <v>283.5</v>
      </c>
      <c r="H329" s="1">
        <f t="shared" si="13"/>
        <v>935.55</v>
      </c>
      <c r="I329" s="24">
        <v>44392</v>
      </c>
      <c r="J329" s="2"/>
    </row>
    <row r="330" spans="1:10" ht="30" hidden="1" customHeight="1" x14ac:dyDescent="0.35">
      <c r="A330" s="21" t="s">
        <v>1626</v>
      </c>
      <c r="B330" t="s">
        <v>1627</v>
      </c>
      <c r="C330" s="21" t="s">
        <v>923</v>
      </c>
      <c r="D330" s="5" t="s">
        <v>924</v>
      </c>
      <c r="E330" t="s">
        <v>99</v>
      </c>
      <c r="F330" t="s">
        <v>10</v>
      </c>
      <c r="G330" s="1">
        <v>105</v>
      </c>
      <c r="H330" s="1">
        <f t="shared" si="13"/>
        <v>630</v>
      </c>
      <c r="I330" s="24">
        <v>44392</v>
      </c>
      <c r="J330" s="2"/>
    </row>
    <row r="331" spans="1:10" ht="30" hidden="1" customHeight="1" x14ac:dyDescent="0.35">
      <c r="A331" s="21" t="s">
        <v>1626</v>
      </c>
      <c r="B331" t="s">
        <v>1627</v>
      </c>
      <c r="C331" s="21" t="s">
        <v>925</v>
      </c>
      <c r="D331" s="5" t="s">
        <v>926</v>
      </c>
      <c r="E331" t="s">
        <v>9</v>
      </c>
      <c r="F331" t="s">
        <v>10</v>
      </c>
      <c r="G331" s="1">
        <v>94.5</v>
      </c>
      <c r="H331" s="1">
        <f t="shared" si="13"/>
        <v>94.5</v>
      </c>
      <c r="I331" s="24">
        <v>44392</v>
      </c>
      <c r="J331" s="2"/>
    </row>
    <row r="332" spans="1:10" ht="30" hidden="1" customHeight="1" x14ac:dyDescent="0.35">
      <c r="A332" s="21" t="s">
        <v>1626</v>
      </c>
      <c r="B332" t="s">
        <v>1627</v>
      </c>
      <c r="C332" s="21" t="s">
        <v>927</v>
      </c>
      <c r="D332" s="5" t="s">
        <v>928</v>
      </c>
      <c r="E332" t="s">
        <v>102</v>
      </c>
      <c r="F332" t="s">
        <v>10</v>
      </c>
      <c r="G332" s="1">
        <v>640.5</v>
      </c>
      <c r="H332" s="1">
        <f t="shared" si="13"/>
        <v>1281</v>
      </c>
      <c r="I332" s="24">
        <v>44392</v>
      </c>
      <c r="J332" s="2"/>
    </row>
    <row r="333" spans="1:10" ht="30" hidden="1" customHeight="1" x14ac:dyDescent="0.35">
      <c r="A333" s="21" t="s">
        <v>1626</v>
      </c>
      <c r="B333" t="s">
        <v>1627</v>
      </c>
      <c r="C333" s="21" t="s">
        <v>929</v>
      </c>
      <c r="D333" s="5" t="s">
        <v>930</v>
      </c>
      <c r="E333" t="s">
        <v>931</v>
      </c>
      <c r="F333" t="s">
        <v>81</v>
      </c>
      <c r="G333" s="1">
        <v>609</v>
      </c>
      <c r="H333" s="1">
        <f t="shared" si="13"/>
        <v>5237.3999999999996</v>
      </c>
      <c r="I333" s="24">
        <v>44392</v>
      </c>
      <c r="J333" s="2"/>
    </row>
    <row r="334" spans="1:10" ht="30" hidden="1" customHeight="1" x14ac:dyDescent="0.35">
      <c r="A334" s="21" t="s">
        <v>1626</v>
      </c>
      <c r="B334" t="s">
        <v>1627</v>
      </c>
      <c r="C334" s="21" t="s">
        <v>932</v>
      </c>
      <c r="D334" s="5" t="s">
        <v>933</v>
      </c>
      <c r="E334" t="s">
        <v>340</v>
      </c>
      <c r="F334" t="s">
        <v>10</v>
      </c>
      <c r="G334" s="1">
        <v>189</v>
      </c>
      <c r="H334" s="1">
        <f t="shared" si="13"/>
        <v>1323</v>
      </c>
      <c r="I334" s="24">
        <v>44392</v>
      </c>
      <c r="J334" s="2"/>
    </row>
    <row r="335" spans="1:10" ht="30" hidden="1" customHeight="1" x14ac:dyDescent="0.35">
      <c r="A335" s="21" t="s">
        <v>1626</v>
      </c>
      <c r="B335" t="s">
        <v>1627</v>
      </c>
      <c r="C335" s="21" t="s">
        <v>934</v>
      </c>
      <c r="D335" s="5" t="s">
        <v>935</v>
      </c>
      <c r="E335" t="s">
        <v>936</v>
      </c>
      <c r="F335" t="s">
        <v>81</v>
      </c>
      <c r="G335" s="1">
        <v>472.5</v>
      </c>
      <c r="H335" s="1">
        <f t="shared" si="13"/>
        <v>4441.5</v>
      </c>
      <c r="I335" s="24">
        <v>44392</v>
      </c>
      <c r="J335" s="2"/>
    </row>
    <row r="336" spans="1:10" ht="30" hidden="1" customHeight="1" x14ac:dyDescent="0.35">
      <c r="A336" s="21" t="s">
        <v>1626</v>
      </c>
      <c r="B336" t="s">
        <v>1627</v>
      </c>
      <c r="C336" s="21" t="s">
        <v>937</v>
      </c>
      <c r="D336" s="5" t="s">
        <v>938</v>
      </c>
      <c r="E336" t="s">
        <v>192</v>
      </c>
      <c r="F336" t="s">
        <v>10</v>
      </c>
      <c r="G336" s="1">
        <v>126</v>
      </c>
      <c r="H336" s="1">
        <f t="shared" si="13"/>
        <v>504</v>
      </c>
      <c r="I336" s="24">
        <v>44392</v>
      </c>
      <c r="J336" s="2"/>
    </row>
    <row r="337" spans="1:10" ht="30" hidden="1" customHeight="1" x14ac:dyDescent="0.35">
      <c r="A337" s="21" t="s">
        <v>1626</v>
      </c>
      <c r="B337" t="s">
        <v>1627</v>
      </c>
      <c r="C337" s="21" t="s">
        <v>939</v>
      </c>
      <c r="D337" s="5" t="s">
        <v>940</v>
      </c>
      <c r="E337" t="s">
        <v>9</v>
      </c>
      <c r="F337" t="s">
        <v>10</v>
      </c>
      <c r="G337" s="1">
        <v>934.5</v>
      </c>
      <c r="H337" s="1">
        <f t="shared" si="13"/>
        <v>934.5</v>
      </c>
      <c r="I337" s="24">
        <v>44392</v>
      </c>
      <c r="J337" s="2"/>
    </row>
    <row r="338" spans="1:10" ht="30" hidden="1" customHeight="1" x14ac:dyDescent="0.35">
      <c r="A338" s="21" t="s">
        <v>1626</v>
      </c>
      <c r="B338" t="s">
        <v>1627</v>
      </c>
      <c r="C338" s="21" t="s">
        <v>941</v>
      </c>
      <c r="D338" s="5" t="s">
        <v>942</v>
      </c>
      <c r="E338" t="s">
        <v>323</v>
      </c>
      <c r="F338" t="s">
        <v>53</v>
      </c>
      <c r="G338" s="1">
        <v>525</v>
      </c>
      <c r="H338" s="1">
        <f t="shared" si="13"/>
        <v>5775</v>
      </c>
      <c r="I338" s="24">
        <v>44392</v>
      </c>
      <c r="J338" s="2"/>
    </row>
    <row r="339" spans="1:10" ht="30" hidden="1" customHeight="1" x14ac:dyDescent="0.35">
      <c r="A339" s="21" t="s">
        <v>1626</v>
      </c>
      <c r="B339" t="s">
        <v>1627</v>
      </c>
      <c r="C339" s="21" t="s">
        <v>943</v>
      </c>
      <c r="D339" s="5" t="s">
        <v>944</v>
      </c>
      <c r="E339" t="s">
        <v>945</v>
      </c>
      <c r="F339" t="s">
        <v>53</v>
      </c>
      <c r="G339" s="1">
        <v>420</v>
      </c>
      <c r="H339" s="1">
        <f t="shared" si="13"/>
        <v>3091.2000000000003</v>
      </c>
      <c r="I339" s="24">
        <v>44392</v>
      </c>
      <c r="J339" s="2"/>
    </row>
    <row r="340" spans="1:10" ht="30" hidden="1" customHeight="1" x14ac:dyDescent="0.35">
      <c r="A340" s="21" t="s">
        <v>1626</v>
      </c>
      <c r="B340" t="s">
        <v>1627</v>
      </c>
      <c r="C340" s="21" t="s">
        <v>946</v>
      </c>
      <c r="D340" s="5" t="s">
        <v>947</v>
      </c>
      <c r="E340" t="s">
        <v>9</v>
      </c>
      <c r="F340" t="s">
        <v>10</v>
      </c>
      <c r="G340" s="1">
        <v>1260</v>
      </c>
      <c r="H340" s="1">
        <f t="shared" si="13"/>
        <v>1260</v>
      </c>
      <c r="I340" s="24">
        <v>44392</v>
      </c>
      <c r="J340" s="2"/>
    </row>
    <row r="341" spans="1:10" ht="30" hidden="1" customHeight="1" x14ac:dyDescent="0.35">
      <c r="A341" s="21" t="s">
        <v>1626</v>
      </c>
      <c r="B341" t="s">
        <v>1627</v>
      </c>
      <c r="C341" s="21" t="s">
        <v>948</v>
      </c>
      <c r="D341" s="5" t="s">
        <v>949</v>
      </c>
      <c r="E341" t="s">
        <v>9</v>
      </c>
      <c r="F341" t="s">
        <v>10</v>
      </c>
      <c r="G341" s="1">
        <v>210</v>
      </c>
      <c r="H341" s="1">
        <f t="shared" si="13"/>
        <v>210</v>
      </c>
      <c r="I341" s="24">
        <v>44392</v>
      </c>
      <c r="J341" s="2"/>
    </row>
    <row r="342" spans="1:10" ht="30" hidden="1" customHeight="1" x14ac:dyDescent="0.35">
      <c r="A342" s="21" t="s">
        <v>1626</v>
      </c>
      <c r="B342" t="s">
        <v>1627</v>
      </c>
      <c r="C342" s="21" t="s">
        <v>950</v>
      </c>
      <c r="D342" s="5" t="s">
        <v>951</v>
      </c>
      <c r="E342" t="s">
        <v>952</v>
      </c>
      <c r="F342" t="s">
        <v>10</v>
      </c>
      <c r="G342" s="1">
        <v>0.42</v>
      </c>
      <c r="H342" s="1">
        <f t="shared" si="13"/>
        <v>19934.46</v>
      </c>
      <c r="I342" s="24">
        <v>44392</v>
      </c>
      <c r="J342" s="2"/>
    </row>
    <row r="343" spans="1:10" ht="30" hidden="1" customHeight="1" x14ac:dyDescent="0.35">
      <c r="A343" s="21" t="s">
        <v>1626</v>
      </c>
      <c r="B343" t="s">
        <v>1627</v>
      </c>
      <c r="C343" s="21" t="s">
        <v>953</v>
      </c>
      <c r="D343" s="5" t="s">
        <v>954</v>
      </c>
      <c r="E343" t="s">
        <v>955</v>
      </c>
      <c r="F343" t="s">
        <v>81</v>
      </c>
      <c r="G343" s="1">
        <v>409.5</v>
      </c>
      <c r="H343" s="1">
        <f t="shared" si="13"/>
        <v>1719.9</v>
      </c>
      <c r="I343" s="24">
        <v>44392</v>
      </c>
      <c r="J343" s="2"/>
    </row>
    <row r="344" spans="1:10" ht="30" hidden="1" customHeight="1" x14ac:dyDescent="0.35">
      <c r="A344" s="21" t="s">
        <v>1626</v>
      </c>
      <c r="B344" t="s">
        <v>1627</v>
      </c>
      <c r="C344" s="21" t="s">
        <v>956</v>
      </c>
      <c r="D344" s="5" t="s">
        <v>957</v>
      </c>
      <c r="E344" t="s">
        <v>192</v>
      </c>
      <c r="F344" t="s">
        <v>10</v>
      </c>
      <c r="G344" s="1">
        <v>115.5</v>
      </c>
      <c r="H344" s="1">
        <f t="shared" si="13"/>
        <v>462</v>
      </c>
      <c r="I344" s="24">
        <v>44392</v>
      </c>
      <c r="J344" s="2"/>
    </row>
    <row r="345" spans="1:10" ht="30" hidden="1" customHeight="1" x14ac:dyDescent="0.35">
      <c r="A345" s="21" t="s">
        <v>1626</v>
      </c>
      <c r="B345" t="s">
        <v>1627</v>
      </c>
      <c r="C345" s="21" t="s">
        <v>958</v>
      </c>
      <c r="D345" s="5" t="s">
        <v>959</v>
      </c>
      <c r="E345" t="s">
        <v>960</v>
      </c>
      <c r="F345" t="s">
        <v>81</v>
      </c>
      <c r="G345" s="1">
        <v>750</v>
      </c>
      <c r="H345" s="1">
        <f t="shared" si="13"/>
        <v>3675.0000000000005</v>
      </c>
      <c r="I345" s="24">
        <v>44392</v>
      </c>
      <c r="J345" s="2"/>
    </row>
    <row r="346" spans="1:10" ht="30" hidden="1" customHeight="1" x14ac:dyDescent="0.35">
      <c r="A346" s="21" t="s">
        <v>1626</v>
      </c>
      <c r="B346" t="s">
        <v>1627</v>
      </c>
      <c r="C346" s="21" t="s">
        <v>961</v>
      </c>
      <c r="D346" s="5" t="s">
        <v>962</v>
      </c>
      <c r="E346" t="s">
        <v>192</v>
      </c>
      <c r="F346" t="s">
        <v>10</v>
      </c>
      <c r="G346" s="1">
        <v>250</v>
      </c>
      <c r="H346" s="1">
        <f t="shared" si="13"/>
        <v>1000</v>
      </c>
      <c r="I346" s="24">
        <v>44392</v>
      </c>
      <c r="J346" s="2"/>
    </row>
    <row r="347" spans="1:10" ht="30" hidden="1" customHeight="1" x14ac:dyDescent="0.35">
      <c r="A347" s="21" t="s">
        <v>1626</v>
      </c>
      <c r="B347" t="s">
        <v>1627</v>
      </c>
      <c r="C347" s="21" t="s">
        <v>963</v>
      </c>
      <c r="D347" s="5" t="s">
        <v>964</v>
      </c>
      <c r="E347" t="s">
        <v>9</v>
      </c>
      <c r="F347" t="s">
        <v>10</v>
      </c>
      <c r="G347" s="1">
        <v>1000</v>
      </c>
      <c r="H347" s="1">
        <f t="shared" si="13"/>
        <v>1000</v>
      </c>
      <c r="I347" s="24">
        <v>44392</v>
      </c>
      <c r="J347" s="2"/>
    </row>
    <row r="348" spans="1:10" ht="30" hidden="1" customHeight="1" x14ac:dyDescent="0.35">
      <c r="A348" s="21" t="s">
        <v>1626</v>
      </c>
      <c r="B348" t="s">
        <v>1627</v>
      </c>
      <c r="C348" s="21" t="s">
        <v>965</v>
      </c>
      <c r="D348" s="5" t="s">
        <v>966</v>
      </c>
      <c r="E348" t="s">
        <v>967</v>
      </c>
      <c r="F348" t="s">
        <v>81</v>
      </c>
      <c r="G348" s="1">
        <v>1200</v>
      </c>
      <c r="H348" s="1">
        <f t="shared" si="13"/>
        <v>6960</v>
      </c>
      <c r="I348" s="24">
        <v>44392</v>
      </c>
      <c r="J348" s="2"/>
    </row>
    <row r="349" spans="1:10" ht="30" hidden="1" customHeight="1" x14ac:dyDescent="0.35">
      <c r="A349" s="21" t="s">
        <v>1626</v>
      </c>
      <c r="B349" t="s">
        <v>1627</v>
      </c>
      <c r="C349" s="21" t="s">
        <v>968</v>
      </c>
      <c r="D349" s="5" t="s">
        <v>969</v>
      </c>
      <c r="E349" t="s">
        <v>90</v>
      </c>
      <c r="F349" t="s">
        <v>10</v>
      </c>
      <c r="G349" s="1">
        <v>250</v>
      </c>
      <c r="H349" s="1">
        <f t="shared" si="13"/>
        <v>1250</v>
      </c>
      <c r="I349" s="24">
        <v>44392</v>
      </c>
      <c r="J349" s="2"/>
    </row>
    <row r="350" spans="1:10" ht="30" hidden="1" customHeight="1" x14ac:dyDescent="0.35">
      <c r="A350" s="21" t="s">
        <v>1626</v>
      </c>
      <c r="B350" t="s">
        <v>1627</v>
      </c>
      <c r="C350" s="21" t="s">
        <v>970</v>
      </c>
      <c r="D350" s="5" t="s">
        <v>971</v>
      </c>
      <c r="E350" t="s">
        <v>972</v>
      </c>
      <c r="F350" t="s">
        <v>81</v>
      </c>
      <c r="G350" s="1">
        <v>275</v>
      </c>
      <c r="H350" s="1">
        <f t="shared" si="13"/>
        <v>8140</v>
      </c>
      <c r="I350" s="24">
        <v>44392</v>
      </c>
      <c r="J350" s="2"/>
    </row>
    <row r="351" spans="1:10" ht="30" hidden="1" customHeight="1" x14ac:dyDescent="0.35">
      <c r="A351" s="21" t="s">
        <v>1070</v>
      </c>
      <c r="B351" t="s">
        <v>1631</v>
      </c>
      <c r="C351" s="21" t="s">
        <v>974</v>
      </c>
      <c r="D351" s="5" t="s">
        <v>975</v>
      </c>
      <c r="E351" t="s">
        <v>976</v>
      </c>
      <c r="F351" t="s">
        <v>53</v>
      </c>
      <c r="G351" s="1">
        <v>36.363600000000005</v>
      </c>
      <c r="H351" s="1">
        <f t="shared" si="13"/>
        <v>7054.5384000000013</v>
      </c>
      <c r="I351" s="24">
        <v>44392</v>
      </c>
      <c r="J351" s="2"/>
    </row>
    <row r="352" spans="1:10" ht="30" hidden="1" customHeight="1" x14ac:dyDescent="0.35">
      <c r="A352" s="21" t="s">
        <v>1070</v>
      </c>
      <c r="B352" t="s">
        <v>1631</v>
      </c>
      <c r="C352" s="21" t="s">
        <v>977</v>
      </c>
      <c r="D352" s="5" t="s">
        <v>978</v>
      </c>
      <c r="E352" t="s">
        <v>195</v>
      </c>
      <c r="F352" t="s">
        <v>53</v>
      </c>
      <c r="G352" s="1">
        <v>36.36</v>
      </c>
      <c r="H352" s="1">
        <f t="shared" si="13"/>
        <v>327.24</v>
      </c>
      <c r="I352" s="24">
        <v>44392</v>
      </c>
      <c r="J352" s="2"/>
    </row>
    <row r="353" spans="1:10" ht="30" hidden="1" customHeight="1" x14ac:dyDescent="0.35">
      <c r="A353" s="21" t="s">
        <v>1070</v>
      </c>
      <c r="B353" t="s">
        <v>1631</v>
      </c>
      <c r="C353" s="21" t="s">
        <v>979</v>
      </c>
      <c r="D353" s="5" t="s">
        <v>980</v>
      </c>
      <c r="E353" t="s">
        <v>981</v>
      </c>
      <c r="F353" t="s">
        <v>53</v>
      </c>
      <c r="G353" s="1">
        <v>36.36</v>
      </c>
      <c r="H353" s="1">
        <f t="shared" si="13"/>
        <v>168.71039999999999</v>
      </c>
      <c r="I353" s="24">
        <v>44392</v>
      </c>
      <c r="J353" s="2"/>
    </row>
    <row r="354" spans="1:10" ht="30" hidden="1" customHeight="1" x14ac:dyDescent="0.35">
      <c r="A354" s="21" t="s">
        <v>1070</v>
      </c>
      <c r="B354" t="s">
        <v>1631</v>
      </c>
      <c r="C354" s="21" t="s">
        <v>982</v>
      </c>
      <c r="D354" s="5" t="s">
        <v>983</v>
      </c>
      <c r="E354" t="s">
        <v>984</v>
      </c>
      <c r="F354" t="s">
        <v>53</v>
      </c>
      <c r="G354" s="1">
        <v>36.36</v>
      </c>
      <c r="H354" s="1">
        <f t="shared" si="13"/>
        <v>49.449600000000004</v>
      </c>
      <c r="I354" s="24">
        <v>44392</v>
      </c>
      <c r="J354" s="2"/>
    </row>
    <row r="355" spans="1:10" ht="30" hidden="1" customHeight="1" x14ac:dyDescent="0.35">
      <c r="A355" s="21" t="s">
        <v>1070</v>
      </c>
      <c r="B355" t="s">
        <v>1631</v>
      </c>
      <c r="C355" s="21" t="s">
        <v>985</v>
      </c>
      <c r="D355" s="5" t="s">
        <v>986</v>
      </c>
      <c r="E355" t="s">
        <v>987</v>
      </c>
      <c r="F355" t="s">
        <v>53</v>
      </c>
      <c r="G355" s="1">
        <v>36.36</v>
      </c>
      <c r="H355" s="1">
        <f t="shared" si="13"/>
        <v>1832.5439999999999</v>
      </c>
      <c r="I355" s="24">
        <v>44392</v>
      </c>
      <c r="J355" s="2"/>
    </row>
    <row r="356" spans="1:10" ht="30" hidden="1" customHeight="1" x14ac:dyDescent="0.35">
      <c r="A356" s="21" t="s">
        <v>1070</v>
      </c>
      <c r="B356" t="s">
        <v>1631</v>
      </c>
      <c r="C356" s="21" t="s">
        <v>988</v>
      </c>
      <c r="D356" s="5" t="s">
        <v>989</v>
      </c>
      <c r="E356" t="s">
        <v>990</v>
      </c>
      <c r="F356" t="s">
        <v>53</v>
      </c>
      <c r="G356" s="1">
        <v>36.36</v>
      </c>
      <c r="H356" s="1">
        <f t="shared" si="13"/>
        <v>1182.4272000000001</v>
      </c>
      <c r="I356" s="24">
        <v>44392</v>
      </c>
      <c r="J356" s="2"/>
    </row>
    <row r="357" spans="1:10" ht="30" hidden="1" customHeight="1" x14ac:dyDescent="0.35">
      <c r="A357" s="21" t="s">
        <v>1070</v>
      </c>
      <c r="B357" t="s">
        <v>1631</v>
      </c>
      <c r="C357" s="21" t="s">
        <v>991</v>
      </c>
      <c r="D357" s="5" t="s">
        <v>992</v>
      </c>
      <c r="E357" t="s">
        <v>993</v>
      </c>
      <c r="F357" t="s">
        <v>53</v>
      </c>
      <c r="G357" s="1">
        <v>36.36</v>
      </c>
      <c r="H357" s="1">
        <f t="shared" si="13"/>
        <v>5422.0032000000001</v>
      </c>
      <c r="I357" s="24">
        <v>44392</v>
      </c>
      <c r="J357" s="2"/>
    </row>
    <row r="358" spans="1:10" ht="30" hidden="1" customHeight="1" x14ac:dyDescent="0.35">
      <c r="A358" s="21" t="s">
        <v>1070</v>
      </c>
      <c r="B358" t="s">
        <v>1631</v>
      </c>
      <c r="C358" s="21" t="s">
        <v>994</v>
      </c>
      <c r="D358" s="5" t="s">
        <v>995</v>
      </c>
      <c r="E358" t="s">
        <v>996</v>
      </c>
      <c r="F358" t="s">
        <v>53</v>
      </c>
      <c r="G358" s="1">
        <v>36.36</v>
      </c>
      <c r="H358" s="1">
        <f t="shared" si="13"/>
        <v>7484.3424000000005</v>
      </c>
      <c r="I358" s="24">
        <v>44392</v>
      </c>
      <c r="J358" s="2"/>
    </row>
    <row r="359" spans="1:10" ht="30" hidden="1" customHeight="1" x14ac:dyDescent="0.35">
      <c r="A359" s="21" t="s">
        <v>1070</v>
      </c>
      <c r="B359" t="s">
        <v>1631</v>
      </c>
      <c r="C359" s="21" t="s">
        <v>997</v>
      </c>
      <c r="D359" s="5" t="s">
        <v>998</v>
      </c>
      <c r="E359" t="s">
        <v>999</v>
      </c>
      <c r="F359" t="s">
        <v>53</v>
      </c>
      <c r="G359" s="1">
        <v>36.36</v>
      </c>
      <c r="H359" s="1">
        <f t="shared" si="13"/>
        <v>2273.2272000000003</v>
      </c>
      <c r="I359" s="24">
        <v>44392</v>
      </c>
      <c r="J359" s="2"/>
    </row>
    <row r="360" spans="1:10" ht="30" hidden="1" customHeight="1" x14ac:dyDescent="0.35">
      <c r="A360" s="21" t="s">
        <v>1070</v>
      </c>
      <c r="B360" t="s">
        <v>1631</v>
      </c>
      <c r="C360" s="21" t="s">
        <v>1000</v>
      </c>
      <c r="D360" s="5" t="s">
        <v>1001</v>
      </c>
      <c r="E360" t="s">
        <v>704</v>
      </c>
      <c r="F360" t="s">
        <v>10</v>
      </c>
      <c r="G360" s="1">
        <v>14.42</v>
      </c>
      <c r="H360" s="1">
        <f t="shared" si="13"/>
        <v>1369.9</v>
      </c>
      <c r="I360" s="24">
        <v>44392</v>
      </c>
      <c r="J360" s="21" t="s">
        <v>1002</v>
      </c>
    </row>
    <row r="361" spans="1:10" ht="30" hidden="1" customHeight="1" x14ac:dyDescent="0.35">
      <c r="A361" s="21" t="s">
        <v>1070</v>
      </c>
      <c r="B361" t="s">
        <v>1631</v>
      </c>
      <c r="C361" s="21" t="s">
        <v>1003</v>
      </c>
      <c r="D361" s="5" t="s">
        <v>1004</v>
      </c>
      <c r="E361" t="s">
        <v>90</v>
      </c>
      <c r="F361" t="s">
        <v>10</v>
      </c>
      <c r="G361" s="1">
        <v>545.45000000000005</v>
      </c>
      <c r="H361" s="1">
        <f t="shared" si="13"/>
        <v>2727.25</v>
      </c>
      <c r="I361" s="24">
        <v>44392</v>
      </c>
      <c r="J361" s="21" t="s">
        <v>1005</v>
      </c>
    </row>
    <row r="362" spans="1:10" ht="30" hidden="1" customHeight="1" x14ac:dyDescent="0.35">
      <c r="A362" s="21" t="s">
        <v>1070</v>
      </c>
      <c r="B362" t="s">
        <v>1631</v>
      </c>
      <c r="C362" s="21" t="s">
        <v>1006</v>
      </c>
      <c r="D362" s="5" t="s">
        <v>1007</v>
      </c>
      <c r="E362" t="s">
        <v>185</v>
      </c>
      <c r="F362" t="s">
        <v>10</v>
      </c>
      <c r="G362" s="1">
        <v>80</v>
      </c>
      <c r="H362" s="1">
        <f t="shared" si="13"/>
        <v>1120</v>
      </c>
      <c r="I362" s="24">
        <v>44392</v>
      </c>
      <c r="J362" s="2"/>
    </row>
    <row r="363" spans="1:10" ht="30" hidden="1" customHeight="1" x14ac:dyDescent="0.35">
      <c r="A363" s="21" t="s">
        <v>1628</v>
      </c>
      <c r="B363" t="s">
        <v>1632</v>
      </c>
      <c r="C363" s="21" t="s">
        <v>1009</v>
      </c>
      <c r="D363" s="5" t="s">
        <v>1010</v>
      </c>
      <c r="E363" t="s">
        <v>1011</v>
      </c>
      <c r="F363" t="s">
        <v>53</v>
      </c>
      <c r="G363" s="1">
        <v>4.3</v>
      </c>
      <c r="H363" s="1">
        <f t="shared" si="13"/>
        <v>1259.556</v>
      </c>
      <c r="I363" s="24">
        <v>44392</v>
      </c>
      <c r="J363" s="2"/>
    </row>
    <row r="364" spans="1:10" ht="30" hidden="1" customHeight="1" x14ac:dyDescent="0.35">
      <c r="A364" s="21" t="s">
        <v>1629</v>
      </c>
      <c r="B364" t="s">
        <v>1633</v>
      </c>
      <c r="C364" s="21" t="s">
        <v>1013</v>
      </c>
      <c r="D364" s="5" t="s">
        <v>1014</v>
      </c>
      <c r="E364" t="s">
        <v>1015</v>
      </c>
      <c r="F364" t="s">
        <v>53</v>
      </c>
      <c r="G364" s="1">
        <v>14</v>
      </c>
      <c r="H364" s="1">
        <f t="shared" si="13"/>
        <v>7246.96</v>
      </c>
      <c r="I364" s="24">
        <v>44392</v>
      </c>
      <c r="J364" s="21" t="s">
        <v>1016</v>
      </c>
    </row>
    <row r="365" spans="1:10" ht="30" hidden="1" customHeight="1" x14ac:dyDescent="0.35">
      <c r="A365" s="21" t="s">
        <v>1629</v>
      </c>
      <c r="B365" t="s">
        <v>1633</v>
      </c>
      <c r="C365" s="21" t="s">
        <v>1017</v>
      </c>
      <c r="D365" s="5" t="s">
        <v>1018</v>
      </c>
      <c r="E365" t="s">
        <v>420</v>
      </c>
      <c r="F365" t="s">
        <v>53</v>
      </c>
      <c r="G365" s="1">
        <v>15</v>
      </c>
      <c r="H365" s="1">
        <f t="shared" si="13"/>
        <v>2159.4</v>
      </c>
      <c r="I365" s="24">
        <v>44392</v>
      </c>
      <c r="J365" s="2"/>
    </row>
    <row r="366" spans="1:10" ht="30" hidden="1" customHeight="1" x14ac:dyDescent="0.35">
      <c r="A366" s="21" t="s">
        <v>1629</v>
      </c>
      <c r="B366" t="s">
        <v>1633</v>
      </c>
      <c r="C366" s="21" t="s">
        <v>1019</v>
      </c>
      <c r="D366" s="5" t="s">
        <v>1020</v>
      </c>
      <c r="E366" t="s">
        <v>1021</v>
      </c>
      <c r="F366" t="s">
        <v>53</v>
      </c>
      <c r="G366" s="1">
        <v>18</v>
      </c>
      <c r="H366" s="1">
        <f t="shared" si="13"/>
        <v>3744</v>
      </c>
      <c r="I366" s="24">
        <v>44392</v>
      </c>
      <c r="J366" s="21" t="s">
        <v>1016</v>
      </c>
    </row>
    <row r="367" spans="1:10" ht="30" hidden="1" customHeight="1" x14ac:dyDescent="0.35">
      <c r="A367" s="21" t="s">
        <v>1629</v>
      </c>
      <c r="B367" t="s">
        <v>1633</v>
      </c>
      <c r="C367" s="21" t="s">
        <v>1022</v>
      </c>
      <c r="D367" s="5" t="s">
        <v>1023</v>
      </c>
      <c r="E367" t="s">
        <v>1024</v>
      </c>
      <c r="F367" t="s">
        <v>53</v>
      </c>
      <c r="G367" s="1">
        <v>13</v>
      </c>
      <c r="H367" s="1">
        <f t="shared" si="13"/>
        <v>15228.720000000001</v>
      </c>
      <c r="I367" s="24">
        <v>44392</v>
      </c>
      <c r="J367" s="2"/>
    </row>
    <row r="368" spans="1:10" ht="30" hidden="1" customHeight="1" x14ac:dyDescent="0.35">
      <c r="A368" s="21" t="s">
        <v>1629</v>
      </c>
      <c r="B368" t="s">
        <v>1633</v>
      </c>
      <c r="C368" s="21" t="s">
        <v>1025</v>
      </c>
      <c r="D368" s="5" t="s">
        <v>1026</v>
      </c>
      <c r="E368" t="s">
        <v>1027</v>
      </c>
      <c r="F368" t="s">
        <v>53</v>
      </c>
      <c r="G368" s="1">
        <v>6</v>
      </c>
      <c r="H368" s="1">
        <f t="shared" si="13"/>
        <v>1046.6399999999999</v>
      </c>
      <c r="I368" s="24">
        <v>44392</v>
      </c>
      <c r="J368" s="21" t="s">
        <v>1028</v>
      </c>
    </row>
    <row r="369" spans="1:10" ht="30" hidden="1" customHeight="1" x14ac:dyDescent="0.35">
      <c r="A369" s="21" t="s">
        <v>1629</v>
      </c>
      <c r="B369" t="s">
        <v>1633</v>
      </c>
      <c r="C369" s="21" t="s">
        <v>1029</v>
      </c>
      <c r="D369" s="5" t="s">
        <v>1030</v>
      </c>
      <c r="E369" t="s">
        <v>1031</v>
      </c>
      <c r="F369" t="s">
        <v>81</v>
      </c>
      <c r="G369" s="1">
        <v>8.1999999999999993</v>
      </c>
      <c r="H369" s="1">
        <f t="shared" si="13"/>
        <v>3894.9999999999995</v>
      </c>
      <c r="I369" s="24">
        <v>44392</v>
      </c>
      <c r="J369" s="21" t="s">
        <v>1028</v>
      </c>
    </row>
    <row r="370" spans="1:10" ht="30" hidden="1" customHeight="1" x14ac:dyDescent="0.35">
      <c r="A370" s="21" t="s">
        <v>1629</v>
      </c>
      <c r="B370" t="s">
        <v>1633</v>
      </c>
      <c r="C370" s="21" t="s">
        <v>1032</v>
      </c>
      <c r="D370" s="5" t="s">
        <v>1033</v>
      </c>
      <c r="E370" t="s">
        <v>9</v>
      </c>
      <c r="F370" t="s">
        <v>10</v>
      </c>
      <c r="G370" s="1">
        <v>110</v>
      </c>
      <c r="H370" s="1">
        <f t="shared" si="13"/>
        <v>110</v>
      </c>
      <c r="I370" s="24">
        <v>44392</v>
      </c>
      <c r="J370" s="21" t="s">
        <v>1028</v>
      </c>
    </row>
    <row r="371" spans="1:10" ht="30" hidden="1" customHeight="1" x14ac:dyDescent="0.35">
      <c r="A371" s="21" t="s">
        <v>1629</v>
      </c>
      <c r="B371" t="s">
        <v>1633</v>
      </c>
      <c r="C371" s="21" t="s">
        <v>1034</v>
      </c>
      <c r="D371" s="5" t="s">
        <v>1035</v>
      </c>
      <c r="E371" t="s">
        <v>535</v>
      </c>
      <c r="F371" t="s">
        <v>10</v>
      </c>
      <c r="G371" s="1">
        <v>28.1</v>
      </c>
      <c r="H371" s="1">
        <f t="shared" si="13"/>
        <v>1348.8000000000002</v>
      </c>
      <c r="I371" s="24">
        <v>44392</v>
      </c>
      <c r="J371" s="2"/>
    </row>
    <row r="372" spans="1:10" ht="30" hidden="1" customHeight="1" x14ac:dyDescent="0.35">
      <c r="A372" s="21" t="s">
        <v>1629</v>
      </c>
      <c r="B372" t="s">
        <v>1633</v>
      </c>
      <c r="C372" s="21" t="s">
        <v>1036</v>
      </c>
      <c r="D372" s="5" t="s">
        <v>1037</v>
      </c>
      <c r="E372" t="s">
        <v>42</v>
      </c>
      <c r="F372" t="s">
        <v>81</v>
      </c>
      <c r="G372" s="1">
        <v>15</v>
      </c>
      <c r="H372" s="1">
        <f t="shared" si="13"/>
        <v>285</v>
      </c>
      <c r="I372" s="24">
        <v>44392</v>
      </c>
      <c r="J372" s="21" t="s">
        <v>1028</v>
      </c>
    </row>
    <row r="373" spans="1:10" ht="30" hidden="1" customHeight="1" x14ac:dyDescent="0.35">
      <c r="A373" s="21" t="s">
        <v>1629</v>
      </c>
      <c r="B373" t="s">
        <v>1633</v>
      </c>
      <c r="C373" s="21" t="s">
        <v>1038</v>
      </c>
      <c r="D373" s="5" t="s">
        <v>1039</v>
      </c>
      <c r="E373" t="s">
        <v>9</v>
      </c>
      <c r="F373" t="s">
        <v>10</v>
      </c>
      <c r="G373" s="1">
        <v>57.800000000000004</v>
      </c>
      <c r="H373" s="1">
        <f t="shared" si="13"/>
        <v>57.800000000000004</v>
      </c>
      <c r="I373" s="24">
        <v>44392</v>
      </c>
      <c r="J373" s="2"/>
    </row>
    <row r="374" spans="1:10" ht="30" hidden="1" customHeight="1" x14ac:dyDescent="0.35">
      <c r="A374" s="21" t="s">
        <v>1629</v>
      </c>
      <c r="B374" t="s">
        <v>1633</v>
      </c>
      <c r="C374" s="21" t="s">
        <v>1040</v>
      </c>
      <c r="D374" s="5" t="s">
        <v>1041</v>
      </c>
      <c r="E374" t="s">
        <v>102</v>
      </c>
      <c r="F374" t="s">
        <v>10</v>
      </c>
      <c r="G374" s="1">
        <v>500</v>
      </c>
      <c r="H374" s="1">
        <f t="shared" si="13"/>
        <v>1000</v>
      </c>
      <c r="I374" s="24">
        <v>44392</v>
      </c>
      <c r="J374" s="2"/>
    </row>
    <row r="375" spans="1:10" ht="30" hidden="1" customHeight="1" x14ac:dyDescent="0.35">
      <c r="A375" s="21" t="s">
        <v>1630</v>
      </c>
      <c r="B375" t="s">
        <v>1634</v>
      </c>
      <c r="C375" s="21" t="s">
        <v>1043</v>
      </c>
      <c r="D375" s="5" t="s">
        <v>1044</v>
      </c>
      <c r="E375" t="s">
        <v>9</v>
      </c>
      <c r="F375" t="s">
        <v>10</v>
      </c>
      <c r="G375" s="1">
        <v>450</v>
      </c>
      <c r="H375" s="1">
        <f t="shared" si="13"/>
        <v>450</v>
      </c>
      <c r="I375" s="24">
        <v>44392</v>
      </c>
      <c r="J375" s="2"/>
    </row>
    <row r="376" spans="1:10" ht="30" hidden="1" customHeight="1" x14ac:dyDescent="0.35">
      <c r="A376" s="21" t="s">
        <v>1630</v>
      </c>
      <c r="B376" t="s">
        <v>1634</v>
      </c>
      <c r="C376" s="21" t="s">
        <v>1045</v>
      </c>
      <c r="D376" s="5" t="s">
        <v>1046</v>
      </c>
      <c r="E376" t="s">
        <v>188</v>
      </c>
      <c r="F376" t="s">
        <v>10</v>
      </c>
      <c r="G376" s="1">
        <v>210.48000000000002</v>
      </c>
      <c r="H376" s="1">
        <f t="shared" si="13"/>
        <v>631.44000000000005</v>
      </c>
      <c r="I376" s="24">
        <v>44392</v>
      </c>
      <c r="J376" s="2"/>
    </row>
    <row r="377" spans="1:10" ht="30" hidden="1" customHeight="1" x14ac:dyDescent="0.35">
      <c r="A377" s="21" t="s">
        <v>1630</v>
      </c>
      <c r="B377" t="s">
        <v>1634</v>
      </c>
      <c r="C377" s="21" t="s">
        <v>1047</v>
      </c>
      <c r="D377" s="5" t="s">
        <v>1048</v>
      </c>
      <c r="E377" t="s">
        <v>102</v>
      </c>
      <c r="F377" t="s">
        <v>10</v>
      </c>
      <c r="G377" s="1">
        <v>85</v>
      </c>
      <c r="H377" s="1">
        <f t="shared" si="13"/>
        <v>170</v>
      </c>
      <c r="I377" s="24">
        <v>44392</v>
      </c>
      <c r="J377" s="2"/>
    </row>
    <row r="378" spans="1:10" ht="30" hidden="1" customHeight="1" x14ac:dyDescent="0.35">
      <c r="A378" s="21" t="s">
        <v>1630</v>
      </c>
      <c r="B378" t="s">
        <v>1634</v>
      </c>
      <c r="C378" s="21" t="s">
        <v>1049</v>
      </c>
      <c r="D378" s="5" t="s">
        <v>1050</v>
      </c>
      <c r="E378" t="s">
        <v>195</v>
      </c>
      <c r="F378" t="s">
        <v>10</v>
      </c>
      <c r="G378" s="1">
        <v>115</v>
      </c>
      <c r="H378" s="1">
        <f t="shared" si="13"/>
        <v>1035</v>
      </c>
      <c r="I378" s="24">
        <v>44392</v>
      </c>
      <c r="J378" s="2"/>
    </row>
    <row r="379" spans="1:10" ht="30" hidden="1" customHeight="1" x14ac:dyDescent="0.35">
      <c r="A379" s="21" t="s">
        <v>1630</v>
      </c>
      <c r="B379" t="s">
        <v>1634</v>
      </c>
      <c r="C379" s="21" t="s">
        <v>1051</v>
      </c>
      <c r="D379" s="5" t="s">
        <v>1052</v>
      </c>
      <c r="E379" t="s">
        <v>99</v>
      </c>
      <c r="F379" t="s">
        <v>10</v>
      </c>
      <c r="G379" s="1">
        <v>50</v>
      </c>
      <c r="H379" s="1">
        <f t="shared" si="13"/>
        <v>300</v>
      </c>
      <c r="I379" s="24">
        <v>44392</v>
      </c>
      <c r="J379" s="2"/>
    </row>
    <row r="380" spans="1:10" ht="30" hidden="1" customHeight="1" x14ac:dyDescent="0.35">
      <c r="A380" s="21" t="s">
        <v>1630</v>
      </c>
      <c r="B380" t="s">
        <v>1634</v>
      </c>
      <c r="C380" s="21" t="s">
        <v>1053</v>
      </c>
      <c r="D380" s="5" t="s">
        <v>1054</v>
      </c>
      <c r="E380" t="s">
        <v>9</v>
      </c>
      <c r="F380" t="s">
        <v>10</v>
      </c>
      <c r="G380" s="1">
        <v>15</v>
      </c>
      <c r="H380" s="1">
        <f t="shared" si="13"/>
        <v>15</v>
      </c>
      <c r="I380" s="24">
        <v>44392</v>
      </c>
      <c r="J380" s="2"/>
    </row>
    <row r="381" spans="1:10" ht="30" hidden="1" customHeight="1" x14ac:dyDescent="0.35">
      <c r="A381" s="21" t="s">
        <v>1630</v>
      </c>
      <c r="B381" t="s">
        <v>1634</v>
      </c>
      <c r="C381" s="21" t="s">
        <v>1055</v>
      </c>
      <c r="D381" s="5" t="s">
        <v>1056</v>
      </c>
      <c r="E381" t="s">
        <v>112</v>
      </c>
      <c r="F381" t="s">
        <v>10</v>
      </c>
      <c r="G381" s="1">
        <v>7.23</v>
      </c>
      <c r="H381" s="1">
        <f t="shared" si="13"/>
        <v>216.9</v>
      </c>
      <c r="I381" s="24">
        <v>44392</v>
      </c>
      <c r="J381" s="2"/>
    </row>
    <row r="382" spans="1:10" ht="30" hidden="1" customHeight="1" x14ac:dyDescent="0.35">
      <c r="A382" s="21" t="s">
        <v>1630</v>
      </c>
      <c r="B382" t="s">
        <v>1634</v>
      </c>
      <c r="C382" s="21" t="s">
        <v>1057</v>
      </c>
      <c r="D382" s="5" t="s">
        <v>1058</v>
      </c>
      <c r="E382" t="s">
        <v>188</v>
      </c>
      <c r="F382" t="s">
        <v>10</v>
      </c>
      <c r="G382" s="1">
        <v>12.05</v>
      </c>
      <c r="H382" s="1">
        <f t="shared" ref="H382:H445" si="14">G382*E382</f>
        <v>36.150000000000006</v>
      </c>
      <c r="I382" s="24">
        <v>44392</v>
      </c>
      <c r="J382" s="2"/>
    </row>
    <row r="383" spans="1:10" ht="30" hidden="1" customHeight="1" x14ac:dyDescent="0.35">
      <c r="A383" s="21" t="s">
        <v>1630</v>
      </c>
      <c r="B383" t="s">
        <v>1634</v>
      </c>
      <c r="C383" s="21" t="s">
        <v>1059</v>
      </c>
      <c r="D383" s="5" t="s">
        <v>1060</v>
      </c>
      <c r="E383" t="s">
        <v>547</v>
      </c>
      <c r="F383" t="s">
        <v>10</v>
      </c>
      <c r="G383" s="1">
        <v>22.92</v>
      </c>
      <c r="H383" s="1">
        <f t="shared" si="14"/>
        <v>183.36</v>
      </c>
      <c r="I383" s="24">
        <v>44392</v>
      </c>
      <c r="J383" s="2"/>
    </row>
    <row r="384" spans="1:10" ht="30" hidden="1" customHeight="1" x14ac:dyDescent="0.35">
      <c r="A384" s="21" t="s">
        <v>1630</v>
      </c>
      <c r="B384" t="s">
        <v>1634</v>
      </c>
      <c r="C384" s="21" t="s">
        <v>1061</v>
      </c>
      <c r="D384" s="5" t="s">
        <v>1062</v>
      </c>
      <c r="E384" t="s">
        <v>340</v>
      </c>
      <c r="F384" t="s">
        <v>10</v>
      </c>
      <c r="G384" s="1">
        <v>8.51</v>
      </c>
      <c r="H384" s="1">
        <f t="shared" si="14"/>
        <v>59.57</v>
      </c>
      <c r="I384" s="24">
        <v>44392</v>
      </c>
      <c r="J384" s="2"/>
    </row>
    <row r="385" spans="1:10" ht="30" hidden="1" customHeight="1" x14ac:dyDescent="0.35">
      <c r="A385" s="21" t="s">
        <v>1635</v>
      </c>
      <c r="B385" t="s">
        <v>1636</v>
      </c>
      <c r="C385" s="21" t="s">
        <v>1064</v>
      </c>
      <c r="D385" s="5" t="s">
        <v>1065</v>
      </c>
      <c r="E385" t="s">
        <v>1066</v>
      </c>
      <c r="F385" t="s">
        <v>10</v>
      </c>
      <c r="G385" s="1">
        <v>104.23350000000001</v>
      </c>
      <c r="H385" s="1">
        <f t="shared" si="14"/>
        <v>1771.9695000000002</v>
      </c>
      <c r="I385" s="24">
        <v>44392</v>
      </c>
      <c r="J385" s="2"/>
    </row>
    <row r="386" spans="1:10" ht="30" hidden="1" customHeight="1" x14ac:dyDescent="0.35">
      <c r="A386" s="21" t="s">
        <v>1637</v>
      </c>
      <c r="B386" t="s">
        <v>1638</v>
      </c>
      <c r="C386" s="21" t="s">
        <v>634</v>
      </c>
      <c r="D386" s="5" t="s">
        <v>635</v>
      </c>
      <c r="E386" t="s">
        <v>102</v>
      </c>
      <c r="F386" t="s">
        <v>10</v>
      </c>
      <c r="G386" s="1">
        <v>40.550000000000004</v>
      </c>
      <c r="H386" s="1">
        <f t="shared" si="14"/>
        <v>81.100000000000009</v>
      </c>
      <c r="I386" s="24">
        <v>44392</v>
      </c>
      <c r="J386" s="2"/>
    </row>
    <row r="387" spans="1:10" ht="30" hidden="1" customHeight="1" x14ac:dyDescent="0.35">
      <c r="A387" s="21" t="s">
        <v>1637</v>
      </c>
      <c r="B387" t="s">
        <v>1638</v>
      </c>
      <c r="C387" s="21" t="s">
        <v>1068</v>
      </c>
      <c r="D387" s="5" t="s">
        <v>1069</v>
      </c>
      <c r="E387" t="s">
        <v>1070</v>
      </c>
      <c r="F387" t="s">
        <v>453</v>
      </c>
      <c r="G387" s="1">
        <v>1.7106999999999999</v>
      </c>
      <c r="H387" s="1">
        <f t="shared" si="14"/>
        <v>692.83349999999996</v>
      </c>
      <c r="I387" s="24">
        <v>44392</v>
      </c>
      <c r="J387" s="2"/>
    </row>
    <row r="388" spans="1:10" ht="30" hidden="1" customHeight="1" x14ac:dyDescent="0.35">
      <c r="A388" s="21" t="s">
        <v>1637</v>
      </c>
      <c r="B388" t="s">
        <v>1638</v>
      </c>
      <c r="C388" s="21" t="s">
        <v>1071</v>
      </c>
      <c r="D388" s="5" t="s">
        <v>1072</v>
      </c>
      <c r="E388" t="s">
        <v>1073</v>
      </c>
      <c r="F388" t="s">
        <v>453</v>
      </c>
      <c r="G388" s="1">
        <v>1.1642000000000001</v>
      </c>
      <c r="H388" s="1">
        <f t="shared" si="14"/>
        <v>590.94792000000007</v>
      </c>
      <c r="I388" s="24">
        <v>44392</v>
      </c>
      <c r="J388" s="2"/>
    </row>
    <row r="389" spans="1:10" ht="30" hidden="1" customHeight="1" x14ac:dyDescent="0.35">
      <c r="A389" s="21" t="s">
        <v>1637</v>
      </c>
      <c r="B389" t="s">
        <v>1638</v>
      </c>
      <c r="C389" s="21" t="s">
        <v>1074</v>
      </c>
      <c r="D389" s="5" t="s">
        <v>1075</v>
      </c>
      <c r="E389" t="s">
        <v>1076</v>
      </c>
      <c r="F389" t="s">
        <v>453</v>
      </c>
      <c r="G389" s="1">
        <v>4.4787999999999997</v>
      </c>
      <c r="H389" s="1">
        <f t="shared" si="14"/>
        <v>72.55655999999999</v>
      </c>
      <c r="I389" s="24">
        <v>44392</v>
      </c>
      <c r="J389" s="2"/>
    </row>
    <row r="390" spans="1:10" ht="30" hidden="1" customHeight="1" x14ac:dyDescent="0.35">
      <c r="A390" s="21" t="s">
        <v>1637</v>
      </c>
      <c r="B390" t="s">
        <v>1638</v>
      </c>
      <c r="C390" s="21" t="s">
        <v>1077</v>
      </c>
      <c r="D390" s="5" t="s">
        <v>1078</v>
      </c>
      <c r="E390" t="s">
        <v>523</v>
      </c>
      <c r="F390" t="s">
        <v>453</v>
      </c>
      <c r="G390" s="1">
        <v>3.4213999999999998</v>
      </c>
      <c r="H390" s="1">
        <f t="shared" si="14"/>
        <v>240.18227999999999</v>
      </c>
      <c r="I390" s="24">
        <v>44392</v>
      </c>
      <c r="J390" s="2"/>
    </row>
    <row r="391" spans="1:10" ht="30" hidden="1" customHeight="1" x14ac:dyDescent="0.35">
      <c r="A391" s="21" t="s">
        <v>1637</v>
      </c>
      <c r="B391" t="s">
        <v>1638</v>
      </c>
      <c r="C391" s="21" t="s">
        <v>1079</v>
      </c>
      <c r="D391" s="5" t="s">
        <v>1080</v>
      </c>
      <c r="E391" t="s">
        <v>523</v>
      </c>
      <c r="F391" t="s">
        <v>453</v>
      </c>
      <c r="G391" s="1">
        <v>0.86719999999999997</v>
      </c>
      <c r="H391" s="1">
        <f t="shared" si="14"/>
        <v>60.87744</v>
      </c>
      <c r="I391" s="24">
        <v>44392</v>
      </c>
      <c r="J391" s="2"/>
    </row>
    <row r="392" spans="1:10" ht="30" hidden="1" customHeight="1" x14ac:dyDescent="0.35">
      <c r="A392" s="21" t="s">
        <v>1637</v>
      </c>
      <c r="B392" t="s">
        <v>1638</v>
      </c>
      <c r="C392" s="21" t="s">
        <v>1081</v>
      </c>
      <c r="D392" s="5" t="s">
        <v>1082</v>
      </c>
      <c r="E392" t="s">
        <v>9</v>
      </c>
      <c r="F392" t="s">
        <v>10</v>
      </c>
      <c r="G392" s="1">
        <v>90</v>
      </c>
      <c r="H392" s="1">
        <f t="shared" si="14"/>
        <v>90</v>
      </c>
      <c r="I392" s="24">
        <v>44392</v>
      </c>
      <c r="J392" s="2"/>
    </row>
    <row r="393" spans="1:10" ht="30" hidden="1" customHeight="1" x14ac:dyDescent="0.35">
      <c r="A393" s="21" t="s">
        <v>1639</v>
      </c>
      <c r="B393" t="s">
        <v>1640</v>
      </c>
      <c r="C393" s="21" t="s">
        <v>1084</v>
      </c>
      <c r="D393" s="5" t="s">
        <v>1085</v>
      </c>
      <c r="E393" t="s">
        <v>192</v>
      </c>
      <c r="F393" t="s">
        <v>10</v>
      </c>
      <c r="G393" s="1">
        <v>20</v>
      </c>
      <c r="H393" s="1">
        <f t="shared" si="14"/>
        <v>80</v>
      </c>
      <c r="I393" s="24">
        <v>44392</v>
      </c>
      <c r="J393" s="2"/>
    </row>
    <row r="394" spans="1:10" ht="30" hidden="1" customHeight="1" x14ac:dyDescent="0.35">
      <c r="A394" s="21" t="s">
        <v>1639</v>
      </c>
      <c r="B394" t="s">
        <v>1640</v>
      </c>
      <c r="C394" s="21" t="s">
        <v>1086</v>
      </c>
      <c r="D394" s="5" t="s">
        <v>1087</v>
      </c>
      <c r="E394" t="s">
        <v>323</v>
      </c>
      <c r="F394" t="s">
        <v>10</v>
      </c>
      <c r="G394" s="1">
        <v>65</v>
      </c>
      <c r="H394" s="1">
        <f t="shared" si="14"/>
        <v>715</v>
      </c>
      <c r="I394" s="24">
        <v>44392</v>
      </c>
      <c r="J394" s="2"/>
    </row>
    <row r="395" spans="1:10" ht="30" hidden="1" customHeight="1" x14ac:dyDescent="0.35">
      <c r="A395" s="21" t="s">
        <v>1639</v>
      </c>
      <c r="B395" t="s">
        <v>1640</v>
      </c>
      <c r="C395" s="21" t="s">
        <v>1088</v>
      </c>
      <c r="D395" s="5" t="s">
        <v>1089</v>
      </c>
      <c r="E395" t="s">
        <v>99</v>
      </c>
      <c r="F395" t="s">
        <v>10</v>
      </c>
      <c r="G395" s="1">
        <v>80</v>
      </c>
      <c r="H395" s="1">
        <f t="shared" si="14"/>
        <v>480</v>
      </c>
      <c r="I395" s="24">
        <v>44392</v>
      </c>
      <c r="J395" s="2"/>
    </row>
    <row r="396" spans="1:10" ht="30" hidden="1" customHeight="1" x14ac:dyDescent="0.35">
      <c r="A396" s="21" t="s">
        <v>1639</v>
      </c>
      <c r="B396" t="s">
        <v>1640</v>
      </c>
      <c r="C396" s="21" t="s">
        <v>1090</v>
      </c>
      <c r="D396" s="5" t="s">
        <v>1091</v>
      </c>
      <c r="E396" t="s">
        <v>323</v>
      </c>
      <c r="F396" t="s">
        <v>10</v>
      </c>
      <c r="G396" s="1">
        <v>5</v>
      </c>
      <c r="H396" s="1">
        <f t="shared" si="14"/>
        <v>55</v>
      </c>
      <c r="I396" s="24">
        <v>44392</v>
      </c>
      <c r="J396" s="2"/>
    </row>
    <row r="397" spans="1:10" ht="30" hidden="1" customHeight="1" x14ac:dyDescent="0.35">
      <c r="A397" s="21" t="s">
        <v>1639</v>
      </c>
      <c r="B397" t="s">
        <v>1640</v>
      </c>
      <c r="C397" s="21" t="s">
        <v>1092</v>
      </c>
      <c r="D397" s="5" t="s">
        <v>1093</v>
      </c>
      <c r="E397" t="s">
        <v>1094</v>
      </c>
      <c r="F397" t="s">
        <v>81</v>
      </c>
      <c r="G397" s="1">
        <v>2.8000000000000003</v>
      </c>
      <c r="H397" s="1">
        <f t="shared" si="14"/>
        <v>1009.96</v>
      </c>
      <c r="I397" s="24">
        <v>44392</v>
      </c>
      <c r="J397" s="2"/>
    </row>
    <row r="398" spans="1:10" ht="30" hidden="1" customHeight="1" x14ac:dyDescent="0.35">
      <c r="A398" s="21" t="s">
        <v>1639</v>
      </c>
      <c r="B398" t="s">
        <v>1640</v>
      </c>
      <c r="C398" s="21" t="s">
        <v>1095</v>
      </c>
      <c r="D398" s="5" t="s">
        <v>1096</v>
      </c>
      <c r="E398" t="s">
        <v>1097</v>
      </c>
      <c r="F398" t="s">
        <v>10</v>
      </c>
      <c r="G398" s="1">
        <v>20</v>
      </c>
      <c r="H398" s="1">
        <f t="shared" si="14"/>
        <v>840</v>
      </c>
      <c r="I398" s="24">
        <v>44392</v>
      </c>
      <c r="J398" s="2"/>
    </row>
    <row r="399" spans="1:10" ht="30" hidden="1" customHeight="1" x14ac:dyDescent="0.35">
      <c r="A399" s="21" t="s">
        <v>1639</v>
      </c>
      <c r="B399" t="s">
        <v>1640</v>
      </c>
      <c r="C399" s="21" t="s">
        <v>1098</v>
      </c>
      <c r="D399" s="5" t="s">
        <v>1099</v>
      </c>
      <c r="E399" t="s">
        <v>9</v>
      </c>
      <c r="F399" t="s">
        <v>10</v>
      </c>
      <c r="G399" s="1">
        <v>650</v>
      </c>
      <c r="H399" s="1">
        <f t="shared" si="14"/>
        <v>650</v>
      </c>
      <c r="I399" s="24">
        <v>44392</v>
      </c>
      <c r="J399" s="2"/>
    </row>
    <row r="400" spans="1:10" ht="30" hidden="1" customHeight="1" x14ac:dyDescent="0.35">
      <c r="A400" s="21" t="s">
        <v>1639</v>
      </c>
      <c r="B400" t="s">
        <v>1640</v>
      </c>
      <c r="C400" s="21" t="s">
        <v>1100</v>
      </c>
      <c r="D400" s="5" t="s">
        <v>1101</v>
      </c>
      <c r="E400" t="s">
        <v>102</v>
      </c>
      <c r="F400" t="s">
        <v>10</v>
      </c>
      <c r="G400" s="1">
        <v>42.5</v>
      </c>
      <c r="H400" s="1">
        <f t="shared" si="14"/>
        <v>85</v>
      </c>
      <c r="I400" s="24">
        <v>44392</v>
      </c>
      <c r="J400" s="2"/>
    </row>
    <row r="401" spans="1:10" ht="30" hidden="1" customHeight="1" x14ac:dyDescent="0.35">
      <c r="A401" s="21" t="s">
        <v>1641</v>
      </c>
      <c r="B401" t="s">
        <v>1644</v>
      </c>
      <c r="C401" s="21" t="s">
        <v>1103</v>
      </c>
      <c r="D401" s="5" t="s">
        <v>1104</v>
      </c>
      <c r="E401" t="s">
        <v>910</v>
      </c>
      <c r="F401" t="s">
        <v>10</v>
      </c>
      <c r="G401" s="1">
        <v>0.90910000000000002</v>
      </c>
      <c r="H401" s="1">
        <f t="shared" si="14"/>
        <v>13636.5</v>
      </c>
      <c r="I401" s="24">
        <v>44392</v>
      </c>
      <c r="J401" s="21" t="s">
        <v>1105</v>
      </c>
    </row>
    <row r="402" spans="1:10" ht="30" hidden="1" customHeight="1" x14ac:dyDescent="0.35">
      <c r="A402" s="21" t="s">
        <v>1642</v>
      </c>
      <c r="B402" t="s">
        <v>1645</v>
      </c>
      <c r="C402" s="21" t="s">
        <v>1107</v>
      </c>
      <c r="D402" s="5" t="s">
        <v>1108</v>
      </c>
      <c r="E402" t="s">
        <v>1109</v>
      </c>
      <c r="F402" t="s">
        <v>263</v>
      </c>
      <c r="G402" s="1">
        <v>345.45</v>
      </c>
      <c r="H402" s="1">
        <f t="shared" si="14"/>
        <v>3834.4949999999999</v>
      </c>
      <c r="I402" s="24">
        <v>44392</v>
      </c>
      <c r="J402" s="21" t="s">
        <v>1110</v>
      </c>
    </row>
    <row r="403" spans="1:10" ht="30" hidden="1" customHeight="1" x14ac:dyDescent="0.35">
      <c r="A403" s="21" t="s">
        <v>1642</v>
      </c>
      <c r="B403" t="s">
        <v>1645</v>
      </c>
      <c r="C403" s="21" t="s">
        <v>1111</v>
      </c>
      <c r="D403" s="5" t="s">
        <v>1112</v>
      </c>
      <c r="E403" t="s">
        <v>1113</v>
      </c>
      <c r="F403" t="s">
        <v>263</v>
      </c>
      <c r="G403" s="1">
        <v>550</v>
      </c>
      <c r="H403" s="1">
        <f t="shared" si="14"/>
        <v>21780</v>
      </c>
      <c r="I403" s="24">
        <v>44392</v>
      </c>
      <c r="J403" s="21" t="s">
        <v>1114</v>
      </c>
    </row>
    <row r="404" spans="1:10" ht="30" hidden="1" customHeight="1" x14ac:dyDescent="0.35">
      <c r="A404" s="17" t="s">
        <v>1643</v>
      </c>
      <c r="B404" s="21" t="s">
        <v>1646</v>
      </c>
      <c r="C404" s="21" t="s">
        <v>796</v>
      </c>
      <c r="D404" s="5" t="s">
        <v>1116</v>
      </c>
      <c r="E404" t="s">
        <v>1117</v>
      </c>
      <c r="F404" t="s">
        <v>81</v>
      </c>
      <c r="G404" s="1">
        <v>165</v>
      </c>
      <c r="H404" s="1">
        <f t="shared" si="14"/>
        <v>17869.5</v>
      </c>
      <c r="I404" s="24">
        <v>44392</v>
      </c>
      <c r="J404" s="2"/>
    </row>
    <row r="405" spans="1:10" ht="30" hidden="1" customHeight="1" x14ac:dyDescent="0.35">
      <c r="A405" s="17" t="s">
        <v>1643</v>
      </c>
      <c r="B405" s="21" t="s">
        <v>1646</v>
      </c>
      <c r="C405" s="21" t="s">
        <v>1118</v>
      </c>
      <c r="D405" s="5" t="s">
        <v>1119</v>
      </c>
      <c r="E405" t="s">
        <v>1120</v>
      </c>
      <c r="F405" t="s">
        <v>53</v>
      </c>
      <c r="G405" s="1">
        <v>150</v>
      </c>
      <c r="H405" s="1">
        <f t="shared" si="14"/>
        <v>14616</v>
      </c>
      <c r="I405" s="24">
        <v>44392</v>
      </c>
      <c r="J405" s="21" t="s">
        <v>1121</v>
      </c>
    </row>
    <row r="406" spans="1:10" ht="30" hidden="1" customHeight="1" x14ac:dyDescent="0.35">
      <c r="A406" s="17" t="s">
        <v>1648</v>
      </c>
      <c r="B406" s="21" t="s">
        <v>1647</v>
      </c>
      <c r="C406" s="21" t="s">
        <v>1123</v>
      </c>
      <c r="D406" s="5" t="s">
        <v>1124</v>
      </c>
      <c r="E406" t="s">
        <v>1125</v>
      </c>
      <c r="F406" t="s">
        <v>263</v>
      </c>
      <c r="G406" s="1">
        <v>10</v>
      </c>
      <c r="H406" s="1">
        <f t="shared" si="14"/>
        <v>1326</v>
      </c>
      <c r="I406" s="24">
        <v>44392</v>
      </c>
      <c r="J406" s="2"/>
    </row>
    <row r="407" spans="1:10" ht="30" hidden="1" customHeight="1" x14ac:dyDescent="0.35">
      <c r="A407" s="17" t="s">
        <v>1648</v>
      </c>
      <c r="B407" s="21" t="s">
        <v>1647</v>
      </c>
      <c r="C407" s="21" t="s">
        <v>1126</v>
      </c>
      <c r="D407" s="5" t="s">
        <v>1127</v>
      </c>
      <c r="E407" t="s">
        <v>1097</v>
      </c>
      <c r="F407" t="s">
        <v>53</v>
      </c>
      <c r="G407" s="1">
        <v>28</v>
      </c>
      <c r="H407" s="1">
        <f t="shared" si="14"/>
        <v>1176</v>
      </c>
      <c r="I407" s="24">
        <v>44392</v>
      </c>
      <c r="J407" s="21" t="s">
        <v>1128</v>
      </c>
    </row>
    <row r="408" spans="1:10" ht="30" hidden="1" customHeight="1" x14ac:dyDescent="0.35">
      <c r="A408" s="17" t="s">
        <v>1648</v>
      </c>
      <c r="B408" s="21" t="s">
        <v>1647</v>
      </c>
      <c r="C408" s="21" t="s">
        <v>1129</v>
      </c>
      <c r="D408" s="5" t="s">
        <v>1130</v>
      </c>
      <c r="E408" t="s">
        <v>188</v>
      </c>
      <c r="F408" t="s">
        <v>10</v>
      </c>
      <c r="G408" s="1">
        <v>60</v>
      </c>
      <c r="H408" s="1">
        <f t="shared" si="14"/>
        <v>180</v>
      </c>
      <c r="I408" s="24">
        <v>44392</v>
      </c>
      <c r="J408" s="21" t="s">
        <v>1131</v>
      </c>
    </row>
    <row r="409" spans="1:10" ht="30" hidden="1" customHeight="1" x14ac:dyDescent="0.35">
      <c r="A409" s="17" t="s">
        <v>1648</v>
      </c>
      <c r="B409" s="21" t="s">
        <v>1647</v>
      </c>
      <c r="C409" s="21" t="s">
        <v>1132</v>
      </c>
      <c r="D409" s="5" t="s">
        <v>1133</v>
      </c>
      <c r="E409" t="s">
        <v>9</v>
      </c>
      <c r="F409" t="s">
        <v>10</v>
      </c>
      <c r="G409" s="1">
        <v>100</v>
      </c>
      <c r="H409" s="1">
        <f t="shared" si="14"/>
        <v>100</v>
      </c>
      <c r="I409" s="24">
        <v>44392</v>
      </c>
      <c r="J409" s="2"/>
    </row>
    <row r="410" spans="1:10" ht="30" hidden="1" customHeight="1" x14ac:dyDescent="0.35">
      <c r="A410" s="17" t="s">
        <v>1648</v>
      </c>
      <c r="B410" s="21" t="s">
        <v>1647</v>
      </c>
      <c r="C410" s="21" t="s">
        <v>1134</v>
      </c>
      <c r="D410" s="5" t="s">
        <v>1135</v>
      </c>
      <c r="E410" t="s">
        <v>102</v>
      </c>
      <c r="F410" t="s">
        <v>10</v>
      </c>
      <c r="G410" s="1">
        <v>150</v>
      </c>
      <c r="H410" s="1">
        <f t="shared" si="14"/>
        <v>300</v>
      </c>
      <c r="I410" s="24">
        <v>44392</v>
      </c>
      <c r="J410" s="2"/>
    </row>
    <row r="411" spans="1:10" ht="30" hidden="1" customHeight="1" x14ac:dyDescent="0.35">
      <c r="A411" s="17" t="s">
        <v>1648</v>
      </c>
      <c r="B411" s="21" t="s">
        <v>1647</v>
      </c>
      <c r="C411" s="21" t="s">
        <v>1136</v>
      </c>
      <c r="D411" s="5" t="s">
        <v>1137</v>
      </c>
      <c r="E411" t="s">
        <v>9</v>
      </c>
      <c r="F411" t="s">
        <v>10</v>
      </c>
      <c r="G411" s="1">
        <v>160</v>
      </c>
      <c r="H411" s="1">
        <f t="shared" si="14"/>
        <v>160</v>
      </c>
      <c r="I411" s="24">
        <v>44392</v>
      </c>
      <c r="J411" s="2"/>
    </row>
    <row r="412" spans="1:10" ht="30" hidden="1" customHeight="1" x14ac:dyDescent="0.35">
      <c r="A412" s="17" t="s">
        <v>1648</v>
      </c>
      <c r="B412" s="21" t="s">
        <v>1647</v>
      </c>
      <c r="C412" s="21" t="s">
        <v>1138</v>
      </c>
      <c r="D412" s="5" t="s">
        <v>1139</v>
      </c>
      <c r="E412" t="s">
        <v>9</v>
      </c>
      <c r="F412" t="s">
        <v>10</v>
      </c>
      <c r="G412" s="1">
        <v>180</v>
      </c>
      <c r="H412" s="1">
        <f t="shared" si="14"/>
        <v>180</v>
      </c>
      <c r="I412" s="24">
        <v>44392</v>
      </c>
      <c r="J412" s="2"/>
    </row>
    <row r="413" spans="1:10" ht="30" hidden="1" customHeight="1" x14ac:dyDescent="0.35">
      <c r="A413" s="17" t="s">
        <v>1648</v>
      </c>
      <c r="B413" s="21" t="s">
        <v>1647</v>
      </c>
      <c r="C413" s="21" t="s">
        <v>1140</v>
      </c>
      <c r="D413" s="5" t="s">
        <v>1141</v>
      </c>
      <c r="E413" t="s">
        <v>168</v>
      </c>
      <c r="F413" t="s">
        <v>10</v>
      </c>
      <c r="G413" s="1">
        <v>60</v>
      </c>
      <c r="H413" s="1">
        <f t="shared" si="14"/>
        <v>600</v>
      </c>
      <c r="I413" s="24">
        <v>44392</v>
      </c>
      <c r="J413" s="2"/>
    </row>
    <row r="414" spans="1:10" ht="30" hidden="1" customHeight="1" x14ac:dyDescent="0.35">
      <c r="A414" s="17" t="s">
        <v>1648</v>
      </c>
      <c r="B414" s="21" t="s">
        <v>1647</v>
      </c>
      <c r="C414" s="21" t="s">
        <v>1142</v>
      </c>
      <c r="D414" s="5" t="s">
        <v>1143</v>
      </c>
      <c r="E414" t="s">
        <v>90</v>
      </c>
      <c r="F414" t="s">
        <v>10</v>
      </c>
      <c r="G414" s="1">
        <v>35</v>
      </c>
      <c r="H414" s="1">
        <f t="shared" si="14"/>
        <v>175</v>
      </c>
      <c r="I414" s="24">
        <v>44392</v>
      </c>
      <c r="J414" s="2"/>
    </row>
    <row r="415" spans="1:10" ht="30" hidden="1" customHeight="1" x14ac:dyDescent="0.35">
      <c r="A415" s="17" t="s">
        <v>1648</v>
      </c>
      <c r="B415" s="21" t="s">
        <v>1647</v>
      </c>
      <c r="C415" s="21" t="s">
        <v>1144</v>
      </c>
      <c r="D415" s="5" t="s">
        <v>1145</v>
      </c>
      <c r="E415" t="s">
        <v>1146</v>
      </c>
      <c r="F415" t="s">
        <v>81</v>
      </c>
      <c r="G415" s="1">
        <v>35</v>
      </c>
      <c r="H415" s="1">
        <f t="shared" si="14"/>
        <v>1295</v>
      </c>
      <c r="I415" s="24">
        <v>44392</v>
      </c>
      <c r="J415" s="2"/>
    </row>
    <row r="416" spans="1:10" ht="30" hidden="1" customHeight="1" x14ac:dyDescent="0.35">
      <c r="A416" s="17" t="s">
        <v>1648</v>
      </c>
      <c r="B416" s="21" t="s">
        <v>1647</v>
      </c>
      <c r="C416" s="21" t="s">
        <v>1147</v>
      </c>
      <c r="D416" s="5" t="s">
        <v>1148</v>
      </c>
      <c r="E416" t="s">
        <v>1149</v>
      </c>
      <c r="F416" t="s">
        <v>53</v>
      </c>
      <c r="G416" s="1">
        <v>20</v>
      </c>
      <c r="H416" s="1">
        <f t="shared" si="14"/>
        <v>883.19999999999993</v>
      </c>
      <c r="I416" s="24">
        <v>44392</v>
      </c>
      <c r="J416" s="21" t="s">
        <v>1150</v>
      </c>
    </row>
    <row r="417" spans="1:10" ht="30" hidden="1" customHeight="1" x14ac:dyDescent="0.35">
      <c r="A417" s="17" t="s">
        <v>1648</v>
      </c>
      <c r="B417" s="21" t="s">
        <v>1647</v>
      </c>
      <c r="C417" s="21" t="s">
        <v>1151</v>
      </c>
      <c r="D417" s="5" t="s">
        <v>1152</v>
      </c>
      <c r="E417" t="s">
        <v>1153</v>
      </c>
      <c r="F417" t="s">
        <v>53</v>
      </c>
      <c r="G417" s="1">
        <v>35</v>
      </c>
      <c r="H417" s="1">
        <f t="shared" si="14"/>
        <v>1989.4</v>
      </c>
      <c r="I417" s="24">
        <v>44392</v>
      </c>
      <c r="J417" s="2"/>
    </row>
    <row r="418" spans="1:10" ht="30" hidden="1" customHeight="1" x14ac:dyDescent="0.35">
      <c r="A418" s="17" t="s">
        <v>1648</v>
      </c>
      <c r="B418" s="21" t="s">
        <v>1647</v>
      </c>
      <c r="C418" s="21" t="s">
        <v>1154</v>
      </c>
      <c r="D418" s="5" t="s">
        <v>1155</v>
      </c>
      <c r="E418" t="s">
        <v>340</v>
      </c>
      <c r="F418" t="s">
        <v>81</v>
      </c>
      <c r="G418" s="1">
        <v>15</v>
      </c>
      <c r="H418" s="1">
        <f t="shared" si="14"/>
        <v>105</v>
      </c>
      <c r="I418" s="24">
        <v>44392</v>
      </c>
      <c r="J418" s="2"/>
    </row>
    <row r="419" spans="1:10" ht="30" hidden="1" customHeight="1" x14ac:dyDescent="0.35">
      <c r="A419" s="21" t="s">
        <v>1649</v>
      </c>
      <c r="B419" s="21" t="s">
        <v>1650</v>
      </c>
      <c r="C419" s="21" t="s">
        <v>235</v>
      </c>
      <c r="D419" s="5" t="s">
        <v>1158</v>
      </c>
      <c r="E419" t="s">
        <v>90</v>
      </c>
      <c r="F419" t="s">
        <v>10</v>
      </c>
      <c r="G419" s="1">
        <v>300</v>
      </c>
      <c r="H419" s="1">
        <f>G419*E419</f>
        <v>1500</v>
      </c>
      <c r="I419" s="24">
        <v>44392</v>
      </c>
    </row>
    <row r="420" spans="1:10" ht="30" hidden="1" customHeight="1" x14ac:dyDescent="0.35">
      <c r="A420" s="21" t="s">
        <v>1649</v>
      </c>
      <c r="B420" s="21" t="s">
        <v>1650</v>
      </c>
      <c r="C420" s="21" t="s">
        <v>1159</v>
      </c>
      <c r="D420" s="5" t="s">
        <v>1160</v>
      </c>
      <c r="E420" t="s">
        <v>1161</v>
      </c>
      <c r="F420" t="s">
        <v>53</v>
      </c>
      <c r="G420" s="1">
        <v>70</v>
      </c>
      <c r="H420" s="1">
        <f>G420*E420</f>
        <v>11317.6</v>
      </c>
      <c r="I420" s="24">
        <v>44392</v>
      </c>
      <c r="J420" s="21" t="s">
        <v>1162</v>
      </c>
    </row>
    <row r="421" spans="1:10" ht="30" hidden="1" customHeight="1" x14ac:dyDescent="0.35">
      <c r="A421" s="21" t="s">
        <v>1649</v>
      </c>
      <c r="B421" s="21" t="s">
        <v>1650</v>
      </c>
      <c r="C421" s="21" t="s">
        <v>1163</v>
      </c>
      <c r="D421" s="5" t="s">
        <v>1164</v>
      </c>
      <c r="E421" t="s">
        <v>1165</v>
      </c>
      <c r="F421" t="s">
        <v>53</v>
      </c>
      <c r="G421" s="1">
        <v>70</v>
      </c>
      <c r="H421" s="1">
        <f t="shared" si="14"/>
        <v>4838.4000000000005</v>
      </c>
      <c r="I421" s="24">
        <v>44392</v>
      </c>
      <c r="J421" s="2"/>
    </row>
    <row r="422" spans="1:10" ht="30" hidden="1" customHeight="1" x14ac:dyDescent="0.35">
      <c r="A422" s="21" t="s">
        <v>1649</v>
      </c>
      <c r="B422" s="21" t="s">
        <v>1650</v>
      </c>
      <c r="C422" s="21" t="s">
        <v>1166</v>
      </c>
      <c r="D422" s="5" t="s">
        <v>1167</v>
      </c>
      <c r="E422" t="s">
        <v>1168</v>
      </c>
      <c r="F422" t="s">
        <v>53</v>
      </c>
      <c r="G422" s="1">
        <v>36</v>
      </c>
      <c r="H422" s="1">
        <f t="shared" si="14"/>
        <v>421.92</v>
      </c>
      <c r="I422" s="24">
        <v>44392</v>
      </c>
      <c r="J422" s="2"/>
    </row>
    <row r="423" spans="1:10" ht="30" hidden="1" customHeight="1" x14ac:dyDescent="0.35">
      <c r="A423" s="21" t="s">
        <v>1649</v>
      </c>
      <c r="B423" s="21" t="s">
        <v>1650</v>
      </c>
      <c r="C423" s="21" t="s">
        <v>1169</v>
      </c>
      <c r="D423" s="5" t="s">
        <v>1170</v>
      </c>
      <c r="E423" t="s">
        <v>1171</v>
      </c>
      <c r="F423" t="s">
        <v>263</v>
      </c>
      <c r="G423" s="1">
        <v>17.5</v>
      </c>
      <c r="H423" s="1">
        <f t="shared" si="14"/>
        <v>99.75</v>
      </c>
      <c r="I423" s="24">
        <v>44392</v>
      </c>
      <c r="J423" s="2"/>
    </row>
    <row r="424" spans="1:10" ht="30" hidden="1" customHeight="1" x14ac:dyDescent="0.35">
      <c r="A424" s="21" t="s">
        <v>1649</v>
      </c>
      <c r="B424" s="21" t="s">
        <v>1650</v>
      </c>
      <c r="C424" s="21" t="s">
        <v>1172</v>
      </c>
      <c r="D424" s="5" t="s">
        <v>1173</v>
      </c>
      <c r="E424" t="s">
        <v>1174</v>
      </c>
      <c r="F424" t="s">
        <v>263</v>
      </c>
      <c r="G424" s="1">
        <v>60</v>
      </c>
      <c r="H424" s="1">
        <f t="shared" si="14"/>
        <v>234</v>
      </c>
      <c r="I424" s="24">
        <v>44392</v>
      </c>
      <c r="J424" s="2"/>
    </row>
    <row r="425" spans="1:10" ht="30" hidden="1" customHeight="1" x14ac:dyDescent="0.35">
      <c r="A425" s="21" t="s">
        <v>1649</v>
      </c>
      <c r="B425" s="21" t="s">
        <v>1650</v>
      </c>
      <c r="C425" s="21" t="s">
        <v>1175</v>
      </c>
      <c r="D425" s="5" t="s">
        <v>1176</v>
      </c>
      <c r="E425" t="s">
        <v>1177</v>
      </c>
      <c r="F425" t="s">
        <v>53</v>
      </c>
      <c r="G425" s="1">
        <v>100</v>
      </c>
      <c r="H425" s="1">
        <f t="shared" si="14"/>
        <v>636</v>
      </c>
      <c r="I425" s="24">
        <v>44392</v>
      </c>
      <c r="J425" s="21" t="s">
        <v>1178</v>
      </c>
    </row>
    <row r="426" spans="1:10" ht="30" hidden="1" customHeight="1" x14ac:dyDescent="0.35">
      <c r="A426" s="21" t="s">
        <v>1649</v>
      </c>
      <c r="B426" s="21" t="s">
        <v>1650</v>
      </c>
      <c r="C426" s="21" t="s">
        <v>1179</v>
      </c>
      <c r="D426" s="5" t="s">
        <v>1180</v>
      </c>
      <c r="E426" t="s">
        <v>1181</v>
      </c>
      <c r="F426" t="s">
        <v>53</v>
      </c>
      <c r="G426" s="1">
        <v>57</v>
      </c>
      <c r="H426" s="1">
        <f t="shared" si="14"/>
        <v>7726.92</v>
      </c>
      <c r="I426" s="24">
        <v>44392</v>
      </c>
      <c r="J426" s="21" t="s">
        <v>1182</v>
      </c>
    </row>
    <row r="427" spans="1:10" ht="30" hidden="1" customHeight="1" x14ac:dyDescent="0.35">
      <c r="A427" s="21" t="s">
        <v>1649</v>
      </c>
      <c r="B427" s="21" t="s">
        <v>1650</v>
      </c>
      <c r="C427" s="21" t="s">
        <v>1183</v>
      </c>
      <c r="D427" s="5" t="s">
        <v>1184</v>
      </c>
      <c r="E427" t="s">
        <v>1185</v>
      </c>
      <c r="F427" t="s">
        <v>53</v>
      </c>
      <c r="G427" s="1">
        <v>57</v>
      </c>
      <c r="H427" s="1">
        <f t="shared" si="14"/>
        <v>13905.720000000001</v>
      </c>
      <c r="I427" s="24">
        <v>44392</v>
      </c>
      <c r="J427" s="21" t="s">
        <v>1182</v>
      </c>
    </row>
    <row r="428" spans="1:10" ht="30" hidden="1" customHeight="1" x14ac:dyDescent="0.35">
      <c r="A428" s="21" t="s">
        <v>1649</v>
      </c>
      <c r="B428" s="21" t="s">
        <v>1650</v>
      </c>
      <c r="C428" s="21" t="s">
        <v>1186</v>
      </c>
      <c r="D428" s="5" t="s">
        <v>1187</v>
      </c>
      <c r="E428" t="s">
        <v>90</v>
      </c>
      <c r="F428" t="s">
        <v>10</v>
      </c>
      <c r="G428" s="1">
        <v>50</v>
      </c>
      <c r="H428" s="1">
        <f t="shared" si="14"/>
        <v>250</v>
      </c>
      <c r="I428" s="24">
        <v>44392</v>
      </c>
      <c r="J428" s="2"/>
    </row>
    <row r="429" spans="1:10" ht="30" hidden="1" customHeight="1" x14ac:dyDescent="0.35">
      <c r="A429" s="21" t="s">
        <v>1649</v>
      </c>
      <c r="B429" s="21" t="s">
        <v>1650</v>
      </c>
      <c r="C429" s="21" t="s">
        <v>1188</v>
      </c>
      <c r="D429" s="5" t="s">
        <v>1189</v>
      </c>
      <c r="E429" t="s">
        <v>1190</v>
      </c>
      <c r="F429" t="s">
        <v>263</v>
      </c>
      <c r="G429" s="1">
        <v>3</v>
      </c>
      <c r="H429" s="1">
        <f t="shared" si="14"/>
        <v>273.60000000000002</v>
      </c>
      <c r="I429" s="24">
        <v>44392</v>
      </c>
      <c r="J429" s="2"/>
    </row>
    <row r="430" spans="1:10" ht="30" hidden="1" customHeight="1" x14ac:dyDescent="0.35">
      <c r="A430" s="21" t="s">
        <v>1649</v>
      </c>
      <c r="B430" s="21" t="s">
        <v>1650</v>
      </c>
      <c r="C430" s="21" t="s">
        <v>1191</v>
      </c>
      <c r="D430" s="5" t="s">
        <v>1192</v>
      </c>
      <c r="E430" t="s">
        <v>1193</v>
      </c>
      <c r="F430" t="s">
        <v>81</v>
      </c>
      <c r="G430" s="1">
        <v>15</v>
      </c>
      <c r="H430" s="1">
        <f t="shared" si="14"/>
        <v>156</v>
      </c>
      <c r="I430" s="24">
        <v>44392</v>
      </c>
      <c r="J430" s="2"/>
    </row>
    <row r="431" spans="1:10" ht="30" hidden="1" customHeight="1" x14ac:dyDescent="0.35">
      <c r="A431" s="21" t="s">
        <v>1649</v>
      </c>
      <c r="B431" s="21" t="s">
        <v>1650</v>
      </c>
      <c r="C431" s="21" t="s">
        <v>1194</v>
      </c>
      <c r="D431" s="5" t="s">
        <v>1195</v>
      </c>
      <c r="E431" t="s">
        <v>1196</v>
      </c>
      <c r="F431" t="s">
        <v>53</v>
      </c>
      <c r="G431" s="1">
        <v>350</v>
      </c>
      <c r="H431" s="1">
        <f t="shared" si="14"/>
        <v>35420</v>
      </c>
      <c r="I431" s="24">
        <v>44392</v>
      </c>
      <c r="J431" s="2"/>
    </row>
    <row r="432" spans="1:10" ht="30" hidden="1" customHeight="1" x14ac:dyDescent="0.35">
      <c r="A432" s="21" t="s">
        <v>1651</v>
      </c>
      <c r="B432" t="s">
        <v>1652</v>
      </c>
      <c r="C432" s="21" t="s">
        <v>1198</v>
      </c>
      <c r="D432" s="5" t="s">
        <v>1199</v>
      </c>
      <c r="E432" t="s">
        <v>9</v>
      </c>
      <c r="F432" t="s">
        <v>16</v>
      </c>
      <c r="G432" s="1">
        <v>110</v>
      </c>
      <c r="H432" s="1">
        <f t="shared" si="14"/>
        <v>110</v>
      </c>
      <c r="I432" s="24">
        <v>44392</v>
      </c>
      <c r="J432" s="2"/>
    </row>
    <row r="433" spans="1:10" ht="30" hidden="1" customHeight="1" x14ac:dyDescent="0.35">
      <c r="A433" s="21" t="s">
        <v>1651</v>
      </c>
      <c r="B433" t="s">
        <v>1652</v>
      </c>
      <c r="C433" s="21" t="s">
        <v>1200</v>
      </c>
      <c r="D433" s="5" t="s">
        <v>1201</v>
      </c>
      <c r="E433" t="s">
        <v>192</v>
      </c>
      <c r="F433" t="s">
        <v>10</v>
      </c>
      <c r="G433" s="1">
        <v>80</v>
      </c>
      <c r="H433" s="1">
        <f t="shared" si="14"/>
        <v>320</v>
      </c>
      <c r="I433" s="24">
        <v>44392</v>
      </c>
      <c r="J433" s="2"/>
    </row>
    <row r="434" spans="1:10" ht="30" hidden="1" customHeight="1" x14ac:dyDescent="0.35">
      <c r="A434" s="21" t="s">
        <v>1651</v>
      </c>
      <c r="B434" t="s">
        <v>1652</v>
      </c>
      <c r="C434" s="21" t="s">
        <v>1202</v>
      </c>
      <c r="D434" s="5" t="s">
        <v>1203</v>
      </c>
      <c r="E434" t="s">
        <v>1204</v>
      </c>
      <c r="F434" t="s">
        <v>81</v>
      </c>
      <c r="G434" s="1">
        <v>3.3000000000000003</v>
      </c>
      <c r="H434" s="1">
        <f t="shared" si="14"/>
        <v>1064.9100000000001</v>
      </c>
      <c r="I434" s="24">
        <v>44392</v>
      </c>
      <c r="J434" s="2"/>
    </row>
    <row r="435" spans="1:10" ht="30" hidden="1" customHeight="1" x14ac:dyDescent="0.35">
      <c r="A435" s="21" t="s">
        <v>1651</v>
      </c>
      <c r="B435" t="s">
        <v>1652</v>
      </c>
      <c r="C435" s="21" t="s">
        <v>1205</v>
      </c>
      <c r="D435" s="5" t="s">
        <v>1206</v>
      </c>
      <c r="E435" t="s">
        <v>102</v>
      </c>
      <c r="F435" t="s">
        <v>10</v>
      </c>
      <c r="G435" s="1">
        <v>25.650000000000002</v>
      </c>
      <c r="H435" s="1">
        <f t="shared" si="14"/>
        <v>51.300000000000004</v>
      </c>
      <c r="I435" s="24">
        <v>44392</v>
      </c>
      <c r="J435" s="2"/>
    </row>
    <row r="436" spans="1:10" ht="30" hidden="1" customHeight="1" x14ac:dyDescent="0.35">
      <c r="A436" s="21" t="s">
        <v>1651</v>
      </c>
      <c r="B436" t="s">
        <v>1652</v>
      </c>
      <c r="C436" s="21" t="s">
        <v>1207</v>
      </c>
      <c r="D436" s="5" t="s">
        <v>1208</v>
      </c>
      <c r="E436" t="s">
        <v>1209</v>
      </c>
      <c r="F436" t="s">
        <v>81</v>
      </c>
      <c r="G436" s="1">
        <v>3.3000000000000003</v>
      </c>
      <c r="H436" s="1">
        <f t="shared" si="14"/>
        <v>814.44</v>
      </c>
      <c r="I436" s="24">
        <v>44392</v>
      </c>
      <c r="J436" s="2"/>
    </row>
    <row r="437" spans="1:10" ht="30" hidden="1" customHeight="1" x14ac:dyDescent="0.35">
      <c r="A437" s="21" t="s">
        <v>1031</v>
      </c>
      <c r="B437" t="s">
        <v>1654</v>
      </c>
      <c r="C437" s="21" t="s">
        <v>1211</v>
      </c>
      <c r="D437" s="5" t="s">
        <v>1212</v>
      </c>
      <c r="E437" t="s">
        <v>9</v>
      </c>
      <c r="F437" t="s">
        <v>10</v>
      </c>
      <c r="G437" s="1">
        <v>685.30000000000007</v>
      </c>
      <c r="H437" s="1">
        <f t="shared" si="14"/>
        <v>685.30000000000007</v>
      </c>
      <c r="I437" s="24">
        <v>44392</v>
      </c>
      <c r="J437" s="2"/>
    </row>
    <row r="438" spans="1:10" ht="30" hidden="1" customHeight="1" x14ac:dyDescent="0.35">
      <c r="A438" s="21" t="s">
        <v>1031</v>
      </c>
      <c r="B438" t="s">
        <v>1654</v>
      </c>
      <c r="C438" s="21" t="s">
        <v>1213</v>
      </c>
      <c r="D438" s="5" t="s">
        <v>1214</v>
      </c>
      <c r="E438" t="s">
        <v>9</v>
      </c>
      <c r="F438" t="s">
        <v>10</v>
      </c>
      <c r="G438" s="1">
        <v>561</v>
      </c>
      <c r="H438" s="1">
        <f t="shared" si="14"/>
        <v>561</v>
      </c>
      <c r="I438" s="24">
        <v>44392</v>
      </c>
      <c r="J438" s="2"/>
    </row>
    <row r="439" spans="1:10" ht="30" hidden="1" customHeight="1" x14ac:dyDescent="0.35">
      <c r="A439" s="21" t="s">
        <v>1031</v>
      </c>
      <c r="B439" t="s">
        <v>1654</v>
      </c>
      <c r="C439" s="21" t="s">
        <v>1215</v>
      </c>
      <c r="D439" s="5" t="s">
        <v>1216</v>
      </c>
      <c r="E439" t="s">
        <v>9</v>
      </c>
      <c r="F439" t="s">
        <v>10</v>
      </c>
      <c r="G439" s="1">
        <v>679.80000000000007</v>
      </c>
      <c r="H439" s="1">
        <f t="shared" si="14"/>
        <v>679.80000000000007</v>
      </c>
      <c r="I439" s="24">
        <v>44392</v>
      </c>
      <c r="J439" s="2"/>
    </row>
    <row r="440" spans="1:10" ht="30" hidden="1" customHeight="1" x14ac:dyDescent="0.35">
      <c r="A440" s="21" t="s">
        <v>1031</v>
      </c>
      <c r="B440" t="s">
        <v>1654</v>
      </c>
      <c r="C440" s="21" t="s">
        <v>1217</v>
      </c>
      <c r="D440" s="5" t="s">
        <v>1218</v>
      </c>
      <c r="E440" t="s">
        <v>102</v>
      </c>
      <c r="F440" t="s">
        <v>10</v>
      </c>
      <c r="G440" s="1">
        <v>732.6</v>
      </c>
      <c r="H440" s="1">
        <f t="shared" si="14"/>
        <v>1465.2</v>
      </c>
      <c r="I440" s="24">
        <v>44392</v>
      </c>
      <c r="J440" s="2"/>
    </row>
    <row r="441" spans="1:10" ht="30" hidden="1" customHeight="1" x14ac:dyDescent="0.35">
      <c r="A441" s="21" t="s">
        <v>1655</v>
      </c>
      <c r="B441" t="s">
        <v>1656</v>
      </c>
      <c r="C441" s="21" t="s">
        <v>1220</v>
      </c>
      <c r="D441" s="5" t="s">
        <v>1221</v>
      </c>
      <c r="E441" t="s">
        <v>9</v>
      </c>
      <c r="F441" t="s">
        <v>10</v>
      </c>
      <c r="G441" s="1">
        <v>99</v>
      </c>
      <c r="H441" s="1">
        <f t="shared" si="14"/>
        <v>99</v>
      </c>
      <c r="I441" s="24">
        <v>44392</v>
      </c>
      <c r="J441" s="2"/>
    </row>
    <row r="442" spans="1:10" ht="30" hidden="1" customHeight="1" x14ac:dyDescent="0.35">
      <c r="A442" s="21" t="s">
        <v>1655</v>
      </c>
      <c r="B442" t="s">
        <v>1656</v>
      </c>
      <c r="C442" s="21" t="s">
        <v>1222</v>
      </c>
      <c r="D442" s="5" t="s">
        <v>1223</v>
      </c>
      <c r="E442" t="s">
        <v>102</v>
      </c>
      <c r="F442" t="s">
        <v>10</v>
      </c>
      <c r="G442" s="1">
        <v>133.1</v>
      </c>
      <c r="H442" s="1">
        <f t="shared" si="14"/>
        <v>266.2</v>
      </c>
      <c r="I442" s="24">
        <v>44392</v>
      </c>
      <c r="J442" s="2"/>
    </row>
    <row r="443" spans="1:10" ht="30" hidden="1" customHeight="1" x14ac:dyDescent="0.35">
      <c r="A443" s="21" t="s">
        <v>1655</v>
      </c>
      <c r="B443" t="s">
        <v>1656</v>
      </c>
      <c r="C443" s="21" t="s">
        <v>1224</v>
      </c>
      <c r="D443" s="5" t="s">
        <v>1225</v>
      </c>
      <c r="E443" t="s">
        <v>9</v>
      </c>
      <c r="F443" t="s">
        <v>10</v>
      </c>
      <c r="G443" s="1">
        <v>163.9</v>
      </c>
      <c r="H443" s="1">
        <f t="shared" si="14"/>
        <v>163.9</v>
      </c>
      <c r="I443" s="24">
        <v>44392</v>
      </c>
      <c r="J443" s="2"/>
    </row>
    <row r="444" spans="1:10" ht="30" hidden="1" customHeight="1" x14ac:dyDescent="0.35">
      <c r="A444" s="21" t="s">
        <v>1655</v>
      </c>
      <c r="B444" t="s">
        <v>1656</v>
      </c>
      <c r="C444" s="21" t="s">
        <v>1226</v>
      </c>
      <c r="D444" s="5" t="s">
        <v>1227</v>
      </c>
      <c r="E444" t="s">
        <v>9</v>
      </c>
      <c r="F444" t="s">
        <v>10</v>
      </c>
      <c r="G444" s="1">
        <v>206.8</v>
      </c>
      <c r="H444" s="1">
        <f t="shared" si="14"/>
        <v>206.8</v>
      </c>
      <c r="I444" s="24">
        <v>44392</v>
      </c>
      <c r="J444" s="2"/>
    </row>
    <row r="445" spans="1:10" ht="30" hidden="1" customHeight="1" x14ac:dyDescent="0.35">
      <c r="A445" s="21" t="s">
        <v>1657</v>
      </c>
      <c r="B445" t="s">
        <v>1658</v>
      </c>
      <c r="C445" s="21" t="s">
        <v>1229</v>
      </c>
      <c r="D445" s="5" t="s">
        <v>1230</v>
      </c>
      <c r="E445" t="s">
        <v>102</v>
      </c>
      <c r="F445" t="s">
        <v>10</v>
      </c>
      <c r="G445" s="1">
        <v>12.290000000000001</v>
      </c>
      <c r="H445" s="1">
        <f t="shared" si="14"/>
        <v>24.580000000000002</v>
      </c>
      <c r="I445" s="24">
        <v>44392</v>
      </c>
      <c r="J445" s="2"/>
    </row>
    <row r="446" spans="1:10" ht="30" hidden="1" customHeight="1" x14ac:dyDescent="0.35">
      <c r="A446" s="21" t="s">
        <v>1657</v>
      </c>
      <c r="B446" t="s">
        <v>1658</v>
      </c>
      <c r="C446" s="21" t="s">
        <v>1231</v>
      </c>
      <c r="D446" s="5" t="s">
        <v>1232</v>
      </c>
      <c r="E446" t="s">
        <v>9</v>
      </c>
      <c r="F446" t="s">
        <v>10</v>
      </c>
      <c r="G446" s="1">
        <v>752.7555000000001</v>
      </c>
      <c r="H446" s="1">
        <f t="shared" ref="H446:H509" si="15">G446*E446</f>
        <v>752.7555000000001</v>
      </c>
      <c r="I446" s="24">
        <v>44392</v>
      </c>
      <c r="J446" s="21" t="s">
        <v>1233</v>
      </c>
    </row>
    <row r="447" spans="1:10" ht="30" hidden="1" customHeight="1" x14ac:dyDescent="0.35">
      <c r="A447" s="21" t="s">
        <v>1657</v>
      </c>
      <c r="B447" t="s">
        <v>1658</v>
      </c>
      <c r="C447" s="21" t="s">
        <v>1234</v>
      </c>
      <c r="D447" s="5" t="s">
        <v>1235</v>
      </c>
      <c r="E447" t="s">
        <v>9</v>
      </c>
      <c r="F447" t="s">
        <v>10</v>
      </c>
      <c r="G447" s="1">
        <v>105.84</v>
      </c>
      <c r="H447" s="1">
        <f t="shared" si="15"/>
        <v>105.84</v>
      </c>
      <c r="I447" s="24">
        <v>44392</v>
      </c>
      <c r="J447" s="2"/>
    </row>
    <row r="448" spans="1:10" ht="30" hidden="1" customHeight="1" x14ac:dyDescent="0.35">
      <c r="A448" s="21" t="s">
        <v>1657</v>
      </c>
      <c r="B448" t="s">
        <v>1658</v>
      </c>
      <c r="C448" s="21" t="s">
        <v>1236</v>
      </c>
      <c r="D448" s="5" t="s">
        <v>1237</v>
      </c>
      <c r="E448" t="s">
        <v>102</v>
      </c>
      <c r="F448" t="s">
        <v>10</v>
      </c>
      <c r="G448" s="1">
        <v>650</v>
      </c>
      <c r="H448" s="1">
        <f t="shared" si="15"/>
        <v>1300</v>
      </c>
      <c r="I448" s="24">
        <v>44392</v>
      </c>
      <c r="J448" s="2"/>
    </row>
    <row r="449" spans="1:10" ht="30" hidden="1" customHeight="1" x14ac:dyDescent="0.35">
      <c r="A449" s="21" t="s">
        <v>1657</v>
      </c>
      <c r="B449" t="s">
        <v>1658</v>
      </c>
      <c r="C449" s="21" t="s">
        <v>1238</v>
      </c>
      <c r="D449" s="5" t="s">
        <v>1239</v>
      </c>
      <c r="E449" t="s">
        <v>340</v>
      </c>
      <c r="F449" t="s">
        <v>10</v>
      </c>
      <c r="G449" s="1">
        <v>300</v>
      </c>
      <c r="H449" s="1">
        <f t="shared" si="15"/>
        <v>2100</v>
      </c>
      <c r="I449" s="24">
        <v>44392</v>
      </c>
      <c r="J449" s="2"/>
    </row>
    <row r="450" spans="1:10" ht="30" hidden="1" customHeight="1" x14ac:dyDescent="0.35">
      <c r="A450" s="21" t="s">
        <v>1657</v>
      </c>
      <c r="B450" t="s">
        <v>1658</v>
      </c>
      <c r="C450" s="21" t="s">
        <v>1240</v>
      </c>
      <c r="D450" s="5" t="s">
        <v>1241</v>
      </c>
      <c r="E450" t="s">
        <v>340</v>
      </c>
      <c r="F450" t="s">
        <v>10</v>
      </c>
      <c r="G450" s="1">
        <v>11.55</v>
      </c>
      <c r="H450" s="1">
        <f t="shared" si="15"/>
        <v>80.850000000000009</v>
      </c>
      <c r="I450" s="24">
        <v>44392</v>
      </c>
      <c r="J450" s="2"/>
    </row>
    <row r="451" spans="1:10" ht="30" hidden="1" customHeight="1" x14ac:dyDescent="0.35">
      <c r="A451" s="21" t="s">
        <v>1657</v>
      </c>
      <c r="B451" t="s">
        <v>1658</v>
      </c>
      <c r="C451" s="21" t="s">
        <v>1242</v>
      </c>
      <c r="D451" s="5" t="s">
        <v>1243</v>
      </c>
      <c r="E451" t="s">
        <v>188</v>
      </c>
      <c r="F451" t="s">
        <v>10</v>
      </c>
      <c r="G451" s="1">
        <v>14.175000000000001</v>
      </c>
      <c r="H451" s="1">
        <f t="shared" si="15"/>
        <v>42.525000000000006</v>
      </c>
      <c r="I451" s="24">
        <v>44392</v>
      </c>
      <c r="J451" s="2"/>
    </row>
    <row r="452" spans="1:10" ht="30" hidden="1" customHeight="1" x14ac:dyDescent="0.35">
      <c r="A452" s="21" t="s">
        <v>1657</v>
      </c>
      <c r="B452" t="s">
        <v>1658</v>
      </c>
      <c r="C452" s="21" t="s">
        <v>1244</v>
      </c>
      <c r="D452" s="5" t="s">
        <v>1245</v>
      </c>
      <c r="E452" t="s">
        <v>188</v>
      </c>
      <c r="F452" t="s">
        <v>10</v>
      </c>
      <c r="G452" s="1">
        <v>2000</v>
      </c>
      <c r="H452" s="1">
        <f t="shared" si="15"/>
        <v>6000</v>
      </c>
      <c r="I452" s="24">
        <v>44392</v>
      </c>
      <c r="J452" s="2"/>
    </row>
    <row r="453" spans="1:10" ht="30" hidden="1" customHeight="1" x14ac:dyDescent="0.35">
      <c r="A453" s="21" t="s">
        <v>1657</v>
      </c>
      <c r="B453" t="s">
        <v>1658</v>
      </c>
      <c r="C453" s="21" t="s">
        <v>1246</v>
      </c>
      <c r="D453" s="5" t="s">
        <v>1247</v>
      </c>
      <c r="E453" t="s">
        <v>90</v>
      </c>
      <c r="F453" t="s">
        <v>10</v>
      </c>
      <c r="G453" s="1">
        <v>500</v>
      </c>
      <c r="H453" s="1">
        <f t="shared" si="15"/>
        <v>2500</v>
      </c>
      <c r="I453" s="24">
        <v>44392</v>
      </c>
      <c r="J453" s="2"/>
    </row>
    <row r="454" spans="1:10" ht="30" hidden="1" customHeight="1" x14ac:dyDescent="0.35">
      <c r="A454" s="21" t="s">
        <v>1657</v>
      </c>
      <c r="B454" t="s">
        <v>1658</v>
      </c>
      <c r="C454" s="21" t="s">
        <v>1248</v>
      </c>
      <c r="D454" s="5" t="s">
        <v>1249</v>
      </c>
      <c r="E454" t="s">
        <v>90</v>
      </c>
      <c r="F454" t="s">
        <v>10</v>
      </c>
      <c r="G454" s="1">
        <v>90</v>
      </c>
      <c r="H454" s="1">
        <f t="shared" si="15"/>
        <v>450</v>
      </c>
      <c r="I454" s="24">
        <v>44392</v>
      </c>
      <c r="J454" s="2"/>
    </row>
    <row r="455" spans="1:10" ht="30" hidden="1" customHeight="1" x14ac:dyDescent="0.35">
      <c r="A455" s="21" t="s">
        <v>1657</v>
      </c>
      <c r="B455" t="s">
        <v>1658</v>
      </c>
      <c r="C455" s="21" t="s">
        <v>1250</v>
      </c>
      <c r="D455" s="5" t="s">
        <v>1251</v>
      </c>
      <c r="E455" t="s">
        <v>90</v>
      </c>
      <c r="F455" t="s">
        <v>10</v>
      </c>
      <c r="G455" s="1">
        <v>50</v>
      </c>
      <c r="H455" s="1">
        <f t="shared" si="15"/>
        <v>250</v>
      </c>
      <c r="I455" s="24">
        <v>44392</v>
      </c>
      <c r="J455" s="2"/>
    </row>
    <row r="456" spans="1:10" ht="30" hidden="1" customHeight="1" x14ac:dyDescent="0.35">
      <c r="A456" s="21" t="s">
        <v>1657</v>
      </c>
      <c r="B456" t="s">
        <v>1658</v>
      </c>
      <c r="C456" s="21" t="s">
        <v>1252</v>
      </c>
      <c r="D456" s="5" t="s">
        <v>1253</v>
      </c>
      <c r="E456" t="s">
        <v>9</v>
      </c>
      <c r="F456" t="s">
        <v>10</v>
      </c>
      <c r="G456" s="1">
        <v>10.5</v>
      </c>
      <c r="H456" s="1">
        <f t="shared" si="15"/>
        <v>10.5</v>
      </c>
      <c r="I456" s="24">
        <v>44392</v>
      </c>
      <c r="J456" s="2"/>
    </row>
    <row r="457" spans="1:10" ht="30" hidden="1" customHeight="1" x14ac:dyDescent="0.35">
      <c r="A457" s="21" t="s">
        <v>1657</v>
      </c>
      <c r="B457" t="s">
        <v>1658</v>
      </c>
      <c r="C457" s="21" t="s">
        <v>1254</v>
      </c>
      <c r="D457" s="5" t="s">
        <v>1255</v>
      </c>
      <c r="E457" t="s">
        <v>9</v>
      </c>
      <c r="F457" t="s">
        <v>10</v>
      </c>
      <c r="G457" s="1">
        <v>10.5</v>
      </c>
      <c r="H457" s="1">
        <f t="shared" si="15"/>
        <v>10.5</v>
      </c>
      <c r="I457" s="24">
        <v>44392</v>
      </c>
      <c r="J457" s="2"/>
    </row>
    <row r="458" spans="1:10" ht="30" hidden="1" customHeight="1" x14ac:dyDescent="0.35">
      <c r="A458" s="21" t="s">
        <v>1657</v>
      </c>
      <c r="B458" t="s">
        <v>1658</v>
      </c>
      <c r="C458" s="21" t="s">
        <v>1256</v>
      </c>
      <c r="D458" s="5" t="s">
        <v>1257</v>
      </c>
      <c r="E458" t="s">
        <v>9</v>
      </c>
      <c r="F458" t="s">
        <v>10</v>
      </c>
      <c r="G458" s="1">
        <v>10.5</v>
      </c>
      <c r="H458" s="1">
        <f t="shared" si="15"/>
        <v>10.5</v>
      </c>
      <c r="I458" s="24">
        <v>44392</v>
      </c>
      <c r="J458" s="2"/>
    </row>
    <row r="459" spans="1:10" ht="30" hidden="1" customHeight="1" x14ac:dyDescent="0.35">
      <c r="A459" s="21" t="s">
        <v>1657</v>
      </c>
      <c r="B459" t="s">
        <v>1658</v>
      </c>
      <c r="C459" s="21" t="s">
        <v>1258</v>
      </c>
      <c r="D459" s="5" t="s">
        <v>1259</v>
      </c>
      <c r="E459" t="s">
        <v>340</v>
      </c>
      <c r="F459" t="s">
        <v>10</v>
      </c>
      <c r="G459" s="1">
        <v>200</v>
      </c>
      <c r="H459" s="1">
        <f t="shared" si="15"/>
        <v>1400</v>
      </c>
      <c r="I459" s="24">
        <v>44392</v>
      </c>
      <c r="J459" s="2"/>
    </row>
    <row r="460" spans="1:10" ht="30" hidden="1" customHeight="1" x14ac:dyDescent="0.35">
      <c r="A460" s="21" t="s">
        <v>1657</v>
      </c>
      <c r="B460" t="s">
        <v>1658</v>
      </c>
      <c r="C460" s="21" t="s">
        <v>1260</v>
      </c>
      <c r="D460" s="5" t="s">
        <v>1261</v>
      </c>
      <c r="E460" t="s">
        <v>188</v>
      </c>
      <c r="F460" t="s">
        <v>10</v>
      </c>
      <c r="G460" s="1">
        <v>150</v>
      </c>
      <c r="H460" s="1">
        <f t="shared" si="15"/>
        <v>450</v>
      </c>
      <c r="I460" s="24">
        <v>44392</v>
      </c>
      <c r="J460" s="2"/>
    </row>
    <row r="461" spans="1:10" ht="30" hidden="1" customHeight="1" x14ac:dyDescent="0.35">
      <c r="A461" s="21" t="s">
        <v>1657</v>
      </c>
      <c r="B461" t="s">
        <v>1658</v>
      </c>
      <c r="C461" s="21" t="s">
        <v>1262</v>
      </c>
      <c r="D461" s="5" t="s">
        <v>1263</v>
      </c>
      <c r="E461" t="s">
        <v>340</v>
      </c>
      <c r="F461" t="s">
        <v>10</v>
      </c>
      <c r="G461" s="1">
        <v>250</v>
      </c>
      <c r="H461" s="1">
        <f t="shared" si="15"/>
        <v>1750</v>
      </c>
      <c r="I461" s="24">
        <v>44392</v>
      </c>
      <c r="J461" s="2"/>
    </row>
    <row r="462" spans="1:10" ht="30" hidden="1" customHeight="1" x14ac:dyDescent="0.35">
      <c r="A462" s="21" t="s">
        <v>1657</v>
      </c>
      <c r="B462" t="s">
        <v>1658</v>
      </c>
      <c r="C462" s="21" t="s">
        <v>1264</v>
      </c>
      <c r="D462" s="5" t="s">
        <v>1265</v>
      </c>
      <c r="E462" t="s">
        <v>9</v>
      </c>
      <c r="F462" t="s">
        <v>10</v>
      </c>
      <c r="G462" s="1">
        <v>200</v>
      </c>
      <c r="H462" s="1">
        <f t="shared" si="15"/>
        <v>200</v>
      </c>
      <c r="I462" s="24">
        <v>44392</v>
      </c>
      <c r="J462" s="2"/>
    </row>
    <row r="463" spans="1:10" ht="30" hidden="1" customHeight="1" x14ac:dyDescent="0.35">
      <c r="A463" s="21" t="s">
        <v>1657</v>
      </c>
      <c r="B463" t="s">
        <v>1658</v>
      </c>
      <c r="C463" s="21" t="s">
        <v>1266</v>
      </c>
      <c r="D463" s="5" t="s">
        <v>1267</v>
      </c>
      <c r="E463" t="s">
        <v>9</v>
      </c>
      <c r="F463" t="s">
        <v>10</v>
      </c>
      <c r="G463" s="1">
        <v>14.175000000000001</v>
      </c>
      <c r="H463" s="1">
        <f t="shared" si="15"/>
        <v>14.175000000000001</v>
      </c>
      <c r="I463" s="24">
        <v>44392</v>
      </c>
      <c r="J463" s="2"/>
    </row>
    <row r="464" spans="1:10" ht="30" hidden="1" customHeight="1" x14ac:dyDescent="0.35">
      <c r="A464" s="21" t="s">
        <v>1657</v>
      </c>
      <c r="B464" t="s">
        <v>1658</v>
      </c>
      <c r="C464" s="21" t="s">
        <v>1268</v>
      </c>
      <c r="D464" s="5" t="s">
        <v>1269</v>
      </c>
      <c r="E464" t="s">
        <v>102</v>
      </c>
      <c r="F464" t="s">
        <v>10</v>
      </c>
      <c r="G464" s="1">
        <v>500</v>
      </c>
      <c r="H464" s="1">
        <f t="shared" si="15"/>
        <v>1000</v>
      </c>
      <c r="I464" s="24">
        <v>44392</v>
      </c>
      <c r="J464" s="2"/>
    </row>
    <row r="465" spans="1:10" ht="30" hidden="1" customHeight="1" x14ac:dyDescent="0.35">
      <c r="A465" s="21" t="s">
        <v>1657</v>
      </c>
      <c r="B465" t="s">
        <v>1658</v>
      </c>
      <c r="C465" s="21" t="s">
        <v>1270</v>
      </c>
      <c r="D465" s="5" t="s">
        <v>1271</v>
      </c>
      <c r="E465" t="s">
        <v>188</v>
      </c>
      <c r="F465" t="s">
        <v>10</v>
      </c>
      <c r="G465" s="1">
        <v>600</v>
      </c>
      <c r="H465" s="1">
        <f t="shared" si="15"/>
        <v>1800</v>
      </c>
      <c r="I465" s="24">
        <v>44392</v>
      </c>
      <c r="J465" s="2"/>
    </row>
    <row r="466" spans="1:10" ht="30" hidden="1" customHeight="1" x14ac:dyDescent="0.35">
      <c r="A466" s="21" t="s">
        <v>1657</v>
      </c>
      <c r="B466" t="s">
        <v>1658</v>
      </c>
      <c r="C466" s="21" t="s">
        <v>1272</v>
      </c>
      <c r="D466" s="5" t="s">
        <v>1273</v>
      </c>
      <c r="E466" t="s">
        <v>340</v>
      </c>
      <c r="F466" t="s">
        <v>10</v>
      </c>
      <c r="G466" s="1">
        <v>500</v>
      </c>
      <c r="H466" s="1">
        <f t="shared" si="15"/>
        <v>3500</v>
      </c>
      <c r="I466" s="24">
        <v>44392</v>
      </c>
      <c r="J466" s="2"/>
    </row>
    <row r="467" spans="1:10" ht="30" hidden="1" customHeight="1" x14ac:dyDescent="0.35">
      <c r="A467" s="21" t="s">
        <v>1659</v>
      </c>
      <c r="B467" t="s">
        <v>1669</v>
      </c>
      <c r="C467" s="21" t="s">
        <v>1275</v>
      </c>
      <c r="D467" s="5" t="s">
        <v>1276</v>
      </c>
      <c r="E467" t="s">
        <v>9</v>
      </c>
      <c r="F467" t="s">
        <v>10</v>
      </c>
      <c r="G467" s="1">
        <v>800</v>
      </c>
      <c r="H467" s="1">
        <f t="shared" si="15"/>
        <v>800</v>
      </c>
      <c r="I467" s="24">
        <v>44392</v>
      </c>
      <c r="J467" s="2"/>
    </row>
    <row r="468" spans="1:10" ht="30" hidden="1" customHeight="1" x14ac:dyDescent="0.35">
      <c r="A468" s="21" t="s">
        <v>1659</v>
      </c>
      <c r="B468" t="s">
        <v>1669</v>
      </c>
      <c r="C468" s="21" t="s">
        <v>1277</v>
      </c>
      <c r="D468" s="5" t="s">
        <v>1278</v>
      </c>
      <c r="E468" t="s">
        <v>1279</v>
      </c>
      <c r="F468" t="s">
        <v>53</v>
      </c>
      <c r="G468" s="1">
        <v>45</v>
      </c>
      <c r="H468" s="1">
        <f t="shared" si="15"/>
        <v>24523.200000000001</v>
      </c>
      <c r="I468" s="24">
        <v>44392</v>
      </c>
      <c r="J468" s="21" t="s">
        <v>1280</v>
      </c>
    </row>
    <row r="469" spans="1:10" ht="30" hidden="1" customHeight="1" x14ac:dyDescent="0.35">
      <c r="A469" s="21" t="s">
        <v>1659</v>
      </c>
      <c r="B469" t="s">
        <v>1669</v>
      </c>
      <c r="C469" s="21" t="s">
        <v>1281</v>
      </c>
      <c r="D469" s="5" t="s">
        <v>1282</v>
      </c>
      <c r="E469" t="s">
        <v>1185</v>
      </c>
      <c r="F469" t="s">
        <v>53</v>
      </c>
      <c r="G469" s="1">
        <v>45</v>
      </c>
      <c r="H469" s="1">
        <f t="shared" si="15"/>
        <v>10978.2</v>
      </c>
      <c r="I469" s="24">
        <v>44392</v>
      </c>
      <c r="J469" s="21" t="s">
        <v>1283</v>
      </c>
    </row>
    <row r="470" spans="1:10" ht="30" hidden="1" customHeight="1" x14ac:dyDescent="0.35">
      <c r="A470" s="21" t="s">
        <v>1659</v>
      </c>
      <c r="B470" t="s">
        <v>1669</v>
      </c>
      <c r="C470" s="21" t="s">
        <v>1284</v>
      </c>
      <c r="D470" s="5" t="s">
        <v>1285</v>
      </c>
      <c r="E470" t="s">
        <v>1286</v>
      </c>
      <c r="F470" t="s">
        <v>53</v>
      </c>
      <c r="G470" s="1">
        <v>3</v>
      </c>
      <c r="H470" s="1">
        <f t="shared" si="15"/>
        <v>2366.7599999999998</v>
      </c>
      <c r="I470" s="24">
        <v>44392</v>
      </c>
      <c r="J470" s="2"/>
    </row>
    <row r="471" spans="1:10" ht="30" hidden="1" customHeight="1" x14ac:dyDescent="0.35">
      <c r="A471" s="21" t="s">
        <v>1659</v>
      </c>
      <c r="B471" t="s">
        <v>1669</v>
      </c>
      <c r="C471" s="21" t="s">
        <v>1287</v>
      </c>
      <c r="D471" s="5" t="s">
        <v>1288</v>
      </c>
      <c r="E471" t="s">
        <v>1289</v>
      </c>
      <c r="F471" t="s">
        <v>53</v>
      </c>
      <c r="G471" s="1">
        <v>18.55</v>
      </c>
      <c r="H471" s="1">
        <f t="shared" si="15"/>
        <v>412.55199999999996</v>
      </c>
      <c r="I471" s="24">
        <v>44392</v>
      </c>
      <c r="J471" s="2"/>
    </row>
    <row r="472" spans="1:10" ht="30" hidden="1" customHeight="1" x14ac:dyDescent="0.35">
      <c r="A472" s="21" t="s">
        <v>1659</v>
      </c>
      <c r="B472" t="s">
        <v>1669</v>
      </c>
      <c r="C472" s="21" t="s">
        <v>1290</v>
      </c>
      <c r="D472" s="5" t="s">
        <v>1291</v>
      </c>
      <c r="E472" t="s">
        <v>376</v>
      </c>
      <c r="F472" t="s">
        <v>53</v>
      </c>
      <c r="G472" s="1">
        <v>14</v>
      </c>
      <c r="H472" s="1">
        <f t="shared" si="15"/>
        <v>1784.1599999999999</v>
      </c>
      <c r="I472" s="24">
        <v>44392</v>
      </c>
      <c r="J472" s="2"/>
    </row>
    <row r="473" spans="1:10" ht="30" hidden="1" customHeight="1" x14ac:dyDescent="0.35">
      <c r="A473" s="21" t="s">
        <v>1659</v>
      </c>
      <c r="B473" t="s">
        <v>1669</v>
      </c>
      <c r="C473" s="21" t="s">
        <v>1292</v>
      </c>
      <c r="D473" s="5" t="s">
        <v>1293</v>
      </c>
      <c r="E473" t="s">
        <v>102</v>
      </c>
      <c r="F473" t="s">
        <v>10</v>
      </c>
      <c r="G473" s="1">
        <v>100</v>
      </c>
      <c r="H473" s="1">
        <f t="shared" si="15"/>
        <v>200</v>
      </c>
      <c r="I473" s="24">
        <v>44392</v>
      </c>
      <c r="J473" s="2"/>
    </row>
    <row r="474" spans="1:10" ht="30" hidden="1" customHeight="1" x14ac:dyDescent="0.35">
      <c r="A474" s="21" t="s">
        <v>1659</v>
      </c>
      <c r="B474" t="s">
        <v>1669</v>
      </c>
      <c r="C474" s="21" t="s">
        <v>1294</v>
      </c>
      <c r="D474" s="5" t="s">
        <v>1295</v>
      </c>
      <c r="E474" t="s">
        <v>1296</v>
      </c>
      <c r="F474" t="s">
        <v>53</v>
      </c>
      <c r="G474" s="1">
        <v>18.55</v>
      </c>
      <c r="H474" s="1">
        <f t="shared" si="15"/>
        <v>3919.2440000000001</v>
      </c>
      <c r="I474" s="24">
        <v>44392</v>
      </c>
      <c r="J474" s="2"/>
    </row>
    <row r="475" spans="1:10" ht="30" hidden="1" customHeight="1" x14ac:dyDescent="0.35">
      <c r="A475" s="21" t="s">
        <v>1659</v>
      </c>
      <c r="B475" t="s">
        <v>1669</v>
      </c>
      <c r="C475" s="21" t="s">
        <v>1297</v>
      </c>
      <c r="D475" s="5" t="s">
        <v>1298</v>
      </c>
      <c r="E475" t="s">
        <v>1299</v>
      </c>
      <c r="F475" t="s">
        <v>263</v>
      </c>
      <c r="G475" s="1">
        <v>25</v>
      </c>
      <c r="H475" s="1">
        <f t="shared" si="15"/>
        <v>1125</v>
      </c>
      <c r="I475" s="24">
        <v>44392</v>
      </c>
      <c r="J475" s="2"/>
    </row>
    <row r="476" spans="1:10" ht="30" hidden="1" customHeight="1" x14ac:dyDescent="0.35">
      <c r="A476" s="21" t="s">
        <v>1659</v>
      </c>
      <c r="B476" t="s">
        <v>1669</v>
      </c>
      <c r="C476" s="21" t="s">
        <v>1300</v>
      </c>
      <c r="D476" s="5" t="s">
        <v>1301</v>
      </c>
      <c r="E476" t="s">
        <v>1066</v>
      </c>
      <c r="F476" t="s">
        <v>10</v>
      </c>
      <c r="G476" s="1">
        <v>27.27</v>
      </c>
      <c r="H476" s="1">
        <f t="shared" si="15"/>
        <v>463.59</v>
      </c>
      <c r="I476" s="24">
        <v>44392</v>
      </c>
      <c r="J476" s="2"/>
    </row>
    <row r="477" spans="1:10" ht="30" hidden="1" customHeight="1" x14ac:dyDescent="0.35">
      <c r="A477" s="21" t="s">
        <v>1659</v>
      </c>
      <c r="B477" t="s">
        <v>1669</v>
      </c>
      <c r="C477" s="21" t="s">
        <v>1302</v>
      </c>
      <c r="D477" s="5" t="s">
        <v>1303</v>
      </c>
      <c r="E477" t="s">
        <v>1304</v>
      </c>
      <c r="F477" t="s">
        <v>263</v>
      </c>
      <c r="G477" s="1">
        <v>7.5</v>
      </c>
      <c r="H477" s="1">
        <f t="shared" si="15"/>
        <v>49.5</v>
      </c>
      <c r="I477" s="24">
        <v>44392</v>
      </c>
      <c r="J477" s="2"/>
    </row>
    <row r="478" spans="1:10" ht="30" hidden="1" customHeight="1" x14ac:dyDescent="0.35">
      <c r="A478" s="21" t="s">
        <v>1659</v>
      </c>
      <c r="B478" t="s">
        <v>1669</v>
      </c>
      <c r="C478" s="21" t="s">
        <v>1305</v>
      </c>
      <c r="D478" s="5" t="s">
        <v>1306</v>
      </c>
      <c r="E478" t="s">
        <v>9</v>
      </c>
      <c r="F478" t="s">
        <v>10</v>
      </c>
      <c r="G478" s="1">
        <v>100</v>
      </c>
      <c r="H478" s="1">
        <f t="shared" si="15"/>
        <v>100</v>
      </c>
      <c r="I478" s="24">
        <v>44392</v>
      </c>
      <c r="J478" s="2"/>
    </row>
    <row r="479" spans="1:10" ht="30" hidden="1" customHeight="1" x14ac:dyDescent="0.35">
      <c r="A479" s="17" t="s">
        <v>1660</v>
      </c>
      <c r="B479" s="21" t="s">
        <v>1670</v>
      </c>
      <c r="C479" s="21" t="s">
        <v>1308</v>
      </c>
      <c r="D479" s="5" t="s">
        <v>1309</v>
      </c>
      <c r="E479" t="s">
        <v>9</v>
      </c>
      <c r="F479" t="s">
        <v>10</v>
      </c>
      <c r="G479" s="1">
        <v>1300</v>
      </c>
      <c r="H479" s="1">
        <f t="shared" si="15"/>
        <v>1300</v>
      </c>
      <c r="I479" s="24">
        <v>44392</v>
      </c>
      <c r="J479" s="21" t="s">
        <v>1310</v>
      </c>
    </row>
    <row r="480" spans="1:10" ht="30" hidden="1" customHeight="1" x14ac:dyDescent="0.35">
      <c r="A480" s="17" t="s">
        <v>1661</v>
      </c>
      <c r="B480" s="21" t="s">
        <v>1670</v>
      </c>
      <c r="C480" s="21" t="s">
        <v>1311</v>
      </c>
      <c r="D480" s="5" t="s">
        <v>1312</v>
      </c>
      <c r="E480" t="s">
        <v>192</v>
      </c>
      <c r="F480" t="s">
        <v>10</v>
      </c>
      <c r="G480" s="1">
        <v>400</v>
      </c>
      <c r="H480" s="1">
        <f t="shared" si="15"/>
        <v>1600</v>
      </c>
      <c r="I480" s="24">
        <v>44392</v>
      </c>
      <c r="J480" s="2"/>
    </row>
    <row r="481" spans="1:10" ht="30" hidden="1" customHeight="1" x14ac:dyDescent="0.35">
      <c r="A481" s="17" t="s">
        <v>1662</v>
      </c>
      <c r="B481" s="21" t="s">
        <v>1670</v>
      </c>
      <c r="C481" s="21" t="s">
        <v>1313</v>
      </c>
      <c r="D481" s="5" t="s">
        <v>1314</v>
      </c>
      <c r="E481" t="s">
        <v>340</v>
      </c>
      <c r="F481" t="s">
        <v>10</v>
      </c>
      <c r="G481" s="1">
        <v>150</v>
      </c>
      <c r="H481" s="1">
        <f t="shared" si="15"/>
        <v>1050</v>
      </c>
      <c r="I481" s="24">
        <v>44392</v>
      </c>
      <c r="J481" s="2"/>
    </row>
    <row r="482" spans="1:10" ht="30" hidden="1" customHeight="1" x14ac:dyDescent="0.35">
      <c r="A482" s="17" t="s">
        <v>1663</v>
      </c>
      <c r="B482" s="21" t="s">
        <v>1670</v>
      </c>
      <c r="C482" s="21" t="s">
        <v>1315</v>
      </c>
      <c r="D482" s="5" t="s">
        <v>1316</v>
      </c>
      <c r="E482" t="s">
        <v>102</v>
      </c>
      <c r="F482" t="s">
        <v>10</v>
      </c>
      <c r="G482" s="1">
        <v>200</v>
      </c>
      <c r="H482" s="1">
        <f t="shared" si="15"/>
        <v>400</v>
      </c>
      <c r="I482" s="24">
        <v>44392</v>
      </c>
      <c r="J482" s="21" t="s">
        <v>753</v>
      </c>
    </row>
    <row r="483" spans="1:10" ht="30" hidden="1" customHeight="1" x14ac:dyDescent="0.35">
      <c r="A483" s="17" t="s">
        <v>1664</v>
      </c>
      <c r="B483" s="21" t="s">
        <v>1670</v>
      </c>
      <c r="C483" s="21" t="s">
        <v>1317</v>
      </c>
      <c r="D483" s="5" t="s">
        <v>1318</v>
      </c>
      <c r="E483" t="s">
        <v>9</v>
      </c>
      <c r="F483" t="s">
        <v>10</v>
      </c>
      <c r="G483" s="1">
        <v>200</v>
      </c>
      <c r="H483" s="1">
        <f t="shared" si="15"/>
        <v>200</v>
      </c>
      <c r="I483" s="24">
        <v>44392</v>
      </c>
      <c r="J483" s="21" t="s">
        <v>753</v>
      </c>
    </row>
    <row r="484" spans="1:10" ht="30" hidden="1" customHeight="1" x14ac:dyDescent="0.35">
      <c r="A484" s="17" t="s">
        <v>1665</v>
      </c>
      <c r="B484" s="21" t="s">
        <v>1670</v>
      </c>
      <c r="C484" s="21" t="s">
        <v>1320</v>
      </c>
      <c r="D484" s="5" t="s">
        <v>1321</v>
      </c>
      <c r="E484" t="s">
        <v>9</v>
      </c>
      <c r="F484" t="s">
        <v>10</v>
      </c>
      <c r="G484" s="1">
        <v>180</v>
      </c>
      <c r="H484" s="1">
        <f t="shared" si="15"/>
        <v>180</v>
      </c>
      <c r="I484" s="24">
        <v>44392</v>
      </c>
      <c r="J484" s="2"/>
    </row>
    <row r="485" spans="1:10" ht="30" hidden="1" customHeight="1" x14ac:dyDescent="0.35">
      <c r="A485" s="17" t="s">
        <v>1666</v>
      </c>
      <c r="B485" s="21" t="s">
        <v>1670</v>
      </c>
      <c r="C485" s="21" t="s">
        <v>1322</v>
      </c>
      <c r="D485" s="5" t="s">
        <v>1323</v>
      </c>
      <c r="E485" t="s">
        <v>185</v>
      </c>
      <c r="F485" t="s">
        <v>10</v>
      </c>
      <c r="G485" s="1">
        <v>60</v>
      </c>
      <c r="H485" s="1">
        <f t="shared" si="15"/>
        <v>840</v>
      </c>
      <c r="I485" s="24">
        <v>44392</v>
      </c>
      <c r="J485" s="2"/>
    </row>
    <row r="486" spans="1:10" ht="30" hidden="1" customHeight="1" x14ac:dyDescent="0.35">
      <c r="A486" s="17" t="s">
        <v>1667</v>
      </c>
      <c r="B486" s="21" t="s">
        <v>1670</v>
      </c>
      <c r="C486" s="21" t="s">
        <v>1324</v>
      </c>
      <c r="D486" s="5" t="s">
        <v>1325</v>
      </c>
      <c r="E486" t="s">
        <v>192</v>
      </c>
      <c r="F486" t="s">
        <v>10</v>
      </c>
      <c r="G486" s="1">
        <v>120</v>
      </c>
      <c r="H486" s="1">
        <f t="shared" si="15"/>
        <v>480</v>
      </c>
      <c r="I486" s="24">
        <v>44392</v>
      </c>
      <c r="J486" s="2"/>
    </row>
    <row r="487" spans="1:10" ht="30" hidden="1" customHeight="1" x14ac:dyDescent="0.35">
      <c r="A487" s="17" t="s">
        <v>1668</v>
      </c>
      <c r="B487" s="21" t="s">
        <v>1670</v>
      </c>
      <c r="C487" s="21" t="s">
        <v>1326</v>
      </c>
      <c r="D487" s="5" t="s">
        <v>1327</v>
      </c>
      <c r="E487" t="s">
        <v>99</v>
      </c>
      <c r="F487" t="s">
        <v>10</v>
      </c>
      <c r="G487" s="1">
        <v>48.45</v>
      </c>
      <c r="H487" s="1">
        <f t="shared" si="15"/>
        <v>290.70000000000005</v>
      </c>
      <c r="I487" s="24">
        <v>44392</v>
      </c>
      <c r="J487" s="2"/>
    </row>
    <row r="488" spans="1:10" ht="30" hidden="1" customHeight="1" x14ac:dyDescent="0.35">
      <c r="A488" s="17" t="s">
        <v>1664</v>
      </c>
      <c r="B488" s="21" t="s">
        <v>1671</v>
      </c>
      <c r="C488" s="21" t="s">
        <v>1329</v>
      </c>
      <c r="D488" s="5" t="s">
        <v>1330</v>
      </c>
      <c r="E488" t="s">
        <v>9</v>
      </c>
      <c r="F488" t="s">
        <v>10</v>
      </c>
      <c r="G488" s="1">
        <v>2500</v>
      </c>
      <c r="H488" s="1">
        <f t="shared" si="15"/>
        <v>2500</v>
      </c>
      <c r="I488" s="24">
        <v>44392</v>
      </c>
      <c r="J488" s="2"/>
    </row>
    <row r="489" spans="1:10" ht="30" hidden="1" customHeight="1" x14ac:dyDescent="0.35">
      <c r="A489" s="17" t="s">
        <v>1664</v>
      </c>
      <c r="B489" s="21" t="s">
        <v>1671</v>
      </c>
      <c r="C489" s="21" t="s">
        <v>1331</v>
      </c>
      <c r="D489" s="5" t="s">
        <v>1332</v>
      </c>
      <c r="E489" t="s">
        <v>102</v>
      </c>
      <c r="F489" t="s">
        <v>10</v>
      </c>
      <c r="G489" s="1">
        <v>3000</v>
      </c>
      <c r="H489" s="1">
        <f t="shared" si="15"/>
        <v>6000</v>
      </c>
      <c r="I489" s="24">
        <v>44392</v>
      </c>
      <c r="J489" s="2"/>
    </row>
    <row r="490" spans="1:10" ht="30" hidden="1" customHeight="1" x14ac:dyDescent="0.35">
      <c r="A490" s="17" t="s">
        <v>1664</v>
      </c>
      <c r="B490" s="21" t="s">
        <v>1671</v>
      </c>
      <c r="C490" s="21" t="s">
        <v>1333</v>
      </c>
      <c r="D490" s="5" t="s">
        <v>1334</v>
      </c>
      <c r="E490" t="s">
        <v>9</v>
      </c>
      <c r="F490" t="s">
        <v>10</v>
      </c>
      <c r="G490" s="1">
        <v>1000</v>
      </c>
      <c r="H490" s="1">
        <f t="shared" si="15"/>
        <v>1000</v>
      </c>
      <c r="I490" s="24">
        <v>44392</v>
      </c>
      <c r="J490" s="2"/>
    </row>
    <row r="491" spans="1:10" ht="30" hidden="1" customHeight="1" x14ac:dyDescent="0.35">
      <c r="A491" s="17" t="s">
        <v>1664</v>
      </c>
      <c r="B491" s="21" t="s">
        <v>1671</v>
      </c>
      <c r="C491" s="21" t="s">
        <v>1335</v>
      </c>
      <c r="D491" s="5" t="s">
        <v>343</v>
      </c>
      <c r="E491" t="s">
        <v>9</v>
      </c>
      <c r="F491" t="s">
        <v>10</v>
      </c>
      <c r="G491" s="1">
        <v>1000</v>
      </c>
      <c r="H491" s="1">
        <f t="shared" si="15"/>
        <v>1000</v>
      </c>
      <c r="I491" s="24">
        <v>44392</v>
      </c>
      <c r="J491" s="2"/>
    </row>
    <row r="492" spans="1:10" ht="30" hidden="1" customHeight="1" x14ac:dyDescent="0.35">
      <c r="A492" s="21" t="s">
        <v>1672</v>
      </c>
      <c r="B492" s="21" t="s">
        <v>1673</v>
      </c>
      <c r="C492" s="21" t="s">
        <v>1338</v>
      </c>
      <c r="D492" s="5" t="s">
        <v>1339</v>
      </c>
      <c r="E492" t="s">
        <v>320</v>
      </c>
      <c r="F492" t="s">
        <v>10</v>
      </c>
      <c r="G492" s="1">
        <v>25</v>
      </c>
      <c r="H492" s="1">
        <f t="shared" si="15"/>
        <v>2700</v>
      </c>
      <c r="I492" s="24">
        <v>44392</v>
      </c>
      <c r="J492" s="2"/>
    </row>
    <row r="493" spans="1:10" ht="30" hidden="1" customHeight="1" x14ac:dyDescent="0.35">
      <c r="A493" s="21" t="s">
        <v>1672</v>
      </c>
      <c r="B493" s="21" t="s">
        <v>1673</v>
      </c>
      <c r="C493" s="21" t="s">
        <v>1340</v>
      </c>
      <c r="D493" s="5" t="s">
        <v>1341</v>
      </c>
      <c r="E493" t="s">
        <v>323</v>
      </c>
      <c r="F493" t="s">
        <v>10</v>
      </c>
      <c r="G493" s="1">
        <v>200</v>
      </c>
      <c r="H493" s="1">
        <f t="shared" si="15"/>
        <v>2200</v>
      </c>
      <c r="I493" s="24">
        <v>44392</v>
      </c>
      <c r="J493" s="2"/>
    </row>
    <row r="494" spans="1:10" ht="30" hidden="1" customHeight="1" x14ac:dyDescent="0.35">
      <c r="A494" s="21" t="s">
        <v>1672</v>
      </c>
      <c r="B494" s="21" t="s">
        <v>1673</v>
      </c>
      <c r="C494" s="21" t="s">
        <v>1342</v>
      </c>
      <c r="D494" s="5" t="s">
        <v>1343</v>
      </c>
      <c r="E494" t="s">
        <v>99</v>
      </c>
      <c r="F494" t="s">
        <v>10</v>
      </c>
      <c r="G494" s="1">
        <v>178.17000000000002</v>
      </c>
      <c r="H494" s="1">
        <f t="shared" si="15"/>
        <v>1069.02</v>
      </c>
      <c r="I494" s="24">
        <v>44392</v>
      </c>
      <c r="J494" s="2"/>
    </row>
    <row r="495" spans="1:10" ht="30" hidden="1" customHeight="1" x14ac:dyDescent="0.35">
      <c r="A495" s="17" t="s">
        <v>1675</v>
      </c>
      <c r="B495" s="21" t="s">
        <v>1674</v>
      </c>
      <c r="C495" s="21" t="s">
        <v>1345</v>
      </c>
      <c r="D495" s="5" t="s">
        <v>1346</v>
      </c>
      <c r="E495" t="s">
        <v>9</v>
      </c>
      <c r="F495" t="s">
        <v>10</v>
      </c>
      <c r="G495" s="1">
        <v>150</v>
      </c>
      <c r="H495" s="1">
        <f>G495*E495</f>
        <v>150</v>
      </c>
      <c r="I495" s="24">
        <v>44392</v>
      </c>
    </row>
    <row r="496" spans="1:10" ht="30" hidden="1" customHeight="1" x14ac:dyDescent="0.35">
      <c r="A496" s="21" t="s">
        <v>1676</v>
      </c>
      <c r="B496" s="21" t="s">
        <v>1677</v>
      </c>
      <c r="C496" s="21" t="s">
        <v>1348</v>
      </c>
      <c r="D496" s="5" t="s">
        <v>1349</v>
      </c>
      <c r="E496" t="s">
        <v>1350</v>
      </c>
      <c r="F496" t="s">
        <v>10</v>
      </c>
      <c r="G496" s="1">
        <v>12</v>
      </c>
      <c r="H496" s="1">
        <f t="shared" si="15"/>
        <v>180</v>
      </c>
      <c r="I496" s="24">
        <v>44392</v>
      </c>
      <c r="J496" s="21" t="s">
        <v>1351</v>
      </c>
    </row>
    <row r="497" spans="1:10" ht="30" hidden="1" customHeight="1" x14ac:dyDescent="0.35">
      <c r="A497" s="21" t="s">
        <v>1676</v>
      </c>
      <c r="B497" s="21" t="s">
        <v>1677</v>
      </c>
      <c r="C497" s="21" t="s">
        <v>1352</v>
      </c>
      <c r="D497" s="5" t="s">
        <v>1353</v>
      </c>
      <c r="E497" t="s">
        <v>102</v>
      </c>
      <c r="F497" t="s">
        <v>10</v>
      </c>
      <c r="G497" s="1">
        <v>250</v>
      </c>
      <c r="H497" s="1">
        <f t="shared" si="15"/>
        <v>500</v>
      </c>
      <c r="I497" s="24">
        <v>44392</v>
      </c>
      <c r="J497" s="21" t="s">
        <v>1354</v>
      </c>
    </row>
    <row r="498" spans="1:10" ht="30" hidden="1" customHeight="1" x14ac:dyDescent="0.35">
      <c r="A498" s="21" t="s">
        <v>1678</v>
      </c>
      <c r="B498" s="21" t="s">
        <v>1679</v>
      </c>
      <c r="C498" s="21" t="s">
        <v>235</v>
      </c>
      <c r="D498" s="5" t="s">
        <v>1356</v>
      </c>
      <c r="E498" t="s">
        <v>910</v>
      </c>
      <c r="F498" t="s">
        <v>10</v>
      </c>
      <c r="G498" s="1">
        <v>0.90910000000000002</v>
      </c>
      <c r="H498" s="1">
        <f t="shared" si="15"/>
        <v>13636.5</v>
      </c>
      <c r="I498" s="24">
        <v>44392</v>
      </c>
      <c r="J498" s="2"/>
    </row>
    <row r="499" spans="1:10" ht="30" hidden="1" customHeight="1" x14ac:dyDescent="0.35">
      <c r="A499" s="17" t="s">
        <v>1681</v>
      </c>
      <c r="B499" s="21" t="s">
        <v>1680</v>
      </c>
      <c r="C499" s="21" t="s">
        <v>1358</v>
      </c>
      <c r="D499" s="5" t="s">
        <v>1359</v>
      </c>
      <c r="E499" t="s">
        <v>9</v>
      </c>
      <c r="F499" t="s">
        <v>10</v>
      </c>
      <c r="G499" s="1">
        <v>1318.18</v>
      </c>
      <c r="H499" s="1">
        <f t="shared" si="15"/>
        <v>1318.18</v>
      </c>
      <c r="I499" s="24">
        <v>44392</v>
      </c>
      <c r="J499" s="2"/>
    </row>
    <row r="500" spans="1:10" ht="30" hidden="1" customHeight="1" x14ac:dyDescent="0.35">
      <c r="A500" s="17" t="s">
        <v>1681</v>
      </c>
      <c r="B500" s="21" t="s">
        <v>1680</v>
      </c>
      <c r="C500" s="21" t="s">
        <v>1360</v>
      </c>
      <c r="D500" s="5" t="s">
        <v>1361</v>
      </c>
      <c r="E500" t="s">
        <v>9</v>
      </c>
      <c r="F500" t="s">
        <v>10</v>
      </c>
      <c r="G500" s="1">
        <v>17915.63</v>
      </c>
      <c r="H500" s="1">
        <f t="shared" si="15"/>
        <v>17915.63</v>
      </c>
      <c r="I500" s="24">
        <v>44392</v>
      </c>
      <c r="J500" s="2"/>
    </row>
    <row r="501" spans="1:10" ht="30" hidden="1" customHeight="1" x14ac:dyDescent="0.35">
      <c r="A501" s="17" t="s">
        <v>1681</v>
      </c>
      <c r="B501" s="21" t="s">
        <v>1680</v>
      </c>
      <c r="C501" s="21" t="s">
        <v>1362</v>
      </c>
      <c r="D501" s="5" t="s">
        <v>1363</v>
      </c>
      <c r="E501" t="s">
        <v>9</v>
      </c>
      <c r="F501" t="s">
        <v>10</v>
      </c>
      <c r="G501" s="1">
        <v>240.91</v>
      </c>
      <c r="H501" s="1">
        <f t="shared" si="15"/>
        <v>240.91</v>
      </c>
      <c r="I501" s="24">
        <v>44392</v>
      </c>
      <c r="J501" s="2"/>
    </row>
    <row r="502" spans="1:10" ht="30" hidden="1" customHeight="1" x14ac:dyDescent="0.35">
      <c r="A502" s="17" t="s">
        <v>1681</v>
      </c>
      <c r="B502" s="21" t="s">
        <v>1680</v>
      </c>
      <c r="C502" s="21" t="s">
        <v>1364</v>
      </c>
      <c r="D502" s="5" t="s">
        <v>1365</v>
      </c>
      <c r="E502" t="s">
        <v>9</v>
      </c>
      <c r="F502" t="s">
        <v>10</v>
      </c>
      <c r="G502" s="1">
        <v>397.72500000000002</v>
      </c>
      <c r="H502" s="1">
        <f t="shared" si="15"/>
        <v>397.72500000000002</v>
      </c>
      <c r="I502" s="24">
        <v>44392</v>
      </c>
      <c r="J502" s="2"/>
    </row>
    <row r="503" spans="1:10" ht="30" hidden="1" customHeight="1" x14ac:dyDescent="0.35">
      <c r="A503" s="17" t="s">
        <v>1683</v>
      </c>
      <c r="B503" s="21" t="s">
        <v>1682</v>
      </c>
      <c r="C503" s="21" t="s">
        <v>1714</v>
      </c>
      <c r="D503" s="5" t="s">
        <v>1368</v>
      </c>
      <c r="E503" t="s">
        <v>9</v>
      </c>
      <c r="F503" t="s">
        <v>742</v>
      </c>
      <c r="G503" s="1">
        <v>7650</v>
      </c>
      <c r="H503" s="1">
        <f t="shared" si="15"/>
        <v>7650</v>
      </c>
      <c r="I503" s="24">
        <v>44392</v>
      </c>
      <c r="J503" s="21" t="s">
        <v>1369</v>
      </c>
    </row>
    <row r="504" spans="1:10" ht="30" hidden="1" customHeight="1" x14ac:dyDescent="0.35">
      <c r="A504" s="17" t="s">
        <v>1683</v>
      </c>
      <c r="B504" s="21" t="s">
        <v>1682</v>
      </c>
      <c r="C504" s="21" t="s">
        <v>1715</v>
      </c>
      <c r="D504" s="5" t="s">
        <v>1368</v>
      </c>
      <c r="E504" t="s">
        <v>9</v>
      </c>
      <c r="F504" t="s">
        <v>742</v>
      </c>
      <c r="G504" s="1">
        <v>10074</v>
      </c>
      <c r="H504" s="1">
        <f t="shared" si="15"/>
        <v>10074</v>
      </c>
      <c r="I504" s="24">
        <v>44392</v>
      </c>
      <c r="J504" s="21" t="s">
        <v>1370</v>
      </c>
    </row>
    <row r="505" spans="1:10" ht="30" hidden="1" customHeight="1" x14ac:dyDescent="0.35">
      <c r="A505" s="17" t="s">
        <v>1684</v>
      </c>
      <c r="B505" s="21" t="s">
        <v>1653</v>
      </c>
      <c r="C505" s="21" t="s">
        <v>1372</v>
      </c>
      <c r="D505" s="5" t="s">
        <v>1373</v>
      </c>
      <c r="E505" t="s">
        <v>9</v>
      </c>
      <c r="F505" t="s">
        <v>10</v>
      </c>
      <c r="G505" s="1">
        <v>23.712</v>
      </c>
      <c r="H505" s="1">
        <f t="shared" si="15"/>
        <v>23.712</v>
      </c>
      <c r="I505" s="24">
        <v>44392</v>
      </c>
      <c r="J505" s="21" t="s">
        <v>1417</v>
      </c>
    </row>
    <row r="506" spans="1:10" ht="30" hidden="1" customHeight="1" x14ac:dyDescent="0.35">
      <c r="A506" s="17" t="s">
        <v>1684</v>
      </c>
      <c r="B506" s="21" t="s">
        <v>1653</v>
      </c>
      <c r="C506" s="21" t="s">
        <v>1374</v>
      </c>
      <c r="D506" s="5" t="s">
        <v>1375</v>
      </c>
      <c r="E506" t="s">
        <v>188</v>
      </c>
      <c r="F506" t="s">
        <v>10</v>
      </c>
      <c r="G506" s="1">
        <v>14.526</v>
      </c>
      <c r="H506" s="1">
        <f t="shared" si="15"/>
        <v>43.578000000000003</v>
      </c>
      <c r="I506" s="24">
        <v>44392</v>
      </c>
      <c r="J506" s="21" t="s">
        <v>1417</v>
      </c>
    </row>
    <row r="507" spans="1:10" ht="30" hidden="1" customHeight="1" x14ac:dyDescent="0.35">
      <c r="A507" s="17" t="s">
        <v>1684</v>
      </c>
      <c r="B507" s="21" t="s">
        <v>1653</v>
      </c>
      <c r="C507" s="21" t="s">
        <v>1376</v>
      </c>
      <c r="D507" s="5" t="s">
        <v>1377</v>
      </c>
      <c r="E507" t="s">
        <v>188</v>
      </c>
      <c r="F507" t="s">
        <v>10</v>
      </c>
      <c r="G507" s="1">
        <v>22.8</v>
      </c>
      <c r="H507" s="1">
        <f t="shared" si="15"/>
        <v>68.400000000000006</v>
      </c>
      <c r="I507" s="24">
        <v>44392</v>
      </c>
      <c r="J507" s="21" t="s">
        <v>1417</v>
      </c>
    </row>
    <row r="508" spans="1:10" ht="30" hidden="1" customHeight="1" x14ac:dyDescent="0.35">
      <c r="A508" s="17" t="s">
        <v>1684</v>
      </c>
      <c r="B508" s="21" t="s">
        <v>1653</v>
      </c>
      <c r="C508" s="21" t="s">
        <v>1378</v>
      </c>
      <c r="D508" s="5" t="s">
        <v>1379</v>
      </c>
      <c r="E508" t="s">
        <v>9</v>
      </c>
      <c r="F508" t="s">
        <v>10</v>
      </c>
      <c r="G508" s="1">
        <v>17.28</v>
      </c>
      <c r="H508" s="1">
        <f t="shared" si="15"/>
        <v>17.28</v>
      </c>
      <c r="I508" s="24">
        <v>44392</v>
      </c>
      <c r="J508" s="21" t="s">
        <v>1417</v>
      </c>
    </row>
    <row r="509" spans="1:10" ht="30" hidden="1" customHeight="1" x14ac:dyDescent="0.35">
      <c r="A509" s="17" t="s">
        <v>1684</v>
      </c>
      <c r="B509" s="21" t="s">
        <v>1653</v>
      </c>
      <c r="C509" s="21" t="s">
        <v>1380</v>
      </c>
      <c r="D509" s="5" t="s">
        <v>1381</v>
      </c>
      <c r="E509" t="s">
        <v>188</v>
      </c>
      <c r="F509" t="s">
        <v>10</v>
      </c>
      <c r="G509" s="1">
        <v>27.335999999999999</v>
      </c>
      <c r="H509" s="1">
        <f t="shared" si="15"/>
        <v>82.007999999999996</v>
      </c>
      <c r="I509" s="24">
        <v>44392</v>
      </c>
      <c r="J509" s="21" t="s">
        <v>1417</v>
      </c>
    </row>
    <row r="510" spans="1:10" ht="30" hidden="1" customHeight="1" x14ac:dyDescent="0.35">
      <c r="A510" s="17" t="s">
        <v>1684</v>
      </c>
      <c r="B510" s="21" t="s">
        <v>1653</v>
      </c>
      <c r="C510" s="21" t="s">
        <v>1382</v>
      </c>
      <c r="D510" s="5" t="s">
        <v>1383</v>
      </c>
      <c r="E510" t="s">
        <v>188</v>
      </c>
      <c r="F510" t="s">
        <v>10</v>
      </c>
      <c r="G510" s="1">
        <v>16.092000000000002</v>
      </c>
      <c r="H510" s="1">
        <f t="shared" ref="H510:H558" si="16">G510*E510</f>
        <v>48.27600000000001</v>
      </c>
      <c r="I510" s="24">
        <v>44392</v>
      </c>
      <c r="J510" s="21" t="s">
        <v>1417</v>
      </c>
    </row>
    <row r="511" spans="1:10" ht="30" hidden="1" customHeight="1" x14ac:dyDescent="0.35">
      <c r="A511" s="17" t="s">
        <v>1684</v>
      </c>
      <c r="B511" s="21" t="s">
        <v>1653</v>
      </c>
      <c r="C511" s="21" t="s">
        <v>1384</v>
      </c>
      <c r="D511" s="5" t="s">
        <v>1385</v>
      </c>
      <c r="E511" t="s">
        <v>192</v>
      </c>
      <c r="F511" t="s">
        <v>10</v>
      </c>
      <c r="G511" s="1">
        <v>20.04</v>
      </c>
      <c r="H511" s="1">
        <f t="shared" si="16"/>
        <v>80.16</v>
      </c>
      <c r="I511" s="24">
        <v>44392</v>
      </c>
      <c r="J511" s="21" t="s">
        <v>1417</v>
      </c>
    </row>
    <row r="512" spans="1:10" ht="30" hidden="1" customHeight="1" x14ac:dyDescent="0.35">
      <c r="A512" s="17" t="s">
        <v>1684</v>
      </c>
      <c r="B512" s="21" t="s">
        <v>1653</v>
      </c>
      <c r="C512" s="21" t="s">
        <v>1386</v>
      </c>
      <c r="D512" s="5" t="s">
        <v>1387</v>
      </c>
      <c r="E512" t="s">
        <v>102</v>
      </c>
      <c r="F512" t="s">
        <v>10</v>
      </c>
      <c r="G512" s="1">
        <v>23.975999999999999</v>
      </c>
      <c r="H512" s="1">
        <f t="shared" si="16"/>
        <v>47.951999999999998</v>
      </c>
      <c r="I512" s="24">
        <v>44392</v>
      </c>
      <c r="J512" s="21" t="s">
        <v>1417</v>
      </c>
    </row>
    <row r="513" spans="1:10" ht="30" hidden="1" customHeight="1" x14ac:dyDescent="0.35">
      <c r="A513" s="17" t="s">
        <v>1684</v>
      </c>
      <c r="B513" s="21" t="s">
        <v>1653</v>
      </c>
      <c r="C513" s="21" t="s">
        <v>1388</v>
      </c>
      <c r="D513" s="5" t="s">
        <v>1389</v>
      </c>
      <c r="E513" t="s">
        <v>192</v>
      </c>
      <c r="F513" t="s">
        <v>10</v>
      </c>
      <c r="G513" s="1">
        <v>50.711999999999996</v>
      </c>
      <c r="H513" s="1">
        <f t="shared" si="16"/>
        <v>202.84799999999998</v>
      </c>
      <c r="I513" s="24">
        <v>44392</v>
      </c>
      <c r="J513" s="21" t="s">
        <v>1417</v>
      </c>
    </row>
    <row r="514" spans="1:10" ht="30" hidden="1" customHeight="1" x14ac:dyDescent="0.35">
      <c r="A514" s="17" t="s">
        <v>1684</v>
      </c>
      <c r="B514" s="21" t="s">
        <v>1653</v>
      </c>
      <c r="C514" s="21" t="s">
        <v>1390</v>
      </c>
      <c r="D514" s="5" t="s">
        <v>1391</v>
      </c>
      <c r="E514" t="s">
        <v>102</v>
      </c>
      <c r="F514" t="s">
        <v>10</v>
      </c>
      <c r="G514" s="1">
        <v>55.241999999999997</v>
      </c>
      <c r="H514" s="1">
        <f t="shared" si="16"/>
        <v>110.48399999999999</v>
      </c>
      <c r="I514" s="24">
        <v>44392</v>
      </c>
      <c r="J514" s="21" t="s">
        <v>1417</v>
      </c>
    </row>
    <row r="515" spans="1:10" ht="30" hidden="1" customHeight="1" x14ac:dyDescent="0.35">
      <c r="A515" s="17" t="s">
        <v>1684</v>
      </c>
      <c r="B515" s="21" t="s">
        <v>1653</v>
      </c>
      <c r="C515" s="21" t="s">
        <v>1392</v>
      </c>
      <c r="D515" s="5" t="s">
        <v>1393</v>
      </c>
      <c r="E515" t="s">
        <v>90</v>
      </c>
      <c r="F515" t="s">
        <v>10</v>
      </c>
      <c r="G515" s="1">
        <v>52.536000000000001</v>
      </c>
      <c r="H515" s="1">
        <f t="shared" si="16"/>
        <v>262.68</v>
      </c>
      <c r="I515" s="24">
        <v>44392</v>
      </c>
      <c r="J515" s="21" t="s">
        <v>1417</v>
      </c>
    </row>
    <row r="516" spans="1:10" ht="30" hidden="1" customHeight="1" x14ac:dyDescent="0.35">
      <c r="A516" s="17" t="s">
        <v>1684</v>
      </c>
      <c r="B516" s="21" t="s">
        <v>1653</v>
      </c>
      <c r="C516" s="21" t="s">
        <v>1394</v>
      </c>
      <c r="D516" s="5" t="s">
        <v>1395</v>
      </c>
      <c r="E516" t="s">
        <v>9</v>
      </c>
      <c r="F516" t="s">
        <v>10</v>
      </c>
      <c r="G516" s="1">
        <v>67.308000000000007</v>
      </c>
      <c r="H516" s="1">
        <f t="shared" si="16"/>
        <v>67.308000000000007</v>
      </c>
      <c r="I516" s="24">
        <v>44392</v>
      </c>
      <c r="J516" s="21" t="s">
        <v>1417</v>
      </c>
    </row>
    <row r="517" spans="1:10" ht="30" hidden="1" customHeight="1" x14ac:dyDescent="0.35">
      <c r="A517" s="17" t="s">
        <v>1684</v>
      </c>
      <c r="B517" s="21" t="s">
        <v>1653</v>
      </c>
      <c r="C517" s="21" t="s">
        <v>1396</v>
      </c>
      <c r="D517" s="5" t="s">
        <v>1397</v>
      </c>
      <c r="E517" t="s">
        <v>102</v>
      </c>
      <c r="F517" t="s">
        <v>10</v>
      </c>
      <c r="G517" s="1">
        <v>48.336000000000006</v>
      </c>
      <c r="H517" s="1">
        <f t="shared" si="16"/>
        <v>96.672000000000011</v>
      </c>
      <c r="I517" s="24">
        <v>44392</v>
      </c>
      <c r="J517" s="21" t="s">
        <v>1417</v>
      </c>
    </row>
    <row r="518" spans="1:10" ht="30" hidden="1" customHeight="1" x14ac:dyDescent="0.35">
      <c r="A518" s="17" t="s">
        <v>1684</v>
      </c>
      <c r="B518" s="21" t="s">
        <v>1653</v>
      </c>
      <c r="C518" s="21" t="s">
        <v>1398</v>
      </c>
      <c r="D518" s="5" t="s">
        <v>1399</v>
      </c>
      <c r="E518" t="s">
        <v>9</v>
      </c>
      <c r="F518" t="s">
        <v>10</v>
      </c>
      <c r="G518" s="1">
        <v>162.75</v>
      </c>
      <c r="H518" s="1">
        <f t="shared" si="16"/>
        <v>162.75</v>
      </c>
      <c r="I518" s="24">
        <v>44392</v>
      </c>
      <c r="J518" s="21" t="s">
        <v>1417</v>
      </c>
    </row>
    <row r="519" spans="1:10" ht="30" hidden="1" customHeight="1" x14ac:dyDescent="0.35">
      <c r="A519" s="17" t="s">
        <v>1684</v>
      </c>
      <c r="B519" s="21" t="s">
        <v>1653</v>
      </c>
      <c r="C519" s="21" t="s">
        <v>1400</v>
      </c>
      <c r="D519" s="5" t="s">
        <v>1401</v>
      </c>
      <c r="E519" t="s">
        <v>9</v>
      </c>
      <c r="F519" t="s">
        <v>10</v>
      </c>
      <c r="G519" s="1">
        <v>335.226</v>
      </c>
      <c r="H519" s="1">
        <f t="shared" si="16"/>
        <v>335.226</v>
      </c>
      <c r="I519" s="24">
        <v>44392</v>
      </c>
      <c r="J519" s="21" t="s">
        <v>1417</v>
      </c>
    </row>
    <row r="520" spans="1:10" ht="30" hidden="1" customHeight="1" x14ac:dyDescent="0.35">
      <c r="A520" s="17" t="s">
        <v>1684</v>
      </c>
      <c r="B520" s="21" t="s">
        <v>1653</v>
      </c>
      <c r="C520" s="21" t="s">
        <v>1402</v>
      </c>
      <c r="D520" s="5" t="s">
        <v>1403</v>
      </c>
      <c r="E520" t="s">
        <v>9</v>
      </c>
      <c r="F520" t="s">
        <v>10</v>
      </c>
      <c r="G520" s="1">
        <v>500.95800000000003</v>
      </c>
      <c r="H520" s="1">
        <f t="shared" si="16"/>
        <v>500.95800000000003</v>
      </c>
      <c r="I520" s="24">
        <v>44392</v>
      </c>
      <c r="J520" s="21" t="s">
        <v>1417</v>
      </c>
    </row>
    <row r="521" spans="1:10" ht="30" hidden="1" customHeight="1" x14ac:dyDescent="0.35">
      <c r="A521" s="17" t="s">
        <v>1684</v>
      </c>
      <c r="B521" s="21" t="s">
        <v>1653</v>
      </c>
      <c r="C521" s="21" t="s">
        <v>1404</v>
      </c>
      <c r="D521" s="5" t="s">
        <v>1405</v>
      </c>
      <c r="E521" t="s">
        <v>188</v>
      </c>
      <c r="F521" t="s">
        <v>10</v>
      </c>
      <c r="G521" s="1">
        <v>33.756</v>
      </c>
      <c r="H521" s="1">
        <f t="shared" si="16"/>
        <v>101.268</v>
      </c>
      <c r="I521" s="24">
        <v>44392</v>
      </c>
      <c r="J521" s="21" t="s">
        <v>1417</v>
      </c>
    </row>
    <row r="522" spans="1:10" ht="30" hidden="1" customHeight="1" x14ac:dyDescent="0.35">
      <c r="A522" s="17" t="s">
        <v>1684</v>
      </c>
      <c r="B522" s="21" t="s">
        <v>1653</v>
      </c>
      <c r="C522" s="21" t="s">
        <v>1406</v>
      </c>
      <c r="D522" s="5" t="s">
        <v>1407</v>
      </c>
      <c r="E522" t="s">
        <v>90</v>
      </c>
      <c r="F522" t="s">
        <v>10</v>
      </c>
      <c r="G522" s="1">
        <v>25.128000000000004</v>
      </c>
      <c r="H522" s="1">
        <f t="shared" si="16"/>
        <v>125.64000000000001</v>
      </c>
      <c r="I522" s="24">
        <v>44392</v>
      </c>
      <c r="J522" s="21" t="s">
        <v>1417</v>
      </c>
    </row>
    <row r="523" spans="1:10" ht="30" hidden="1" customHeight="1" x14ac:dyDescent="0.35">
      <c r="A523" s="17" t="s">
        <v>1684</v>
      </c>
      <c r="B523" s="21" t="s">
        <v>1653</v>
      </c>
      <c r="C523" s="21" t="s">
        <v>1408</v>
      </c>
      <c r="D523" s="5" t="s">
        <v>1409</v>
      </c>
      <c r="E523" t="s">
        <v>192</v>
      </c>
      <c r="F523" t="s">
        <v>10</v>
      </c>
      <c r="G523" s="1">
        <v>37.103999999999999</v>
      </c>
      <c r="H523" s="1">
        <f t="shared" si="16"/>
        <v>148.416</v>
      </c>
      <c r="I523" s="24">
        <v>44392</v>
      </c>
      <c r="J523" s="21" t="s">
        <v>1417</v>
      </c>
    </row>
    <row r="524" spans="1:10" ht="30" hidden="1" customHeight="1" x14ac:dyDescent="0.35">
      <c r="A524" s="17" t="s">
        <v>1684</v>
      </c>
      <c r="B524" s="21" t="s">
        <v>1653</v>
      </c>
      <c r="C524" s="21" t="s">
        <v>1410</v>
      </c>
      <c r="D524" s="5" t="s">
        <v>1411</v>
      </c>
      <c r="E524" t="s">
        <v>9</v>
      </c>
      <c r="F524" t="s">
        <v>10</v>
      </c>
      <c r="G524" s="1">
        <v>27.294</v>
      </c>
      <c r="H524" s="1">
        <f t="shared" si="16"/>
        <v>27.294</v>
      </c>
      <c r="I524" s="24">
        <v>44392</v>
      </c>
      <c r="J524" s="21" t="s">
        <v>1417</v>
      </c>
    </row>
    <row r="525" spans="1:10" ht="30" hidden="1" customHeight="1" x14ac:dyDescent="0.35">
      <c r="A525" s="17" t="s">
        <v>1684</v>
      </c>
      <c r="B525" s="21" t="s">
        <v>1653</v>
      </c>
      <c r="C525" s="21" t="s">
        <v>1412</v>
      </c>
      <c r="D525" s="5" t="s">
        <v>1413</v>
      </c>
      <c r="E525" t="s">
        <v>547</v>
      </c>
      <c r="F525" t="s">
        <v>10</v>
      </c>
      <c r="G525" s="1">
        <v>29.466000000000001</v>
      </c>
      <c r="H525" s="1">
        <f t="shared" si="16"/>
        <v>235.72800000000001</v>
      </c>
      <c r="I525" s="24">
        <v>44392</v>
      </c>
      <c r="J525" s="21" t="s">
        <v>1417</v>
      </c>
    </row>
    <row r="526" spans="1:10" ht="30" hidden="1" customHeight="1" x14ac:dyDescent="0.35">
      <c r="A526" s="17" t="s">
        <v>1684</v>
      </c>
      <c r="B526" s="21" t="s">
        <v>1653</v>
      </c>
      <c r="C526" s="21" t="s">
        <v>1414</v>
      </c>
      <c r="D526" s="5" t="s">
        <v>1415</v>
      </c>
      <c r="E526" t="s">
        <v>192</v>
      </c>
      <c r="F526" t="s">
        <v>10</v>
      </c>
      <c r="G526" s="1">
        <v>43.806000000000004</v>
      </c>
      <c r="H526" s="1">
        <f t="shared" si="16"/>
        <v>175.22400000000002</v>
      </c>
      <c r="I526" s="24">
        <v>44392</v>
      </c>
      <c r="J526" s="21" t="s">
        <v>1417</v>
      </c>
    </row>
    <row r="527" spans="1:10" ht="30" hidden="1" customHeight="1" x14ac:dyDescent="0.35">
      <c r="A527" s="21" t="s">
        <v>1685</v>
      </c>
      <c r="B527" s="21" t="s">
        <v>1688</v>
      </c>
      <c r="C527" s="21" t="s">
        <v>1419</v>
      </c>
      <c r="D527" s="5" t="s">
        <v>1420</v>
      </c>
      <c r="E527" t="s">
        <v>102</v>
      </c>
      <c r="F527" t="s">
        <v>10</v>
      </c>
      <c r="G527" s="1">
        <v>67.320000000000007</v>
      </c>
      <c r="H527" s="1">
        <f t="shared" si="16"/>
        <v>134.64000000000001</v>
      </c>
      <c r="I527" s="24">
        <v>44392</v>
      </c>
      <c r="J527" s="2"/>
    </row>
    <row r="528" spans="1:10" ht="30" hidden="1" customHeight="1" x14ac:dyDescent="0.35">
      <c r="A528" s="21" t="s">
        <v>1685</v>
      </c>
      <c r="B528" s="21" t="s">
        <v>1688</v>
      </c>
      <c r="C528" s="21" t="s">
        <v>1421</v>
      </c>
      <c r="D528" s="5" t="s">
        <v>1422</v>
      </c>
      <c r="E528" t="s">
        <v>188</v>
      </c>
      <c r="F528" t="s">
        <v>10</v>
      </c>
      <c r="G528" s="1">
        <v>143.47999999999999</v>
      </c>
      <c r="H528" s="1">
        <f t="shared" si="16"/>
        <v>430.43999999999994</v>
      </c>
      <c r="I528" s="24">
        <v>44392</v>
      </c>
      <c r="J528" s="2"/>
    </row>
    <row r="529" spans="1:10" ht="30" hidden="1" customHeight="1" x14ac:dyDescent="0.35">
      <c r="A529" s="21" t="s">
        <v>1685</v>
      </c>
      <c r="B529" s="21" t="s">
        <v>1688</v>
      </c>
      <c r="C529" s="21" t="s">
        <v>1423</v>
      </c>
      <c r="D529" s="5" t="s">
        <v>1424</v>
      </c>
      <c r="E529" t="s">
        <v>188</v>
      </c>
      <c r="F529" t="s">
        <v>10</v>
      </c>
      <c r="G529" s="1">
        <v>177.14000000000001</v>
      </c>
      <c r="H529" s="1">
        <f t="shared" si="16"/>
        <v>531.42000000000007</v>
      </c>
      <c r="I529" s="24">
        <v>44392</v>
      </c>
      <c r="J529" s="2"/>
    </row>
    <row r="530" spans="1:10" ht="30" hidden="1" customHeight="1" x14ac:dyDescent="0.35">
      <c r="A530" s="21" t="s">
        <v>1685</v>
      </c>
      <c r="B530" s="21" t="s">
        <v>1688</v>
      </c>
      <c r="C530" s="21" t="s">
        <v>1425</v>
      </c>
      <c r="D530" s="5" t="s">
        <v>1426</v>
      </c>
      <c r="E530" t="s">
        <v>102</v>
      </c>
      <c r="F530" t="s">
        <v>10</v>
      </c>
      <c r="G530" s="1">
        <v>236.47</v>
      </c>
      <c r="H530" s="1">
        <f t="shared" si="16"/>
        <v>472.94</v>
      </c>
      <c r="I530" s="24">
        <v>44392</v>
      </c>
      <c r="J530" s="2"/>
    </row>
    <row r="531" spans="1:10" ht="30" hidden="1" customHeight="1" x14ac:dyDescent="0.35">
      <c r="A531" s="21" t="s">
        <v>1685</v>
      </c>
      <c r="B531" s="21" t="s">
        <v>1688</v>
      </c>
      <c r="C531" s="21" t="s">
        <v>1427</v>
      </c>
      <c r="D531" s="5" t="s">
        <v>1428</v>
      </c>
      <c r="E531" t="s">
        <v>9</v>
      </c>
      <c r="F531" t="s">
        <v>10</v>
      </c>
      <c r="G531" s="1">
        <v>253.3</v>
      </c>
      <c r="H531" s="1">
        <f t="shared" si="16"/>
        <v>253.3</v>
      </c>
      <c r="I531" s="24">
        <v>44392</v>
      </c>
      <c r="J531" s="2"/>
    </row>
    <row r="532" spans="1:10" ht="30" hidden="1" customHeight="1" x14ac:dyDescent="0.35">
      <c r="A532" s="21" t="s">
        <v>1685</v>
      </c>
      <c r="B532" s="21" t="s">
        <v>1688</v>
      </c>
      <c r="C532" s="21" t="s">
        <v>1429</v>
      </c>
      <c r="D532" s="5" t="s">
        <v>1430</v>
      </c>
      <c r="E532" t="s">
        <v>547</v>
      </c>
      <c r="F532" t="s">
        <v>10</v>
      </c>
      <c r="G532" s="1">
        <v>204</v>
      </c>
      <c r="H532" s="1">
        <f t="shared" si="16"/>
        <v>1632</v>
      </c>
      <c r="I532" s="24">
        <v>44392</v>
      </c>
      <c r="J532" s="2"/>
    </row>
    <row r="533" spans="1:10" ht="30" hidden="1" customHeight="1" x14ac:dyDescent="0.35">
      <c r="A533" s="21" t="s">
        <v>1685</v>
      </c>
      <c r="B533" s="21" t="s">
        <v>1688</v>
      </c>
      <c r="C533" s="21" t="s">
        <v>1431</v>
      </c>
      <c r="D533" s="5" t="s">
        <v>1432</v>
      </c>
      <c r="E533" t="s">
        <v>547</v>
      </c>
      <c r="F533" t="s">
        <v>10</v>
      </c>
      <c r="G533" s="1">
        <v>143.47999999999999</v>
      </c>
      <c r="H533" s="1">
        <f t="shared" si="16"/>
        <v>1147.8399999999999</v>
      </c>
      <c r="I533" s="24">
        <v>44392</v>
      </c>
      <c r="J533" s="2"/>
    </row>
    <row r="534" spans="1:10" ht="30" hidden="1" customHeight="1" x14ac:dyDescent="0.35">
      <c r="A534" s="21" t="s">
        <v>1685</v>
      </c>
      <c r="B534" s="21" t="s">
        <v>1688</v>
      </c>
      <c r="C534" s="21" t="s">
        <v>1433</v>
      </c>
      <c r="D534" s="5" t="s">
        <v>1434</v>
      </c>
      <c r="E534" t="s">
        <v>9</v>
      </c>
      <c r="F534" t="s">
        <v>10</v>
      </c>
      <c r="G534" s="1">
        <v>269.28000000000003</v>
      </c>
      <c r="H534" s="1">
        <f t="shared" si="16"/>
        <v>269.28000000000003</v>
      </c>
      <c r="I534" s="24">
        <v>44392</v>
      </c>
      <c r="J534" s="2"/>
    </row>
    <row r="535" spans="1:10" ht="30" hidden="1" customHeight="1" x14ac:dyDescent="0.35">
      <c r="A535" s="21" t="s">
        <v>1685</v>
      </c>
      <c r="B535" s="21" t="s">
        <v>1688</v>
      </c>
      <c r="C535" s="21" t="s">
        <v>1435</v>
      </c>
      <c r="D535" s="5" t="s">
        <v>1436</v>
      </c>
      <c r="E535" t="s">
        <v>9</v>
      </c>
      <c r="F535" t="s">
        <v>10</v>
      </c>
      <c r="G535" s="1">
        <v>446.42</v>
      </c>
      <c r="H535" s="1">
        <f t="shared" si="16"/>
        <v>446.42</v>
      </c>
      <c r="I535" s="24">
        <v>44392</v>
      </c>
      <c r="J535" s="2"/>
    </row>
    <row r="536" spans="1:10" ht="30" hidden="1" customHeight="1" x14ac:dyDescent="0.35">
      <c r="A536" s="21" t="s">
        <v>1685</v>
      </c>
      <c r="B536" s="21" t="s">
        <v>1688</v>
      </c>
      <c r="C536" s="21" t="s">
        <v>1437</v>
      </c>
      <c r="D536" s="5" t="s">
        <v>1438</v>
      </c>
      <c r="E536" t="s">
        <v>9</v>
      </c>
      <c r="F536" t="s">
        <v>10</v>
      </c>
      <c r="G536" s="1">
        <v>581.06000000000006</v>
      </c>
      <c r="H536" s="1">
        <f t="shared" si="16"/>
        <v>581.06000000000006</v>
      </c>
      <c r="I536" s="24">
        <v>44392</v>
      </c>
      <c r="J536" s="2"/>
    </row>
    <row r="537" spans="1:10" ht="30" hidden="1" customHeight="1" x14ac:dyDescent="0.35">
      <c r="A537" s="21" t="s">
        <v>1685</v>
      </c>
      <c r="B537" s="21" t="s">
        <v>1688</v>
      </c>
      <c r="C537" s="21" t="s">
        <v>1439</v>
      </c>
      <c r="D537" s="5" t="s">
        <v>1440</v>
      </c>
      <c r="E537" t="s">
        <v>9</v>
      </c>
      <c r="F537" t="s">
        <v>10</v>
      </c>
      <c r="G537" s="1">
        <v>758.2</v>
      </c>
      <c r="H537" s="1">
        <f t="shared" si="16"/>
        <v>758.2</v>
      </c>
      <c r="I537" s="24">
        <v>44392</v>
      </c>
      <c r="J537" s="2"/>
    </row>
    <row r="538" spans="1:10" ht="30" hidden="1" customHeight="1" x14ac:dyDescent="0.35">
      <c r="A538" s="21" t="s">
        <v>1686</v>
      </c>
      <c r="B538" s="21" t="s">
        <v>1689</v>
      </c>
      <c r="C538" s="21" t="s">
        <v>1442</v>
      </c>
      <c r="D538" s="5" t="s">
        <v>1443</v>
      </c>
      <c r="E538" t="s">
        <v>102</v>
      </c>
      <c r="F538" t="s">
        <v>10</v>
      </c>
      <c r="G538" s="1">
        <v>4409.09</v>
      </c>
      <c r="H538" s="1">
        <f t="shared" si="16"/>
        <v>8818.18</v>
      </c>
      <c r="I538" s="24">
        <v>44392</v>
      </c>
      <c r="J538" s="2"/>
    </row>
    <row r="539" spans="1:10" ht="30" hidden="1" customHeight="1" x14ac:dyDescent="0.35">
      <c r="A539" s="21" t="s">
        <v>1690</v>
      </c>
      <c r="B539" s="21" t="s">
        <v>1691</v>
      </c>
      <c r="C539" s="21" t="s">
        <v>1445</v>
      </c>
      <c r="D539" s="5" t="s">
        <v>1446</v>
      </c>
      <c r="E539" t="s">
        <v>1447</v>
      </c>
      <c r="F539" t="s">
        <v>53</v>
      </c>
      <c r="G539" s="1">
        <v>450</v>
      </c>
      <c r="H539" s="1">
        <f t="shared" si="16"/>
        <v>4608</v>
      </c>
      <c r="I539" s="24">
        <v>44392</v>
      </c>
      <c r="J539" s="2"/>
    </row>
    <row r="540" spans="1:10" ht="30" hidden="1" customHeight="1" x14ac:dyDescent="0.35">
      <c r="A540" s="21" t="s">
        <v>1687</v>
      </c>
      <c r="B540" s="21" t="s">
        <v>1692</v>
      </c>
      <c r="C540" s="21" t="s">
        <v>1449</v>
      </c>
      <c r="D540" s="5" t="s">
        <v>1450</v>
      </c>
      <c r="E540" t="s">
        <v>9</v>
      </c>
      <c r="F540" t="s">
        <v>10</v>
      </c>
      <c r="G540" s="1">
        <v>1050</v>
      </c>
      <c r="H540" s="1">
        <f t="shared" si="16"/>
        <v>1050</v>
      </c>
      <c r="I540" s="24">
        <v>44392</v>
      </c>
      <c r="J540" s="2"/>
    </row>
    <row r="541" spans="1:10" ht="30" hidden="1" customHeight="1" x14ac:dyDescent="0.35">
      <c r="A541" s="21" t="s">
        <v>1687</v>
      </c>
      <c r="B541" s="21" t="s">
        <v>1692</v>
      </c>
      <c r="C541" s="21" t="s">
        <v>1451</v>
      </c>
      <c r="D541" s="5" t="s">
        <v>1452</v>
      </c>
      <c r="E541" t="s">
        <v>9</v>
      </c>
      <c r="F541" t="s">
        <v>10</v>
      </c>
      <c r="G541" s="1">
        <v>250</v>
      </c>
      <c r="H541" s="1">
        <f t="shared" si="16"/>
        <v>250</v>
      </c>
      <c r="I541" s="24">
        <v>44392</v>
      </c>
      <c r="J541" s="21" t="s">
        <v>1453</v>
      </c>
    </row>
    <row r="542" spans="1:10" ht="30" hidden="1" customHeight="1" x14ac:dyDescent="0.35">
      <c r="A542" s="21" t="s">
        <v>1693</v>
      </c>
      <c r="B542" s="21" t="s">
        <v>1694</v>
      </c>
      <c r="C542" s="21" t="s">
        <v>1455</v>
      </c>
      <c r="D542" s="5" t="s">
        <v>1456</v>
      </c>
      <c r="E542" t="s">
        <v>1279</v>
      </c>
      <c r="F542" t="s">
        <v>53</v>
      </c>
      <c r="G542" s="1">
        <v>3.5</v>
      </c>
      <c r="H542" s="1">
        <f t="shared" si="16"/>
        <v>1907.3600000000001</v>
      </c>
      <c r="I542" s="24">
        <v>44392</v>
      </c>
      <c r="J542" s="2"/>
    </row>
    <row r="543" spans="1:10" ht="30" hidden="1" customHeight="1" x14ac:dyDescent="0.35">
      <c r="A543" s="21" t="s">
        <v>1693</v>
      </c>
      <c r="B543" s="21" t="s">
        <v>1694</v>
      </c>
      <c r="C543" s="21" t="s">
        <v>1457</v>
      </c>
      <c r="D543" s="5" t="s">
        <v>1458</v>
      </c>
      <c r="E543" t="s">
        <v>1185</v>
      </c>
      <c r="F543" t="s">
        <v>53</v>
      </c>
      <c r="G543" s="1">
        <v>3.5</v>
      </c>
      <c r="H543" s="1">
        <f t="shared" si="16"/>
        <v>853.86</v>
      </c>
      <c r="I543" s="24">
        <v>44392</v>
      </c>
      <c r="J543" s="21" t="s">
        <v>1459</v>
      </c>
    </row>
    <row r="544" spans="1:10" ht="30" hidden="1" customHeight="1" x14ac:dyDescent="0.35">
      <c r="A544" s="17" t="s">
        <v>181</v>
      </c>
      <c r="B544" s="21" t="s">
        <v>1695</v>
      </c>
      <c r="C544" s="21" t="s">
        <v>1461</v>
      </c>
      <c r="D544" s="5" t="s">
        <v>1462</v>
      </c>
      <c r="E544" t="s">
        <v>1463</v>
      </c>
      <c r="F544" t="s">
        <v>10</v>
      </c>
      <c r="G544" s="1">
        <v>0.90910000000000002</v>
      </c>
      <c r="H544" s="1">
        <f t="shared" si="16"/>
        <v>45455</v>
      </c>
      <c r="I544" s="24">
        <v>44392</v>
      </c>
      <c r="J544" s="21" t="s">
        <v>1464</v>
      </c>
    </row>
    <row r="545" spans="1:10" ht="30" hidden="1" customHeight="1" x14ac:dyDescent="0.35">
      <c r="A545" s="17" t="s">
        <v>1697</v>
      </c>
      <c r="B545" s="21" t="s">
        <v>1696</v>
      </c>
      <c r="C545" s="21" t="s">
        <v>1466</v>
      </c>
      <c r="D545" s="5" t="s">
        <v>1467</v>
      </c>
      <c r="E545" t="s">
        <v>47</v>
      </c>
      <c r="F545" t="s">
        <v>10</v>
      </c>
      <c r="G545" s="1">
        <v>0.90910000000000002</v>
      </c>
      <c r="H545" s="1">
        <f t="shared" si="16"/>
        <v>9091</v>
      </c>
      <c r="I545" s="24">
        <v>44392</v>
      </c>
      <c r="J545" s="21" t="s">
        <v>1468</v>
      </c>
    </row>
    <row r="546" spans="1:10" ht="30" hidden="1" customHeight="1" x14ac:dyDescent="0.35">
      <c r="A546" s="21" t="s">
        <v>1698</v>
      </c>
      <c r="B546" s="21" t="s">
        <v>1699</v>
      </c>
      <c r="C546" s="21" t="s">
        <v>1470</v>
      </c>
      <c r="D546" s="5" t="s">
        <v>1471</v>
      </c>
      <c r="E546" t="s">
        <v>267</v>
      </c>
      <c r="F546" t="s">
        <v>53</v>
      </c>
      <c r="G546" s="1">
        <v>90</v>
      </c>
      <c r="H546" s="1">
        <f t="shared" si="16"/>
        <v>6300</v>
      </c>
      <c r="I546" s="24">
        <v>44392</v>
      </c>
      <c r="J546" s="2"/>
    </row>
    <row r="547" spans="1:10" ht="30" hidden="1" customHeight="1" x14ac:dyDescent="0.35">
      <c r="A547" s="21" t="s">
        <v>1700</v>
      </c>
      <c r="B547" s="21" t="s">
        <v>1701</v>
      </c>
      <c r="C547" s="21" t="s">
        <v>1473</v>
      </c>
      <c r="D547" s="5" t="s">
        <v>1474</v>
      </c>
      <c r="E547" t="s">
        <v>9</v>
      </c>
      <c r="F547" t="s">
        <v>10</v>
      </c>
      <c r="G547" s="1">
        <v>120</v>
      </c>
      <c r="H547" s="1">
        <f t="shared" si="16"/>
        <v>120</v>
      </c>
      <c r="I547" s="24">
        <v>44392</v>
      </c>
      <c r="J547" s="21" t="s">
        <v>1475</v>
      </c>
    </row>
    <row r="548" spans="1:10" ht="30" hidden="1" customHeight="1" x14ac:dyDescent="0.35">
      <c r="A548" s="21" t="s">
        <v>1700</v>
      </c>
      <c r="B548" s="21" t="s">
        <v>1701</v>
      </c>
      <c r="C548" s="21" t="s">
        <v>1476</v>
      </c>
      <c r="D548" s="5" t="s">
        <v>1477</v>
      </c>
      <c r="E548" t="s">
        <v>9</v>
      </c>
      <c r="F548" t="s">
        <v>10</v>
      </c>
      <c r="G548" s="1">
        <v>50</v>
      </c>
      <c r="H548" s="1">
        <f t="shared" si="16"/>
        <v>50</v>
      </c>
      <c r="I548" s="24">
        <v>44392</v>
      </c>
      <c r="J548" s="2"/>
    </row>
    <row r="549" spans="1:10" ht="30" hidden="1" customHeight="1" x14ac:dyDescent="0.35">
      <c r="A549" s="21" t="s">
        <v>1702</v>
      </c>
      <c r="B549" s="21" t="s">
        <v>1703</v>
      </c>
      <c r="C549" s="21" t="s">
        <v>1479</v>
      </c>
      <c r="D549" s="5" t="s">
        <v>1480</v>
      </c>
      <c r="E549" t="s">
        <v>9</v>
      </c>
      <c r="F549" t="s">
        <v>10</v>
      </c>
      <c r="G549" s="1">
        <v>800</v>
      </c>
      <c r="H549" s="1">
        <f t="shared" si="16"/>
        <v>800</v>
      </c>
      <c r="I549" s="24">
        <v>44392</v>
      </c>
      <c r="J549" s="2"/>
    </row>
    <row r="550" spans="1:10" ht="30" hidden="1" customHeight="1" x14ac:dyDescent="0.35">
      <c r="A550" s="21" t="s">
        <v>1702</v>
      </c>
      <c r="B550" s="21" t="s">
        <v>1703</v>
      </c>
      <c r="C550" s="21" t="s">
        <v>1481</v>
      </c>
      <c r="D550" s="5" t="s">
        <v>1482</v>
      </c>
      <c r="E550" t="s">
        <v>1286</v>
      </c>
      <c r="F550" t="s">
        <v>53</v>
      </c>
      <c r="G550" s="1">
        <v>2</v>
      </c>
      <c r="H550" s="1">
        <f t="shared" si="16"/>
        <v>1577.84</v>
      </c>
      <c r="I550" s="24">
        <v>44392</v>
      </c>
      <c r="J550" s="2"/>
    </row>
    <row r="551" spans="1:10" ht="30" hidden="1" customHeight="1" x14ac:dyDescent="0.35">
      <c r="A551" s="21" t="s">
        <v>1704</v>
      </c>
      <c r="B551" s="21" t="s">
        <v>1485</v>
      </c>
      <c r="C551" s="21" t="s">
        <v>1484</v>
      </c>
      <c r="D551" s="5" t="s">
        <v>1485</v>
      </c>
      <c r="E551" t="s">
        <v>93</v>
      </c>
      <c r="F551" t="s">
        <v>10</v>
      </c>
      <c r="G551" s="1">
        <v>641.81000000000006</v>
      </c>
      <c r="H551" s="1">
        <f t="shared" si="16"/>
        <v>8343.5300000000007</v>
      </c>
      <c r="I551" s="24">
        <v>44392</v>
      </c>
      <c r="J551" s="2"/>
    </row>
    <row r="552" spans="1:10" ht="30" hidden="1" customHeight="1" x14ac:dyDescent="0.35">
      <c r="A552" s="17" t="s">
        <v>1706</v>
      </c>
      <c r="B552" s="21" t="s">
        <v>1705</v>
      </c>
      <c r="C552" s="21" t="s">
        <v>1487</v>
      </c>
      <c r="D552" s="5" t="s">
        <v>1488</v>
      </c>
      <c r="E552" t="s">
        <v>102</v>
      </c>
      <c r="F552" t="s">
        <v>10</v>
      </c>
      <c r="G552" s="1">
        <v>250</v>
      </c>
      <c r="H552" s="1">
        <f t="shared" si="16"/>
        <v>500</v>
      </c>
      <c r="I552" s="24">
        <v>44392</v>
      </c>
      <c r="J552" s="2"/>
    </row>
    <row r="553" spans="1:10" ht="30" hidden="1" customHeight="1" x14ac:dyDescent="0.35">
      <c r="A553" s="17" t="s">
        <v>1706</v>
      </c>
      <c r="B553" s="21" t="s">
        <v>1705</v>
      </c>
      <c r="C553" s="21" t="s">
        <v>1489</v>
      </c>
      <c r="D553" s="5" t="s">
        <v>1490</v>
      </c>
      <c r="E553" t="s">
        <v>168</v>
      </c>
      <c r="F553" t="s">
        <v>143</v>
      </c>
      <c r="G553" s="1">
        <v>100</v>
      </c>
      <c r="H553" s="1">
        <f t="shared" si="16"/>
        <v>1000</v>
      </c>
      <c r="I553" s="24">
        <v>44392</v>
      </c>
      <c r="J553" s="2"/>
    </row>
    <row r="554" spans="1:10" ht="30" hidden="1" customHeight="1" x14ac:dyDescent="0.35">
      <c r="A554" s="17" t="s">
        <v>1706</v>
      </c>
      <c r="B554" s="21" t="s">
        <v>1705</v>
      </c>
      <c r="C554" s="21" t="s">
        <v>1491</v>
      </c>
      <c r="D554" s="5" t="s">
        <v>1492</v>
      </c>
      <c r="E554" t="s">
        <v>102</v>
      </c>
      <c r="F554" t="s">
        <v>10</v>
      </c>
      <c r="G554" s="1">
        <v>150</v>
      </c>
      <c r="H554" s="1">
        <f t="shared" si="16"/>
        <v>300</v>
      </c>
      <c r="I554" s="24">
        <v>44392</v>
      </c>
      <c r="J554" s="2"/>
    </row>
    <row r="555" spans="1:10" ht="30" hidden="1" customHeight="1" x14ac:dyDescent="0.35">
      <c r="A555" s="21" t="s">
        <v>1707</v>
      </c>
      <c r="B555" s="21" t="s">
        <v>1708</v>
      </c>
      <c r="C555" s="21" t="s">
        <v>1494</v>
      </c>
      <c r="D555" s="5" t="s">
        <v>1495</v>
      </c>
      <c r="E555" t="s">
        <v>9</v>
      </c>
      <c r="F555" t="s">
        <v>10</v>
      </c>
      <c r="G555" s="1">
        <v>500</v>
      </c>
      <c r="H555" s="1">
        <f t="shared" si="16"/>
        <v>500</v>
      </c>
      <c r="I555" s="24">
        <v>44392</v>
      </c>
      <c r="J555" s="2"/>
    </row>
    <row r="556" spans="1:10" ht="30" hidden="1" customHeight="1" x14ac:dyDescent="0.35">
      <c r="A556" s="17" t="s">
        <v>1709</v>
      </c>
      <c r="B556" s="21" t="s">
        <v>1500</v>
      </c>
      <c r="C556" s="21" t="s">
        <v>1497</v>
      </c>
      <c r="D556" s="5" t="s">
        <v>1498</v>
      </c>
      <c r="E556" t="s">
        <v>9</v>
      </c>
      <c r="F556" t="s">
        <v>10</v>
      </c>
      <c r="G556" s="1">
        <v>5000</v>
      </c>
      <c r="H556" s="1">
        <f t="shared" si="16"/>
        <v>5000</v>
      </c>
      <c r="I556" s="24">
        <v>44392</v>
      </c>
      <c r="J556" s="2"/>
    </row>
    <row r="557" spans="1:10" ht="30" hidden="1" customHeight="1" x14ac:dyDescent="0.35">
      <c r="A557" s="17" t="s">
        <v>1709</v>
      </c>
      <c r="B557" s="21" t="s">
        <v>1500</v>
      </c>
      <c r="C557" s="21" t="s">
        <v>1499</v>
      </c>
      <c r="D557" s="5" t="s">
        <v>1500</v>
      </c>
      <c r="E557" t="s">
        <v>1286</v>
      </c>
      <c r="F557" t="s">
        <v>53</v>
      </c>
      <c r="G557" s="1">
        <v>15</v>
      </c>
      <c r="H557" s="1">
        <f t="shared" si="16"/>
        <v>11833.8</v>
      </c>
      <c r="I557" s="24">
        <v>44392</v>
      </c>
      <c r="J557" s="2"/>
    </row>
    <row r="558" spans="1:10" ht="30" hidden="1" customHeight="1" x14ac:dyDescent="0.35">
      <c r="A558" s="17" t="s">
        <v>1711</v>
      </c>
      <c r="B558" s="21" t="s">
        <v>1710</v>
      </c>
      <c r="C558" s="21" t="s">
        <v>1502</v>
      </c>
      <c r="D558" s="5" t="s">
        <v>1503</v>
      </c>
      <c r="E558" t="s">
        <v>102</v>
      </c>
      <c r="F558" t="s">
        <v>10</v>
      </c>
      <c r="G558" s="1">
        <v>250</v>
      </c>
      <c r="H558" s="1">
        <f t="shared" si="16"/>
        <v>500</v>
      </c>
      <c r="I558" s="24">
        <v>44392</v>
      </c>
      <c r="J558" s="2"/>
    </row>
  </sheetData>
  <autoFilter ref="A1:J558" xr:uid="{00000000-0009-0000-0000-000000000000}">
    <filterColumn colId="1">
      <filters>
        <filter val="ROOF CONTRACTOR"/>
      </filters>
    </filterColumn>
  </autoFilter>
  <pageMargins left="0" right="0" top="0" bottom="0" header="0" footer="0"/>
  <pageSetup paperSize="9" fitToWidth="0" fitToHeight="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9"/>
  <sheetViews>
    <sheetView showOutlineSymbols="0" workbookViewId="0">
      <pane ySplit="5" topLeftCell="A6" activePane="bottomLeft" state="frozen"/>
      <selection pane="bottomLeft" activeCell="A6" sqref="A6"/>
    </sheetView>
  </sheetViews>
  <sheetFormatPr defaultColWidth="6.86328125" defaultRowHeight="12.75" customHeight="1" x14ac:dyDescent="0.35"/>
  <cols>
    <col min="1" max="1" width="14.796875" style="17" bestFit="1" customWidth="1"/>
    <col min="2" max="2" width="34.06640625" bestFit="1" customWidth="1"/>
    <col min="3" max="3" width="45.73046875" style="21" customWidth="1"/>
    <col min="4" max="4" width="45.73046875" style="5" customWidth="1"/>
    <col min="5" max="9" width="15.73046875" customWidth="1"/>
    <col min="10" max="10" width="66.33203125" bestFit="1" customWidth="1"/>
    <col min="11" max="11" width="15.73046875" customWidth="1"/>
  </cols>
  <sheetData>
    <row r="1" spans="1:10" ht="17.649999999999999" x14ac:dyDescent="0.35">
      <c r="C1" s="19">
        <v>44392</v>
      </c>
      <c r="D1" s="14"/>
      <c r="E1" s="15"/>
      <c r="F1" s="16"/>
      <c r="G1" s="16"/>
    </row>
    <row r="2" spans="1:10" ht="17.649999999999999" x14ac:dyDescent="0.35">
      <c r="C2" s="19" t="s">
        <v>0</v>
      </c>
      <c r="D2" s="14" t="s">
        <v>1</v>
      </c>
      <c r="E2" s="25" t="s">
        <v>2</v>
      </c>
      <c r="F2" s="25"/>
      <c r="G2" s="25"/>
    </row>
    <row r="3" spans="1:10" ht="13.15" x14ac:dyDescent="0.35">
      <c r="C3" s="20"/>
      <c r="D3" s="4"/>
      <c r="E3" s="10"/>
      <c r="F3" s="10"/>
      <c r="G3" s="10"/>
    </row>
    <row r="4" spans="1:10" ht="13.15" x14ac:dyDescent="0.35">
      <c r="C4" s="20"/>
      <c r="D4" s="4"/>
      <c r="E4" s="10"/>
      <c r="F4" s="10"/>
      <c r="G4" s="10"/>
    </row>
    <row r="5" spans="1:10" ht="13.9" x14ac:dyDescent="0.35">
      <c r="A5" s="17" t="s">
        <v>1511</v>
      </c>
      <c r="B5" t="s">
        <v>1512</v>
      </c>
      <c r="C5" s="20" t="s">
        <v>1507</v>
      </c>
      <c r="D5" s="11" t="s">
        <v>4</v>
      </c>
      <c r="E5" s="12" t="s">
        <v>5</v>
      </c>
      <c r="F5" s="12" t="s">
        <v>1508</v>
      </c>
      <c r="G5" s="12" t="s">
        <v>6</v>
      </c>
      <c r="H5" s="12" t="s">
        <v>1509</v>
      </c>
      <c r="I5" s="12" t="s">
        <v>1520</v>
      </c>
      <c r="J5" s="12" t="s">
        <v>1529</v>
      </c>
    </row>
    <row r="6" spans="1:10" ht="30" customHeight="1" x14ac:dyDescent="0.35">
      <c r="A6" s="17" t="s">
        <v>1514</v>
      </c>
      <c r="B6" s="18" t="s">
        <v>1513</v>
      </c>
      <c r="C6" s="21" t="s">
        <v>7</v>
      </c>
      <c r="D6" s="5" t="s">
        <v>8</v>
      </c>
      <c r="E6" t="s">
        <v>9</v>
      </c>
      <c r="F6" t="s">
        <v>10</v>
      </c>
      <c r="G6" s="1">
        <v>100</v>
      </c>
      <c r="H6" s="1">
        <f>G6*E6</f>
        <v>100</v>
      </c>
      <c r="I6" s="24">
        <v>44392</v>
      </c>
    </row>
    <row r="7" spans="1:10" ht="30" customHeight="1" x14ac:dyDescent="0.35">
      <c r="A7" s="17" t="s">
        <v>1517</v>
      </c>
      <c r="B7" s="18" t="s">
        <v>1513</v>
      </c>
      <c r="C7" s="21" t="s">
        <v>11</v>
      </c>
      <c r="D7" s="5" t="s">
        <v>12</v>
      </c>
      <c r="E7" t="s">
        <v>9</v>
      </c>
      <c r="F7" t="s">
        <v>10</v>
      </c>
      <c r="G7" s="1">
        <v>20</v>
      </c>
      <c r="H7" s="1">
        <f>G7*E7</f>
        <v>20</v>
      </c>
      <c r="I7" s="24">
        <v>44392</v>
      </c>
      <c r="J7" s="2"/>
    </row>
    <row r="8" spans="1:10" ht="30" customHeight="1" x14ac:dyDescent="0.35">
      <c r="A8" s="17" t="s">
        <v>1516</v>
      </c>
      <c r="B8" s="5" t="s">
        <v>1515</v>
      </c>
      <c r="C8" s="21" t="s">
        <v>14</v>
      </c>
      <c r="D8" s="5" t="s">
        <v>15</v>
      </c>
      <c r="E8" t="s">
        <v>9</v>
      </c>
      <c r="F8" t="s">
        <v>16</v>
      </c>
      <c r="G8" s="1">
        <v>350</v>
      </c>
      <c r="H8" s="1">
        <f>G8*E8</f>
        <v>350</v>
      </c>
      <c r="I8" s="24">
        <v>44392</v>
      </c>
    </row>
    <row r="9" spans="1:10" ht="30" customHeight="1" x14ac:dyDescent="0.35">
      <c r="A9" s="17" t="s">
        <v>1519</v>
      </c>
      <c r="B9" s="5" t="s">
        <v>1518</v>
      </c>
      <c r="C9" s="21" t="s">
        <v>18</v>
      </c>
      <c r="D9" s="5" t="s">
        <v>19</v>
      </c>
      <c r="E9" t="s">
        <v>9</v>
      </c>
      <c r="F9" t="s">
        <v>16</v>
      </c>
      <c r="G9" s="1">
        <v>1200</v>
      </c>
      <c r="H9" s="1">
        <f>G9*E9</f>
        <v>1200</v>
      </c>
      <c r="I9" s="24">
        <v>44392</v>
      </c>
      <c r="J9" t="s">
        <v>20</v>
      </c>
    </row>
    <row r="10" spans="1:10" ht="30" customHeight="1" x14ac:dyDescent="0.35">
      <c r="A10" s="17" t="s">
        <v>1519</v>
      </c>
      <c r="B10" s="5" t="s">
        <v>1518</v>
      </c>
      <c r="C10" s="21" t="s">
        <v>21</v>
      </c>
      <c r="D10" s="5" t="s">
        <v>22</v>
      </c>
      <c r="E10" t="s">
        <v>9</v>
      </c>
      <c r="F10" t="s">
        <v>16</v>
      </c>
      <c r="G10" s="1">
        <v>1500</v>
      </c>
      <c r="H10" s="1">
        <f t="shared" ref="H10:H40" si="0">G10*E10</f>
        <v>1500</v>
      </c>
      <c r="I10" s="24">
        <v>44392</v>
      </c>
      <c r="J10" s="2"/>
    </row>
    <row r="11" spans="1:10" ht="30" customHeight="1" x14ac:dyDescent="0.35">
      <c r="A11" s="17" t="s">
        <v>1522</v>
      </c>
      <c r="B11" s="21" t="s">
        <v>1521</v>
      </c>
      <c r="C11" s="21" t="s">
        <v>24</v>
      </c>
      <c r="D11" s="5" t="s">
        <v>25</v>
      </c>
      <c r="E11" t="s">
        <v>9</v>
      </c>
      <c r="F11" t="s">
        <v>16</v>
      </c>
      <c r="G11" s="1">
        <v>150</v>
      </c>
      <c r="H11" s="1">
        <f t="shared" ref="H11:H16" si="1">G11*E11</f>
        <v>150</v>
      </c>
      <c r="I11" s="24">
        <v>44392</v>
      </c>
    </row>
    <row r="12" spans="1:10" ht="30" customHeight="1" x14ac:dyDescent="0.35">
      <c r="A12" s="17" t="s">
        <v>209</v>
      </c>
      <c r="B12" s="21" t="s">
        <v>1523</v>
      </c>
      <c r="C12" s="21" t="s">
        <v>27</v>
      </c>
      <c r="D12" s="5" t="s">
        <v>28</v>
      </c>
      <c r="E12" t="s">
        <v>9</v>
      </c>
      <c r="F12" t="s">
        <v>10</v>
      </c>
      <c r="G12" s="1">
        <v>300</v>
      </c>
      <c r="H12" s="1">
        <f t="shared" si="1"/>
        <v>300</v>
      </c>
      <c r="I12" s="24">
        <v>44392</v>
      </c>
    </row>
    <row r="13" spans="1:10" ht="30" customHeight="1" x14ac:dyDescent="0.35">
      <c r="A13" s="17" t="s">
        <v>1525</v>
      </c>
      <c r="B13" s="5" t="s">
        <v>1524</v>
      </c>
      <c r="C13" s="21" t="s">
        <v>30</v>
      </c>
      <c r="D13" s="5" t="s">
        <v>31</v>
      </c>
      <c r="E13" t="s">
        <v>9</v>
      </c>
      <c r="F13" t="s">
        <v>10</v>
      </c>
      <c r="G13" s="1">
        <v>1272.73</v>
      </c>
      <c r="H13" s="1">
        <f t="shared" si="1"/>
        <v>1272.73</v>
      </c>
      <c r="I13" s="24">
        <v>44392</v>
      </c>
    </row>
    <row r="14" spans="1:10" ht="30" customHeight="1" x14ac:dyDescent="0.35">
      <c r="A14" s="17" t="s">
        <v>1525</v>
      </c>
      <c r="B14" s="5" t="s">
        <v>1524</v>
      </c>
      <c r="C14" s="21" t="s">
        <v>32</v>
      </c>
      <c r="D14" s="5" t="s">
        <v>33</v>
      </c>
      <c r="E14" t="s">
        <v>9</v>
      </c>
      <c r="F14" t="s">
        <v>10</v>
      </c>
      <c r="G14" s="1">
        <v>454.55</v>
      </c>
      <c r="H14" s="1">
        <f t="shared" si="1"/>
        <v>454.55</v>
      </c>
      <c r="I14" s="24">
        <v>44392</v>
      </c>
      <c r="J14" s="2"/>
    </row>
    <row r="15" spans="1:10" ht="30" customHeight="1" x14ac:dyDescent="0.35">
      <c r="A15" s="17" t="s">
        <v>1525</v>
      </c>
      <c r="B15" s="5" t="s">
        <v>1524</v>
      </c>
      <c r="C15" s="21" t="s">
        <v>34</v>
      </c>
      <c r="D15" s="5" t="s">
        <v>35</v>
      </c>
      <c r="E15" t="s">
        <v>9</v>
      </c>
      <c r="F15" t="s">
        <v>16</v>
      </c>
      <c r="G15" s="1">
        <v>168.18</v>
      </c>
      <c r="H15" s="1">
        <f t="shared" si="1"/>
        <v>168.18</v>
      </c>
      <c r="I15" s="24">
        <v>44392</v>
      </c>
      <c r="J15" s="2"/>
    </row>
    <row r="16" spans="1:10" ht="30" customHeight="1" x14ac:dyDescent="0.35">
      <c r="A16" s="21" t="s">
        <v>1526</v>
      </c>
      <c r="B16" t="s">
        <v>1527</v>
      </c>
      <c r="C16" s="21" t="s">
        <v>37</v>
      </c>
      <c r="D16" s="5" t="s">
        <v>1528</v>
      </c>
      <c r="E16" t="s">
        <v>9</v>
      </c>
      <c r="F16" t="s">
        <v>10</v>
      </c>
      <c r="G16" s="1">
        <v>770</v>
      </c>
      <c r="H16" s="1">
        <f t="shared" si="1"/>
        <v>770</v>
      </c>
      <c r="I16" s="24">
        <v>44392</v>
      </c>
      <c r="J16" t="s">
        <v>39</v>
      </c>
    </row>
    <row r="17" spans="1:10" ht="30" customHeight="1" x14ac:dyDescent="0.35">
      <c r="A17" s="21" t="s">
        <v>1526</v>
      </c>
      <c r="B17" t="s">
        <v>1527</v>
      </c>
      <c r="C17" s="21" t="s">
        <v>40</v>
      </c>
      <c r="D17" s="5" t="s">
        <v>41</v>
      </c>
      <c r="E17" t="s">
        <v>42</v>
      </c>
      <c r="F17" t="s">
        <v>10</v>
      </c>
      <c r="G17" s="1">
        <v>60</v>
      </c>
      <c r="H17" s="1">
        <f t="shared" si="0"/>
        <v>1140</v>
      </c>
      <c r="I17" s="24">
        <v>44392</v>
      </c>
      <c r="J17" s="2" t="s">
        <v>43</v>
      </c>
    </row>
    <row r="18" spans="1:10" ht="30" customHeight="1" x14ac:dyDescent="0.35">
      <c r="A18" s="21" t="s">
        <v>1530</v>
      </c>
      <c r="B18" s="5" t="s">
        <v>1531</v>
      </c>
      <c r="C18" s="21" t="s">
        <v>45</v>
      </c>
      <c r="D18" s="5" t="s">
        <v>46</v>
      </c>
      <c r="E18" t="s">
        <v>47</v>
      </c>
      <c r="F18" t="s">
        <v>48</v>
      </c>
      <c r="G18" s="1">
        <v>0.91</v>
      </c>
      <c r="H18" s="1">
        <f>G18*E18</f>
        <v>9100</v>
      </c>
      <c r="I18" s="24">
        <v>44392</v>
      </c>
      <c r="J18" s="5" t="s">
        <v>1532</v>
      </c>
    </row>
    <row r="19" spans="1:10" ht="30" customHeight="1" x14ac:dyDescent="0.35">
      <c r="A19" s="21" t="s">
        <v>1530</v>
      </c>
      <c r="B19" s="5" t="s">
        <v>1531</v>
      </c>
      <c r="C19" s="21" t="s">
        <v>50</v>
      </c>
      <c r="D19" s="5" t="s">
        <v>51</v>
      </c>
      <c r="E19" t="s">
        <v>52</v>
      </c>
      <c r="F19" t="s">
        <v>53</v>
      </c>
      <c r="G19" s="1">
        <v>38.800000000000004</v>
      </c>
      <c r="H19" s="1">
        <f t="shared" si="0"/>
        <v>4882.5920000000006</v>
      </c>
      <c r="I19" s="24">
        <v>44392</v>
      </c>
      <c r="J19" s="2"/>
    </row>
    <row r="20" spans="1:10" ht="30" customHeight="1" x14ac:dyDescent="0.35">
      <c r="A20" s="21" t="s">
        <v>1530</v>
      </c>
      <c r="B20" s="5" t="s">
        <v>1531</v>
      </c>
      <c r="C20" s="21" t="s">
        <v>54</v>
      </c>
      <c r="D20" s="5" t="s">
        <v>55</v>
      </c>
      <c r="E20" t="s">
        <v>56</v>
      </c>
      <c r="F20" t="s">
        <v>53</v>
      </c>
      <c r="G20" s="1">
        <v>33.700000000000003</v>
      </c>
      <c r="H20" s="1">
        <f t="shared" si="0"/>
        <v>3539.8480000000004</v>
      </c>
      <c r="I20" s="24">
        <v>44392</v>
      </c>
      <c r="J20" s="2"/>
    </row>
    <row r="21" spans="1:10" ht="30" customHeight="1" x14ac:dyDescent="0.35">
      <c r="A21" s="21" t="s">
        <v>1530</v>
      </c>
      <c r="B21" s="5" t="s">
        <v>1531</v>
      </c>
      <c r="C21" s="21" t="s">
        <v>57</v>
      </c>
      <c r="D21" s="5" t="s">
        <v>58</v>
      </c>
      <c r="E21" t="s">
        <v>59</v>
      </c>
      <c r="F21" t="s">
        <v>53</v>
      </c>
      <c r="G21" s="1">
        <v>27.900000000000002</v>
      </c>
      <c r="H21" s="1">
        <f t="shared" si="0"/>
        <v>1463.076</v>
      </c>
      <c r="I21" s="24">
        <v>44392</v>
      </c>
      <c r="J21" s="2"/>
    </row>
    <row r="22" spans="1:10" ht="30" customHeight="1" x14ac:dyDescent="0.35">
      <c r="A22" s="21" t="s">
        <v>1530</v>
      </c>
      <c r="B22" s="5" t="s">
        <v>1531</v>
      </c>
      <c r="C22" s="21" t="s">
        <v>60</v>
      </c>
      <c r="D22" s="5" t="s">
        <v>61</v>
      </c>
      <c r="E22" t="s">
        <v>62</v>
      </c>
      <c r="F22" t="s">
        <v>53</v>
      </c>
      <c r="G22" s="1">
        <v>9.15</v>
      </c>
      <c r="H22" s="1">
        <f t="shared" si="0"/>
        <v>787.99800000000005</v>
      </c>
      <c r="I22" s="24">
        <v>44392</v>
      </c>
      <c r="J22" s="2"/>
    </row>
    <row r="23" spans="1:10" ht="30" customHeight="1" x14ac:dyDescent="0.35">
      <c r="A23" s="21" t="s">
        <v>1530</v>
      </c>
      <c r="B23" s="5" t="s">
        <v>1531</v>
      </c>
      <c r="C23" s="21" t="s">
        <v>63</v>
      </c>
      <c r="D23" s="5" t="s">
        <v>64</v>
      </c>
      <c r="E23" t="s">
        <v>65</v>
      </c>
      <c r="F23" t="s">
        <v>53</v>
      </c>
      <c r="G23" s="1">
        <v>9.65</v>
      </c>
      <c r="H23" s="1">
        <f t="shared" si="0"/>
        <v>296.834</v>
      </c>
      <c r="I23" s="24">
        <v>44392</v>
      </c>
      <c r="J23" s="2"/>
    </row>
    <row r="24" spans="1:10" ht="30" customHeight="1" x14ac:dyDescent="0.35">
      <c r="A24" s="21" t="s">
        <v>1530</v>
      </c>
      <c r="B24" s="5" t="s">
        <v>1531</v>
      </c>
      <c r="C24" s="21" t="s">
        <v>66</v>
      </c>
      <c r="D24" s="5" t="s">
        <v>67</v>
      </c>
      <c r="E24" t="s">
        <v>68</v>
      </c>
      <c r="F24" t="s">
        <v>53</v>
      </c>
      <c r="G24" s="1">
        <v>12.6</v>
      </c>
      <c r="H24" s="1">
        <f t="shared" si="0"/>
        <v>5341.3919999999998</v>
      </c>
      <c r="I24" s="24">
        <v>44392</v>
      </c>
      <c r="J24" s="2"/>
    </row>
    <row r="25" spans="1:10" ht="30" customHeight="1" x14ac:dyDescent="0.35">
      <c r="A25" s="21" t="s">
        <v>1530</v>
      </c>
      <c r="B25" s="5" t="s">
        <v>1531</v>
      </c>
      <c r="C25" s="21" t="s">
        <v>69</v>
      </c>
      <c r="D25" s="5" t="s">
        <v>70</v>
      </c>
      <c r="E25" t="s">
        <v>71</v>
      </c>
      <c r="F25" t="s">
        <v>53</v>
      </c>
      <c r="G25" s="1">
        <v>22.900000000000002</v>
      </c>
      <c r="H25" s="1">
        <f t="shared" si="0"/>
        <v>1526.0560000000003</v>
      </c>
      <c r="I25" s="24">
        <v>44392</v>
      </c>
      <c r="J25" s="2"/>
    </row>
    <row r="26" spans="1:10" ht="30" customHeight="1" x14ac:dyDescent="0.35">
      <c r="A26" s="21" t="s">
        <v>1530</v>
      </c>
      <c r="B26" s="5" t="s">
        <v>1531</v>
      </c>
      <c r="C26" s="21" t="s">
        <v>72</v>
      </c>
      <c r="D26" s="5" t="s">
        <v>73</v>
      </c>
      <c r="E26" t="s">
        <v>74</v>
      </c>
      <c r="F26" t="s">
        <v>53</v>
      </c>
      <c r="G26" s="1">
        <v>9.65</v>
      </c>
      <c r="H26" s="1">
        <f t="shared" si="0"/>
        <v>3179.4820000000004</v>
      </c>
      <c r="I26" s="24">
        <v>44392</v>
      </c>
      <c r="J26" s="2"/>
    </row>
    <row r="27" spans="1:10" ht="30" customHeight="1" x14ac:dyDescent="0.35">
      <c r="A27" s="21" t="s">
        <v>1530</v>
      </c>
      <c r="B27" s="5" t="s">
        <v>1531</v>
      </c>
      <c r="C27" s="21" t="s">
        <v>75</v>
      </c>
      <c r="D27" s="5" t="s">
        <v>76</v>
      </c>
      <c r="E27" t="s">
        <v>77</v>
      </c>
      <c r="F27" t="s">
        <v>10</v>
      </c>
      <c r="G27" s="1">
        <v>9.4500000000000011</v>
      </c>
      <c r="H27" s="1">
        <f t="shared" si="0"/>
        <v>1001.7000000000002</v>
      </c>
      <c r="I27" s="24">
        <v>44392</v>
      </c>
      <c r="J27" s="2"/>
    </row>
    <row r="28" spans="1:10" ht="30" customHeight="1" x14ac:dyDescent="0.35">
      <c r="A28" s="21" t="s">
        <v>1530</v>
      </c>
      <c r="B28" s="5" t="s">
        <v>1531</v>
      </c>
      <c r="C28" s="21" t="s">
        <v>78</v>
      </c>
      <c r="D28" s="5" t="s">
        <v>79</v>
      </c>
      <c r="E28" t="s">
        <v>80</v>
      </c>
      <c r="F28" t="s">
        <v>81</v>
      </c>
      <c r="G28" s="1">
        <v>5.25</v>
      </c>
      <c r="H28" s="1">
        <f t="shared" si="0"/>
        <v>515.55000000000007</v>
      </c>
      <c r="I28" s="24">
        <v>44392</v>
      </c>
      <c r="J28" s="2"/>
    </row>
    <row r="29" spans="1:10" ht="30" customHeight="1" x14ac:dyDescent="0.35">
      <c r="A29" s="21" t="s">
        <v>1530</v>
      </c>
      <c r="B29" s="5" t="s">
        <v>1531</v>
      </c>
      <c r="C29" s="21" t="s">
        <v>82</v>
      </c>
      <c r="D29" s="5" t="s">
        <v>83</v>
      </c>
      <c r="E29" t="s">
        <v>84</v>
      </c>
      <c r="F29" t="s">
        <v>53</v>
      </c>
      <c r="G29" s="1">
        <v>14.35</v>
      </c>
      <c r="H29" s="1">
        <f t="shared" si="0"/>
        <v>277.81599999999997</v>
      </c>
      <c r="I29" s="24">
        <v>44392</v>
      </c>
      <c r="J29" s="2"/>
    </row>
    <row r="30" spans="1:10" ht="30" customHeight="1" x14ac:dyDescent="0.35">
      <c r="A30" s="21" t="s">
        <v>1530</v>
      </c>
      <c r="B30" s="5" t="s">
        <v>1531</v>
      </c>
      <c r="C30" s="21" t="s">
        <v>85</v>
      </c>
      <c r="D30" s="5" t="s">
        <v>86</v>
      </c>
      <c r="E30" t="s">
        <v>87</v>
      </c>
      <c r="F30" t="s">
        <v>53</v>
      </c>
      <c r="G30" s="1">
        <v>6.75</v>
      </c>
      <c r="H30" s="1">
        <f t="shared" si="0"/>
        <v>2044.9799999999998</v>
      </c>
      <c r="I30" s="24">
        <v>44392</v>
      </c>
      <c r="J30" s="2"/>
    </row>
    <row r="31" spans="1:10" ht="30" customHeight="1" x14ac:dyDescent="0.35">
      <c r="A31" s="21" t="s">
        <v>1530</v>
      </c>
      <c r="B31" s="5" t="s">
        <v>1531</v>
      </c>
      <c r="C31" s="21" t="s">
        <v>88</v>
      </c>
      <c r="D31" s="5" t="s">
        <v>89</v>
      </c>
      <c r="E31" t="s">
        <v>90</v>
      </c>
      <c r="F31" t="s">
        <v>10</v>
      </c>
      <c r="G31" s="1">
        <v>11</v>
      </c>
      <c r="H31" s="1">
        <f t="shared" si="0"/>
        <v>55</v>
      </c>
      <c r="I31" s="24">
        <v>44392</v>
      </c>
      <c r="J31" s="2"/>
    </row>
    <row r="32" spans="1:10" ht="30" customHeight="1" x14ac:dyDescent="0.35">
      <c r="A32" s="21" t="s">
        <v>1530</v>
      </c>
      <c r="B32" s="5" t="s">
        <v>1531</v>
      </c>
      <c r="C32" s="21" t="s">
        <v>91</v>
      </c>
      <c r="D32" s="5" t="s">
        <v>92</v>
      </c>
      <c r="E32" t="s">
        <v>93</v>
      </c>
      <c r="F32" t="s">
        <v>10</v>
      </c>
      <c r="G32" s="1">
        <v>69.900000000000006</v>
      </c>
      <c r="H32" s="1">
        <f t="shared" si="0"/>
        <v>908.7</v>
      </c>
      <c r="I32" s="24">
        <v>44392</v>
      </c>
      <c r="J32" s="2"/>
    </row>
    <row r="33" spans="1:10" ht="30" customHeight="1" x14ac:dyDescent="0.35">
      <c r="A33" s="21" t="s">
        <v>1530</v>
      </c>
      <c r="B33" s="5" t="s">
        <v>1531</v>
      </c>
      <c r="C33" s="21" t="s">
        <v>94</v>
      </c>
      <c r="D33" s="5" t="s">
        <v>95</v>
      </c>
      <c r="E33" t="s">
        <v>96</v>
      </c>
      <c r="F33" t="s">
        <v>81</v>
      </c>
      <c r="G33" s="1">
        <v>24.1</v>
      </c>
      <c r="H33" s="1">
        <f t="shared" si="0"/>
        <v>91.58</v>
      </c>
      <c r="I33" s="24">
        <v>44392</v>
      </c>
      <c r="J33" s="2"/>
    </row>
    <row r="34" spans="1:10" ht="30" customHeight="1" x14ac:dyDescent="0.35">
      <c r="A34" s="21" t="s">
        <v>1530</v>
      </c>
      <c r="B34" s="5" t="s">
        <v>1531</v>
      </c>
      <c r="C34" s="21" t="s">
        <v>97</v>
      </c>
      <c r="D34" s="5" t="s">
        <v>98</v>
      </c>
      <c r="E34" t="s">
        <v>99</v>
      </c>
      <c r="F34" t="s">
        <v>10</v>
      </c>
      <c r="G34" s="1">
        <v>21.8</v>
      </c>
      <c r="H34" s="1">
        <f t="shared" si="0"/>
        <v>130.80000000000001</v>
      </c>
      <c r="I34" s="24">
        <v>44392</v>
      </c>
      <c r="J34" s="2"/>
    </row>
    <row r="35" spans="1:10" ht="30" customHeight="1" x14ac:dyDescent="0.35">
      <c r="A35" s="21" t="s">
        <v>1530</v>
      </c>
      <c r="B35" s="5" t="s">
        <v>1531</v>
      </c>
      <c r="C35" s="21" t="s">
        <v>100</v>
      </c>
      <c r="D35" s="5" t="s">
        <v>101</v>
      </c>
      <c r="E35" t="s">
        <v>102</v>
      </c>
      <c r="F35" t="s">
        <v>10</v>
      </c>
      <c r="G35" s="1">
        <v>50.800000000000004</v>
      </c>
      <c r="H35" s="1">
        <f t="shared" si="0"/>
        <v>101.60000000000001</v>
      </c>
      <c r="I35" s="24">
        <v>44392</v>
      </c>
      <c r="J35" s="2"/>
    </row>
    <row r="36" spans="1:10" ht="30" customHeight="1" x14ac:dyDescent="0.35">
      <c r="A36" s="21" t="s">
        <v>1530</v>
      </c>
      <c r="B36" s="5" t="s">
        <v>1531</v>
      </c>
      <c r="C36" s="21" t="s">
        <v>103</v>
      </c>
      <c r="D36" s="5" t="s">
        <v>104</v>
      </c>
      <c r="E36" t="s">
        <v>102</v>
      </c>
      <c r="F36" t="s">
        <v>10</v>
      </c>
      <c r="G36" s="1">
        <v>88.2</v>
      </c>
      <c r="H36" s="1">
        <f t="shared" si="0"/>
        <v>176.4</v>
      </c>
      <c r="I36" s="24">
        <v>44392</v>
      </c>
      <c r="J36" s="2"/>
    </row>
    <row r="37" spans="1:10" ht="30" customHeight="1" x14ac:dyDescent="0.35">
      <c r="A37" s="21" t="s">
        <v>1530</v>
      </c>
      <c r="B37" s="5" t="s">
        <v>1531</v>
      </c>
      <c r="C37" s="21" t="s">
        <v>105</v>
      </c>
      <c r="D37" s="5" t="s">
        <v>106</v>
      </c>
      <c r="E37" t="s">
        <v>9</v>
      </c>
      <c r="F37" t="s">
        <v>10</v>
      </c>
      <c r="G37" s="1">
        <v>46.6</v>
      </c>
      <c r="H37" s="1">
        <f t="shared" si="0"/>
        <v>46.6</v>
      </c>
      <c r="I37" s="24">
        <v>44392</v>
      </c>
      <c r="J37" s="2"/>
    </row>
    <row r="38" spans="1:10" ht="30" customHeight="1" x14ac:dyDescent="0.35">
      <c r="A38" s="21" t="s">
        <v>1530</v>
      </c>
      <c r="B38" s="5" t="s">
        <v>1531</v>
      </c>
      <c r="C38" s="21" t="s">
        <v>107</v>
      </c>
      <c r="D38" s="5" t="s">
        <v>108</v>
      </c>
      <c r="E38" t="s">
        <v>109</v>
      </c>
      <c r="F38" t="s">
        <v>10</v>
      </c>
      <c r="G38" s="1">
        <v>22.6</v>
      </c>
      <c r="H38" s="1">
        <f t="shared" si="0"/>
        <v>1356</v>
      </c>
      <c r="I38" s="24">
        <v>44392</v>
      </c>
      <c r="J38" s="2"/>
    </row>
    <row r="39" spans="1:10" ht="30" customHeight="1" x14ac:dyDescent="0.35">
      <c r="A39" s="21" t="s">
        <v>1530</v>
      </c>
      <c r="B39" s="5" t="s">
        <v>1531</v>
      </c>
      <c r="C39" s="21" t="s">
        <v>110</v>
      </c>
      <c r="D39" s="5" t="s">
        <v>111</v>
      </c>
      <c r="E39" t="s">
        <v>112</v>
      </c>
      <c r="F39" t="s">
        <v>10</v>
      </c>
      <c r="G39" s="1">
        <v>26.7</v>
      </c>
      <c r="H39" s="1">
        <f t="shared" si="0"/>
        <v>801</v>
      </c>
      <c r="I39" s="24">
        <v>44392</v>
      </c>
      <c r="J39" s="2"/>
    </row>
    <row r="40" spans="1:10" ht="30" customHeight="1" x14ac:dyDescent="0.35">
      <c r="A40" s="21" t="s">
        <v>1530</v>
      </c>
      <c r="B40" s="5" t="s">
        <v>1531</v>
      </c>
      <c r="C40" s="21" t="s">
        <v>113</v>
      </c>
      <c r="D40" s="5" t="s">
        <v>114</v>
      </c>
      <c r="E40" t="s">
        <v>9</v>
      </c>
      <c r="F40" t="s">
        <v>10</v>
      </c>
      <c r="G40" s="1">
        <v>350</v>
      </c>
      <c r="H40" s="1">
        <f t="shared" si="0"/>
        <v>350</v>
      </c>
      <c r="I40" s="24">
        <v>44392</v>
      </c>
      <c r="J40" s="2"/>
    </row>
    <row r="41" spans="1:10" ht="30" customHeight="1" x14ac:dyDescent="0.35">
      <c r="A41" s="17" t="s">
        <v>615</v>
      </c>
      <c r="B41" t="s">
        <v>1534</v>
      </c>
      <c r="C41" s="21" t="s">
        <v>116</v>
      </c>
      <c r="D41" s="5" t="s">
        <v>117</v>
      </c>
      <c r="E41" t="s">
        <v>9</v>
      </c>
      <c r="F41" t="s">
        <v>10</v>
      </c>
      <c r="G41" s="1">
        <v>1500</v>
      </c>
      <c r="H41" s="1">
        <f t="shared" ref="H41:H88" si="2">G41*E41</f>
        <v>1500</v>
      </c>
      <c r="I41" s="24">
        <v>44392</v>
      </c>
    </row>
    <row r="42" spans="1:10" ht="30" customHeight="1" x14ac:dyDescent="0.35">
      <c r="A42" s="17" t="s">
        <v>1533</v>
      </c>
      <c r="B42" s="5" t="s">
        <v>1535</v>
      </c>
      <c r="C42" s="21" t="s">
        <v>119</v>
      </c>
      <c r="D42" s="5" t="s">
        <v>120</v>
      </c>
      <c r="E42" t="s">
        <v>9</v>
      </c>
      <c r="F42" t="s">
        <v>10</v>
      </c>
      <c r="G42" s="1">
        <v>280</v>
      </c>
      <c r="H42" s="1">
        <f t="shared" si="2"/>
        <v>280</v>
      </c>
      <c r="I42" s="24">
        <v>44392</v>
      </c>
    </row>
    <row r="43" spans="1:10" ht="30" customHeight="1" x14ac:dyDescent="0.35">
      <c r="A43" s="17" t="s">
        <v>1533</v>
      </c>
      <c r="B43" s="5" t="s">
        <v>1535</v>
      </c>
      <c r="C43" s="21" t="s">
        <v>121</v>
      </c>
      <c r="D43" s="5" t="s">
        <v>122</v>
      </c>
      <c r="E43" t="s">
        <v>42</v>
      </c>
      <c r="F43" t="s">
        <v>10</v>
      </c>
      <c r="G43" s="1">
        <v>35</v>
      </c>
      <c r="H43" s="1">
        <f t="shared" si="2"/>
        <v>665</v>
      </c>
      <c r="I43" s="24">
        <v>44392</v>
      </c>
      <c r="J43" s="2"/>
    </row>
    <row r="44" spans="1:10" ht="30" customHeight="1" x14ac:dyDescent="0.35">
      <c r="A44" s="17" t="s">
        <v>1533</v>
      </c>
      <c r="B44" s="5" t="s">
        <v>1535</v>
      </c>
      <c r="C44" s="21" t="s">
        <v>123</v>
      </c>
      <c r="D44" s="5" t="s">
        <v>124</v>
      </c>
      <c r="E44" t="s">
        <v>9</v>
      </c>
      <c r="F44" t="s">
        <v>10</v>
      </c>
      <c r="G44" s="1">
        <v>60</v>
      </c>
      <c r="H44" s="1">
        <f t="shared" si="2"/>
        <v>60</v>
      </c>
      <c r="I44" s="24">
        <v>44392</v>
      </c>
      <c r="J44" s="2"/>
    </row>
    <row r="45" spans="1:10" ht="30" customHeight="1" x14ac:dyDescent="0.35">
      <c r="A45" s="21" t="s">
        <v>320</v>
      </c>
      <c r="B45" s="5" t="s">
        <v>1536</v>
      </c>
      <c r="C45" s="21" t="s">
        <v>126</v>
      </c>
      <c r="D45" s="5" t="s">
        <v>127</v>
      </c>
      <c r="E45" t="s">
        <v>128</v>
      </c>
      <c r="F45" t="s">
        <v>81</v>
      </c>
      <c r="G45" s="1">
        <v>7.5</v>
      </c>
      <c r="H45" s="1">
        <f t="shared" si="2"/>
        <v>1140</v>
      </c>
      <c r="I45" s="24">
        <v>44392</v>
      </c>
    </row>
    <row r="46" spans="1:10" ht="30" customHeight="1" x14ac:dyDescent="0.35">
      <c r="A46" s="21" t="s">
        <v>441</v>
      </c>
      <c r="B46" s="5" t="s">
        <v>1537</v>
      </c>
      <c r="C46" s="21" t="s">
        <v>130</v>
      </c>
      <c r="D46" s="5" t="s">
        <v>131</v>
      </c>
      <c r="E46" t="s">
        <v>9</v>
      </c>
      <c r="F46" t="s">
        <v>10</v>
      </c>
      <c r="G46" s="1">
        <v>165</v>
      </c>
      <c r="H46" s="1">
        <f t="shared" si="2"/>
        <v>165</v>
      </c>
      <c r="I46" s="24">
        <v>44392</v>
      </c>
      <c r="J46" t="s">
        <v>132</v>
      </c>
    </row>
    <row r="47" spans="1:10" ht="30" customHeight="1" x14ac:dyDescent="0.35">
      <c r="A47" s="21" t="s">
        <v>441</v>
      </c>
      <c r="B47" s="5" t="s">
        <v>1537</v>
      </c>
      <c r="C47" s="21" t="s">
        <v>133</v>
      </c>
      <c r="D47" s="5" t="s">
        <v>134</v>
      </c>
      <c r="E47" t="s">
        <v>102</v>
      </c>
      <c r="F47" t="s">
        <v>10</v>
      </c>
      <c r="G47" s="1">
        <v>200</v>
      </c>
      <c r="H47" s="1">
        <f t="shared" si="2"/>
        <v>400</v>
      </c>
      <c r="I47" s="24">
        <v>44392</v>
      </c>
      <c r="J47" s="2"/>
    </row>
    <row r="48" spans="1:10" ht="30" customHeight="1" x14ac:dyDescent="0.35">
      <c r="A48" s="21" t="s">
        <v>1538</v>
      </c>
      <c r="B48" t="s">
        <v>1539</v>
      </c>
      <c r="C48" s="21" t="s">
        <v>136</v>
      </c>
      <c r="D48" s="5" t="s">
        <v>137</v>
      </c>
      <c r="E48" t="s">
        <v>138</v>
      </c>
      <c r="F48" t="s">
        <v>53</v>
      </c>
      <c r="G48" s="1">
        <v>4</v>
      </c>
      <c r="H48" s="1">
        <f t="shared" si="2"/>
        <v>1668.48</v>
      </c>
      <c r="I48" s="24">
        <v>44392</v>
      </c>
    </row>
    <row r="49" spans="1:10" ht="30" customHeight="1" x14ac:dyDescent="0.35">
      <c r="A49" s="21">
        <v>130</v>
      </c>
      <c r="B49" t="s">
        <v>1540</v>
      </c>
      <c r="C49" s="21" t="s">
        <v>140</v>
      </c>
      <c r="D49" s="5" t="s">
        <v>141</v>
      </c>
      <c r="E49" t="s">
        <v>142</v>
      </c>
      <c r="F49" t="s">
        <v>143</v>
      </c>
      <c r="G49" s="1">
        <v>125</v>
      </c>
      <c r="H49" s="1">
        <f t="shared" si="2"/>
        <v>1312.5</v>
      </c>
      <c r="I49" s="24">
        <v>44392</v>
      </c>
    </row>
    <row r="50" spans="1:10" ht="30" customHeight="1" x14ac:dyDescent="0.35">
      <c r="A50" s="21">
        <v>130</v>
      </c>
      <c r="B50" t="s">
        <v>1540</v>
      </c>
      <c r="C50" s="21" t="s">
        <v>144</v>
      </c>
      <c r="D50" s="5" t="s">
        <v>145</v>
      </c>
      <c r="E50" t="s">
        <v>146</v>
      </c>
      <c r="F50" t="s">
        <v>143</v>
      </c>
      <c r="G50" s="1">
        <v>125</v>
      </c>
      <c r="H50" s="1">
        <f t="shared" si="2"/>
        <v>1500</v>
      </c>
      <c r="I50" s="24">
        <v>44392</v>
      </c>
      <c r="J50" s="2"/>
    </row>
    <row r="51" spans="1:10" ht="30" customHeight="1" x14ac:dyDescent="0.35">
      <c r="A51" s="21">
        <v>130</v>
      </c>
      <c r="B51" t="s">
        <v>1540</v>
      </c>
      <c r="C51" s="21" t="s">
        <v>147</v>
      </c>
      <c r="D51" s="5" t="s">
        <v>148</v>
      </c>
      <c r="E51" t="s">
        <v>149</v>
      </c>
      <c r="F51" t="s">
        <v>81</v>
      </c>
      <c r="G51" s="1">
        <v>3.5</v>
      </c>
      <c r="H51" s="1">
        <f t="shared" si="2"/>
        <v>1027.25</v>
      </c>
      <c r="I51" s="24">
        <v>44392</v>
      </c>
      <c r="J51" s="2"/>
    </row>
    <row r="52" spans="1:10" ht="30" customHeight="1" x14ac:dyDescent="0.35">
      <c r="A52" s="21">
        <v>130</v>
      </c>
      <c r="B52" t="s">
        <v>1540</v>
      </c>
      <c r="C52" s="21" t="s">
        <v>150</v>
      </c>
      <c r="D52" s="5" t="s">
        <v>151</v>
      </c>
      <c r="E52" t="s">
        <v>152</v>
      </c>
      <c r="F52" t="s">
        <v>81</v>
      </c>
      <c r="G52" s="1">
        <v>4.5</v>
      </c>
      <c r="H52" s="1">
        <f t="shared" si="2"/>
        <v>234.9</v>
      </c>
      <c r="I52" s="24">
        <v>44392</v>
      </c>
      <c r="J52" s="2"/>
    </row>
    <row r="53" spans="1:10" ht="30" customHeight="1" x14ac:dyDescent="0.35">
      <c r="A53" s="21">
        <v>130</v>
      </c>
      <c r="B53" t="s">
        <v>1540</v>
      </c>
      <c r="C53" s="21" t="s">
        <v>153</v>
      </c>
      <c r="D53" s="5" t="s">
        <v>154</v>
      </c>
      <c r="E53" t="s">
        <v>9</v>
      </c>
      <c r="F53" t="s">
        <v>143</v>
      </c>
      <c r="G53" s="1">
        <v>120</v>
      </c>
      <c r="H53" s="1">
        <f t="shared" si="2"/>
        <v>120</v>
      </c>
      <c r="I53" s="24">
        <v>44392</v>
      </c>
      <c r="J53" s="2"/>
    </row>
    <row r="54" spans="1:10" ht="30" customHeight="1" x14ac:dyDescent="0.35">
      <c r="A54" s="17" t="s">
        <v>526</v>
      </c>
      <c r="B54" s="21" t="s">
        <v>1541</v>
      </c>
      <c r="C54" s="21" t="s">
        <v>156</v>
      </c>
      <c r="D54" s="5" t="s">
        <v>157</v>
      </c>
      <c r="E54" t="s">
        <v>158</v>
      </c>
      <c r="F54" t="s">
        <v>143</v>
      </c>
      <c r="G54" s="1">
        <v>230</v>
      </c>
      <c r="H54" s="1">
        <f t="shared" si="2"/>
        <v>1725</v>
      </c>
      <c r="I54" s="24">
        <v>44392</v>
      </c>
    </row>
    <row r="55" spans="1:10" ht="30" customHeight="1" x14ac:dyDescent="0.35">
      <c r="A55" s="17" t="s">
        <v>526</v>
      </c>
      <c r="B55" s="21" t="s">
        <v>1541</v>
      </c>
      <c r="C55" s="21" t="s">
        <v>159</v>
      </c>
      <c r="D55" s="5" t="s">
        <v>160</v>
      </c>
      <c r="E55" t="s">
        <v>161</v>
      </c>
      <c r="F55" t="s">
        <v>10</v>
      </c>
      <c r="G55" s="1">
        <v>15</v>
      </c>
      <c r="H55" s="1">
        <f t="shared" si="2"/>
        <v>1125</v>
      </c>
      <c r="I55" s="24">
        <v>44392</v>
      </c>
      <c r="J55" s="2"/>
    </row>
    <row r="56" spans="1:10" ht="30" customHeight="1" x14ac:dyDescent="0.35">
      <c r="A56" s="17" t="s">
        <v>1542</v>
      </c>
      <c r="B56" s="21" t="s">
        <v>1543</v>
      </c>
      <c r="C56" s="21" t="s">
        <v>163</v>
      </c>
      <c r="D56" s="5" t="s">
        <v>164</v>
      </c>
      <c r="E56" t="s">
        <v>165</v>
      </c>
      <c r="F56" t="s">
        <v>10</v>
      </c>
      <c r="G56" s="1">
        <v>26.506799999999998</v>
      </c>
      <c r="H56" s="1">
        <f t="shared" si="2"/>
        <v>1457.8739999999998</v>
      </c>
      <c r="I56" s="24">
        <v>44392</v>
      </c>
    </row>
    <row r="57" spans="1:10" ht="30" customHeight="1" x14ac:dyDescent="0.35">
      <c r="A57" s="17" t="s">
        <v>1542</v>
      </c>
      <c r="B57" s="21" t="s">
        <v>1543</v>
      </c>
      <c r="C57" s="21" t="s">
        <v>166</v>
      </c>
      <c r="D57" s="5" t="s">
        <v>167</v>
      </c>
      <c r="E57" t="s">
        <v>168</v>
      </c>
      <c r="F57" t="s">
        <v>10</v>
      </c>
      <c r="G57" s="1">
        <v>34.354500000000002</v>
      </c>
      <c r="H57" s="1">
        <f t="shared" si="2"/>
        <v>343.54500000000002</v>
      </c>
      <c r="I57" s="24">
        <v>44392</v>
      </c>
      <c r="J57" s="2"/>
    </row>
    <row r="58" spans="1:10" ht="30" customHeight="1" x14ac:dyDescent="0.35">
      <c r="A58" s="17" t="s">
        <v>1542</v>
      </c>
      <c r="B58" s="21" t="s">
        <v>1543</v>
      </c>
      <c r="C58" s="21" t="s">
        <v>169</v>
      </c>
      <c r="D58" s="5" t="s">
        <v>170</v>
      </c>
      <c r="E58" t="s">
        <v>165</v>
      </c>
      <c r="F58" t="s">
        <v>10</v>
      </c>
      <c r="G58" s="1">
        <v>10.372999999999999</v>
      </c>
      <c r="H58" s="1">
        <f t="shared" si="2"/>
        <v>570.51499999999999</v>
      </c>
      <c r="I58" s="24">
        <v>44392</v>
      </c>
      <c r="J58" s="2"/>
    </row>
    <row r="59" spans="1:10" ht="30" customHeight="1" x14ac:dyDescent="0.35">
      <c r="A59" s="17" t="s">
        <v>1542</v>
      </c>
      <c r="B59" s="21" t="s">
        <v>1543</v>
      </c>
      <c r="C59" s="21" t="s">
        <v>171</v>
      </c>
      <c r="D59" s="5" t="s">
        <v>172</v>
      </c>
      <c r="E59" t="s">
        <v>173</v>
      </c>
      <c r="F59" t="s">
        <v>10</v>
      </c>
      <c r="G59" s="1">
        <v>2.2109999999999999</v>
      </c>
      <c r="H59" s="1">
        <f t="shared" si="2"/>
        <v>1008.2159999999999</v>
      </c>
      <c r="I59" s="24">
        <v>44392</v>
      </c>
      <c r="J59" s="2"/>
    </row>
    <row r="60" spans="1:10" ht="30" customHeight="1" x14ac:dyDescent="0.35">
      <c r="A60" s="17" t="s">
        <v>1542</v>
      </c>
      <c r="B60" s="21" t="s">
        <v>1543</v>
      </c>
      <c r="C60" s="21" t="s">
        <v>174</v>
      </c>
      <c r="D60" s="5" t="s">
        <v>175</v>
      </c>
      <c r="E60" t="s">
        <v>99</v>
      </c>
      <c r="F60" t="s">
        <v>10</v>
      </c>
      <c r="G60" s="1">
        <v>2.8380000000000001</v>
      </c>
      <c r="H60" s="1">
        <f t="shared" si="2"/>
        <v>17.027999999999999</v>
      </c>
      <c r="I60" s="24">
        <v>44392</v>
      </c>
      <c r="J60" s="2"/>
    </row>
    <row r="61" spans="1:10" ht="30" customHeight="1" x14ac:dyDescent="0.35">
      <c r="A61" s="17" t="s">
        <v>1542</v>
      </c>
      <c r="B61" s="21" t="s">
        <v>1543</v>
      </c>
      <c r="C61" s="21" t="s">
        <v>176</v>
      </c>
      <c r="D61" s="5" t="s">
        <v>177</v>
      </c>
      <c r="E61" t="s">
        <v>178</v>
      </c>
      <c r="F61" t="s">
        <v>10</v>
      </c>
      <c r="G61" s="1">
        <v>92.8626</v>
      </c>
      <c r="H61" s="1">
        <f t="shared" si="2"/>
        <v>3157.3283999999999</v>
      </c>
      <c r="I61" s="24">
        <v>44392</v>
      </c>
      <c r="J61" s="2"/>
    </row>
    <row r="62" spans="1:10" ht="30" customHeight="1" x14ac:dyDescent="0.35">
      <c r="A62" s="17" t="s">
        <v>1542</v>
      </c>
      <c r="B62" s="21" t="s">
        <v>1543</v>
      </c>
      <c r="C62" s="21" t="s">
        <v>179</v>
      </c>
      <c r="D62" s="5" t="s">
        <v>180</v>
      </c>
      <c r="E62" t="s">
        <v>181</v>
      </c>
      <c r="F62" t="s">
        <v>182</v>
      </c>
      <c r="G62" s="1">
        <v>0.16500000000000001</v>
      </c>
      <c r="H62" s="1">
        <f t="shared" si="2"/>
        <v>99</v>
      </c>
      <c r="I62" s="24">
        <v>44392</v>
      </c>
      <c r="J62" s="2"/>
    </row>
    <row r="63" spans="1:10" ht="30" customHeight="1" x14ac:dyDescent="0.35">
      <c r="A63" s="17" t="s">
        <v>1542</v>
      </c>
      <c r="B63" s="21" t="s">
        <v>1543</v>
      </c>
      <c r="C63" s="21" t="s">
        <v>183</v>
      </c>
      <c r="D63" s="5" t="s">
        <v>184</v>
      </c>
      <c r="E63" t="s">
        <v>185</v>
      </c>
      <c r="F63" t="s">
        <v>10</v>
      </c>
      <c r="G63" s="1">
        <v>12.364000000000001</v>
      </c>
      <c r="H63" s="1">
        <f t="shared" si="2"/>
        <v>173.096</v>
      </c>
      <c r="I63" s="24">
        <v>44392</v>
      </c>
      <c r="J63" s="2"/>
    </row>
    <row r="64" spans="1:10" ht="30" customHeight="1" x14ac:dyDescent="0.35">
      <c r="A64" s="17" t="s">
        <v>1542</v>
      </c>
      <c r="B64" s="21" t="s">
        <v>1543</v>
      </c>
      <c r="C64" s="21" t="s">
        <v>186</v>
      </c>
      <c r="D64" s="5" t="s">
        <v>187</v>
      </c>
      <c r="E64" t="s">
        <v>188</v>
      </c>
      <c r="F64" t="s">
        <v>189</v>
      </c>
      <c r="G64" s="1">
        <v>4.2240000000000002</v>
      </c>
      <c r="H64" s="1">
        <f t="shared" si="2"/>
        <v>12.672000000000001</v>
      </c>
      <c r="I64" s="24">
        <v>44392</v>
      </c>
      <c r="J64" s="2"/>
    </row>
    <row r="65" spans="1:10" ht="30" customHeight="1" x14ac:dyDescent="0.35">
      <c r="A65" s="17" t="s">
        <v>1542</v>
      </c>
      <c r="B65" s="21" t="s">
        <v>1543</v>
      </c>
      <c r="C65" s="21" t="s">
        <v>190</v>
      </c>
      <c r="D65" s="5" t="s">
        <v>191</v>
      </c>
      <c r="E65" t="s">
        <v>192</v>
      </c>
      <c r="F65" t="s">
        <v>189</v>
      </c>
      <c r="G65" s="1">
        <v>92.466000000000008</v>
      </c>
      <c r="H65" s="1">
        <f t="shared" si="2"/>
        <v>369.86400000000003</v>
      </c>
      <c r="I65" s="24">
        <v>44392</v>
      </c>
      <c r="J65" s="2"/>
    </row>
    <row r="66" spans="1:10" ht="30" customHeight="1" x14ac:dyDescent="0.35">
      <c r="A66" s="17" t="s">
        <v>1542</v>
      </c>
      <c r="B66" s="21" t="s">
        <v>1543</v>
      </c>
      <c r="C66" s="21" t="s">
        <v>193</v>
      </c>
      <c r="D66" s="5" t="s">
        <v>194</v>
      </c>
      <c r="E66" t="s">
        <v>195</v>
      </c>
      <c r="F66" t="s">
        <v>189</v>
      </c>
      <c r="G66" s="1">
        <v>3.2889999999999997</v>
      </c>
      <c r="H66" s="1">
        <f t="shared" si="2"/>
        <v>29.600999999999999</v>
      </c>
      <c r="I66" s="24">
        <v>44392</v>
      </c>
      <c r="J66" s="2"/>
    </row>
    <row r="67" spans="1:10" ht="30" customHeight="1" x14ac:dyDescent="0.35">
      <c r="A67" s="17" t="s">
        <v>1542</v>
      </c>
      <c r="B67" s="21" t="s">
        <v>1543</v>
      </c>
      <c r="C67" s="21" t="s">
        <v>196</v>
      </c>
      <c r="D67" s="5" t="s">
        <v>197</v>
      </c>
      <c r="E67" t="s">
        <v>198</v>
      </c>
      <c r="F67" t="s">
        <v>10</v>
      </c>
      <c r="G67" s="1">
        <v>5.1282000000000005</v>
      </c>
      <c r="H67" s="1">
        <f t="shared" si="2"/>
        <v>723.07620000000009</v>
      </c>
      <c r="I67" s="24">
        <v>44392</v>
      </c>
      <c r="J67" s="2"/>
    </row>
    <row r="68" spans="1:10" ht="30" customHeight="1" x14ac:dyDescent="0.35">
      <c r="A68" s="17" t="s">
        <v>1542</v>
      </c>
      <c r="B68" s="21" t="s">
        <v>1543</v>
      </c>
      <c r="C68" s="21" t="s">
        <v>199</v>
      </c>
      <c r="D68" s="5" t="s">
        <v>200</v>
      </c>
      <c r="E68" t="s">
        <v>201</v>
      </c>
      <c r="F68" t="s">
        <v>81</v>
      </c>
      <c r="G68" s="1">
        <v>2.5196999999999998</v>
      </c>
      <c r="H68" s="1">
        <f t="shared" si="2"/>
        <v>462.86888999999996</v>
      </c>
      <c r="I68" s="24">
        <v>44392</v>
      </c>
      <c r="J68" s="2"/>
    </row>
    <row r="69" spans="1:10" ht="30" customHeight="1" x14ac:dyDescent="0.35">
      <c r="A69" s="17" t="s">
        <v>1542</v>
      </c>
      <c r="B69" s="21" t="s">
        <v>1543</v>
      </c>
      <c r="C69" s="21" t="s">
        <v>202</v>
      </c>
      <c r="D69" s="5" t="s">
        <v>203</v>
      </c>
      <c r="E69" t="s">
        <v>9</v>
      </c>
      <c r="F69" t="s">
        <v>10</v>
      </c>
      <c r="G69" s="1">
        <v>80.25</v>
      </c>
      <c r="H69" s="1">
        <f t="shared" si="2"/>
        <v>80.25</v>
      </c>
      <c r="I69" s="24">
        <v>44392</v>
      </c>
      <c r="J69" s="2"/>
    </row>
    <row r="70" spans="1:10" ht="30" customHeight="1" x14ac:dyDescent="0.35">
      <c r="A70" s="17" t="s">
        <v>1542</v>
      </c>
      <c r="B70" s="21" t="s">
        <v>1543</v>
      </c>
      <c r="C70" s="21" t="s">
        <v>204</v>
      </c>
      <c r="D70" s="5" t="s">
        <v>205</v>
      </c>
      <c r="E70" t="s">
        <v>206</v>
      </c>
      <c r="F70" t="s">
        <v>10</v>
      </c>
      <c r="G70" s="1">
        <v>10.0566</v>
      </c>
      <c r="H70" s="1">
        <f t="shared" si="2"/>
        <v>281.58479999999997</v>
      </c>
      <c r="I70" s="24">
        <v>44392</v>
      </c>
      <c r="J70" s="2"/>
    </row>
    <row r="71" spans="1:10" ht="30" customHeight="1" x14ac:dyDescent="0.35">
      <c r="A71" s="17" t="s">
        <v>1542</v>
      </c>
      <c r="B71" s="21" t="s">
        <v>1543</v>
      </c>
      <c r="C71" s="21" t="s">
        <v>207</v>
      </c>
      <c r="D71" s="5" t="s">
        <v>208</v>
      </c>
      <c r="E71" t="s">
        <v>209</v>
      </c>
      <c r="F71" t="s">
        <v>81</v>
      </c>
      <c r="G71" s="1">
        <v>1.9536000000000002</v>
      </c>
      <c r="H71" s="1">
        <f t="shared" si="2"/>
        <v>105.49440000000001</v>
      </c>
      <c r="I71" s="24">
        <v>44392</v>
      </c>
      <c r="J71" s="21" t="s">
        <v>210</v>
      </c>
    </row>
    <row r="72" spans="1:10" ht="30" customHeight="1" x14ac:dyDescent="0.35">
      <c r="A72" s="17" t="s">
        <v>1542</v>
      </c>
      <c r="B72" s="21" t="s">
        <v>1543</v>
      </c>
      <c r="C72" s="21" t="s">
        <v>211</v>
      </c>
      <c r="D72" s="5" t="s">
        <v>212</v>
      </c>
      <c r="E72" t="s">
        <v>213</v>
      </c>
      <c r="F72" t="s">
        <v>10</v>
      </c>
      <c r="G72" s="1">
        <v>2.4309000000000003</v>
      </c>
      <c r="H72" s="1">
        <f t="shared" si="2"/>
        <v>70.496100000000013</v>
      </c>
      <c r="I72" s="24">
        <v>44392</v>
      </c>
      <c r="J72" s="2"/>
    </row>
    <row r="73" spans="1:10" ht="30" customHeight="1" x14ac:dyDescent="0.35">
      <c r="A73" s="17" t="s">
        <v>669</v>
      </c>
      <c r="B73" s="21" t="s">
        <v>1545</v>
      </c>
      <c r="C73" s="21" t="s">
        <v>215</v>
      </c>
      <c r="D73" s="5" t="s">
        <v>216</v>
      </c>
      <c r="E73" t="s">
        <v>217</v>
      </c>
      <c r="F73" t="s">
        <v>218</v>
      </c>
      <c r="G73" s="1">
        <v>175.5</v>
      </c>
      <c r="H73" s="1">
        <f t="shared" si="2"/>
        <v>9441.9</v>
      </c>
      <c r="I73" s="24">
        <v>44392</v>
      </c>
    </row>
    <row r="74" spans="1:10" ht="30" customHeight="1" x14ac:dyDescent="0.35">
      <c r="A74" s="17" t="s">
        <v>1544</v>
      </c>
      <c r="B74" s="21" t="s">
        <v>1546</v>
      </c>
      <c r="C74" s="21" t="s">
        <v>220</v>
      </c>
      <c r="D74" s="5" t="s">
        <v>221</v>
      </c>
      <c r="E74" t="s">
        <v>138</v>
      </c>
      <c r="F74" t="s">
        <v>53</v>
      </c>
      <c r="G74" s="1">
        <v>27</v>
      </c>
      <c r="H74" s="1">
        <f t="shared" si="2"/>
        <v>11262.24</v>
      </c>
      <c r="I74" s="24">
        <v>44392</v>
      </c>
      <c r="J74" s="5" t="s">
        <v>1547</v>
      </c>
    </row>
    <row r="75" spans="1:10" ht="30" customHeight="1" x14ac:dyDescent="0.35">
      <c r="A75" s="17" t="s">
        <v>1544</v>
      </c>
      <c r="B75" s="21" t="s">
        <v>1546</v>
      </c>
      <c r="C75" s="21" t="s">
        <v>223</v>
      </c>
      <c r="D75" s="5" t="s">
        <v>224</v>
      </c>
      <c r="E75" t="s">
        <v>161</v>
      </c>
      <c r="F75" t="s">
        <v>10</v>
      </c>
      <c r="G75" s="1">
        <v>12</v>
      </c>
      <c r="H75" s="1">
        <f t="shared" si="2"/>
        <v>900</v>
      </c>
      <c r="I75" s="24">
        <v>44392</v>
      </c>
      <c r="J75" s="2"/>
    </row>
    <row r="76" spans="1:10" ht="30" customHeight="1" x14ac:dyDescent="0.35">
      <c r="A76" s="17" t="s">
        <v>1544</v>
      </c>
      <c r="B76" s="21" t="s">
        <v>1546</v>
      </c>
      <c r="C76" s="21" t="s">
        <v>225</v>
      </c>
      <c r="D76" s="5" t="s">
        <v>226</v>
      </c>
      <c r="E76" t="s">
        <v>227</v>
      </c>
      <c r="F76" t="s">
        <v>81</v>
      </c>
      <c r="G76" s="1">
        <v>14</v>
      </c>
      <c r="H76" s="1">
        <f t="shared" si="2"/>
        <v>410.2</v>
      </c>
      <c r="I76" s="24">
        <v>44392</v>
      </c>
      <c r="J76" s="22" t="s">
        <v>228</v>
      </c>
    </row>
    <row r="77" spans="1:10" ht="30" customHeight="1" x14ac:dyDescent="0.35">
      <c r="A77" s="17" t="s">
        <v>1544</v>
      </c>
      <c r="B77" s="21" t="s">
        <v>1546</v>
      </c>
      <c r="C77" s="21" t="s">
        <v>229</v>
      </c>
      <c r="D77" s="5" t="s">
        <v>230</v>
      </c>
      <c r="E77" t="s">
        <v>192</v>
      </c>
      <c r="F77" t="s">
        <v>10</v>
      </c>
      <c r="G77" s="1">
        <v>70</v>
      </c>
      <c r="H77" s="1">
        <f t="shared" si="2"/>
        <v>280</v>
      </c>
      <c r="I77" s="24">
        <v>44392</v>
      </c>
      <c r="J77" s="2"/>
    </row>
    <row r="78" spans="1:10" ht="30" customHeight="1" x14ac:dyDescent="0.35">
      <c r="A78" s="17" t="s">
        <v>1544</v>
      </c>
      <c r="B78" s="21" t="s">
        <v>1546</v>
      </c>
      <c r="C78" s="21" t="s">
        <v>231</v>
      </c>
      <c r="D78" s="5" t="s">
        <v>232</v>
      </c>
      <c r="E78" t="s">
        <v>233</v>
      </c>
      <c r="F78" t="s">
        <v>81</v>
      </c>
      <c r="G78" s="1">
        <v>90</v>
      </c>
      <c r="H78" s="1">
        <f t="shared" si="2"/>
        <v>333</v>
      </c>
      <c r="I78" s="24">
        <v>44392</v>
      </c>
      <c r="J78" s="2"/>
    </row>
    <row r="79" spans="1:10" ht="30" customHeight="1" x14ac:dyDescent="0.35">
      <c r="A79" s="17" t="s">
        <v>1549</v>
      </c>
      <c r="B79" s="21" t="s">
        <v>1548</v>
      </c>
      <c r="C79" s="21" t="s">
        <v>235</v>
      </c>
      <c r="D79" s="5" t="s">
        <v>236</v>
      </c>
      <c r="E79" t="s">
        <v>9</v>
      </c>
      <c r="F79" t="s">
        <v>10</v>
      </c>
      <c r="G79" s="1">
        <v>750</v>
      </c>
      <c r="H79" s="1">
        <f t="shared" si="2"/>
        <v>750</v>
      </c>
      <c r="I79" s="24">
        <v>44392</v>
      </c>
    </row>
    <row r="80" spans="1:10" ht="30" customHeight="1" x14ac:dyDescent="0.35">
      <c r="A80" s="17" t="s">
        <v>1549</v>
      </c>
      <c r="B80" s="21" t="s">
        <v>1548</v>
      </c>
      <c r="C80" s="21" t="s">
        <v>237</v>
      </c>
      <c r="D80" s="5" t="s">
        <v>238</v>
      </c>
      <c r="E80" t="s">
        <v>9</v>
      </c>
      <c r="F80" t="s">
        <v>10</v>
      </c>
      <c r="G80" s="1">
        <v>2300</v>
      </c>
      <c r="H80" s="1">
        <f t="shared" si="2"/>
        <v>2300</v>
      </c>
      <c r="I80" s="24">
        <v>44392</v>
      </c>
      <c r="J80" s="23" t="s">
        <v>239</v>
      </c>
    </row>
    <row r="81" spans="1:10" ht="30" customHeight="1" x14ac:dyDescent="0.35">
      <c r="A81" s="17" t="s">
        <v>1549</v>
      </c>
      <c r="B81" s="21" t="s">
        <v>1548</v>
      </c>
      <c r="C81" s="21" t="s">
        <v>240</v>
      </c>
      <c r="D81" s="5" t="s">
        <v>241</v>
      </c>
      <c r="E81" t="s">
        <v>188</v>
      </c>
      <c r="F81" t="s">
        <v>10</v>
      </c>
      <c r="G81" s="1">
        <v>40</v>
      </c>
      <c r="H81" s="1">
        <f t="shared" si="2"/>
        <v>120</v>
      </c>
      <c r="I81" s="24">
        <v>44392</v>
      </c>
      <c r="J81" s="2"/>
    </row>
    <row r="82" spans="1:10" ht="30" customHeight="1" x14ac:dyDescent="0.35">
      <c r="A82" s="17" t="s">
        <v>1549</v>
      </c>
      <c r="B82" s="21" t="s">
        <v>1548</v>
      </c>
      <c r="C82" s="21" t="s">
        <v>242</v>
      </c>
      <c r="D82" s="5" t="s">
        <v>243</v>
      </c>
      <c r="E82" t="s">
        <v>244</v>
      </c>
      <c r="F82" t="s">
        <v>81</v>
      </c>
      <c r="G82" s="1">
        <v>20</v>
      </c>
      <c r="H82" s="1">
        <f t="shared" si="2"/>
        <v>800</v>
      </c>
      <c r="I82" s="24">
        <v>44392</v>
      </c>
      <c r="J82" s="2"/>
    </row>
    <row r="83" spans="1:10" ht="30" customHeight="1" x14ac:dyDescent="0.35">
      <c r="A83" s="17" t="s">
        <v>1549</v>
      </c>
      <c r="B83" s="21" t="s">
        <v>1548</v>
      </c>
      <c r="C83" s="21" t="s">
        <v>245</v>
      </c>
      <c r="D83" s="5" t="s">
        <v>246</v>
      </c>
      <c r="E83" t="s">
        <v>112</v>
      </c>
      <c r="F83" t="s">
        <v>81</v>
      </c>
      <c r="G83" s="1">
        <v>20</v>
      </c>
      <c r="H83" s="1">
        <f t="shared" si="2"/>
        <v>600</v>
      </c>
      <c r="I83" s="24">
        <v>44392</v>
      </c>
      <c r="J83" s="2"/>
    </row>
    <row r="84" spans="1:10" ht="30" customHeight="1" x14ac:dyDescent="0.35">
      <c r="A84" s="17" t="s">
        <v>1549</v>
      </c>
      <c r="B84" s="21" t="s">
        <v>1548</v>
      </c>
      <c r="C84" s="21" t="s">
        <v>247</v>
      </c>
      <c r="D84" s="5" t="s">
        <v>248</v>
      </c>
      <c r="E84" t="s">
        <v>192</v>
      </c>
      <c r="F84" t="s">
        <v>10</v>
      </c>
      <c r="G84" s="1">
        <v>600</v>
      </c>
      <c r="H84" s="1">
        <f t="shared" si="2"/>
        <v>2400</v>
      </c>
      <c r="I84" s="24">
        <v>44392</v>
      </c>
      <c r="J84" s="2"/>
    </row>
    <row r="85" spans="1:10" ht="30" customHeight="1" x14ac:dyDescent="0.35">
      <c r="A85" s="17" t="s">
        <v>1549</v>
      </c>
      <c r="B85" s="21" t="s">
        <v>1548</v>
      </c>
      <c r="C85" s="21" t="s">
        <v>249</v>
      </c>
      <c r="D85" s="5" t="s">
        <v>250</v>
      </c>
      <c r="E85" t="s">
        <v>102</v>
      </c>
      <c r="F85" t="s">
        <v>10</v>
      </c>
      <c r="G85" s="1">
        <v>300</v>
      </c>
      <c r="H85" s="1">
        <f t="shared" si="2"/>
        <v>600</v>
      </c>
      <c r="I85" s="24">
        <v>44392</v>
      </c>
      <c r="J85" s="2"/>
    </row>
    <row r="86" spans="1:10" ht="30" customHeight="1" x14ac:dyDescent="0.35">
      <c r="A86" s="17" t="s">
        <v>1549</v>
      </c>
      <c r="B86" s="21" t="s">
        <v>1548</v>
      </c>
      <c r="C86" s="21" t="s">
        <v>251</v>
      </c>
      <c r="D86" s="5" t="s">
        <v>252</v>
      </c>
      <c r="E86" t="s">
        <v>9</v>
      </c>
      <c r="F86" t="s">
        <v>10</v>
      </c>
      <c r="G86" s="1">
        <v>5500</v>
      </c>
      <c r="H86" s="1">
        <f t="shared" si="2"/>
        <v>5500</v>
      </c>
      <c r="I86" s="24">
        <v>44392</v>
      </c>
      <c r="J86" s="2"/>
    </row>
    <row r="87" spans="1:10" ht="30" customHeight="1" x14ac:dyDescent="0.35">
      <c r="A87" s="17" t="s">
        <v>1549</v>
      </c>
      <c r="B87" s="21" t="s">
        <v>1548</v>
      </c>
      <c r="C87" s="21" t="s">
        <v>253</v>
      </c>
      <c r="D87" s="5" t="s">
        <v>254</v>
      </c>
      <c r="E87" t="s">
        <v>9</v>
      </c>
      <c r="F87" t="s">
        <v>10</v>
      </c>
      <c r="G87" s="1">
        <v>250</v>
      </c>
      <c r="H87" s="1">
        <f t="shared" si="2"/>
        <v>250</v>
      </c>
      <c r="I87" s="24">
        <v>44392</v>
      </c>
      <c r="J87" s="2"/>
    </row>
    <row r="88" spans="1:10" ht="30" customHeight="1" x14ac:dyDescent="0.35">
      <c r="A88" s="17" t="s">
        <v>1550</v>
      </c>
      <c r="B88" s="21" t="s">
        <v>1552</v>
      </c>
      <c r="C88" s="21" t="s">
        <v>256</v>
      </c>
      <c r="D88" s="5" t="s">
        <v>257</v>
      </c>
      <c r="E88" t="s">
        <v>258</v>
      </c>
      <c r="F88" t="s">
        <v>10</v>
      </c>
      <c r="G88" s="1">
        <v>8</v>
      </c>
      <c r="H88" s="1">
        <f t="shared" si="2"/>
        <v>208</v>
      </c>
      <c r="I88" s="24">
        <v>44392</v>
      </c>
      <c r="J88" t="s">
        <v>259</v>
      </c>
    </row>
    <row r="89" spans="1:10" ht="30" customHeight="1" x14ac:dyDescent="0.35">
      <c r="A89" s="17" t="s">
        <v>1551</v>
      </c>
      <c r="B89" s="21" t="s">
        <v>1552</v>
      </c>
      <c r="C89" s="21" t="s">
        <v>260</v>
      </c>
      <c r="D89" s="5" t="s">
        <v>261</v>
      </c>
      <c r="E89" t="s">
        <v>262</v>
      </c>
      <c r="F89" t="s">
        <v>263</v>
      </c>
      <c r="G89" s="1">
        <v>8</v>
      </c>
      <c r="H89" s="1">
        <f t="shared" ref="H89:H123" si="3">G89*E89</f>
        <v>1075.2</v>
      </c>
      <c r="I89" s="24">
        <v>44392</v>
      </c>
      <c r="J89" s="22" t="s">
        <v>259</v>
      </c>
    </row>
    <row r="90" spans="1:10" ht="30" customHeight="1" x14ac:dyDescent="0.35">
      <c r="A90" s="17" t="s">
        <v>1554</v>
      </c>
      <c r="B90" s="21" t="s">
        <v>1553</v>
      </c>
      <c r="C90" s="21" t="s">
        <v>265</v>
      </c>
      <c r="D90" s="5" t="s">
        <v>266</v>
      </c>
      <c r="E90" t="s">
        <v>267</v>
      </c>
      <c r="F90" t="s">
        <v>218</v>
      </c>
      <c r="G90" s="1">
        <v>46</v>
      </c>
      <c r="H90" s="1">
        <f t="shared" ref="H90:H101" si="4">G90*E90</f>
        <v>3220</v>
      </c>
      <c r="I90" s="24">
        <v>44392</v>
      </c>
    </row>
    <row r="91" spans="1:10" ht="30" customHeight="1" x14ac:dyDescent="0.35">
      <c r="A91" s="17" t="s">
        <v>1556</v>
      </c>
      <c r="B91" s="21" t="s">
        <v>1555</v>
      </c>
      <c r="C91" s="21" t="s">
        <v>269</v>
      </c>
      <c r="D91" s="5" t="s">
        <v>270</v>
      </c>
      <c r="E91" t="s">
        <v>271</v>
      </c>
      <c r="F91" t="s">
        <v>218</v>
      </c>
      <c r="G91" s="1">
        <v>165.5</v>
      </c>
      <c r="H91" s="1">
        <f t="shared" si="4"/>
        <v>12875.9</v>
      </c>
      <c r="I91" s="24">
        <v>44392</v>
      </c>
    </row>
    <row r="92" spans="1:10" ht="30" customHeight="1" x14ac:dyDescent="0.35">
      <c r="A92" s="17" t="s">
        <v>1558</v>
      </c>
      <c r="B92" s="21" t="s">
        <v>1557</v>
      </c>
      <c r="C92" s="21" t="s">
        <v>273</v>
      </c>
      <c r="D92" s="5" t="s">
        <v>274</v>
      </c>
      <c r="E92" t="s">
        <v>146</v>
      </c>
      <c r="F92" t="s">
        <v>143</v>
      </c>
      <c r="G92" s="1">
        <v>180</v>
      </c>
      <c r="H92" s="1">
        <f t="shared" si="4"/>
        <v>2160</v>
      </c>
      <c r="I92" s="24">
        <v>44392</v>
      </c>
    </row>
    <row r="93" spans="1:10" ht="30" customHeight="1" x14ac:dyDescent="0.35">
      <c r="A93" s="17" t="s">
        <v>1558</v>
      </c>
      <c r="B93" s="21" t="s">
        <v>1557</v>
      </c>
      <c r="C93" s="21" t="s">
        <v>275</v>
      </c>
      <c r="D93" s="5" t="s">
        <v>276</v>
      </c>
      <c r="E93" t="s">
        <v>271</v>
      </c>
      <c r="F93" t="s">
        <v>218</v>
      </c>
      <c r="G93" s="1">
        <v>8</v>
      </c>
      <c r="H93" s="1">
        <f t="shared" si="4"/>
        <v>622.4</v>
      </c>
      <c r="I93" s="24">
        <v>44392</v>
      </c>
      <c r="J93" s="2"/>
    </row>
    <row r="94" spans="1:10" ht="30" customHeight="1" x14ac:dyDescent="0.35">
      <c r="A94" s="17" t="s">
        <v>1558</v>
      </c>
      <c r="B94" s="21" t="s">
        <v>1557</v>
      </c>
      <c r="C94" s="21" t="s">
        <v>277</v>
      </c>
      <c r="D94" s="5" t="s">
        <v>278</v>
      </c>
      <c r="E94" t="s">
        <v>9</v>
      </c>
      <c r="F94" t="s">
        <v>10</v>
      </c>
      <c r="G94" s="1">
        <v>60</v>
      </c>
      <c r="H94" s="1">
        <f t="shared" si="4"/>
        <v>60</v>
      </c>
      <c r="I94" s="24">
        <v>44392</v>
      </c>
      <c r="J94" s="2"/>
    </row>
    <row r="95" spans="1:10" ht="30" customHeight="1" x14ac:dyDescent="0.35">
      <c r="A95" s="17" t="s">
        <v>1560</v>
      </c>
      <c r="B95" s="21" t="s">
        <v>1559</v>
      </c>
      <c r="C95" s="21" t="s">
        <v>280</v>
      </c>
      <c r="D95" s="5" t="s">
        <v>281</v>
      </c>
      <c r="E95" t="s">
        <v>9</v>
      </c>
      <c r="F95" t="s">
        <v>10</v>
      </c>
      <c r="G95" s="1">
        <v>200</v>
      </c>
      <c r="H95" s="1">
        <f t="shared" si="4"/>
        <v>200</v>
      </c>
      <c r="I95" s="24">
        <v>44392</v>
      </c>
      <c r="J95" s="22" t="s">
        <v>282</v>
      </c>
    </row>
    <row r="96" spans="1:10" ht="30" customHeight="1" x14ac:dyDescent="0.35">
      <c r="A96" s="17" t="s">
        <v>618</v>
      </c>
      <c r="B96" s="21" t="s">
        <v>1559</v>
      </c>
      <c r="C96" s="21" t="s">
        <v>283</v>
      </c>
      <c r="D96" s="5" t="s">
        <v>284</v>
      </c>
      <c r="E96" t="s">
        <v>9</v>
      </c>
      <c r="F96" t="s">
        <v>10</v>
      </c>
      <c r="G96" s="1">
        <v>200</v>
      </c>
      <c r="H96" s="1">
        <f t="shared" si="4"/>
        <v>200</v>
      </c>
      <c r="I96" s="24">
        <v>44392</v>
      </c>
      <c r="J96" s="22" t="s">
        <v>282</v>
      </c>
    </row>
    <row r="97" spans="1:10" ht="30" customHeight="1" x14ac:dyDescent="0.35">
      <c r="A97" s="17" t="s">
        <v>618</v>
      </c>
      <c r="B97" s="21" t="s">
        <v>1561</v>
      </c>
      <c r="C97" s="21" t="s">
        <v>235</v>
      </c>
      <c r="D97" s="5" t="s">
        <v>286</v>
      </c>
      <c r="E97" t="s">
        <v>9</v>
      </c>
      <c r="F97" t="s">
        <v>10</v>
      </c>
      <c r="G97" s="1">
        <v>450</v>
      </c>
      <c r="H97" s="1">
        <f t="shared" si="4"/>
        <v>450</v>
      </c>
      <c r="I97" s="24">
        <v>44392</v>
      </c>
    </row>
    <row r="98" spans="1:10" ht="30" customHeight="1" x14ac:dyDescent="0.35">
      <c r="A98" s="17" t="s">
        <v>618</v>
      </c>
      <c r="B98" s="21" t="s">
        <v>1561</v>
      </c>
      <c r="C98" s="21" t="s">
        <v>287</v>
      </c>
      <c r="D98" s="5" t="s">
        <v>288</v>
      </c>
      <c r="E98" t="s">
        <v>289</v>
      </c>
      <c r="F98" t="s">
        <v>10</v>
      </c>
      <c r="G98" s="1">
        <v>3.2</v>
      </c>
      <c r="H98" s="1">
        <f t="shared" si="4"/>
        <v>1760</v>
      </c>
      <c r="I98" s="24">
        <v>44392</v>
      </c>
      <c r="J98" s="2"/>
    </row>
    <row r="99" spans="1:10" ht="30" customHeight="1" x14ac:dyDescent="0.35">
      <c r="A99" s="17" t="s">
        <v>1563</v>
      </c>
      <c r="B99" s="21" t="s">
        <v>1562</v>
      </c>
      <c r="C99" s="21" t="s">
        <v>291</v>
      </c>
      <c r="D99" s="5" t="s">
        <v>292</v>
      </c>
      <c r="E99" t="s">
        <v>289</v>
      </c>
      <c r="F99" t="s">
        <v>10</v>
      </c>
      <c r="G99" s="1">
        <v>2.39</v>
      </c>
      <c r="H99" s="1">
        <f t="shared" si="4"/>
        <v>1314.5</v>
      </c>
      <c r="I99" s="24">
        <v>44392</v>
      </c>
    </row>
    <row r="100" spans="1:10" ht="30" customHeight="1" x14ac:dyDescent="0.35">
      <c r="A100" s="17" t="s">
        <v>1564</v>
      </c>
      <c r="B100" s="21" t="s">
        <v>1565</v>
      </c>
      <c r="C100" s="21" t="s">
        <v>294</v>
      </c>
      <c r="D100" s="5" t="s">
        <v>295</v>
      </c>
      <c r="E100" t="s">
        <v>188</v>
      </c>
      <c r="F100" t="s">
        <v>143</v>
      </c>
      <c r="G100" s="1">
        <v>180</v>
      </c>
      <c r="H100" s="1">
        <f t="shared" si="4"/>
        <v>540</v>
      </c>
      <c r="I100" s="24">
        <v>44392</v>
      </c>
    </row>
    <row r="101" spans="1:10" ht="30" customHeight="1" x14ac:dyDescent="0.35">
      <c r="A101" s="17" t="s">
        <v>1564</v>
      </c>
      <c r="B101" s="21" t="s">
        <v>1565</v>
      </c>
      <c r="C101" s="21" t="s">
        <v>296</v>
      </c>
      <c r="D101" s="5" t="s">
        <v>297</v>
      </c>
      <c r="E101" t="s">
        <v>90</v>
      </c>
      <c r="F101" t="s">
        <v>218</v>
      </c>
      <c r="G101" s="1">
        <v>8</v>
      </c>
      <c r="H101" s="1">
        <f t="shared" si="4"/>
        <v>40</v>
      </c>
      <c r="I101" s="24">
        <v>44392</v>
      </c>
      <c r="J101" s="2"/>
    </row>
    <row r="102" spans="1:10" ht="30" customHeight="1" x14ac:dyDescent="0.35">
      <c r="A102" s="17" t="s">
        <v>1564</v>
      </c>
      <c r="B102" s="21" t="s">
        <v>1565</v>
      </c>
      <c r="C102" s="21" t="s">
        <v>298</v>
      </c>
      <c r="H102" s="1"/>
      <c r="I102" s="24">
        <v>44392</v>
      </c>
    </row>
    <row r="103" spans="1:10" ht="30" customHeight="1" x14ac:dyDescent="0.35">
      <c r="A103" s="17" t="s">
        <v>1564</v>
      </c>
      <c r="B103" s="21" t="s">
        <v>1565</v>
      </c>
      <c r="C103" s="21" t="s">
        <v>299</v>
      </c>
      <c r="D103" s="5" t="s">
        <v>300</v>
      </c>
      <c r="E103" t="s">
        <v>90</v>
      </c>
      <c r="F103" t="s">
        <v>218</v>
      </c>
      <c r="G103" s="1">
        <v>174</v>
      </c>
      <c r="H103" s="1">
        <f t="shared" si="3"/>
        <v>870</v>
      </c>
      <c r="I103" s="24">
        <v>44392</v>
      </c>
      <c r="J103" s="2"/>
    </row>
    <row r="104" spans="1:10" ht="30" customHeight="1" x14ac:dyDescent="0.35">
      <c r="A104" s="17" t="s">
        <v>1566</v>
      </c>
      <c r="B104" s="21" t="s">
        <v>1567</v>
      </c>
      <c r="C104" s="21" t="s">
        <v>235</v>
      </c>
      <c r="D104" s="5" t="s">
        <v>302</v>
      </c>
      <c r="E104" t="s">
        <v>9</v>
      </c>
      <c r="F104" t="s">
        <v>10</v>
      </c>
      <c r="G104" s="1">
        <v>500</v>
      </c>
      <c r="H104" s="1">
        <f>G104*E104</f>
        <v>500</v>
      </c>
      <c r="I104" s="24">
        <v>44392</v>
      </c>
    </row>
    <row r="105" spans="1:10" ht="30" customHeight="1" x14ac:dyDescent="0.35">
      <c r="A105" s="17" t="s">
        <v>1566</v>
      </c>
      <c r="B105" s="21" t="s">
        <v>1567</v>
      </c>
      <c r="C105" s="21" t="s">
        <v>303</v>
      </c>
      <c r="D105" s="5" t="s">
        <v>304</v>
      </c>
      <c r="E105" t="s">
        <v>112</v>
      </c>
      <c r="F105" t="s">
        <v>81</v>
      </c>
      <c r="G105" s="1">
        <v>25</v>
      </c>
      <c r="H105" s="1">
        <f>G105*E105</f>
        <v>750</v>
      </c>
      <c r="I105" s="24">
        <v>44392</v>
      </c>
      <c r="J105" s="22" t="s">
        <v>305</v>
      </c>
    </row>
    <row r="106" spans="1:10" ht="30" customHeight="1" x14ac:dyDescent="0.35">
      <c r="A106" s="17" t="s">
        <v>1566</v>
      </c>
      <c r="B106" s="21" t="s">
        <v>1567</v>
      </c>
      <c r="C106" s="21" t="s">
        <v>306</v>
      </c>
      <c r="D106" s="5" t="s">
        <v>307</v>
      </c>
      <c r="E106" t="s">
        <v>9</v>
      </c>
      <c r="F106" t="s">
        <v>10</v>
      </c>
      <c r="G106" s="1">
        <v>660</v>
      </c>
      <c r="H106" s="1">
        <f>G106*E106</f>
        <v>660</v>
      </c>
      <c r="I106" s="24">
        <v>44392</v>
      </c>
      <c r="J106" s="22" t="s">
        <v>308</v>
      </c>
    </row>
    <row r="107" spans="1:10" ht="30" customHeight="1" x14ac:dyDescent="0.35">
      <c r="A107" s="17" t="s">
        <v>1566</v>
      </c>
      <c r="B107" s="21" t="s">
        <v>1567</v>
      </c>
      <c r="C107" s="21" t="s">
        <v>309</v>
      </c>
      <c r="D107" s="5" t="s">
        <v>310</v>
      </c>
      <c r="E107" t="s">
        <v>9</v>
      </c>
      <c r="F107" t="s">
        <v>10</v>
      </c>
      <c r="G107" s="1">
        <v>30</v>
      </c>
      <c r="H107" s="1">
        <f>G107*E107</f>
        <v>30</v>
      </c>
      <c r="I107" s="24">
        <v>44392</v>
      </c>
      <c r="J107" t="s">
        <v>308</v>
      </c>
    </row>
    <row r="108" spans="1:10" ht="30" customHeight="1" x14ac:dyDescent="0.35">
      <c r="A108" s="17" t="s">
        <v>1566</v>
      </c>
      <c r="B108" s="21" t="s">
        <v>1567</v>
      </c>
      <c r="C108" s="21" t="s">
        <v>311</v>
      </c>
      <c r="D108" s="5" t="s">
        <v>312</v>
      </c>
      <c r="E108" t="s">
        <v>9</v>
      </c>
      <c r="F108" t="s">
        <v>10</v>
      </c>
      <c r="G108" s="1">
        <v>185</v>
      </c>
      <c r="H108" s="1">
        <f t="shared" si="3"/>
        <v>185</v>
      </c>
      <c r="I108" s="24">
        <v>44392</v>
      </c>
      <c r="J108" s="2"/>
    </row>
    <row r="109" spans="1:10" ht="30" customHeight="1" x14ac:dyDescent="0.35">
      <c r="A109" s="17" t="s">
        <v>1566</v>
      </c>
      <c r="B109" s="21" t="s">
        <v>1567</v>
      </c>
      <c r="C109" s="21" t="s">
        <v>313</v>
      </c>
      <c r="D109" s="5" t="s">
        <v>314</v>
      </c>
      <c r="E109" t="s">
        <v>9</v>
      </c>
      <c r="F109" t="s">
        <v>10</v>
      </c>
      <c r="G109" s="1">
        <v>405</v>
      </c>
      <c r="H109" s="1">
        <f t="shared" si="3"/>
        <v>405</v>
      </c>
      <c r="I109" s="24">
        <v>44392</v>
      </c>
      <c r="J109" s="22" t="s">
        <v>315</v>
      </c>
    </row>
    <row r="110" spans="1:10" ht="30" customHeight="1" x14ac:dyDescent="0.35">
      <c r="A110" s="17" t="s">
        <v>1566</v>
      </c>
      <c r="B110" s="21" t="s">
        <v>1567</v>
      </c>
      <c r="C110" s="21" t="s">
        <v>316</v>
      </c>
      <c r="D110" s="5" t="s">
        <v>317</v>
      </c>
      <c r="E110" t="s">
        <v>9</v>
      </c>
      <c r="F110" t="s">
        <v>10</v>
      </c>
      <c r="G110" s="1">
        <v>175</v>
      </c>
      <c r="H110" s="1">
        <f t="shared" si="3"/>
        <v>175</v>
      </c>
      <c r="I110" s="24">
        <v>44392</v>
      </c>
      <c r="J110" s="2"/>
    </row>
    <row r="111" spans="1:10" ht="30" customHeight="1" x14ac:dyDescent="0.35">
      <c r="A111" s="17" t="s">
        <v>1566</v>
      </c>
      <c r="B111" s="21" t="s">
        <v>1567</v>
      </c>
      <c r="C111" s="21" t="s">
        <v>318</v>
      </c>
      <c r="D111" s="5" t="s">
        <v>319</v>
      </c>
      <c r="E111" t="s">
        <v>320</v>
      </c>
      <c r="F111" t="s">
        <v>10</v>
      </c>
      <c r="G111" s="1">
        <v>52</v>
      </c>
      <c r="H111" s="1">
        <f t="shared" si="3"/>
        <v>5616</v>
      </c>
      <c r="I111" s="24">
        <v>44392</v>
      </c>
      <c r="J111" s="2"/>
    </row>
    <row r="112" spans="1:10" ht="30" customHeight="1" x14ac:dyDescent="0.35">
      <c r="A112" s="17" t="s">
        <v>1566</v>
      </c>
      <c r="B112" s="21" t="s">
        <v>1567</v>
      </c>
      <c r="C112" s="21" t="s">
        <v>321</v>
      </c>
      <c r="D112" s="5" t="s">
        <v>322</v>
      </c>
      <c r="E112" t="s">
        <v>323</v>
      </c>
      <c r="F112" t="s">
        <v>10</v>
      </c>
      <c r="G112" s="1">
        <v>75</v>
      </c>
      <c r="H112" s="1">
        <f t="shared" si="3"/>
        <v>825</v>
      </c>
      <c r="I112" s="24">
        <v>44392</v>
      </c>
      <c r="J112" s="2"/>
    </row>
    <row r="113" spans="1:10" ht="30" customHeight="1" x14ac:dyDescent="0.35">
      <c r="A113" s="17" t="s">
        <v>1566</v>
      </c>
      <c r="B113" s="21" t="s">
        <v>1567</v>
      </c>
      <c r="C113" s="21" t="s">
        <v>324</v>
      </c>
      <c r="D113" s="5" t="s">
        <v>325</v>
      </c>
      <c r="E113" t="s">
        <v>99</v>
      </c>
      <c r="F113" t="s">
        <v>10</v>
      </c>
      <c r="G113" s="1">
        <v>75</v>
      </c>
      <c r="H113" s="1">
        <f t="shared" si="3"/>
        <v>450</v>
      </c>
      <c r="I113" s="24">
        <v>44392</v>
      </c>
      <c r="J113" s="2"/>
    </row>
    <row r="114" spans="1:10" ht="30" customHeight="1" x14ac:dyDescent="0.35">
      <c r="A114" s="17" t="s">
        <v>1566</v>
      </c>
      <c r="B114" s="21" t="s">
        <v>1567</v>
      </c>
      <c r="C114" s="21" t="s">
        <v>326</v>
      </c>
      <c r="D114" s="5" t="s">
        <v>327</v>
      </c>
      <c r="E114" t="s">
        <v>99</v>
      </c>
      <c r="F114" t="s">
        <v>10</v>
      </c>
      <c r="G114" s="1">
        <v>70</v>
      </c>
      <c r="H114" s="1">
        <f t="shared" si="3"/>
        <v>420</v>
      </c>
      <c r="I114" s="24">
        <v>44392</v>
      </c>
      <c r="J114" s="2"/>
    </row>
    <row r="115" spans="1:10" ht="30" customHeight="1" x14ac:dyDescent="0.35">
      <c r="A115" s="17" t="s">
        <v>1566</v>
      </c>
      <c r="B115" s="21" t="s">
        <v>1567</v>
      </c>
      <c r="C115" s="21" t="s">
        <v>328</v>
      </c>
      <c r="D115" s="5" t="s">
        <v>329</v>
      </c>
      <c r="E115" t="s">
        <v>9</v>
      </c>
      <c r="F115" t="s">
        <v>10</v>
      </c>
      <c r="G115" s="1">
        <v>96</v>
      </c>
      <c r="H115" s="1">
        <f t="shared" si="3"/>
        <v>96</v>
      </c>
      <c r="I115" s="24">
        <v>44392</v>
      </c>
      <c r="J115" s="2"/>
    </row>
    <row r="116" spans="1:10" ht="30" customHeight="1" x14ac:dyDescent="0.35">
      <c r="A116" s="17" t="s">
        <v>1566</v>
      </c>
      <c r="B116" s="21" t="s">
        <v>1567</v>
      </c>
      <c r="C116" s="21" t="s">
        <v>330</v>
      </c>
      <c r="D116" s="5" t="s">
        <v>331</v>
      </c>
      <c r="E116" t="s">
        <v>9</v>
      </c>
      <c r="F116" t="s">
        <v>10</v>
      </c>
      <c r="G116" s="1">
        <v>100</v>
      </c>
      <c r="H116" s="1">
        <f t="shared" si="3"/>
        <v>100</v>
      </c>
      <c r="I116" s="24">
        <v>44392</v>
      </c>
      <c r="J116" s="2"/>
    </row>
    <row r="117" spans="1:10" ht="30" customHeight="1" x14ac:dyDescent="0.35">
      <c r="A117" s="17" t="s">
        <v>1566</v>
      </c>
      <c r="B117" s="21" t="s">
        <v>1567</v>
      </c>
      <c r="C117" s="21" t="s">
        <v>332</v>
      </c>
      <c r="D117" s="5" t="s">
        <v>333</v>
      </c>
      <c r="E117" t="s">
        <v>102</v>
      </c>
      <c r="F117" t="s">
        <v>10</v>
      </c>
      <c r="G117" s="1">
        <v>35</v>
      </c>
      <c r="H117" s="1">
        <f t="shared" si="3"/>
        <v>70</v>
      </c>
      <c r="I117" s="24">
        <v>44392</v>
      </c>
      <c r="J117" s="2"/>
    </row>
    <row r="118" spans="1:10" ht="30" customHeight="1" x14ac:dyDescent="0.35">
      <c r="A118" s="17" t="s">
        <v>1566</v>
      </c>
      <c r="B118" s="21" t="s">
        <v>1567</v>
      </c>
      <c r="C118" s="21" t="s">
        <v>334</v>
      </c>
      <c r="D118" s="5" t="s">
        <v>335</v>
      </c>
      <c r="E118" t="s">
        <v>9</v>
      </c>
      <c r="F118" t="s">
        <v>10</v>
      </c>
      <c r="G118" s="1">
        <v>70</v>
      </c>
      <c r="H118" s="1">
        <f t="shared" si="3"/>
        <v>70</v>
      </c>
      <c r="I118" s="24">
        <v>44392</v>
      </c>
      <c r="J118" s="2"/>
    </row>
    <row r="119" spans="1:10" ht="30" customHeight="1" x14ac:dyDescent="0.35">
      <c r="A119" s="17" t="s">
        <v>1566</v>
      </c>
      <c r="B119" s="21" t="s">
        <v>1567</v>
      </c>
      <c r="C119" s="21" t="s">
        <v>336</v>
      </c>
      <c r="D119" s="5" t="s">
        <v>337</v>
      </c>
      <c r="E119" t="s">
        <v>146</v>
      </c>
      <c r="F119" t="s">
        <v>10</v>
      </c>
      <c r="G119" s="1">
        <v>90</v>
      </c>
      <c r="H119" s="1">
        <f t="shared" si="3"/>
        <v>1080</v>
      </c>
      <c r="I119" s="24">
        <v>44392</v>
      </c>
      <c r="J119" s="2"/>
    </row>
    <row r="120" spans="1:10" ht="30" customHeight="1" x14ac:dyDescent="0.35">
      <c r="A120" s="17" t="s">
        <v>1566</v>
      </c>
      <c r="B120" s="21" t="s">
        <v>1567</v>
      </c>
      <c r="C120" s="21" t="s">
        <v>338</v>
      </c>
      <c r="D120" s="5" t="s">
        <v>339</v>
      </c>
      <c r="E120" t="s">
        <v>340</v>
      </c>
      <c r="F120" t="s">
        <v>10</v>
      </c>
      <c r="G120" s="1">
        <v>120</v>
      </c>
      <c r="H120" s="1">
        <f t="shared" si="3"/>
        <v>840</v>
      </c>
      <c r="I120" s="24">
        <v>44392</v>
      </c>
      <c r="J120" s="2"/>
    </row>
    <row r="121" spans="1:10" ht="30" customHeight="1" x14ac:dyDescent="0.35">
      <c r="A121" s="17" t="s">
        <v>1566</v>
      </c>
      <c r="B121" s="21" t="s">
        <v>1567</v>
      </c>
      <c r="C121" s="21" t="s">
        <v>341</v>
      </c>
      <c r="D121" s="5" t="s">
        <v>342</v>
      </c>
      <c r="E121" t="s">
        <v>188</v>
      </c>
      <c r="F121" t="s">
        <v>10</v>
      </c>
      <c r="G121" s="1">
        <v>46</v>
      </c>
      <c r="H121" s="1">
        <f t="shared" si="3"/>
        <v>138</v>
      </c>
      <c r="I121" s="24">
        <v>44392</v>
      </c>
      <c r="J121" s="22" t="s">
        <v>343</v>
      </c>
    </row>
    <row r="122" spans="1:10" ht="30" customHeight="1" x14ac:dyDescent="0.35">
      <c r="A122" s="17" t="s">
        <v>1566</v>
      </c>
      <c r="B122" s="21" t="s">
        <v>1567</v>
      </c>
      <c r="C122" s="21" t="s">
        <v>344</v>
      </c>
      <c r="D122" s="5" t="s">
        <v>345</v>
      </c>
      <c r="E122" t="s">
        <v>9</v>
      </c>
      <c r="F122" t="s">
        <v>10</v>
      </c>
      <c r="G122" s="1">
        <v>380</v>
      </c>
      <c r="H122" s="1">
        <f t="shared" si="3"/>
        <v>380</v>
      </c>
      <c r="I122" s="24">
        <v>44392</v>
      </c>
      <c r="J122" s="22" t="s">
        <v>346</v>
      </c>
    </row>
    <row r="123" spans="1:10" ht="30" customHeight="1" x14ac:dyDescent="0.35">
      <c r="A123" s="17" t="s">
        <v>1566</v>
      </c>
      <c r="B123" s="21" t="s">
        <v>1567</v>
      </c>
      <c r="C123" s="21" t="s">
        <v>347</v>
      </c>
      <c r="D123" s="5" t="s">
        <v>348</v>
      </c>
      <c r="E123" t="s">
        <v>349</v>
      </c>
      <c r="F123" t="s">
        <v>10</v>
      </c>
      <c r="G123" s="1">
        <v>46</v>
      </c>
      <c r="H123" s="1">
        <f t="shared" si="3"/>
        <v>2300</v>
      </c>
      <c r="I123" s="24">
        <v>44392</v>
      </c>
      <c r="J123" s="2"/>
    </row>
    <row r="124" spans="1:10" ht="30" customHeight="1" x14ac:dyDescent="0.35">
      <c r="A124" s="17" t="s">
        <v>1566</v>
      </c>
      <c r="B124" s="21" t="s">
        <v>1567</v>
      </c>
      <c r="C124" s="21" t="s">
        <v>350</v>
      </c>
      <c r="D124" s="5" t="s">
        <v>351</v>
      </c>
      <c r="E124" t="s">
        <v>102</v>
      </c>
      <c r="F124" t="s">
        <v>10</v>
      </c>
      <c r="G124" s="1">
        <v>71</v>
      </c>
      <c r="H124" s="1">
        <f t="shared" ref="H124:H162" si="5">G124*E124</f>
        <v>142</v>
      </c>
      <c r="I124" s="24">
        <v>44392</v>
      </c>
      <c r="J124" s="2"/>
    </row>
    <row r="125" spans="1:10" ht="30" customHeight="1" x14ac:dyDescent="0.35">
      <c r="A125" s="17" t="s">
        <v>1566</v>
      </c>
      <c r="B125" s="21" t="s">
        <v>1567</v>
      </c>
      <c r="C125" s="21" t="s">
        <v>352</v>
      </c>
      <c r="D125" s="5" t="s">
        <v>353</v>
      </c>
      <c r="E125" t="s">
        <v>9</v>
      </c>
      <c r="F125" t="s">
        <v>10</v>
      </c>
      <c r="G125" s="1">
        <v>185</v>
      </c>
      <c r="H125" s="1">
        <f t="shared" si="5"/>
        <v>185</v>
      </c>
      <c r="I125" s="24">
        <v>44392</v>
      </c>
      <c r="J125" s="23" t="s">
        <v>354</v>
      </c>
    </row>
    <row r="126" spans="1:10" ht="30" customHeight="1" x14ac:dyDescent="0.35">
      <c r="A126" s="17" t="s">
        <v>1566</v>
      </c>
      <c r="B126" s="21" t="s">
        <v>1567</v>
      </c>
      <c r="C126" s="21" t="s">
        <v>355</v>
      </c>
      <c r="D126" s="5" t="s">
        <v>356</v>
      </c>
      <c r="E126" t="s">
        <v>9</v>
      </c>
      <c r="F126" t="s">
        <v>10</v>
      </c>
      <c r="G126" s="1">
        <v>130</v>
      </c>
      <c r="H126" s="1">
        <f t="shared" si="5"/>
        <v>130</v>
      </c>
      <c r="I126" s="24">
        <v>44392</v>
      </c>
      <c r="J126" s="22" t="s">
        <v>357</v>
      </c>
    </row>
    <row r="127" spans="1:10" ht="30" customHeight="1" x14ac:dyDescent="0.35">
      <c r="A127" s="17" t="s">
        <v>1566</v>
      </c>
      <c r="B127" s="21" t="s">
        <v>1567</v>
      </c>
      <c r="C127" s="21" t="s">
        <v>358</v>
      </c>
      <c r="D127" s="5" t="s">
        <v>359</v>
      </c>
      <c r="E127" t="s">
        <v>102</v>
      </c>
      <c r="F127" t="s">
        <v>10</v>
      </c>
      <c r="G127" s="1">
        <v>250</v>
      </c>
      <c r="H127" s="1">
        <f t="shared" si="5"/>
        <v>500</v>
      </c>
      <c r="I127" s="24">
        <v>44392</v>
      </c>
      <c r="J127" s="2"/>
    </row>
    <row r="128" spans="1:10" ht="30" customHeight="1" x14ac:dyDescent="0.35">
      <c r="A128" s="17" t="s">
        <v>1566</v>
      </c>
      <c r="B128" s="21" t="s">
        <v>1567</v>
      </c>
      <c r="C128" s="21" t="s">
        <v>360</v>
      </c>
      <c r="D128" s="5" t="s">
        <v>361</v>
      </c>
      <c r="E128" t="s">
        <v>9</v>
      </c>
      <c r="F128" t="s">
        <v>10</v>
      </c>
      <c r="G128" s="1">
        <v>200</v>
      </c>
      <c r="H128" s="1">
        <f t="shared" si="5"/>
        <v>200</v>
      </c>
      <c r="I128" s="24">
        <v>44392</v>
      </c>
      <c r="J128" s="2"/>
    </row>
    <row r="129" spans="1:10" ht="30" customHeight="1" x14ac:dyDescent="0.35">
      <c r="A129" s="17" t="s">
        <v>1566</v>
      </c>
      <c r="B129" s="21" t="s">
        <v>1567</v>
      </c>
      <c r="C129" s="21" t="s">
        <v>362</v>
      </c>
      <c r="D129" s="5" t="s">
        <v>363</v>
      </c>
      <c r="E129" t="s">
        <v>102</v>
      </c>
      <c r="F129" t="s">
        <v>10</v>
      </c>
      <c r="G129" s="1">
        <v>50</v>
      </c>
      <c r="H129" s="1">
        <f t="shared" si="5"/>
        <v>100</v>
      </c>
      <c r="I129" s="24">
        <v>44392</v>
      </c>
      <c r="J129" s="2"/>
    </row>
    <row r="130" spans="1:10" ht="30" customHeight="1" x14ac:dyDescent="0.35">
      <c r="A130" s="17" t="s">
        <v>1566</v>
      </c>
      <c r="B130" s="21" t="s">
        <v>1567</v>
      </c>
      <c r="C130" s="21" t="s">
        <v>364</v>
      </c>
      <c r="D130" s="5" t="s">
        <v>365</v>
      </c>
      <c r="E130" t="s">
        <v>9</v>
      </c>
      <c r="F130" t="s">
        <v>10</v>
      </c>
      <c r="G130" s="1">
        <v>100</v>
      </c>
      <c r="H130" s="1">
        <f t="shared" si="5"/>
        <v>100</v>
      </c>
      <c r="I130" s="24">
        <v>44392</v>
      </c>
      <c r="J130" s="2"/>
    </row>
    <row r="131" spans="1:10" ht="30" customHeight="1" x14ac:dyDescent="0.35">
      <c r="A131" s="17" t="s">
        <v>1566</v>
      </c>
      <c r="B131" s="21" t="s">
        <v>1567</v>
      </c>
      <c r="C131" s="21" t="s">
        <v>366</v>
      </c>
      <c r="D131" s="5" t="s">
        <v>367</v>
      </c>
      <c r="E131" t="s">
        <v>9</v>
      </c>
      <c r="F131" t="s">
        <v>10</v>
      </c>
      <c r="G131" s="1">
        <v>100</v>
      </c>
      <c r="H131" s="1">
        <f t="shared" si="5"/>
        <v>100</v>
      </c>
      <c r="I131" s="24">
        <v>44392</v>
      </c>
      <c r="J131" s="2"/>
    </row>
    <row r="132" spans="1:10" ht="30" customHeight="1" x14ac:dyDescent="0.35">
      <c r="A132" s="17" t="s">
        <v>1566</v>
      </c>
      <c r="B132" s="21" t="s">
        <v>1567</v>
      </c>
      <c r="C132" s="21" t="s">
        <v>368</v>
      </c>
      <c r="D132" s="5" t="s">
        <v>369</v>
      </c>
      <c r="E132" t="s">
        <v>9</v>
      </c>
      <c r="F132" t="s">
        <v>10</v>
      </c>
      <c r="G132" s="1">
        <v>464</v>
      </c>
      <c r="H132" s="1">
        <f t="shared" si="5"/>
        <v>464</v>
      </c>
      <c r="I132" s="24">
        <v>44392</v>
      </c>
      <c r="J132" s="23" t="s">
        <v>370</v>
      </c>
    </row>
    <row r="133" spans="1:10" ht="30" customHeight="1" x14ac:dyDescent="0.35">
      <c r="A133" s="17" t="s">
        <v>1566</v>
      </c>
      <c r="B133" s="21" t="s">
        <v>1567</v>
      </c>
      <c r="C133" s="21" t="s">
        <v>371</v>
      </c>
      <c r="D133" s="5" t="s">
        <v>372</v>
      </c>
      <c r="E133" t="s">
        <v>168</v>
      </c>
      <c r="F133" t="s">
        <v>10</v>
      </c>
      <c r="G133" s="1">
        <v>75</v>
      </c>
      <c r="H133" s="1">
        <f t="shared" si="5"/>
        <v>750</v>
      </c>
      <c r="I133" s="24">
        <v>44392</v>
      </c>
      <c r="J133" s="2"/>
    </row>
    <row r="134" spans="1:10" ht="30" customHeight="1" x14ac:dyDescent="0.35">
      <c r="A134" s="17" t="s">
        <v>1568</v>
      </c>
      <c r="B134" s="21" t="s">
        <v>1570</v>
      </c>
      <c r="C134" s="21" t="s">
        <v>374</v>
      </c>
      <c r="D134" s="5" t="s">
        <v>375</v>
      </c>
      <c r="E134" t="s">
        <v>376</v>
      </c>
      <c r="F134" t="s">
        <v>53</v>
      </c>
      <c r="G134" s="1">
        <v>28</v>
      </c>
      <c r="H134" s="1">
        <f t="shared" si="5"/>
        <v>3568.3199999999997</v>
      </c>
      <c r="I134" s="24">
        <v>44392</v>
      </c>
    </row>
    <row r="135" spans="1:10" ht="30" customHeight="1" x14ac:dyDescent="0.35">
      <c r="A135" s="17" t="s">
        <v>1569</v>
      </c>
      <c r="B135" s="21" t="s">
        <v>1571</v>
      </c>
      <c r="C135" s="21" t="s">
        <v>378</v>
      </c>
      <c r="D135" s="5" t="s">
        <v>379</v>
      </c>
      <c r="E135" t="s">
        <v>192</v>
      </c>
      <c r="F135" t="s">
        <v>10</v>
      </c>
      <c r="G135" s="1">
        <v>3000</v>
      </c>
      <c r="H135" s="1">
        <f t="shared" si="5"/>
        <v>12000</v>
      </c>
      <c r="I135" s="24">
        <v>44392</v>
      </c>
    </row>
    <row r="136" spans="1:10" ht="30" customHeight="1" x14ac:dyDescent="0.35">
      <c r="A136" s="17" t="s">
        <v>1569</v>
      </c>
      <c r="B136" s="21" t="s">
        <v>1571</v>
      </c>
      <c r="C136" s="21" t="s">
        <v>380</v>
      </c>
      <c r="D136" s="5" t="s">
        <v>381</v>
      </c>
      <c r="E136" t="s">
        <v>9</v>
      </c>
      <c r="F136" t="s">
        <v>10</v>
      </c>
      <c r="G136" s="1">
        <v>1500</v>
      </c>
      <c r="H136" s="1">
        <f t="shared" si="5"/>
        <v>1500</v>
      </c>
      <c r="I136" s="24">
        <v>44392</v>
      </c>
      <c r="J136" s="2"/>
    </row>
    <row r="137" spans="1:10" ht="30" customHeight="1" x14ac:dyDescent="0.35">
      <c r="A137" s="17" t="s">
        <v>1569</v>
      </c>
      <c r="B137" s="21" t="s">
        <v>1571</v>
      </c>
      <c r="C137" s="21" t="s">
        <v>382</v>
      </c>
      <c r="D137" s="5" t="s">
        <v>383</v>
      </c>
      <c r="E137" t="s">
        <v>9</v>
      </c>
      <c r="F137" t="s">
        <v>10</v>
      </c>
      <c r="G137" s="1">
        <v>500</v>
      </c>
      <c r="H137" s="1">
        <f t="shared" si="5"/>
        <v>500</v>
      </c>
      <c r="I137" s="24">
        <v>44392</v>
      </c>
      <c r="J137" s="2"/>
    </row>
    <row r="138" spans="1:10" ht="30" customHeight="1" x14ac:dyDescent="0.35">
      <c r="A138" s="17" t="s">
        <v>1573</v>
      </c>
      <c r="B138" s="21" t="s">
        <v>1572</v>
      </c>
      <c r="C138" s="21" t="s">
        <v>385</v>
      </c>
      <c r="D138" s="5" t="s">
        <v>386</v>
      </c>
      <c r="E138" t="s">
        <v>9</v>
      </c>
      <c r="F138" t="s">
        <v>10</v>
      </c>
      <c r="G138" s="1">
        <v>127.92</v>
      </c>
      <c r="H138" s="1">
        <f t="shared" si="5"/>
        <v>127.92</v>
      </c>
      <c r="I138" s="24">
        <v>44392</v>
      </c>
    </row>
    <row r="139" spans="1:10" ht="30" customHeight="1" x14ac:dyDescent="0.35">
      <c r="A139" s="17" t="s">
        <v>1573</v>
      </c>
      <c r="B139" s="21" t="s">
        <v>1572</v>
      </c>
      <c r="C139" s="21" t="s">
        <v>387</v>
      </c>
      <c r="D139" s="5" t="s">
        <v>388</v>
      </c>
      <c r="E139" t="s">
        <v>9</v>
      </c>
      <c r="F139" t="s">
        <v>10</v>
      </c>
      <c r="G139" s="1">
        <v>830</v>
      </c>
      <c r="H139" s="1">
        <f t="shared" si="5"/>
        <v>830</v>
      </c>
      <c r="I139" s="24">
        <v>44392</v>
      </c>
      <c r="J139" s="2"/>
    </row>
    <row r="140" spans="1:10" ht="30" customHeight="1" x14ac:dyDescent="0.35">
      <c r="A140" s="17" t="s">
        <v>1573</v>
      </c>
      <c r="B140" s="21" t="s">
        <v>1572</v>
      </c>
      <c r="C140" s="21" t="s">
        <v>389</v>
      </c>
      <c r="D140" s="5" t="s">
        <v>390</v>
      </c>
      <c r="E140" t="s">
        <v>391</v>
      </c>
      <c r="F140" t="s">
        <v>81</v>
      </c>
      <c r="G140" s="1">
        <v>366.95</v>
      </c>
      <c r="H140" s="1">
        <f t="shared" si="5"/>
        <v>30823.8</v>
      </c>
      <c r="I140" s="24">
        <v>44392</v>
      </c>
      <c r="J140" s="2"/>
    </row>
    <row r="141" spans="1:10" ht="30" customHeight="1" x14ac:dyDescent="0.35">
      <c r="A141" s="17" t="s">
        <v>1573</v>
      </c>
      <c r="B141" s="21" t="s">
        <v>1572</v>
      </c>
      <c r="C141" s="21" t="s">
        <v>392</v>
      </c>
      <c r="D141" s="5" t="s">
        <v>393</v>
      </c>
      <c r="E141" t="s">
        <v>394</v>
      </c>
      <c r="F141" t="s">
        <v>81</v>
      </c>
      <c r="G141" s="1">
        <v>169.13</v>
      </c>
      <c r="H141" s="1">
        <f t="shared" si="5"/>
        <v>3517.904</v>
      </c>
      <c r="I141" s="24">
        <v>44392</v>
      </c>
      <c r="J141" s="2"/>
    </row>
    <row r="142" spans="1:10" ht="30" customHeight="1" x14ac:dyDescent="0.35">
      <c r="A142" s="17" t="s">
        <v>1573</v>
      </c>
      <c r="B142" s="21" t="s">
        <v>1572</v>
      </c>
      <c r="C142" s="21" t="s">
        <v>395</v>
      </c>
      <c r="D142" s="5" t="s">
        <v>396</v>
      </c>
      <c r="E142" t="s">
        <v>397</v>
      </c>
      <c r="F142" t="s">
        <v>81</v>
      </c>
      <c r="G142" s="1">
        <v>264.35000000000002</v>
      </c>
      <c r="H142" s="1">
        <f t="shared" si="5"/>
        <v>48058.830000000009</v>
      </c>
      <c r="I142" s="24">
        <v>44392</v>
      </c>
      <c r="J142" s="2"/>
    </row>
    <row r="143" spans="1:10" ht="30" customHeight="1" x14ac:dyDescent="0.35">
      <c r="A143" s="17" t="s">
        <v>1573</v>
      </c>
      <c r="B143" s="21" t="s">
        <v>1572</v>
      </c>
      <c r="C143" s="21" t="s">
        <v>398</v>
      </c>
      <c r="D143" s="5" t="s">
        <v>399</v>
      </c>
      <c r="E143" t="s">
        <v>400</v>
      </c>
      <c r="F143" t="s">
        <v>10</v>
      </c>
      <c r="G143" s="1">
        <v>33.6</v>
      </c>
      <c r="H143" s="1">
        <f t="shared" si="5"/>
        <v>672</v>
      </c>
      <c r="I143" s="24">
        <v>44392</v>
      </c>
      <c r="J143" s="2"/>
    </row>
    <row r="144" spans="1:10" ht="30" customHeight="1" x14ac:dyDescent="0.35">
      <c r="A144" s="17" t="s">
        <v>1573</v>
      </c>
      <c r="B144" s="21" t="s">
        <v>1572</v>
      </c>
      <c r="C144" s="21" t="s">
        <v>401</v>
      </c>
      <c r="D144" s="5" t="s">
        <v>402</v>
      </c>
      <c r="E144" t="s">
        <v>188</v>
      </c>
      <c r="F144" t="s">
        <v>10</v>
      </c>
      <c r="G144" s="1">
        <v>150</v>
      </c>
      <c r="H144" s="1">
        <f t="shared" si="5"/>
        <v>450</v>
      </c>
      <c r="I144" s="24">
        <v>44392</v>
      </c>
      <c r="J144" s="2"/>
    </row>
    <row r="145" spans="1:10" ht="30" customHeight="1" x14ac:dyDescent="0.35">
      <c r="A145" s="17" t="s">
        <v>1574</v>
      </c>
      <c r="B145" t="s">
        <v>1575</v>
      </c>
      <c r="C145" s="21" t="s">
        <v>404</v>
      </c>
      <c r="D145" s="5" t="s">
        <v>405</v>
      </c>
      <c r="E145" t="s">
        <v>168</v>
      </c>
      <c r="F145" t="s">
        <v>143</v>
      </c>
      <c r="G145" s="1">
        <v>225</v>
      </c>
      <c r="H145" s="1">
        <f t="shared" si="5"/>
        <v>2250</v>
      </c>
      <c r="I145" s="24">
        <v>44392</v>
      </c>
    </row>
    <row r="146" spans="1:10" ht="30" customHeight="1" x14ac:dyDescent="0.35">
      <c r="A146" s="17" t="s">
        <v>1574</v>
      </c>
      <c r="B146" t="s">
        <v>1575</v>
      </c>
      <c r="C146" s="21" t="s">
        <v>406</v>
      </c>
      <c r="D146" s="5" t="s">
        <v>407</v>
      </c>
      <c r="E146" t="s">
        <v>146</v>
      </c>
      <c r="F146" t="s">
        <v>143</v>
      </c>
      <c r="G146" s="1">
        <v>225</v>
      </c>
      <c r="H146" s="1">
        <f t="shared" si="5"/>
        <v>2700</v>
      </c>
      <c r="I146" s="24">
        <v>44392</v>
      </c>
      <c r="J146" s="2"/>
    </row>
    <row r="147" spans="1:10" ht="30" customHeight="1" x14ac:dyDescent="0.35">
      <c r="A147" s="17" t="s">
        <v>1577</v>
      </c>
      <c r="B147" s="21" t="s">
        <v>1576</v>
      </c>
      <c r="C147" s="21" t="s">
        <v>409</v>
      </c>
      <c r="D147" s="5" t="s">
        <v>410</v>
      </c>
      <c r="E147" t="s">
        <v>411</v>
      </c>
      <c r="F147" t="s">
        <v>53</v>
      </c>
      <c r="G147" s="1">
        <v>24.48</v>
      </c>
      <c r="H147" s="1">
        <f t="shared" si="5"/>
        <v>5765.5296000000008</v>
      </c>
      <c r="I147" s="24">
        <v>44392</v>
      </c>
    </row>
    <row r="148" spans="1:10" ht="30" customHeight="1" x14ac:dyDescent="0.35">
      <c r="A148" s="17" t="s">
        <v>1577</v>
      </c>
      <c r="B148" s="21" t="s">
        <v>1576</v>
      </c>
      <c r="C148" s="21" t="s">
        <v>412</v>
      </c>
      <c r="D148" s="5" t="s">
        <v>413</v>
      </c>
      <c r="E148" t="s">
        <v>414</v>
      </c>
      <c r="F148" t="s">
        <v>53</v>
      </c>
      <c r="G148" s="1">
        <v>5.5200000000000005</v>
      </c>
      <c r="H148" s="1">
        <f t="shared" si="5"/>
        <v>314.41920000000005</v>
      </c>
      <c r="I148" s="24">
        <v>44392</v>
      </c>
      <c r="J148" s="2"/>
    </row>
    <row r="149" spans="1:10" ht="30" customHeight="1" x14ac:dyDescent="0.35">
      <c r="A149" s="17" t="s">
        <v>1577</v>
      </c>
      <c r="B149" s="21" t="s">
        <v>1576</v>
      </c>
      <c r="C149" s="21" t="s">
        <v>415</v>
      </c>
      <c r="D149" s="5" t="s">
        <v>416</v>
      </c>
      <c r="E149" t="s">
        <v>417</v>
      </c>
      <c r="F149" t="s">
        <v>53</v>
      </c>
      <c r="G149" s="1">
        <v>4.97</v>
      </c>
      <c r="H149" s="1">
        <f t="shared" si="5"/>
        <v>3771.8323999999998</v>
      </c>
      <c r="I149" s="24">
        <v>44392</v>
      </c>
      <c r="J149" s="2"/>
    </row>
    <row r="150" spans="1:10" ht="30" customHeight="1" x14ac:dyDescent="0.35">
      <c r="A150" s="17" t="s">
        <v>1577</v>
      </c>
      <c r="B150" s="21" t="s">
        <v>1576</v>
      </c>
      <c r="C150" s="21" t="s">
        <v>418</v>
      </c>
      <c r="D150" s="5" t="s">
        <v>419</v>
      </c>
      <c r="E150" t="s">
        <v>420</v>
      </c>
      <c r="F150" t="s">
        <v>53</v>
      </c>
      <c r="G150" s="1">
        <v>6.9</v>
      </c>
      <c r="H150" s="1">
        <f t="shared" si="5"/>
        <v>993.32400000000007</v>
      </c>
      <c r="I150" s="24">
        <v>44392</v>
      </c>
      <c r="J150" s="2"/>
    </row>
    <row r="151" spans="1:10" ht="30" customHeight="1" x14ac:dyDescent="0.35">
      <c r="A151" s="17" t="s">
        <v>1577</v>
      </c>
      <c r="B151" s="21" t="s">
        <v>1576</v>
      </c>
      <c r="C151" s="21" t="s">
        <v>421</v>
      </c>
      <c r="D151" s="5" t="s">
        <v>422</v>
      </c>
      <c r="E151" t="s">
        <v>423</v>
      </c>
      <c r="F151" t="s">
        <v>263</v>
      </c>
      <c r="G151" s="1">
        <v>37.26</v>
      </c>
      <c r="H151" s="1">
        <f t="shared" si="5"/>
        <v>1743.7679999999998</v>
      </c>
      <c r="I151" s="24">
        <v>44392</v>
      </c>
      <c r="J151" s="2"/>
    </row>
    <row r="152" spans="1:10" ht="30" customHeight="1" x14ac:dyDescent="0.35">
      <c r="A152" s="17" t="s">
        <v>1577</v>
      </c>
      <c r="B152" s="21" t="s">
        <v>1576</v>
      </c>
      <c r="C152" s="21" t="s">
        <v>424</v>
      </c>
      <c r="D152" s="5" t="s">
        <v>425</v>
      </c>
      <c r="E152" t="s">
        <v>9</v>
      </c>
      <c r="F152" t="s">
        <v>10</v>
      </c>
      <c r="G152" s="1">
        <v>216</v>
      </c>
      <c r="H152" s="1">
        <f t="shared" si="5"/>
        <v>216</v>
      </c>
      <c r="I152" s="24">
        <v>44392</v>
      </c>
      <c r="J152" s="2"/>
    </row>
    <row r="153" spans="1:10" ht="30" customHeight="1" x14ac:dyDescent="0.35">
      <c r="A153" s="17" t="s">
        <v>1578</v>
      </c>
      <c r="B153" t="s">
        <v>1579</v>
      </c>
      <c r="C153" s="21" t="s">
        <v>427</v>
      </c>
      <c r="D153" s="5" t="s">
        <v>428</v>
      </c>
      <c r="E153" t="s">
        <v>429</v>
      </c>
      <c r="F153" t="s">
        <v>263</v>
      </c>
      <c r="G153" s="1">
        <v>28.977499999999999</v>
      </c>
      <c r="H153" s="1">
        <f t="shared" si="5"/>
        <v>4233.6127499999993</v>
      </c>
      <c r="I153" s="24">
        <v>44392</v>
      </c>
      <c r="J153" s="22" t="s">
        <v>430</v>
      </c>
    </row>
    <row r="154" spans="1:10" ht="30" customHeight="1" x14ac:dyDescent="0.35">
      <c r="A154" s="17" t="s">
        <v>1578</v>
      </c>
      <c r="B154" t="s">
        <v>1579</v>
      </c>
      <c r="C154" s="21" t="s">
        <v>431</v>
      </c>
      <c r="D154" s="5" t="s">
        <v>432</v>
      </c>
      <c r="E154" t="s">
        <v>433</v>
      </c>
      <c r="F154" t="s">
        <v>263</v>
      </c>
      <c r="G154" s="1">
        <v>27.636599999999998</v>
      </c>
      <c r="H154" s="1">
        <f t="shared" si="5"/>
        <v>7030.7510399999992</v>
      </c>
      <c r="I154" s="24">
        <v>44392</v>
      </c>
      <c r="J154" s="2"/>
    </row>
    <row r="155" spans="1:10" ht="30" customHeight="1" x14ac:dyDescent="0.35">
      <c r="A155" s="17" t="s">
        <v>1578</v>
      </c>
      <c r="B155" t="s">
        <v>1579</v>
      </c>
      <c r="C155" s="21" t="s">
        <v>434</v>
      </c>
      <c r="D155" s="5" t="s">
        <v>435</v>
      </c>
      <c r="E155" t="s">
        <v>9</v>
      </c>
      <c r="F155" t="s">
        <v>10</v>
      </c>
      <c r="G155" s="1">
        <v>155</v>
      </c>
      <c r="H155" s="1">
        <f t="shared" si="5"/>
        <v>155</v>
      </c>
      <c r="I155" s="24">
        <v>44392</v>
      </c>
      <c r="J155" s="2"/>
    </row>
    <row r="156" spans="1:10" ht="30" customHeight="1" x14ac:dyDescent="0.35">
      <c r="A156" s="17" t="s">
        <v>1578</v>
      </c>
      <c r="B156" t="s">
        <v>1579</v>
      </c>
      <c r="C156" s="21" t="s">
        <v>436</v>
      </c>
      <c r="D156" s="5" t="s">
        <v>437</v>
      </c>
      <c r="E156" t="s">
        <v>438</v>
      </c>
      <c r="F156" t="s">
        <v>263</v>
      </c>
      <c r="G156" s="1">
        <v>36.759499999999996</v>
      </c>
      <c r="H156" s="1">
        <f t="shared" si="5"/>
        <v>2382.0155999999997</v>
      </c>
      <c r="I156" s="24">
        <v>44392</v>
      </c>
      <c r="J156" s="2"/>
    </row>
    <row r="157" spans="1:10" ht="30" customHeight="1" x14ac:dyDescent="0.35">
      <c r="A157" s="17" t="s">
        <v>1578</v>
      </c>
      <c r="B157" t="s">
        <v>1579</v>
      </c>
      <c r="C157" s="21" t="s">
        <v>439</v>
      </c>
      <c r="D157" s="5" t="s">
        <v>440</v>
      </c>
      <c r="E157" t="s">
        <v>441</v>
      </c>
      <c r="F157" t="s">
        <v>10</v>
      </c>
      <c r="G157" s="1">
        <v>4.5</v>
      </c>
      <c r="H157" s="1">
        <f t="shared" si="5"/>
        <v>495</v>
      </c>
      <c r="I157" s="24">
        <v>44392</v>
      </c>
      <c r="J157" s="2"/>
    </row>
    <row r="158" spans="1:10" ht="30" customHeight="1" x14ac:dyDescent="0.35">
      <c r="A158" s="17" t="s">
        <v>1578</v>
      </c>
      <c r="B158" t="s">
        <v>1579</v>
      </c>
      <c r="C158" s="21" t="s">
        <v>442</v>
      </c>
      <c r="D158" s="5" t="s">
        <v>443</v>
      </c>
      <c r="E158" t="s">
        <v>99</v>
      </c>
      <c r="F158" t="s">
        <v>10</v>
      </c>
      <c r="G158" s="1">
        <v>44.11</v>
      </c>
      <c r="H158" s="1">
        <f t="shared" si="5"/>
        <v>264.65999999999997</v>
      </c>
      <c r="I158" s="24">
        <v>44392</v>
      </c>
      <c r="J158" s="2"/>
    </row>
    <row r="159" spans="1:10" ht="30" customHeight="1" x14ac:dyDescent="0.35">
      <c r="A159" s="17" t="s">
        <v>1578</v>
      </c>
      <c r="B159" t="s">
        <v>1579</v>
      </c>
      <c r="C159" s="21" t="s">
        <v>444</v>
      </c>
      <c r="D159" s="5" t="s">
        <v>445</v>
      </c>
      <c r="E159" t="s">
        <v>146</v>
      </c>
      <c r="F159" t="s">
        <v>10</v>
      </c>
      <c r="G159" s="1">
        <v>53.72</v>
      </c>
      <c r="H159" s="1">
        <f t="shared" si="5"/>
        <v>644.64</v>
      </c>
      <c r="I159" s="24">
        <v>44392</v>
      </c>
      <c r="J159" s="2"/>
    </row>
    <row r="160" spans="1:10" ht="30" customHeight="1" x14ac:dyDescent="0.35">
      <c r="A160" s="17" t="s">
        <v>1580</v>
      </c>
      <c r="B160" t="s">
        <v>1581</v>
      </c>
      <c r="C160" s="21" t="s">
        <v>447</v>
      </c>
      <c r="D160" s="5" t="s">
        <v>448</v>
      </c>
      <c r="E160" t="s">
        <v>449</v>
      </c>
      <c r="F160" t="s">
        <v>10</v>
      </c>
      <c r="G160" s="1">
        <v>10.2097</v>
      </c>
      <c r="H160" s="1">
        <f t="shared" si="5"/>
        <v>2154.2467000000001</v>
      </c>
      <c r="I160" s="24">
        <v>44392</v>
      </c>
      <c r="J160" t="s">
        <v>457</v>
      </c>
    </row>
    <row r="161" spans="1:10" ht="30" customHeight="1" x14ac:dyDescent="0.35">
      <c r="A161" s="17" t="s">
        <v>1580</v>
      </c>
      <c r="B161" t="s">
        <v>1581</v>
      </c>
      <c r="C161" s="21" t="s">
        <v>450</v>
      </c>
      <c r="D161" s="5" t="s">
        <v>451</v>
      </c>
      <c r="E161" t="s">
        <v>452</v>
      </c>
      <c r="F161" t="s">
        <v>453</v>
      </c>
      <c r="G161" s="1">
        <v>3.7691000000000003</v>
      </c>
      <c r="H161" s="1">
        <f t="shared" si="5"/>
        <v>1180.4821200000001</v>
      </c>
      <c r="I161" s="24">
        <v>44392</v>
      </c>
    </row>
    <row r="162" spans="1:10" ht="30" customHeight="1" x14ac:dyDescent="0.35">
      <c r="A162" s="17" t="s">
        <v>1580</v>
      </c>
      <c r="B162" t="s">
        <v>1581</v>
      </c>
      <c r="C162" s="21" t="s">
        <v>454</v>
      </c>
      <c r="D162" s="5" t="s">
        <v>455</v>
      </c>
      <c r="E162" t="s">
        <v>456</v>
      </c>
      <c r="F162" t="s">
        <v>453</v>
      </c>
      <c r="G162" s="1">
        <v>3.2798000000000003</v>
      </c>
      <c r="H162" s="1">
        <f t="shared" si="5"/>
        <v>796.99140000000011</v>
      </c>
      <c r="I162" s="24">
        <v>44392</v>
      </c>
      <c r="J162" s="2"/>
    </row>
    <row r="163" spans="1:10" ht="30" customHeight="1" x14ac:dyDescent="0.35">
      <c r="A163" s="17" t="s">
        <v>1580</v>
      </c>
      <c r="B163" t="s">
        <v>1581</v>
      </c>
      <c r="H163" s="1"/>
      <c r="I163" s="24">
        <v>44392</v>
      </c>
    </row>
    <row r="164" spans="1:10" ht="30" customHeight="1" x14ac:dyDescent="0.35">
      <c r="A164" s="17" t="s">
        <v>1580</v>
      </c>
      <c r="B164" t="s">
        <v>1581</v>
      </c>
      <c r="C164" s="21" t="s">
        <v>458</v>
      </c>
      <c r="D164" s="5" t="s">
        <v>455</v>
      </c>
      <c r="E164" t="s">
        <v>320</v>
      </c>
      <c r="F164" t="s">
        <v>459</v>
      </c>
      <c r="G164" s="1">
        <v>3.2798000000000003</v>
      </c>
      <c r="H164" s="1">
        <f t="shared" ref="H164:H169" si="6">G164*E164</f>
        <v>354.21840000000003</v>
      </c>
      <c r="I164" s="24">
        <v>44392</v>
      </c>
      <c r="J164" s="2"/>
    </row>
    <row r="165" spans="1:10" ht="30" customHeight="1" x14ac:dyDescent="0.35">
      <c r="A165" s="17" t="s">
        <v>1580</v>
      </c>
      <c r="B165" t="s">
        <v>1581</v>
      </c>
      <c r="C165" s="21" t="s">
        <v>460</v>
      </c>
      <c r="D165" s="5" t="s">
        <v>461</v>
      </c>
      <c r="E165" t="s">
        <v>99</v>
      </c>
      <c r="F165" t="s">
        <v>10</v>
      </c>
      <c r="G165" s="1">
        <v>166.70000000000002</v>
      </c>
      <c r="H165" s="1">
        <f t="shared" si="6"/>
        <v>1000.2</v>
      </c>
      <c r="I165" s="24">
        <v>44392</v>
      </c>
      <c r="J165" s="22" t="s">
        <v>462</v>
      </c>
    </row>
    <row r="166" spans="1:10" ht="30" customHeight="1" x14ac:dyDescent="0.35">
      <c r="A166" s="17" t="s">
        <v>1580</v>
      </c>
      <c r="B166" t="s">
        <v>1581</v>
      </c>
      <c r="C166" s="21" t="s">
        <v>463</v>
      </c>
      <c r="D166" s="5" t="s">
        <v>464</v>
      </c>
      <c r="E166" t="s">
        <v>9</v>
      </c>
      <c r="F166" t="s">
        <v>10</v>
      </c>
      <c r="G166" s="1">
        <v>155</v>
      </c>
      <c r="H166" s="1">
        <f t="shared" si="6"/>
        <v>155</v>
      </c>
      <c r="I166" s="24">
        <v>44392</v>
      </c>
      <c r="J166" s="2"/>
    </row>
    <row r="167" spans="1:10" ht="30" customHeight="1" x14ac:dyDescent="0.35">
      <c r="A167" s="17" t="s">
        <v>1582</v>
      </c>
      <c r="B167" t="s">
        <v>1583</v>
      </c>
      <c r="C167" s="21" t="s">
        <v>466</v>
      </c>
      <c r="D167" s="5" t="s">
        <v>467</v>
      </c>
      <c r="E167" t="s">
        <v>400</v>
      </c>
      <c r="F167" t="s">
        <v>10</v>
      </c>
      <c r="G167" s="1">
        <v>13.9656</v>
      </c>
      <c r="H167" s="1">
        <f t="shared" si="6"/>
        <v>279.31200000000001</v>
      </c>
      <c r="I167" s="24">
        <v>44392</v>
      </c>
    </row>
    <row r="168" spans="1:10" ht="30" customHeight="1" x14ac:dyDescent="0.35">
      <c r="A168" s="17" t="s">
        <v>1582</v>
      </c>
      <c r="B168" t="s">
        <v>1583</v>
      </c>
      <c r="C168" s="21" t="s">
        <v>450</v>
      </c>
      <c r="D168" s="5" t="s">
        <v>451</v>
      </c>
      <c r="E168" t="s">
        <v>468</v>
      </c>
      <c r="F168" t="s">
        <v>453</v>
      </c>
      <c r="G168" s="1">
        <v>3.7691000000000003</v>
      </c>
      <c r="H168" s="1">
        <f t="shared" si="6"/>
        <v>223.88454000000002</v>
      </c>
      <c r="I168" s="24">
        <v>44392</v>
      </c>
      <c r="J168" s="2"/>
    </row>
    <row r="169" spans="1:10" ht="30" customHeight="1" x14ac:dyDescent="0.35">
      <c r="A169" s="17" t="s">
        <v>1582</v>
      </c>
      <c r="B169" t="s">
        <v>1583</v>
      </c>
      <c r="C169" s="21" t="s">
        <v>450</v>
      </c>
      <c r="D169" s="5" t="s">
        <v>451</v>
      </c>
      <c r="E169" t="s">
        <v>438</v>
      </c>
      <c r="F169" t="s">
        <v>453</v>
      </c>
      <c r="G169" s="1">
        <v>3.7691000000000003</v>
      </c>
      <c r="H169" s="1">
        <f t="shared" si="6"/>
        <v>244.23768000000001</v>
      </c>
      <c r="I169" s="24">
        <v>44392</v>
      </c>
      <c r="J169" s="22" t="s">
        <v>469</v>
      </c>
    </row>
    <row r="170" spans="1:10" ht="30" customHeight="1" x14ac:dyDescent="0.35">
      <c r="A170" s="17" t="s">
        <v>1582</v>
      </c>
      <c r="B170" t="s">
        <v>1583</v>
      </c>
      <c r="C170" s="21" t="s">
        <v>470</v>
      </c>
      <c r="D170" s="5" t="s">
        <v>471</v>
      </c>
      <c r="E170" t="s">
        <v>472</v>
      </c>
      <c r="F170" t="s">
        <v>453</v>
      </c>
      <c r="G170" s="1">
        <v>4.1974999999999998</v>
      </c>
      <c r="H170" s="1">
        <f t="shared" ref="H170:H210" si="7">G170*E170</f>
        <v>339.9975</v>
      </c>
      <c r="I170" s="24">
        <v>44392</v>
      </c>
      <c r="J170" s="2"/>
    </row>
    <row r="171" spans="1:10" ht="30" customHeight="1" x14ac:dyDescent="0.35">
      <c r="A171" s="17" t="s">
        <v>1582</v>
      </c>
      <c r="B171" t="s">
        <v>1583</v>
      </c>
      <c r="C171" s="21" t="s">
        <v>473</v>
      </c>
      <c r="D171" s="5" t="s">
        <v>474</v>
      </c>
      <c r="E171" t="s">
        <v>475</v>
      </c>
      <c r="F171" t="s">
        <v>453</v>
      </c>
      <c r="G171" s="1">
        <v>4.1974999999999998</v>
      </c>
      <c r="H171" s="1">
        <f t="shared" si="7"/>
        <v>589.32899999999995</v>
      </c>
      <c r="I171" s="24">
        <v>44392</v>
      </c>
      <c r="J171" s="2"/>
    </row>
    <row r="172" spans="1:10" ht="30" customHeight="1" x14ac:dyDescent="0.35">
      <c r="A172" s="17" t="s">
        <v>1582</v>
      </c>
      <c r="B172" t="s">
        <v>1583</v>
      </c>
      <c r="C172" s="21" t="s">
        <v>476</v>
      </c>
      <c r="D172" s="5" t="s">
        <v>477</v>
      </c>
      <c r="E172" t="s">
        <v>478</v>
      </c>
      <c r="F172" t="s">
        <v>453</v>
      </c>
      <c r="G172" s="1">
        <v>6.5464000000000002</v>
      </c>
      <c r="H172" s="1">
        <f t="shared" si="7"/>
        <v>6398.45136</v>
      </c>
      <c r="I172" s="24">
        <v>44392</v>
      </c>
      <c r="J172" s="23" t="s">
        <v>1584</v>
      </c>
    </row>
    <row r="173" spans="1:10" ht="30" customHeight="1" x14ac:dyDescent="0.35">
      <c r="A173" s="17" t="s">
        <v>1582</v>
      </c>
      <c r="B173" t="s">
        <v>1583</v>
      </c>
      <c r="C173" s="21" t="s">
        <v>480</v>
      </c>
      <c r="D173" s="5" t="s">
        <v>481</v>
      </c>
      <c r="E173" t="s">
        <v>482</v>
      </c>
      <c r="F173" t="s">
        <v>453</v>
      </c>
      <c r="G173" s="1">
        <v>6.5464000000000002</v>
      </c>
      <c r="H173" s="1">
        <f t="shared" si="7"/>
        <v>2686.6425599999998</v>
      </c>
      <c r="I173" s="24">
        <v>44392</v>
      </c>
      <c r="J173" s="2"/>
    </row>
    <row r="174" spans="1:10" ht="30" customHeight="1" x14ac:dyDescent="0.35">
      <c r="A174" s="17" t="s">
        <v>1582</v>
      </c>
      <c r="B174" t="s">
        <v>1583</v>
      </c>
      <c r="C174" s="21" t="s">
        <v>483</v>
      </c>
      <c r="D174" s="5" t="s">
        <v>484</v>
      </c>
      <c r="E174" t="s">
        <v>485</v>
      </c>
      <c r="F174" t="s">
        <v>263</v>
      </c>
      <c r="G174" s="1">
        <v>9.6278000000000006</v>
      </c>
      <c r="H174" s="1">
        <f t="shared" si="7"/>
        <v>14.441700000000001</v>
      </c>
      <c r="I174" s="24">
        <v>44392</v>
      </c>
      <c r="J174" s="22" t="s">
        <v>486</v>
      </c>
    </row>
    <row r="175" spans="1:10" ht="30" customHeight="1" x14ac:dyDescent="0.35">
      <c r="A175" s="17" t="s">
        <v>1582</v>
      </c>
      <c r="B175" t="s">
        <v>1583</v>
      </c>
      <c r="C175" s="21" t="s">
        <v>487</v>
      </c>
      <c r="D175" s="5" t="s">
        <v>488</v>
      </c>
      <c r="E175" t="s">
        <v>489</v>
      </c>
      <c r="F175" t="s">
        <v>490</v>
      </c>
      <c r="G175" s="1">
        <v>16.25</v>
      </c>
      <c r="H175" s="1">
        <f t="shared" si="7"/>
        <v>698.75</v>
      </c>
      <c r="I175" s="24">
        <v>44392</v>
      </c>
      <c r="J175" s="2"/>
    </row>
    <row r="176" spans="1:10" ht="30" customHeight="1" x14ac:dyDescent="0.35">
      <c r="A176" s="17" t="s">
        <v>1582</v>
      </c>
      <c r="B176" t="s">
        <v>1583</v>
      </c>
      <c r="C176" s="21" t="s">
        <v>491</v>
      </c>
      <c r="D176" s="5" t="s">
        <v>492</v>
      </c>
      <c r="E176" t="s">
        <v>493</v>
      </c>
      <c r="F176" t="s">
        <v>263</v>
      </c>
      <c r="G176" s="1">
        <v>14.7677</v>
      </c>
      <c r="H176" s="1">
        <f t="shared" si="7"/>
        <v>336.70355999999998</v>
      </c>
      <c r="I176" s="24">
        <v>44392</v>
      </c>
      <c r="J176" s="23" t="s">
        <v>1586</v>
      </c>
    </row>
    <row r="177" spans="1:10" ht="30" customHeight="1" x14ac:dyDescent="0.35">
      <c r="A177" s="17" t="s">
        <v>1582</v>
      </c>
      <c r="B177" t="s">
        <v>1583</v>
      </c>
      <c r="C177" s="21" t="s">
        <v>495</v>
      </c>
      <c r="D177" s="5" t="s">
        <v>496</v>
      </c>
      <c r="E177" t="s">
        <v>497</v>
      </c>
      <c r="F177" t="s">
        <v>263</v>
      </c>
      <c r="G177" s="1">
        <v>17.520499999999998</v>
      </c>
      <c r="H177" s="1">
        <f t="shared" si="7"/>
        <v>378.44279999999998</v>
      </c>
      <c r="I177" s="24">
        <v>44392</v>
      </c>
      <c r="J177" s="23" t="s">
        <v>1587</v>
      </c>
    </row>
    <row r="178" spans="1:10" ht="30" customHeight="1" x14ac:dyDescent="0.35">
      <c r="A178" s="17" t="s">
        <v>1582</v>
      </c>
      <c r="B178" t="s">
        <v>1583</v>
      </c>
      <c r="C178" s="21" t="s">
        <v>499</v>
      </c>
      <c r="D178" s="5" t="s">
        <v>500</v>
      </c>
      <c r="E178" t="s">
        <v>501</v>
      </c>
      <c r="F178" t="s">
        <v>263</v>
      </c>
      <c r="G178" s="1">
        <v>24.516500000000001</v>
      </c>
      <c r="H178" s="1">
        <f t="shared" si="7"/>
        <v>1287.11625</v>
      </c>
      <c r="I178" s="24">
        <v>44392</v>
      </c>
      <c r="J178" s="2"/>
    </row>
    <row r="179" spans="1:10" ht="30" customHeight="1" x14ac:dyDescent="0.35">
      <c r="A179" s="17" t="s">
        <v>1582</v>
      </c>
      <c r="B179" t="s">
        <v>1583</v>
      </c>
      <c r="C179" s="21" t="s">
        <v>502</v>
      </c>
      <c r="D179" s="5" t="s">
        <v>503</v>
      </c>
      <c r="E179" t="s">
        <v>504</v>
      </c>
      <c r="F179" t="s">
        <v>263</v>
      </c>
      <c r="G179" s="1">
        <v>25.611500000000003</v>
      </c>
      <c r="H179" s="1">
        <f t="shared" si="7"/>
        <v>215.13660000000004</v>
      </c>
      <c r="I179" s="24">
        <v>44392</v>
      </c>
      <c r="J179" s="23" t="s">
        <v>1588</v>
      </c>
    </row>
    <row r="180" spans="1:10" ht="30" customHeight="1" x14ac:dyDescent="0.35">
      <c r="A180" s="17" t="s">
        <v>1582</v>
      </c>
      <c r="B180" t="s">
        <v>1583</v>
      </c>
      <c r="C180" s="21" t="s">
        <v>506</v>
      </c>
      <c r="D180" s="5" t="s">
        <v>507</v>
      </c>
      <c r="E180" t="s">
        <v>508</v>
      </c>
      <c r="F180" t="s">
        <v>263</v>
      </c>
      <c r="G180" s="1">
        <v>29.0031</v>
      </c>
      <c r="H180" s="1">
        <f t="shared" si="7"/>
        <v>69.607439999999997</v>
      </c>
      <c r="I180" s="24">
        <v>44392</v>
      </c>
      <c r="J180" s="22" t="s">
        <v>509</v>
      </c>
    </row>
    <row r="181" spans="1:10" ht="30" customHeight="1" x14ac:dyDescent="0.35">
      <c r="A181" s="17" t="s">
        <v>1582</v>
      </c>
      <c r="B181" t="s">
        <v>1583</v>
      </c>
      <c r="C181" s="21" t="s">
        <v>510</v>
      </c>
      <c r="D181" s="5" t="s">
        <v>511</v>
      </c>
      <c r="E181" t="s">
        <v>188</v>
      </c>
      <c r="F181" t="s">
        <v>263</v>
      </c>
      <c r="G181" s="1">
        <v>34.143599999999999</v>
      </c>
      <c r="H181" s="1">
        <f t="shared" si="7"/>
        <v>102.4308</v>
      </c>
      <c r="I181" s="24">
        <v>44392</v>
      </c>
      <c r="J181" s="22" t="s">
        <v>512</v>
      </c>
    </row>
    <row r="182" spans="1:10" ht="30" customHeight="1" x14ac:dyDescent="0.35">
      <c r="A182" s="17" t="s">
        <v>1582</v>
      </c>
      <c r="B182" t="s">
        <v>1583</v>
      </c>
      <c r="C182" s="21" t="s">
        <v>513</v>
      </c>
      <c r="D182" s="5" t="s">
        <v>514</v>
      </c>
      <c r="E182" t="s">
        <v>515</v>
      </c>
      <c r="F182" t="s">
        <v>263</v>
      </c>
      <c r="G182" s="1">
        <v>40.957100000000004</v>
      </c>
      <c r="H182" s="1">
        <f t="shared" si="7"/>
        <v>7802.3275500000009</v>
      </c>
      <c r="I182" s="24">
        <v>44392</v>
      </c>
      <c r="J182" s="22" t="s">
        <v>516</v>
      </c>
    </row>
    <row r="183" spans="1:10" ht="30" customHeight="1" x14ac:dyDescent="0.35">
      <c r="A183" s="17" t="s">
        <v>1582</v>
      </c>
      <c r="B183" t="s">
        <v>1583</v>
      </c>
      <c r="C183" s="21" t="s">
        <v>517</v>
      </c>
      <c r="D183" s="5" t="s">
        <v>518</v>
      </c>
      <c r="E183" t="s">
        <v>519</v>
      </c>
      <c r="F183" t="s">
        <v>263</v>
      </c>
      <c r="G183" s="1">
        <v>61.413000000000004</v>
      </c>
      <c r="H183" s="1">
        <f t="shared" si="7"/>
        <v>626.4126</v>
      </c>
      <c r="I183" s="24">
        <v>44392</v>
      </c>
      <c r="J183" s="23" t="s">
        <v>1589</v>
      </c>
    </row>
    <row r="184" spans="1:10" ht="30" customHeight="1" x14ac:dyDescent="0.35">
      <c r="A184" s="17" t="s">
        <v>1582</v>
      </c>
      <c r="B184" t="s">
        <v>1583</v>
      </c>
      <c r="C184" s="21" t="s">
        <v>521</v>
      </c>
      <c r="D184" s="5" t="s">
        <v>522</v>
      </c>
      <c r="E184" t="s">
        <v>523</v>
      </c>
      <c r="F184" t="s">
        <v>453</v>
      </c>
      <c r="G184" s="1">
        <v>1.24</v>
      </c>
      <c r="H184" s="1">
        <f t="shared" si="7"/>
        <v>87.048000000000002</v>
      </c>
      <c r="I184" s="24">
        <v>44392</v>
      </c>
      <c r="J184" s="2"/>
    </row>
    <row r="185" spans="1:10" ht="30" customHeight="1" x14ac:dyDescent="0.35">
      <c r="A185" s="17" t="s">
        <v>1582</v>
      </c>
      <c r="B185" t="s">
        <v>1583</v>
      </c>
      <c r="C185" s="21" t="s">
        <v>524</v>
      </c>
      <c r="D185" s="5" t="s">
        <v>525</v>
      </c>
      <c r="E185" t="s">
        <v>526</v>
      </c>
      <c r="F185" t="s">
        <v>453</v>
      </c>
      <c r="G185" s="1">
        <v>1.1200000000000001</v>
      </c>
      <c r="H185" s="1">
        <f t="shared" si="7"/>
        <v>151.20000000000002</v>
      </c>
      <c r="I185" s="24">
        <v>44392</v>
      </c>
      <c r="J185" s="2"/>
    </row>
    <row r="186" spans="1:10" ht="30" customHeight="1" x14ac:dyDescent="0.35">
      <c r="A186" s="17" t="s">
        <v>1582</v>
      </c>
      <c r="B186" t="s">
        <v>1583</v>
      </c>
      <c r="C186" s="21" t="s">
        <v>527</v>
      </c>
      <c r="D186" s="5" t="s">
        <v>528</v>
      </c>
      <c r="E186" t="s">
        <v>529</v>
      </c>
      <c r="F186" t="s">
        <v>53</v>
      </c>
      <c r="G186" s="1">
        <v>120</v>
      </c>
      <c r="H186" s="1">
        <f t="shared" si="7"/>
        <v>4368</v>
      </c>
      <c r="I186" s="24">
        <v>44392</v>
      </c>
      <c r="J186" s="22" t="s">
        <v>530</v>
      </c>
    </row>
    <row r="187" spans="1:10" ht="30" customHeight="1" x14ac:dyDescent="0.35">
      <c r="A187" s="17" t="s">
        <v>1582</v>
      </c>
      <c r="B187" t="s">
        <v>1583</v>
      </c>
      <c r="C187" s="21" t="s">
        <v>531</v>
      </c>
      <c r="D187" s="5" t="s">
        <v>532</v>
      </c>
      <c r="E187" t="s">
        <v>9</v>
      </c>
      <c r="F187" t="s">
        <v>10</v>
      </c>
      <c r="G187" s="1">
        <v>155</v>
      </c>
      <c r="H187" s="1">
        <f t="shared" si="7"/>
        <v>155</v>
      </c>
      <c r="I187" s="24">
        <v>44392</v>
      </c>
      <c r="J187" s="2"/>
    </row>
    <row r="188" spans="1:10" ht="30" customHeight="1" x14ac:dyDescent="0.35">
      <c r="A188" s="17" t="s">
        <v>1582</v>
      </c>
      <c r="B188" t="s">
        <v>1583</v>
      </c>
      <c r="C188" s="21" t="s">
        <v>533</v>
      </c>
      <c r="D188" s="5" t="s">
        <v>534</v>
      </c>
      <c r="E188" t="s">
        <v>535</v>
      </c>
      <c r="F188" t="s">
        <v>263</v>
      </c>
      <c r="G188" s="1">
        <v>29.3</v>
      </c>
      <c r="H188" s="1">
        <f t="shared" si="7"/>
        <v>1406.4</v>
      </c>
      <c r="I188" s="24">
        <v>44392</v>
      </c>
      <c r="J188" s="23" t="s">
        <v>536</v>
      </c>
    </row>
    <row r="189" spans="1:10" ht="30" customHeight="1" x14ac:dyDescent="0.35">
      <c r="A189" s="21" t="s">
        <v>1585</v>
      </c>
      <c r="B189" t="s">
        <v>1590</v>
      </c>
      <c r="C189" s="21" t="s">
        <v>450</v>
      </c>
      <c r="D189" s="5" t="s">
        <v>451</v>
      </c>
      <c r="E189" t="s">
        <v>538</v>
      </c>
      <c r="F189" t="s">
        <v>453</v>
      </c>
      <c r="G189" s="1">
        <v>3.7691000000000003</v>
      </c>
      <c r="H189" s="1">
        <f t="shared" ref="H189:H194" si="8">G189*E189</f>
        <v>122.11884000000001</v>
      </c>
      <c r="I189" s="24">
        <v>44392</v>
      </c>
    </row>
    <row r="190" spans="1:10" ht="30" customHeight="1" x14ac:dyDescent="0.35">
      <c r="A190" s="21" t="s">
        <v>1585</v>
      </c>
      <c r="B190" t="s">
        <v>1590</v>
      </c>
      <c r="C190" s="21" t="s">
        <v>539</v>
      </c>
      <c r="D190" s="5" t="s">
        <v>540</v>
      </c>
      <c r="E190" t="s">
        <v>541</v>
      </c>
      <c r="F190" t="s">
        <v>490</v>
      </c>
      <c r="G190" s="1">
        <v>41.233500000000006</v>
      </c>
      <c r="H190" s="1">
        <f t="shared" si="8"/>
        <v>948.37050000000011</v>
      </c>
      <c r="I190" s="24">
        <v>44392</v>
      </c>
      <c r="J190" s="2"/>
    </row>
    <row r="191" spans="1:10" ht="30" customHeight="1" x14ac:dyDescent="0.35">
      <c r="A191" s="21" t="s">
        <v>1585</v>
      </c>
      <c r="B191" t="s">
        <v>1590</v>
      </c>
      <c r="C191" s="21" t="s">
        <v>542</v>
      </c>
      <c r="D191" s="5" t="s">
        <v>543</v>
      </c>
      <c r="E191" t="s">
        <v>544</v>
      </c>
      <c r="F191" t="s">
        <v>490</v>
      </c>
      <c r="G191" s="1">
        <v>110.628</v>
      </c>
      <c r="H191" s="1">
        <f t="shared" si="8"/>
        <v>4314.4920000000002</v>
      </c>
      <c r="I191" s="24">
        <v>44392</v>
      </c>
      <c r="J191" s="2"/>
    </row>
    <row r="192" spans="1:10" ht="30" customHeight="1" x14ac:dyDescent="0.35">
      <c r="A192" s="21" t="s">
        <v>1585</v>
      </c>
      <c r="B192" t="s">
        <v>1590</v>
      </c>
      <c r="C192" s="21" t="s">
        <v>545</v>
      </c>
      <c r="D192" s="5" t="s">
        <v>546</v>
      </c>
      <c r="E192" t="s">
        <v>547</v>
      </c>
      <c r="F192" t="s">
        <v>490</v>
      </c>
      <c r="G192" s="1">
        <v>95.528999999999996</v>
      </c>
      <c r="H192" s="1">
        <f t="shared" si="8"/>
        <v>764.23199999999997</v>
      </c>
      <c r="I192" s="24">
        <v>44392</v>
      </c>
      <c r="J192" s="2"/>
    </row>
    <row r="193" spans="1:10" ht="30" customHeight="1" x14ac:dyDescent="0.35">
      <c r="A193" s="21" t="s">
        <v>1585</v>
      </c>
      <c r="B193" t="s">
        <v>1590</v>
      </c>
      <c r="C193" s="21" t="s">
        <v>548</v>
      </c>
      <c r="D193" s="5" t="s">
        <v>549</v>
      </c>
      <c r="E193" t="s">
        <v>9</v>
      </c>
      <c r="F193" t="s">
        <v>10</v>
      </c>
      <c r="G193" s="1">
        <v>155</v>
      </c>
      <c r="H193" s="1">
        <f t="shared" si="8"/>
        <v>155</v>
      </c>
      <c r="I193" s="24">
        <v>44392</v>
      </c>
      <c r="J193" s="2"/>
    </row>
    <row r="194" spans="1:10" ht="30" customHeight="1" x14ac:dyDescent="0.35">
      <c r="A194" s="21" t="s">
        <v>1585</v>
      </c>
      <c r="B194" t="s">
        <v>1590</v>
      </c>
      <c r="C194" s="21" t="s">
        <v>550</v>
      </c>
      <c r="D194" s="5" t="s">
        <v>551</v>
      </c>
      <c r="E194" t="s">
        <v>552</v>
      </c>
      <c r="F194" t="s">
        <v>263</v>
      </c>
      <c r="G194" s="1">
        <v>25.97</v>
      </c>
      <c r="H194" s="1">
        <f t="shared" si="8"/>
        <v>405.13199999999995</v>
      </c>
      <c r="I194" s="24">
        <v>44392</v>
      </c>
      <c r="J194" s="2"/>
    </row>
    <row r="195" spans="1:10" ht="30" customHeight="1" x14ac:dyDescent="0.35">
      <c r="A195" s="21" t="s">
        <v>1591</v>
      </c>
      <c r="B195" t="s">
        <v>1592</v>
      </c>
      <c r="C195" s="21" t="s">
        <v>554</v>
      </c>
      <c r="D195" s="5" t="s">
        <v>555</v>
      </c>
      <c r="E195" t="s">
        <v>556</v>
      </c>
      <c r="F195" t="s">
        <v>53</v>
      </c>
      <c r="G195" s="1">
        <v>80</v>
      </c>
      <c r="H195" s="1">
        <f t="shared" si="7"/>
        <v>1596.8000000000002</v>
      </c>
      <c r="I195" s="24">
        <v>44392</v>
      </c>
      <c r="J195" s="2"/>
    </row>
    <row r="196" spans="1:10" ht="30" customHeight="1" x14ac:dyDescent="0.35">
      <c r="A196" s="21" t="s">
        <v>1591</v>
      </c>
      <c r="B196" t="s">
        <v>1592</v>
      </c>
      <c r="C196" s="21" t="s">
        <v>521</v>
      </c>
      <c r="D196" s="5" t="s">
        <v>522</v>
      </c>
      <c r="E196" t="s">
        <v>472</v>
      </c>
      <c r="F196" t="s">
        <v>453</v>
      </c>
      <c r="G196" s="1">
        <v>1.24</v>
      </c>
      <c r="H196" s="1">
        <f t="shared" si="7"/>
        <v>100.44</v>
      </c>
      <c r="I196" s="24">
        <v>44392</v>
      </c>
      <c r="J196" s="2"/>
    </row>
    <row r="197" spans="1:10" ht="30" customHeight="1" x14ac:dyDescent="0.35">
      <c r="A197" s="21" t="s">
        <v>1591</v>
      </c>
      <c r="B197" t="s">
        <v>1592</v>
      </c>
      <c r="C197" s="21" t="s">
        <v>557</v>
      </c>
      <c r="D197" s="5" t="s">
        <v>558</v>
      </c>
      <c r="E197" t="s">
        <v>559</v>
      </c>
      <c r="F197" t="s">
        <v>453</v>
      </c>
      <c r="G197" s="1">
        <v>1.7430000000000001</v>
      </c>
      <c r="H197" s="1">
        <f t="shared" si="7"/>
        <v>668.26620000000003</v>
      </c>
      <c r="I197" s="24">
        <v>44392</v>
      </c>
      <c r="J197" s="2"/>
    </row>
    <row r="198" spans="1:10" ht="30" customHeight="1" x14ac:dyDescent="0.35">
      <c r="A198" s="21" t="s">
        <v>1591</v>
      </c>
      <c r="B198" t="s">
        <v>1592</v>
      </c>
      <c r="C198" s="21" t="s">
        <v>560</v>
      </c>
      <c r="D198" s="5" t="s">
        <v>561</v>
      </c>
      <c r="E198" t="s">
        <v>526</v>
      </c>
      <c r="F198" t="s">
        <v>453</v>
      </c>
      <c r="G198" s="1">
        <v>1.3119999999999998</v>
      </c>
      <c r="H198" s="1">
        <f t="shared" si="7"/>
        <v>177.11999999999998</v>
      </c>
      <c r="I198" s="24">
        <v>44392</v>
      </c>
      <c r="J198" s="22" t="s">
        <v>562</v>
      </c>
    </row>
    <row r="199" spans="1:10" ht="30" customHeight="1" x14ac:dyDescent="0.35">
      <c r="A199" s="21" t="s">
        <v>1591</v>
      </c>
      <c r="B199" t="s">
        <v>1592</v>
      </c>
      <c r="C199" s="21" t="s">
        <v>563</v>
      </c>
      <c r="D199" s="5" t="s">
        <v>564</v>
      </c>
      <c r="E199" t="s">
        <v>565</v>
      </c>
      <c r="F199" t="s">
        <v>453</v>
      </c>
      <c r="G199" s="1">
        <v>3.0098000000000003</v>
      </c>
      <c r="H199" s="1">
        <f>G199*E199</f>
        <v>227.54088000000002</v>
      </c>
      <c r="I199" s="24">
        <v>44392</v>
      </c>
      <c r="J199" t="s">
        <v>566</v>
      </c>
    </row>
    <row r="200" spans="1:10" ht="30" customHeight="1" x14ac:dyDescent="0.35">
      <c r="A200" s="21" t="s">
        <v>1591</v>
      </c>
      <c r="B200" t="s">
        <v>1592</v>
      </c>
      <c r="C200" s="21" t="s">
        <v>567</v>
      </c>
      <c r="D200" s="5" t="s">
        <v>568</v>
      </c>
      <c r="E200" t="s">
        <v>569</v>
      </c>
      <c r="F200" t="s">
        <v>453</v>
      </c>
      <c r="G200" s="1">
        <v>1.2568000000000001</v>
      </c>
      <c r="H200" s="1">
        <f t="shared" si="7"/>
        <v>536.15088000000014</v>
      </c>
      <c r="I200" s="24">
        <v>44392</v>
      </c>
      <c r="J200" s="22" t="s">
        <v>570</v>
      </c>
    </row>
    <row r="201" spans="1:10" ht="30" customHeight="1" x14ac:dyDescent="0.35">
      <c r="A201" s="21" t="s">
        <v>1591</v>
      </c>
      <c r="B201" t="s">
        <v>1592</v>
      </c>
      <c r="C201" s="21" t="s">
        <v>571</v>
      </c>
      <c r="D201" s="5" t="s">
        <v>572</v>
      </c>
      <c r="E201" t="s">
        <v>456</v>
      </c>
      <c r="F201" t="s">
        <v>453</v>
      </c>
      <c r="G201" s="1">
        <v>3.6934</v>
      </c>
      <c r="H201" s="1">
        <f t="shared" si="7"/>
        <v>897.49620000000004</v>
      </c>
      <c r="I201" s="24">
        <v>44392</v>
      </c>
      <c r="J201" s="22" t="s">
        <v>573</v>
      </c>
    </row>
    <row r="202" spans="1:10" ht="30" customHeight="1" x14ac:dyDescent="0.35">
      <c r="A202" s="21" t="s">
        <v>1591</v>
      </c>
      <c r="B202" t="s">
        <v>1592</v>
      </c>
      <c r="C202" s="21" t="s">
        <v>574</v>
      </c>
      <c r="D202" s="5" t="s">
        <v>575</v>
      </c>
      <c r="E202" t="s">
        <v>99</v>
      </c>
      <c r="F202" t="s">
        <v>490</v>
      </c>
      <c r="G202" s="1">
        <v>8.1059999999999999</v>
      </c>
      <c r="H202" s="1">
        <f t="shared" si="7"/>
        <v>48.635999999999996</v>
      </c>
      <c r="I202" s="24">
        <v>44392</v>
      </c>
      <c r="J202" s="2"/>
    </row>
    <row r="203" spans="1:10" ht="30" customHeight="1" x14ac:dyDescent="0.35">
      <c r="A203" s="21" t="s">
        <v>1591</v>
      </c>
      <c r="B203" t="s">
        <v>1592</v>
      </c>
      <c r="C203" s="21" t="s">
        <v>576</v>
      </c>
      <c r="D203" s="5" t="s">
        <v>577</v>
      </c>
      <c r="E203" t="s">
        <v>258</v>
      </c>
      <c r="F203" t="s">
        <v>490</v>
      </c>
      <c r="G203" s="1">
        <v>10.815</v>
      </c>
      <c r="H203" s="1">
        <f t="shared" si="7"/>
        <v>281.19</v>
      </c>
      <c r="I203" s="24">
        <v>44392</v>
      </c>
      <c r="J203" s="2"/>
    </row>
    <row r="204" spans="1:10" ht="30" customHeight="1" x14ac:dyDescent="0.35">
      <c r="A204" s="21" t="s">
        <v>1591</v>
      </c>
      <c r="B204" t="s">
        <v>1592</v>
      </c>
      <c r="C204" s="21" t="s">
        <v>578</v>
      </c>
      <c r="D204" s="5" t="s">
        <v>579</v>
      </c>
      <c r="E204" t="s">
        <v>244</v>
      </c>
      <c r="F204" t="s">
        <v>490</v>
      </c>
      <c r="G204" s="1">
        <v>13.524000000000001</v>
      </c>
      <c r="H204" s="1">
        <f t="shared" si="7"/>
        <v>540.96</v>
      </c>
      <c r="I204" s="24">
        <v>44392</v>
      </c>
      <c r="J204" s="2"/>
    </row>
    <row r="205" spans="1:10" ht="30" customHeight="1" x14ac:dyDescent="0.35">
      <c r="A205" s="21" t="s">
        <v>1591</v>
      </c>
      <c r="B205" t="s">
        <v>1592</v>
      </c>
      <c r="C205" s="21" t="s">
        <v>580</v>
      </c>
      <c r="D205" s="5" t="s">
        <v>581</v>
      </c>
      <c r="E205" t="s">
        <v>185</v>
      </c>
      <c r="F205" t="s">
        <v>10</v>
      </c>
      <c r="G205" s="1">
        <v>1.97</v>
      </c>
      <c r="H205" s="1">
        <f t="shared" si="7"/>
        <v>27.58</v>
      </c>
      <c r="I205" s="24">
        <v>44392</v>
      </c>
      <c r="J205" s="2"/>
    </row>
    <row r="206" spans="1:10" ht="30" customHeight="1" x14ac:dyDescent="0.35">
      <c r="A206" s="21" t="s">
        <v>1591</v>
      </c>
      <c r="B206" t="s">
        <v>1592</v>
      </c>
      <c r="C206" s="21" t="s">
        <v>582</v>
      </c>
      <c r="D206" s="5" t="s">
        <v>583</v>
      </c>
      <c r="E206" t="s">
        <v>584</v>
      </c>
      <c r="F206" t="s">
        <v>10</v>
      </c>
      <c r="G206" s="1">
        <v>7.16</v>
      </c>
      <c r="H206" s="1">
        <f t="shared" si="7"/>
        <v>150.36000000000001</v>
      </c>
      <c r="I206" s="24">
        <v>44392</v>
      </c>
      <c r="J206" s="2"/>
    </row>
    <row r="207" spans="1:10" ht="30" customHeight="1" x14ac:dyDescent="0.35">
      <c r="A207" s="21" t="s">
        <v>1591</v>
      </c>
      <c r="B207" t="s">
        <v>1592</v>
      </c>
      <c r="C207" s="21" t="s">
        <v>585</v>
      </c>
      <c r="D207" s="5" t="s">
        <v>586</v>
      </c>
      <c r="E207" t="s">
        <v>587</v>
      </c>
      <c r="F207" t="s">
        <v>490</v>
      </c>
      <c r="G207" s="1">
        <v>30.03</v>
      </c>
      <c r="H207" s="1">
        <f t="shared" si="7"/>
        <v>7717.71</v>
      </c>
      <c r="I207" s="24">
        <v>44392</v>
      </c>
      <c r="J207" s="2"/>
    </row>
    <row r="208" spans="1:10" ht="30" customHeight="1" x14ac:dyDescent="0.35">
      <c r="A208" s="21" t="s">
        <v>1591</v>
      </c>
      <c r="B208" t="s">
        <v>1592</v>
      </c>
      <c r="C208" s="21" t="s">
        <v>588</v>
      </c>
      <c r="D208" s="5" t="s">
        <v>589</v>
      </c>
      <c r="E208" t="s">
        <v>90</v>
      </c>
      <c r="F208" t="s">
        <v>10</v>
      </c>
      <c r="G208" s="1">
        <v>42.46</v>
      </c>
      <c r="H208" s="1">
        <f t="shared" si="7"/>
        <v>212.3</v>
      </c>
      <c r="I208" s="24">
        <v>44392</v>
      </c>
      <c r="J208" s="2"/>
    </row>
    <row r="209" spans="1:10" ht="30" customHeight="1" x14ac:dyDescent="0.35">
      <c r="A209" s="21" t="s">
        <v>1591</v>
      </c>
      <c r="B209" t="s">
        <v>1592</v>
      </c>
      <c r="C209" s="21" t="s">
        <v>590</v>
      </c>
      <c r="D209" s="5" t="s">
        <v>591</v>
      </c>
      <c r="E209" t="s">
        <v>168</v>
      </c>
      <c r="F209" t="s">
        <v>10</v>
      </c>
      <c r="G209" s="1">
        <v>70.180000000000007</v>
      </c>
      <c r="H209" s="1">
        <f t="shared" si="7"/>
        <v>701.80000000000007</v>
      </c>
      <c r="I209" s="24">
        <v>44392</v>
      </c>
      <c r="J209" s="2"/>
    </row>
    <row r="210" spans="1:10" ht="30" customHeight="1" x14ac:dyDescent="0.35">
      <c r="A210" s="21" t="s">
        <v>1591</v>
      </c>
      <c r="B210" t="s">
        <v>1592</v>
      </c>
      <c r="C210" s="21" t="s">
        <v>592</v>
      </c>
      <c r="D210" s="5" t="s">
        <v>593</v>
      </c>
      <c r="E210" t="s">
        <v>544</v>
      </c>
      <c r="F210" t="s">
        <v>10</v>
      </c>
      <c r="G210" s="1">
        <v>33.57</v>
      </c>
      <c r="H210" s="1">
        <f t="shared" si="7"/>
        <v>1309.23</v>
      </c>
      <c r="I210" s="24">
        <v>44392</v>
      </c>
      <c r="J210" s="2"/>
    </row>
    <row r="211" spans="1:10" ht="30" customHeight="1" x14ac:dyDescent="0.35">
      <c r="A211" s="21" t="s">
        <v>1591</v>
      </c>
      <c r="B211" t="s">
        <v>1592</v>
      </c>
      <c r="C211" s="21" t="s">
        <v>594</v>
      </c>
      <c r="D211" s="5" t="s">
        <v>595</v>
      </c>
      <c r="E211" t="s">
        <v>9</v>
      </c>
      <c r="F211" t="s">
        <v>189</v>
      </c>
      <c r="G211" s="1">
        <v>55.93</v>
      </c>
      <c r="H211" s="1">
        <f t="shared" ref="H211:H253" si="9">G211*E211</f>
        <v>55.93</v>
      </c>
      <c r="I211" s="24">
        <v>44392</v>
      </c>
      <c r="J211" s="2"/>
    </row>
    <row r="212" spans="1:10" ht="30" customHeight="1" x14ac:dyDescent="0.35">
      <c r="A212" s="21" t="s">
        <v>1591</v>
      </c>
      <c r="B212" t="s">
        <v>1592</v>
      </c>
      <c r="C212" s="21" t="s">
        <v>596</v>
      </c>
      <c r="D212" s="5" t="s">
        <v>597</v>
      </c>
      <c r="E212" t="s">
        <v>90</v>
      </c>
      <c r="F212" t="s">
        <v>10</v>
      </c>
      <c r="G212" s="1">
        <v>76.19</v>
      </c>
      <c r="H212" s="1">
        <f t="shared" si="9"/>
        <v>380.95</v>
      </c>
      <c r="I212" s="24">
        <v>44392</v>
      </c>
      <c r="J212" s="2"/>
    </row>
    <row r="213" spans="1:10" ht="30" customHeight="1" x14ac:dyDescent="0.35">
      <c r="A213" s="21" t="s">
        <v>1591</v>
      </c>
      <c r="B213" t="s">
        <v>1592</v>
      </c>
      <c r="C213" s="21" t="s">
        <v>598</v>
      </c>
      <c r="D213" s="5" t="s">
        <v>599</v>
      </c>
      <c r="E213" t="s">
        <v>9</v>
      </c>
      <c r="F213" t="s">
        <v>10</v>
      </c>
      <c r="G213" s="1">
        <v>80</v>
      </c>
      <c r="H213" s="1">
        <f t="shared" si="9"/>
        <v>80</v>
      </c>
      <c r="I213" s="24">
        <v>44392</v>
      </c>
      <c r="J213" s="2"/>
    </row>
    <row r="214" spans="1:10" ht="30" customHeight="1" x14ac:dyDescent="0.35">
      <c r="A214" s="21" t="s">
        <v>1593</v>
      </c>
      <c r="B214" t="s">
        <v>1598</v>
      </c>
      <c r="C214" s="21" t="s">
        <v>601</v>
      </c>
      <c r="D214" s="5" t="s">
        <v>602</v>
      </c>
      <c r="E214" t="s">
        <v>603</v>
      </c>
      <c r="F214" t="s">
        <v>81</v>
      </c>
      <c r="G214" s="1">
        <v>6.72</v>
      </c>
      <c r="H214" s="1">
        <f t="shared" si="9"/>
        <v>227.13599999999997</v>
      </c>
      <c r="I214" s="24">
        <v>44392</v>
      </c>
      <c r="J214" s="22" t="s">
        <v>604</v>
      </c>
    </row>
    <row r="215" spans="1:10" ht="30" customHeight="1" x14ac:dyDescent="0.35">
      <c r="A215" s="21" t="s">
        <v>1593</v>
      </c>
      <c r="B215" t="s">
        <v>1598</v>
      </c>
      <c r="C215" s="21" t="s">
        <v>605</v>
      </c>
      <c r="D215" s="5" t="s">
        <v>606</v>
      </c>
      <c r="E215" t="s">
        <v>607</v>
      </c>
      <c r="F215" t="s">
        <v>81</v>
      </c>
      <c r="G215" s="1">
        <v>8</v>
      </c>
      <c r="H215" s="1">
        <f t="shared" si="9"/>
        <v>163.19999999999999</v>
      </c>
      <c r="I215" s="24">
        <v>44392</v>
      </c>
      <c r="J215" s="22" t="s">
        <v>608</v>
      </c>
    </row>
    <row r="216" spans="1:10" ht="30" customHeight="1" x14ac:dyDescent="0.35">
      <c r="A216" s="17" t="s">
        <v>1594</v>
      </c>
      <c r="B216" t="s">
        <v>1599</v>
      </c>
      <c r="C216" s="21" t="s">
        <v>610</v>
      </c>
      <c r="D216" s="5" t="s">
        <v>611</v>
      </c>
      <c r="E216" t="s">
        <v>612</v>
      </c>
      <c r="F216" t="s">
        <v>10</v>
      </c>
      <c r="G216" s="1">
        <v>7.3900000000000006</v>
      </c>
      <c r="H216" s="1">
        <f t="shared" si="9"/>
        <v>384.28000000000003</v>
      </c>
      <c r="I216" s="24">
        <v>44392</v>
      </c>
      <c r="J216" s="2"/>
    </row>
    <row r="217" spans="1:10" ht="30" customHeight="1" x14ac:dyDescent="0.35">
      <c r="A217" s="17" t="s">
        <v>1594</v>
      </c>
      <c r="B217" t="s">
        <v>1599</v>
      </c>
      <c r="C217" s="21" t="s">
        <v>613</v>
      </c>
      <c r="D217" s="5" t="s">
        <v>614</v>
      </c>
      <c r="E217" t="s">
        <v>615</v>
      </c>
      <c r="F217" t="s">
        <v>10</v>
      </c>
      <c r="G217" s="1">
        <v>6.09</v>
      </c>
      <c r="H217" s="1">
        <f t="shared" si="9"/>
        <v>609</v>
      </c>
      <c r="I217" s="24">
        <v>44392</v>
      </c>
      <c r="J217" s="2"/>
    </row>
    <row r="218" spans="1:10" ht="30" customHeight="1" x14ac:dyDescent="0.35">
      <c r="A218" s="17" t="s">
        <v>1594</v>
      </c>
      <c r="B218" t="s">
        <v>1599</v>
      </c>
      <c r="C218" s="21" t="s">
        <v>616</v>
      </c>
      <c r="D218" s="5" t="s">
        <v>617</v>
      </c>
      <c r="E218" t="s">
        <v>618</v>
      </c>
      <c r="F218" t="s">
        <v>10</v>
      </c>
      <c r="G218" s="1">
        <v>0.56000000000000005</v>
      </c>
      <c r="H218" s="1">
        <f t="shared" si="9"/>
        <v>112.00000000000001</v>
      </c>
      <c r="I218" s="24">
        <v>44392</v>
      </c>
      <c r="J218" s="2"/>
    </row>
    <row r="219" spans="1:10" ht="30" customHeight="1" x14ac:dyDescent="0.35">
      <c r="A219" s="17" t="s">
        <v>1594</v>
      </c>
      <c r="B219" t="s">
        <v>1599</v>
      </c>
      <c r="C219" s="21" t="s">
        <v>619</v>
      </c>
      <c r="D219" s="5" t="s">
        <v>620</v>
      </c>
      <c r="E219" t="s">
        <v>621</v>
      </c>
      <c r="F219" t="s">
        <v>622</v>
      </c>
      <c r="G219" s="1">
        <v>0.88</v>
      </c>
      <c r="H219" s="1">
        <f t="shared" si="9"/>
        <v>1605.0320000000002</v>
      </c>
      <c r="I219" s="24">
        <v>44392</v>
      </c>
      <c r="J219" s="2"/>
    </row>
    <row r="220" spans="1:10" ht="30" customHeight="1" x14ac:dyDescent="0.35">
      <c r="A220" s="17" t="s">
        <v>1594</v>
      </c>
      <c r="B220" t="s">
        <v>1599</v>
      </c>
      <c r="C220" s="21" t="s">
        <v>623</v>
      </c>
      <c r="D220" s="5" t="s">
        <v>624</v>
      </c>
      <c r="E220" t="s">
        <v>9</v>
      </c>
      <c r="F220" t="s">
        <v>625</v>
      </c>
      <c r="G220" s="1">
        <v>32</v>
      </c>
      <c r="H220" s="1">
        <f t="shared" si="9"/>
        <v>32</v>
      </c>
      <c r="I220" s="24">
        <v>44392</v>
      </c>
      <c r="J220" s="2"/>
    </row>
    <row r="221" spans="1:10" ht="30" customHeight="1" x14ac:dyDescent="0.35">
      <c r="A221" s="17" t="s">
        <v>1594</v>
      </c>
      <c r="B221" t="s">
        <v>1599</v>
      </c>
      <c r="C221" s="21" t="s">
        <v>626</v>
      </c>
      <c r="D221" s="5" t="s">
        <v>627</v>
      </c>
      <c r="E221" t="s">
        <v>102</v>
      </c>
      <c r="F221" t="s">
        <v>10</v>
      </c>
      <c r="G221" s="1">
        <v>24.95</v>
      </c>
      <c r="H221" s="1">
        <f t="shared" si="9"/>
        <v>49.9</v>
      </c>
      <c r="I221" s="24">
        <v>44392</v>
      </c>
      <c r="J221" s="2"/>
    </row>
    <row r="222" spans="1:10" ht="30" customHeight="1" x14ac:dyDescent="0.35">
      <c r="A222" s="17" t="s">
        <v>1594</v>
      </c>
      <c r="B222" t="s">
        <v>1599</v>
      </c>
      <c r="C222" s="21" t="s">
        <v>628</v>
      </c>
      <c r="D222" s="5" t="s">
        <v>629</v>
      </c>
      <c r="E222" t="s">
        <v>618</v>
      </c>
      <c r="F222" t="s">
        <v>182</v>
      </c>
      <c r="G222" s="1">
        <v>0.4</v>
      </c>
      <c r="H222" s="1">
        <f t="shared" si="9"/>
        <v>80</v>
      </c>
      <c r="I222" s="24">
        <v>44392</v>
      </c>
      <c r="J222" s="2"/>
    </row>
    <row r="223" spans="1:10" ht="30" customHeight="1" x14ac:dyDescent="0.35">
      <c r="A223" s="17" t="s">
        <v>1594</v>
      </c>
      <c r="B223" t="s">
        <v>1599</v>
      </c>
      <c r="C223" s="21" t="s">
        <v>630</v>
      </c>
      <c r="D223" s="5" t="s">
        <v>631</v>
      </c>
      <c r="E223" t="s">
        <v>102</v>
      </c>
      <c r="F223" t="s">
        <v>10</v>
      </c>
      <c r="G223" s="1">
        <v>30</v>
      </c>
      <c r="H223" s="1">
        <f t="shared" si="9"/>
        <v>60</v>
      </c>
      <c r="I223" s="24">
        <v>44392</v>
      </c>
      <c r="J223" s="2"/>
    </row>
    <row r="224" spans="1:10" ht="30" customHeight="1" x14ac:dyDescent="0.35">
      <c r="A224" s="17" t="s">
        <v>1594</v>
      </c>
      <c r="B224" t="s">
        <v>1599</v>
      </c>
      <c r="C224" s="21" t="s">
        <v>632</v>
      </c>
      <c r="D224" s="5" t="s">
        <v>633</v>
      </c>
      <c r="E224" t="s">
        <v>146</v>
      </c>
      <c r="F224" t="s">
        <v>10</v>
      </c>
      <c r="G224" s="1">
        <v>11.48</v>
      </c>
      <c r="H224" s="1">
        <f t="shared" si="9"/>
        <v>137.76</v>
      </c>
      <c r="I224" s="24">
        <v>44392</v>
      </c>
      <c r="J224" s="2"/>
    </row>
    <row r="225" spans="1:10" ht="30" customHeight="1" x14ac:dyDescent="0.35">
      <c r="A225" s="17" t="s">
        <v>1594</v>
      </c>
      <c r="B225" t="s">
        <v>1599</v>
      </c>
      <c r="C225" s="21" t="s">
        <v>634</v>
      </c>
      <c r="D225" s="5" t="s">
        <v>635</v>
      </c>
      <c r="E225" t="s">
        <v>188</v>
      </c>
      <c r="F225" t="s">
        <v>10</v>
      </c>
      <c r="G225" s="1">
        <v>40.550000000000004</v>
      </c>
      <c r="H225" s="1">
        <f t="shared" si="9"/>
        <v>121.65</v>
      </c>
      <c r="I225" s="24">
        <v>44392</v>
      </c>
      <c r="J225" s="2"/>
    </row>
    <row r="226" spans="1:10" ht="30" customHeight="1" x14ac:dyDescent="0.35">
      <c r="A226" s="17" t="s">
        <v>1594</v>
      </c>
      <c r="B226" t="s">
        <v>1599</v>
      </c>
      <c r="C226" s="21" t="s">
        <v>636</v>
      </c>
      <c r="D226" s="5" t="s">
        <v>637</v>
      </c>
      <c r="E226" t="s">
        <v>188</v>
      </c>
      <c r="F226" t="s">
        <v>10</v>
      </c>
      <c r="G226" s="1">
        <v>20</v>
      </c>
      <c r="H226" s="1">
        <f t="shared" si="9"/>
        <v>60</v>
      </c>
      <c r="I226" s="24">
        <v>44392</v>
      </c>
      <c r="J226" s="22" t="s">
        <v>638</v>
      </c>
    </row>
    <row r="227" spans="1:10" ht="30" customHeight="1" x14ac:dyDescent="0.35">
      <c r="A227" s="17" t="s">
        <v>1594</v>
      </c>
      <c r="B227" t="s">
        <v>1599</v>
      </c>
      <c r="C227" s="21" t="s">
        <v>639</v>
      </c>
      <c r="D227" s="5" t="s">
        <v>640</v>
      </c>
      <c r="E227" t="s">
        <v>188</v>
      </c>
      <c r="F227" t="s">
        <v>10</v>
      </c>
      <c r="G227" s="1">
        <v>30</v>
      </c>
      <c r="H227" s="1">
        <f t="shared" si="9"/>
        <v>90</v>
      </c>
      <c r="I227" s="24">
        <v>44392</v>
      </c>
      <c r="J227" s="22" t="s">
        <v>638</v>
      </c>
    </row>
    <row r="228" spans="1:10" ht="30" customHeight="1" x14ac:dyDescent="0.35">
      <c r="A228" s="17" t="s">
        <v>1594</v>
      </c>
      <c r="B228" t="s">
        <v>1599</v>
      </c>
      <c r="C228" s="21" t="s">
        <v>641</v>
      </c>
      <c r="D228" s="5" t="s">
        <v>642</v>
      </c>
      <c r="E228" t="s">
        <v>643</v>
      </c>
      <c r="F228" t="s">
        <v>10</v>
      </c>
      <c r="G228" s="1">
        <v>1.27</v>
      </c>
      <c r="H228" s="1">
        <f t="shared" si="9"/>
        <v>521.97</v>
      </c>
      <c r="I228" s="24">
        <v>44392</v>
      </c>
      <c r="J228" s="2"/>
    </row>
    <row r="229" spans="1:10" ht="30" customHeight="1" x14ac:dyDescent="0.35">
      <c r="A229" s="17" t="s">
        <v>1594</v>
      </c>
      <c r="B229" t="s">
        <v>1599</v>
      </c>
      <c r="C229" s="21" t="s">
        <v>644</v>
      </c>
      <c r="D229" s="5" t="s">
        <v>645</v>
      </c>
      <c r="E229" t="s">
        <v>646</v>
      </c>
      <c r="F229" t="s">
        <v>10</v>
      </c>
      <c r="G229" s="1">
        <v>1.1100000000000001</v>
      </c>
      <c r="H229" s="1">
        <f t="shared" si="9"/>
        <v>62.160000000000004</v>
      </c>
      <c r="I229" s="24">
        <v>44392</v>
      </c>
      <c r="J229" s="2"/>
    </row>
    <row r="230" spans="1:10" ht="30" customHeight="1" x14ac:dyDescent="0.35">
      <c r="A230" s="17" t="s">
        <v>1594</v>
      </c>
      <c r="B230" t="s">
        <v>1599</v>
      </c>
      <c r="C230" s="21" t="s">
        <v>647</v>
      </c>
      <c r="D230" s="5" t="s">
        <v>648</v>
      </c>
      <c r="E230" t="s">
        <v>615</v>
      </c>
      <c r="F230" t="s">
        <v>182</v>
      </c>
      <c r="G230" s="1">
        <v>0.62</v>
      </c>
      <c r="H230" s="1">
        <f t="shared" si="9"/>
        <v>62</v>
      </c>
      <c r="I230" s="24">
        <v>44392</v>
      </c>
      <c r="J230" s="2"/>
    </row>
    <row r="231" spans="1:10" ht="30" customHeight="1" x14ac:dyDescent="0.35">
      <c r="A231" s="17" t="s">
        <v>1594</v>
      </c>
      <c r="B231" t="s">
        <v>1599</v>
      </c>
      <c r="C231" s="21" t="s">
        <v>649</v>
      </c>
      <c r="D231" s="5" t="s">
        <v>650</v>
      </c>
      <c r="E231" t="s">
        <v>102</v>
      </c>
      <c r="F231" t="s">
        <v>625</v>
      </c>
      <c r="G231" s="1">
        <v>36.32</v>
      </c>
      <c r="H231" s="1">
        <f t="shared" si="9"/>
        <v>72.64</v>
      </c>
      <c r="I231" s="24">
        <v>44392</v>
      </c>
      <c r="J231" s="2"/>
    </row>
    <row r="232" spans="1:10" ht="30" customHeight="1" x14ac:dyDescent="0.35">
      <c r="A232" s="17" t="s">
        <v>1594</v>
      </c>
      <c r="B232" t="s">
        <v>1599</v>
      </c>
      <c r="C232" s="21" t="s">
        <v>651</v>
      </c>
      <c r="D232" s="5" t="s">
        <v>652</v>
      </c>
      <c r="E232" t="s">
        <v>102</v>
      </c>
      <c r="F232" t="s">
        <v>625</v>
      </c>
      <c r="G232" s="1">
        <v>66.349999999999994</v>
      </c>
      <c r="H232" s="1">
        <f t="shared" si="9"/>
        <v>132.69999999999999</v>
      </c>
      <c r="I232" s="24">
        <v>44392</v>
      </c>
      <c r="J232" s="2"/>
    </row>
    <row r="233" spans="1:10" ht="30" customHeight="1" x14ac:dyDescent="0.35">
      <c r="A233" s="17" t="s">
        <v>1594</v>
      </c>
      <c r="B233" t="s">
        <v>1599</v>
      </c>
      <c r="C233" s="21" t="s">
        <v>653</v>
      </c>
      <c r="D233" s="5" t="s">
        <v>654</v>
      </c>
      <c r="E233" t="s">
        <v>102</v>
      </c>
      <c r="F233" t="s">
        <v>625</v>
      </c>
      <c r="G233" s="1">
        <v>11.91</v>
      </c>
      <c r="H233" s="1">
        <f t="shared" si="9"/>
        <v>23.82</v>
      </c>
      <c r="I233" s="24">
        <v>44392</v>
      </c>
      <c r="J233" s="2"/>
    </row>
    <row r="234" spans="1:10" ht="30" customHeight="1" x14ac:dyDescent="0.35">
      <c r="A234" s="17" t="s">
        <v>1594</v>
      </c>
      <c r="B234" t="s">
        <v>1599</v>
      </c>
      <c r="C234" s="21" t="s">
        <v>655</v>
      </c>
      <c r="D234" s="5" t="s">
        <v>656</v>
      </c>
      <c r="E234" t="s">
        <v>9</v>
      </c>
      <c r="F234" t="s">
        <v>625</v>
      </c>
      <c r="G234" s="1">
        <v>13.46</v>
      </c>
      <c r="H234" s="1">
        <f t="shared" si="9"/>
        <v>13.46</v>
      </c>
      <c r="I234" s="24">
        <v>44392</v>
      </c>
      <c r="J234" s="2"/>
    </row>
    <row r="235" spans="1:10" ht="30" customHeight="1" x14ac:dyDescent="0.35">
      <c r="A235" s="17" t="s">
        <v>1594</v>
      </c>
      <c r="B235" t="s">
        <v>1599</v>
      </c>
      <c r="C235" s="21" t="s">
        <v>657</v>
      </c>
      <c r="D235" s="5" t="s">
        <v>658</v>
      </c>
      <c r="E235" t="s">
        <v>9</v>
      </c>
      <c r="F235" t="s">
        <v>625</v>
      </c>
      <c r="G235" s="1">
        <v>8.6300000000000008</v>
      </c>
      <c r="H235" s="1">
        <f t="shared" si="9"/>
        <v>8.6300000000000008</v>
      </c>
      <c r="I235" s="24">
        <v>44392</v>
      </c>
      <c r="J235" s="2"/>
    </row>
    <row r="236" spans="1:10" ht="30" customHeight="1" x14ac:dyDescent="0.35">
      <c r="A236" s="17" t="s">
        <v>1594</v>
      </c>
      <c r="B236" t="s">
        <v>1599</v>
      </c>
      <c r="C236" s="21" t="s">
        <v>659</v>
      </c>
      <c r="D236" s="5" t="s">
        <v>660</v>
      </c>
      <c r="E236" t="s">
        <v>9</v>
      </c>
      <c r="F236" t="s">
        <v>10</v>
      </c>
      <c r="G236" s="1">
        <v>20</v>
      </c>
      <c r="H236" s="1">
        <f t="shared" si="9"/>
        <v>20</v>
      </c>
      <c r="I236" s="24">
        <v>44392</v>
      </c>
      <c r="J236" s="2"/>
    </row>
    <row r="237" spans="1:10" ht="30" customHeight="1" x14ac:dyDescent="0.35">
      <c r="A237" s="17" t="s">
        <v>1594</v>
      </c>
      <c r="B237" t="s">
        <v>1599</v>
      </c>
      <c r="C237" s="21" t="s">
        <v>661</v>
      </c>
      <c r="D237" s="5" t="s">
        <v>662</v>
      </c>
      <c r="E237" t="s">
        <v>168</v>
      </c>
      <c r="F237" t="s">
        <v>10</v>
      </c>
      <c r="G237" s="1">
        <v>45</v>
      </c>
      <c r="H237" s="1">
        <f t="shared" si="9"/>
        <v>450</v>
      </c>
      <c r="I237" s="24">
        <v>44392</v>
      </c>
      <c r="J237" s="2"/>
    </row>
    <row r="238" spans="1:10" ht="30" customHeight="1" x14ac:dyDescent="0.35">
      <c r="A238" s="17" t="s">
        <v>1594</v>
      </c>
      <c r="B238" t="s">
        <v>1599</v>
      </c>
      <c r="C238" s="21" t="s">
        <v>663</v>
      </c>
      <c r="D238" s="5" t="s">
        <v>664</v>
      </c>
      <c r="E238" t="s">
        <v>195</v>
      </c>
      <c r="F238" t="s">
        <v>10</v>
      </c>
      <c r="G238" s="1">
        <v>35</v>
      </c>
      <c r="H238" s="1">
        <f t="shared" si="9"/>
        <v>315</v>
      </c>
      <c r="I238" s="24">
        <v>44392</v>
      </c>
      <c r="J238" s="22" t="s">
        <v>665</v>
      </c>
    </row>
    <row r="239" spans="1:10" ht="30" customHeight="1" x14ac:dyDescent="0.35">
      <c r="A239" s="17" t="s">
        <v>1595</v>
      </c>
      <c r="B239" t="s">
        <v>1600</v>
      </c>
      <c r="C239" s="21" t="s">
        <v>667</v>
      </c>
      <c r="D239" s="5" t="s">
        <v>668</v>
      </c>
      <c r="E239" t="s">
        <v>669</v>
      </c>
      <c r="F239" t="s">
        <v>143</v>
      </c>
      <c r="G239" s="1">
        <v>105</v>
      </c>
      <c r="H239" s="1">
        <f t="shared" ref="H239:H251" si="10">G239*E239</f>
        <v>15225</v>
      </c>
      <c r="I239" s="24">
        <v>44392</v>
      </c>
    </row>
    <row r="240" spans="1:10" ht="30" customHeight="1" x14ac:dyDescent="0.35">
      <c r="A240" s="17" t="s">
        <v>1595</v>
      </c>
      <c r="B240" t="s">
        <v>1600</v>
      </c>
      <c r="C240" s="21" t="s">
        <v>670</v>
      </c>
      <c r="D240" s="5" t="s">
        <v>671</v>
      </c>
      <c r="E240" t="s">
        <v>400</v>
      </c>
      <c r="F240" t="s">
        <v>10</v>
      </c>
      <c r="G240" s="1">
        <v>40</v>
      </c>
      <c r="H240" s="1">
        <f t="shared" si="10"/>
        <v>800</v>
      </c>
      <c r="I240" s="24">
        <v>44392</v>
      </c>
      <c r="J240" s="2"/>
    </row>
    <row r="241" spans="1:10" ht="30" customHeight="1" x14ac:dyDescent="0.35">
      <c r="A241" s="17" t="s">
        <v>1595</v>
      </c>
      <c r="B241" t="s">
        <v>1600</v>
      </c>
      <c r="C241" s="21" t="s">
        <v>672</v>
      </c>
      <c r="D241" s="5" t="s">
        <v>673</v>
      </c>
      <c r="E241" t="s">
        <v>411</v>
      </c>
      <c r="F241" t="s">
        <v>53</v>
      </c>
      <c r="G241" s="1">
        <v>6</v>
      </c>
      <c r="H241" s="1">
        <f t="shared" si="10"/>
        <v>1413.1200000000001</v>
      </c>
      <c r="I241" s="24">
        <v>44392</v>
      </c>
      <c r="J241" s="2"/>
    </row>
    <row r="242" spans="1:10" ht="30" customHeight="1" x14ac:dyDescent="0.35">
      <c r="A242" s="17" t="s">
        <v>1595</v>
      </c>
      <c r="B242" t="s">
        <v>1600</v>
      </c>
      <c r="C242" s="21" t="s">
        <v>674</v>
      </c>
      <c r="D242" s="5" t="s">
        <v>675</v>
      </c>
      <c r="E242" t="s">
        <v>192</v>
      </c>
      <c r="F242" t="s">
        <v>10</v>
      </c>
      <c r="G242" s="1">
        <v>60</v>
      </c>
      <c r="H242" s="1">
        <f t="shared" si="10"/>
        <v>240</v>
      </c>
      <c r="I242" s="24">
        <v>44392</v>
      </c>
      <c r="J242" s="2"/>
    </row>
    <row r="243" spans="1:10" ht="30" customHeight="1" x14ac:dyDescent="0.35">
      <c r="A243" s="17" t="s">
        <v>1595</v>
      </c>
      <c r="B243" t="s">
        <v>1600</v>
      </c>
      <c r="C243" s="21" t="s">
        <v>676</v>
      </c>
      <c r="D243" s="5" t="s">
        <v>677</v>
      </c>
      <c r="E243" t="s">
        <v>423</v>
      </c>
      <c r="F243" t="s">
        <v>263</v>
      </c>
      <c r="G243" s="1">
        <v>20</v>
      </c>
      <c r="H243" s="1">
        <f t="shared" si="10"/>
        <v>936</v>
      </c>
      <c r="I243" s="24">
        <v>44392</v>
      </c>
      <c r="J243" s="2"/>
    </row>
    <row r="244" spans="1:10" ht="30" customHeight="1" x14ac:dyDescent="0.35">
      <c r="A244" s="17" t="s">
        <v>1595</v>
      </c>
      <c r="B244" t="s">
        <v>1600</v>
      </c>
      <c r="C244" s="21" t="s">
        <v>678</v>
      </c>
      <c r="D244" s="5" t="s">
        <v>679</v>
      </c>
      <c r="E244" t="s">
        <v>680</v>
      </c>
      <c r="F244" t="s">
        <v>53</v>
      </c>
      <c r="G244" s="1">
        <v>15</v>
      </c>
      <c r="H244" s="1">
        <f t="shared" si="10"/>
        <v>701.4</v>
      </c>
      <c r="I244" s="24">
        <v>44392</v>
      </c>
      <c r="J244" s="2"/>
    </row>
    <row r="245" spans="1:10" ht="30" customHeight="1" x14ac:dyDescent="0.35">
      <c r="A245" s="17" t="s">
        <v>1595</v>
      </c>
      <c r="B245" t="s">
        <v>1600</v>
      </c>
      <c r="C245" s="21" t="s">
        <v>681</v>
      </c>
      <c r="D245" s="5" t="s">
        <v>682</v>
      </c>
      <c r="E245" t="s">
        <v>683</v>
      </c>
      <c r="F245" t="s">
        <v>53</v>
      </c>
      <c r="G245" s="1">
        <v>20</v>
      </c>
      <c r="H245" s="1">
        <f t="shared" si="10"/>
        <v>2880.7999999999997</v>
      </c>
      <c r="I245" s="24">
        <v>44392</v>
      </c>
      <c r="J245" s="2"/>
    </row>
    <row r="246" spans="1:10" ht="30" customHeight="1" x14ac:dyDescent="0.35">
      <c r="A246" s="17" t="s">
        <v>1595</v>
      </c>
      <c r="B246" t="s">
        <v>1600</v>
      </c>
      <c r="C246" s="21" t="s">
        <v>684</v>
      </c>
      <c r="D246" s="5" t="s">
        <v>685</v>
      </c>
      <c r="E246" t="s">
        <v>686</v>
      </c>
      <c r="F246" t="s">
        <v>81</v>
      </c>
      <c r="G246" s="1">
        <v>10</v>
      </c>
      <c r="H246" s="1">
        <f t="shared" si="10"/>
        <v>2866</v>
      </c>
      <c r="I246" s="24">
        <v>44392</v>
      </c>
      <c r="J246" s="2"/>
    </row>
    <row r="247" spans="1:10" ht="30" customHeight="1" x14ac:dyDescent="0.35">
      <c r="A247" s="17" t="s">
        <v>1595</v>
      </c>
      <c r="B247" t="s">
        <v>1600</v>
      </c>
      <c r="C247" s="21" t="s">
        <v>687</v>
      </c>
      <c r="D247" s="5" t="s">
        <v>688</v>
      </c>
      <c r="E247" t="s">
        <v>689</v>
      </c>
      <c r="F247" t="s">
        <v>81</v>
      </c>
      <c r="G247" s="1">
        <v>14</v>
      </c>
      <c r="H247" s="1">
        <f t="shared" si="10"/>
        <v>1561</v>
      </c>
      <c r="I247" s="24">
        <v>44392</v>
      </c>
      <c r="J247" s="2"/>
    </row>
    <row r="248" spans="1:10" ht="30" customHeight="1" x14ac:dyDescent="0.35">
      <c r="A248" s="17" t="s">
        <v>1595</v>
      </c>
      <c r="B248" t="s">
        <v>1600</v>
      </c>
      <c r="C248" s="21" t="s">
        <v>690</v>
      </c>
      <c r="D248" s="5" t="s">
        <v>691</v>
      </c>
      <c r="E248" t="s">
        <v>42</v>
      </c>
      <c r="F248" t="s">
        <v>10</v>
      </c>
      <c r="G248" s="1">
        <v>80</v>
      </c>
      <c r="H248" s="1">
        <f t="shared" si="10"/>
        <v>1520</v>
      </c>
      <c r="I248" s="24">
        <v>44392</v>
      </c>
      <c r="J248" s="2"/>
    </row>
    <row r="249" spans="1:10" ht="30" customHeight="1" x14ac:dyDescent="0.35">
      <c r="A249" s="17" t="s">
        <v>1595</v>
      </c>
      <c r="B249" t="s">
        <v>1600</v>
      </c>
      <c r="C249" s="21" t="s">
        <v>692</v>
      </c>
      <c r="D249" s="5" t="s">
        <v>693</v>
      </c>
      <c r="E249" t="s">
        <v>526</v>
      </c>
      <c r="F249" t="s">
        <v>81</v>
      </c>
      <c r="G249" s="1">
        <v>24</v>
      </c>
      <c r="H249" s="1">
        <f t="shared" si="10"/>
        <v>3240</v>
      </c>
      <c r="I249" s="24">
        <v>44392</v>
      </c>
      <c r="J249" s="2"/>
    </row>
    <row r="250" spans="1:10" ht="30" customHeight="1" x14ac:dyDescent="0.35">
      <c r="A250" s="17" t="s">
        <v>1595</v>
      </c>
      <c r="B250" t="s">
        <v>1600</v>
      </c>
      <c r="C250" s="21" t="s">
        <v>694</v>
      </c>
      <c r="D250" s="5" t="s">
        <v>695</v>
      </c>
      <c r="E250" t="s">
        <v>420</v>
      </c>
      <c r="F250" t="s">
        <v>53</v>
      </c>
      <c r="G250" s="1">
        <v>15</v>
      </c>
      <c r="H250" s="1">
        <f t="shared" si="10"/>
        <v>2159.4</v>
      </c>
      <c r="I250" s="24">
        <v>44392</v>
      </c>
      <c r="J250" s="2"/>
    </row>
    <row r="251" spans="1:10" ht="30" customHeight="1" x14ac:dyDescent="0.35">
      <c r="A251" s="17" t="s">
        <v>1595</v>
      </c>
      <c r="B251" t="s">
        <v>1600</v>
      </c>
      <c r="C251" s="21" t="s">
        <v>696</v>
      </c>
      <c r="D251" s="5" t="s">
        <v>697</v>
      </c>
      <c r="E251" t="s">
        <v>192</v>
      </c>
      <c r="F251" t="s">
        <v>10</v>
      </c>
      <c r="G251" s="1">
        <v>40</v>
      </c>
      <c r="H251" s="1">
        <f t="shared" si="10"/>
        <v>160</v>
      </c>
      <c r="I251" s="24">
        <v>44392</v>
      </c>
      <c r="J251" s="22" t="s">
        <v>698</v>
      </c>
    </row>
    <row r="252" spans="1:10" ht="30" customHeight="1" x14ac:dyDescent="0.35">
      <c r="A252" s="17" t="s">
        <v>1595</v>
      </c>
      <c r="B252" t="s">
        <v>1600</v>
      </c>
      <c r="C252" s="21" t="s">
        <v>699</v>
      </c>
      <c r="D252" s="5" t="s">
        <v>700</v>
      </c>
      <c r="E252" t="s">
        <v>701</v>
      </c>
      <c r="F252" t="s">
        <v>10</v>
      </c>
      <c r="G252" s="1">
        <v>30</v>
      </c>
      <c r="H252" s="1">
        <f t="shared" si="9"/>
        <v>1830</v>
      </c>
      <c r="I252" s="24">
        <v>44392</v>
      </c>
      <c r="J252" s="2"/>
    </row>
    <row r="253" spans="1:10" ht="30" customHeight="1" x14ac:dyDescent="0.35">
      <c r="A253" s="17" t="s">
        <v>1595</v>
      </c>
      <c r="B253" t="s">
        <v>1600</v>
      </c>
      <c r="C253" s="21" t="s">
        <v>702</v>
      </c>
      <c r="D253" s="5" t="s">
        <v>703</v>
      </c>
      <c r="E253" t="s">
        <v>704</v>
      </c>
      <c r="F253" t="s">
        <v>143</v>
      </c>
      <c r="G253" s="1">
        <v>75</v>
      </c>
      <c r="H253" s="1">
        <f t="shared" si="9"/>
        <v>7125</v>
      </c>
      <c r="I253" s="24">
        <v>44392</v>
      </c>
      <c r="J253" s="22" t="s">
        <v>705</v>
      </c>
    </row>
    <row r="254" spans="1:10" ht="30" customHeight="1" x14ac:dyDescent="0.35">
      <c r="A254" s="17" t="s">
        <v>1595</v>
      </c>
      <c r="B254" t="s">
        <v>1600</v>
      </c>
      <c r="C254" s="21" t="s">
        <v>706</v>
      </c>
      <c r="D254" s="5" t="s">
        <v>707</v>
      </c>
      <c r="E254" t="s">
        <v>708</v>
      </c>
      <c r="F254" t="s">
        <v>53</v>
      </c>
      <c r="G254" s="1">
        <v>0.84150000000000003</v>
      </c>
      <c r="H254" s="1">
        <f t="shared" ref="H254:H259" si="11">G254*E254</f>
        <v>332.42616000000004</v>
      </c>
      <c r="I254" s="24">
        <v>44392</v>
      </c>
    </row>
    <row r="255" spans="1:10" ht="30" customHeight="1" x14ac:dyDescent="0.35">
      <c r="A255" s="17" t="s">
        <v>1596</v>
      </c>
      <c r="B255" t="s">
        <v>1601</v>
      </c>
      <c r="C255" s="21" t="s">
        <v>710</v>
      </c>
      <c r="D255" s="5" t="s">
        <v>711</v>
      </c>
      <c r="E255" t="s">
        <v>9</v>
      </c>
      <c r="F255" t="s">
        <v>10</v>
      </c>
      <c r="G255" s="1">
        <v>200</v>
      </c>
      <c r="H255" s="1">
        <f t="shared" si="11"/>
        <v>200</v>
      </c>
      <c r="I255" s="24">
        <v>44392</v>
      </c>
    </row>
    <row r="256" spans="1:10" ht="30" customHeight="1" x14ac:dyDescent="0.35">
      <c r="A256" s="17" t="s">
        <v>1596</v>
      </c>
      <c r="B256" t="s">
        <v>1601</v>
      </c>
      <c r="C256" s="21" t="s">
        <v>712</v>
      </c>
      <c r="D256" s="5" t="s">
        <v>713</v>
      </c>
      <c r="E256" t="s">
        <v>9</v>
      </c>
      <c r="F256" t="s">
        <v>10</v>
      </c>
      <c r="G256" s="1">
        <v>200</v>
      </c>
      <c r="H256" s="1">
        <f t="shared" si="11"/>
        <v>200</v>
      </c>
      <c r="I256" s="24">
        <v>44392</v>
      </c>
      <c r="J256" s="2"/>
    </row>
    <row r="257" spans="1:10" ht="30" customHeight="1" x14ac:dyDescent="0.35">
      <c r="A257" s="17" t="s">
        <v>1597</v>
      </c>
      <c r="B257" s="21" t="s">
        <v>1602</v>
      </c>
      <c r="C257" s="21" t="s">
        <v>235</v>
      </c>
      <c r="D257" s="5" t="s">
        <v>715</v>
      </c>
      <c r="E257" t="s">
        <v>9</v>
      </c>
      <c r="F257" t="s">
        <v>10</v>
      </c>
      <c r="G257" s="1">
        <v>250</v>
      </c>
      <c r="H257" s="1">
        <f t="shared" si="11"/>
        <v>250</v>
      </c>
      <c r="I257" s="24">
        <v>44392</v>
      </c>
      <c r="J257" s="2"/>
    </row>
    <row r="258" spans="1:10" ht="30" customHeight="1" x14ac:dyDescent="0.35">
      <c r="A258" s="17" t="s">
        <v>1597</v>
      </c>
      <c r="B258" s="21" t="s">
        <v>1602</v>
      </c>
      <c r="C258" s="21" t="s">
        <v>716</v>
      </c>
      <c r="D258" s="5" t="s">
        <v>717</v>
      </c>
      <c r="E258" t="s">
        <v>718</v>
      </c>
      <c r="F258" t="s">
        <v>81</v>
      </c>
      <c r="G258" s="1">
        <v>20</v>
      </c>
      <c r="H258" s="1">
        <f t="shared" si="11"/>
        <v>1746</v>
      </c>
      <c r="I258" s="24">
        <v>44392</v>
      </c>
      <c r="J258" s="2"/>
    </row>
    <row r="259" spans="1:10" ht="30" customHeight="1" x14ac:dyDescent="0.35">
      <c r="A259" s="17" t="s">
        <v>1597</v>
      </c>
      <c r="B259" s="21" t="s">
        <v>1602</v>
      </c>
      <c r="C259" s="21" t="s">
        <v>719</v>
      </c>
      <c r="D259" s="5" t="s">
        <v>720</v>
      </c>
      <c r="E259" t="s">
        <v>721</v>
      </c>
      <c r="F259" t="s">
        <v>53</v>
      </c>
      <c r="G259" s="1">
        <v>1.5</v>
      </c>
      <c r="H259" s="1">
        <f t="shared" si="11"/>
        <v>1088.46</v>
      </c>
      <c r="I259" s="24">
        <v>44392</v>
      </c>
      <c r="J259" s="22" t="s">
        <v>722</v>
      </c>
    </row>
    <row r="260" spans="1:10" ht="30" customHeight="1" x14ac:dyDescent="0.35">
      <c r="A260" s="17" t="s">
        <v>1597</v>
      </c>
      <c r="B260" s="21" t="s">
        <v>1602</v>
      </c>
      <c r="C260" s="21" t="s">
        <v>723</v>
      </c>
      <c r="D260" s="5" t="s">
        <v>724</v>
      </c>
      <c r="E260" t="s">
        <v>489</v>
      </c>
      <c r="F260" t="s">
        <v>490</v>
      </c>
      <c r="G260" s="1">
        <v>12</v>
      </c>
      <c r="H260" s="1">
        <f t="shared" ref="H260:H300" si="12">G260*E260</f>
        <v>516</v>
      </c>
      <c r="I260" s="24">
        <v>44392</v>
      </c>
      <c r="J260" s="2"/>
    </row>
    <row r="261" spans="1:10" ht="30" customHeight="1" x14ac:dyDescent="0.35">
      <c r="A261" s="17" t="s">
        <v>1597</v>
      </c>
      <c r="B261" s="21" t="s">
        <v>1602</v>
      </c>
      <c r="C261" s="21" t="s">
        <v>725</v>
      </c>
      <c r="D261" s="5" t="s">
        <v>726</v>
      </c>
      <c r="E261" t="s">
        <v>727</v>
      </c>
      <c r="F261" t="s">
        <v>53</v>
      </c>
      <c r="G261" s="1">
        <v>15</v>
      </c>
      <c r="H261" s="1">
        <f t="shared" si="12"/>
        <v>236.4</v>
      </c>
      <c r="I261" s="24">
        <v>44392</v>
      </c>
      <c r="J261" s="2"/>
    </row>
    <row r="262" spans="1:10" ht="30" customHeight="1" x14ac:dyDescent="0.35">
      <c r="A262" s="17" t="s">
        <v>1597</v>
      </c>
      <c r="B262" s="21" t="s">
        <v>1602</v>
      </c>
      <c r="C262" s="21" t="s">
        <v>728</v>
      </c>
      <c r="D262" s="5" t="s">
        <v>729</v>
      </c>
      <c r="E262" t="s">
        <v>730</v>
      </c>
      <c r="F262" t="s">
        <v>53</v>
      </c>
      <c r="G262" s="1">
        <v>4</v>
      </c>
      <c r="H262" s="1">
        <f t="shared" si="12"/>
        <v>51.84</v>
      </c>
      <c r="I262" s="24">
        <v>44392</v>
      </c>
      <c r="J262" s="2"/>
    </row>
    <row r="263" spans="1:10" ht="30" customHeight="1" x14ac:dyDescent="0.35">
      <c r="A263" s="17" t="s">
        <v>1597</v>
      </c>
      <c r="B263" s="21" t="s">
        <v>1602</v>
      </c>
      <c r="C263" s="21" t="s">
        <v>731</v>
      </c>
      <c r="D263" s="5" t="s">
        <v>732</v>
      </c>
      <c r="E263" t="s">
        <v>733</v>
      </c>
      <c r="F263" t="s">
        <v>81</v>
      </c>
      <c r="G263" s="1">
        <v>20</v>
      </c>
      <c r="H263" s="1">
        <f t="shared" si="12"/>
        <v>356</v>
      </c>
      <c r="I263" s="24">
        <v>44392</v>
      </c>
      <c r="J263" s="22" t="s">
        <v>734</v>
      </c>
    </row>
    <row r="264" spans="1:10" ht="30" customHeight="1" x14ac:dyDescent="0.35">
      <c r="A264" s="17" t="s">
        <v>1597</v>
      </c>
      <c r="B264" s="21" t="s">
        <v>1602</v>
      </c>
      <c r="C264" s="21" t="s">
        <v>735</v>
      </c>
      <c r="D264" s="5" t="s">
        <v>736</v>
      </c>
      <c r="E264" t="s">
        <v>9</v>
      </c>
      <c r="F264" t="s">
        <v>10</v>
      </c>
      <c r="G264" s="1">
        <v>15</v>
      </c>
      <c r="H264" s="1">
        <f t="shared" si="12"/>
        <v>15</v>
      </c>
      <c r="I264" s="24">
        <v>44392</v>
      </c>
      <c r="J264" s="22" t="s">
        <v>737</v>
      </c>
    </row>
    <row r="265" spans="1:10" ht="30" customHeight="1" x14ac:dyDescent="0.35">
      <c r="A265" s="17" t="s">
        <v>1604</v>
      </c>
      <c r="B265" s="21" t="s">
        <v>1603</v>
      </c>
      <c r="C265" s="21" t="s">
        <v>235</v>
      </c>
      <c r="D265" s="5" t="s">
        <v>739</v>
      </c>
      <c r="E265" t="s">
        <v>9</v>
      </c>
      <c r="F265" t="s">
        <v>10</v>
      </c>
      <c r="G265" s="1">
        <v>12776</v>
      </c>
      <c r="H265" s="1">
        <f t="shared" ref="H265:H270" si="13">G265*E265</f>
        <v>12776</v>
      </c>
      <c r="I265" s="24">
        <v>44392</v>
      </c>
    </row>
    <row r="266" spans="1:10" ht="30" customHeight="1" x14ac:dyDescent="0.35">
      <c r="A266" s="17" t="s">
        <v>1604</v>
      </c>
      <c r="B266" s="21" t="s">
        <v>1603</v>
      </c>
      <c r="C266" s="21" t="s">
        <v>740</v>
      </c>
      <c r="D266" s="5" t="s">
        <v>741</v>
      </c>
      <c r="E266" t="s">
        <v>9</v>
      </c>
      <c r="F266" t="s">
        <v>742</v>
      </c>
      <c r="G266" s="1">
        <v>93854</v>
      </c>
      <c r="H266" s="1">
        <f t="shared" si="13"/>
        <v>93854</v>
      </c>
      <c r="I266" s="24">
        <v>44392</v>
      </c>
      <c r="J266" s="5" t="s">
        <v>743</v>
      </c>
    </row>
    <row r="267" spans="1:10" ht="30" customHeight="1" x14ac:dyDescent="0.35">
      <c r="A267" s="17" t="s">
        <v>1606</v>
      </c>
      <c r="B267" s="21" t="s">
        <v>1605</v>
      </c>
      <c r="C267" s="21" t="s">
        <v>745</v>
      </c>
      <c r="D267" s="5" t="s">
        <v>746</v>
      </c>
      <c r="E267" t="s">
        <v>9</v>
      </c>
      <c r="F267" t="s">
        <v>10</v>
      </c>
      <c r="G267" s="1">
        <v>1700</v>
      </c>
      <c r="H267" s="1">
        <f t="shared" si="13"/>
        <v>1700</v>
      </c>
      <c r="I267" s="24">
        <v>44392</v>
      </c>
    </row>
    <row r="268" spans="1:10" ht="30" customHeight="1" x14ac:dyDescent="0.35">
      <c r="A268" s="17" t="s">
        <v>1606</v>
      </c>
      <c r="B268" s="21" t="s">
        <v>1605</v>
      </c>
      <c r="C268" s="21" t="s">
        <v>747</v>
      </c>
      <c r="D268" s="5" t="s">
        <v>748</v>
      </c>
      <c r="E268" t="s">
        <v>192</v>
      </c>
      <c r="F268" t="s">
        <v>10</v>
      </c>
      <c r="G268" s="1">
        <v>500</v>
      </c>
      <c r="H268" s="1">
        <f t="shared" si="13"/>
        <v>2000</v>
      </c>
      <c r="I268" s="24">
        <v>44392</v>
      </c>
      <c r="J268" s="2"/>
    </row>
    <row r="269" spans="1:10" ht="30" customHeight="1" x14ac:dyDescent="0.35">
      <c r="A269" s="17" t="s">
        <v>1606</v>
      </c>
      <c r="B269" s="21" t="s">
        <v>1605</v>
      </c>
      <c r="C269" s="21" t="s">
        <v>749</v>
      </c>
      <c r="D269" s="5" t="s">
        <v>750</v>
      </c>
      <c r="E269" t="s">
        <v>340</v>
      </c>
      <c r="F269" t="s">
        <v>10</v>
      </c>
      <c r="G269" s="1">
        <v>130</v>
      </c>
      <c r="H269" s="1">
        <f t="shared" si="13"/>
        <v>910</v>
      </c>
      <c r="I269" s="24">
        <v>44392</v>
      </c>
      <c r="J269" s="2"/>
    </row>
    <row r="270" spans="1:10" ht="30" customHeight="1" x14ac:dyDescent="0.35">
      <c r="A270" s="17" t="s">
        <v>1606</v>
      </c>
      <c r="B270" s="21" t="s">
        <v>1605</v>
      </c>
      <c r="C270" s="21" t="s">
        <v>751</v>
      </c>
      <c r="D270" s="5" t="s">
        <v>752</v>
      </c>
      <c r="E270" t="s">
        <v>9</v>
      </c>
      <c r="F270" t="s">
        <v>10</v>
      </c>
      <c r="G270" s="1">
        <v>90</v>
      </c>
      <c r="H270" s="1">
        <f t="shared" si="13"/>
        <v>90</v>
      </c>
      <c r="I270" s="24">
        <v>44392</v>
      </c>
      <c r="J270" s="22" t="s">
        <v>753</v>
      </c>
    </row>
    <row r="271" spans="1:10" ht="30" customHeight="1" x14ac:dyDescent="0.35">
      <c r="A271" s="17" t="s">
        <v>1606</v>
      </c>
      <c r="B271" s="21" t="s">
        <v>1605</v>
      </c>
      <c r="C271" s="21" t="s">
        <v>754</v>
      </c>
      <c r="D271" s="5" t="s">
        <v>755</v>
      </c>
      <c r="E271" t="s">
        <v>188</v>
      </c>
      <c r="F271" t="s">
        <v>10</v>
      </c>
      <c r="G271" s="1">
        <v>200</v>
      </c>
      <c r="H271" s="1">
        <f t="shared" si="12"/>
        <v>600</v>
      </c>
      <c r="I271" s="24">
        <v>44392</v>
      </c>
      <c r="J271" s="2"/>
    </row>
    <row r="272" spans="1:10" ht="30" customHeight="1" x14ac:dyDescent="0.35">
      <c r="A272" s="21" t="s">
        <v>1607</v>
      </c>
      <c r="B272" s="21" t="s">
        <v>1608</v>
      </c>
      <c r="C272" s="21" t="s">
        <v>757</v>
      </c>
      <c r="D272" s="5" t="s">
        <v>758</v>
      </c>
      <c r="E272" t="s">
        <v>759</v>
      </c>
      <c r="F272" t="s">
        <v>760</v>
      </c>
      <c r="G272" s="1">
        <v>0.45689999999999997</v>
      </c>
      <c r="H272" s="1">
        <f>G272*E272</f>
        <v>191.898</v>
      </c>
      <c r="I272" s="24">
        <v>44392</v>
      </c>
      <c r="J272" s="21" t="s">
        <v>761</v>
      </c>
    </row>
    <row r="273" spans="1:10" ht="30" customHeight="1" x14ac:dyDescent="0.35">
      <c r="A273" s="21" t="s">
        <v>1607</v>
      </c>
      <c r="B273" s="21" t="s">
        <v>1608</v>
      </c>
      <c r="C273" s="21" t="s">
        <v>762</v>
      </c>
      <c r="D273" s="5" t="s">
        <v>763</v>
      </c>
      <c r="E273" t="s">
        <v>764</v>
      </c>
      <c r="F273" t="s">
        <v>765</v>
      </c>
      <c r="G273" s="1">
        <v>0.85959999999999992</v>
      </c>
      <c r="H273" s="1">
        <f t="shared" si="12"/>
        <v>1031.52</v>
      </c>
      <c r="I273" s="24">
        <v>44392</v>
      </c>
      <c r="J273" s="21" t="s">
        <v>766</v>
      </c>
    </row>
    <row r="274" spans="1:10" ht="30" customHeight="1" x14ac:dyDescent="0.35">
      <c r="A274" s="21" t="s">
        <v>1609</v>
      </c>
      <c r="B274" s="21" t="s">
        <v>1610</v>
      </c>
      <c r="C274" s="21" t="s">
        <v>768</v>
      </c>
      <c r="D274" s="5" t="s">
        <v>769</v>
      </c>
      <c r="E274" t="s">
        <v>9</v>
      </c>
      <c r="F274" t="s">
        <v>189</v>
      </c>
      <c r="G274" s="1">
        <v>15.68</v>
      </c>
      <c r="H274" s="1">
        <f t="shared" ref="H274:H282" si="14">G274*E274</f>
        <v>15.68</v>
      </c>
      <c r="I274" s="24">
        <v>44392</v>
      </c>
    </row>
    <row r="275" spans="1:10" ht="30" customHeight="1" x14ac:dyDescent="0.35">
      <c r="A275" s="21" t="s">
        <v>1613</v>
      </c>
      <c r="B275" s="21" t="s">
        <v>1610</v>
      </c>
      <c r="C275" s="21" t="s">
        <v>770</v>
      </c>
      <c r="D275" s="5" t="s">
        <v>771</v>
      </c>
      <c r="E275" t="s">
        <v>192</v>
      </c>
      <c r="F275" t="s">
        <v>10</v>
      </c>
      <c r="G275" s="1">
        <v>10.67</v>
      </c>
      <c r="H275" s="1">
        <f t="shared" si="14"/>
        <v>42.68</v>
      </c>
      <c r="I275" s="24">
        <v>44392</v>
      </c>
      <c r="J275" s="2"/>
    </row>
    <row r="276" spans="1:10" ht="30" customHeight="1" x14ac:dyDescent="0.35">
      <c r="A276" s="21" t="s">
        <v>1614</v>
      </c>
      <c r="B276" s="21" t="s">
        <v>1610</v>
      </c>
      <c r="C276" s="21" t="s">
        <v>772</v>
      </c>
      <c r="D276" s="5" t="s">
        <v>773</v>
      </c>
      <c r="E276" t="s">
        <v>192</v>
      </c>
      <c r="F276" t="s">
        <v>10</v>
      </c>
      <c r="G276" s="1">
        <v>25.92</v>
      </c>
      <c r="H276" s="1">
        <f t="shared" si="14"/>
        <v>103.68</v>
      </c>
      <c r="I276" s="24">
        <v>44392</v>
      </c>
      <c r="J276" s="2"/>
    </row>
    <row r="277" spans="1:10" ht="30" customHeight="1" x14ac:dyDescent="0.35">
      <c r="A277" s="21" t="s">
        <v>1615</v>
      </c>
      <c r="B277" s="21" t="s">
        <v>1610</v>
      </c>
      <c r="C277" s="21" t="s">
        <v>774</v>
      </c>
      <c r="D277" s="5" t="s">
        <v>775</v>
      </c>
      <c r="E277" t="s">
        <v>188</v>
      </c>
      <c r="F277" t="s">
        <v>10</v>
      </c>
      <c r="G277" s="1">
        <v>32.410000000000004</v>
      </c>
      <c r="H277" s="1">
        <f t="shared" si="14"/>
        <v>97.230000000000018</v>
      </c>
      <c r="I277" s="24">
        <v>44392</v>
      </c>
      <c r="J277" s="2"/>
    </row>
    <row r="278" spans="1:10" ht="30" customHeight="1" x14ac:dyDescent="0.35">
      <c r="A278" s="21" t="s">
        <v>1616</v>
      </c>
      <c r="B278" s="21" t="s">
        <v>1610</v>
      </c>
      <c r="C278" s="21" t="s">
        <v>776</v>
      </c>
      <c r="D278" s="5" t="s">
        <v>777</v>
      </c>
      <c r="E278" t="s">
        <v>102</v>
      </c>
      <c r="F278" t="s">
        <v>10</v>
      </c>
      <c r="G278" s="1">
        <v>45.37</v>
      </c>
      <c r="H278" s="1">
        <f t="shared" si="14"/>
        <v>90.74</v>
      </c>
      <c r="I278" s="24">
        <v>44392</v>
      </c>
      <c r="J278" s="2"/>
    </row>
    <row r="279" spans="1:10" ht="30" customHeight="1" x14ac:dyDescent="0.35">
      <c r="A279" s="21" t="s">
        <v>1611</v>
      </c>
      <c r="B279" s="21" t="s">
        <v>1610</v>
      </c>
      <c r="C279" s="21" t="s">
        <v>778</v>
      </c>
      <c r="D279" s="5" t="s">
        <v>779</v>
      </c>
      <c r="E279" t="s">
        <v>188</v>
      </c>
      <c r="F279" t="s">
        <v>10</v>
      </c>
      <c r="G279" s="1">
        <v>73.91</v>
      </c>
      <c r="H279" s="1">
        <f t="shared" si="14"/>
        <v>221.73</v>
      </c>
      <c r="I279" s="24">
        <v>44392</v>
      </c>
      <c r="J279" s="2"/>
    </row>
    <row r="280" spans="1:10" ht="30" customHeight="1" x14ac:dyDescent="0.35">
      <c r="A280" s="21" t="s">
        <v>1617</v>
      </c>
      <c r="B280" s="21" t="s">
        <v>1610</v>
      </c>
      <c r="C280" s="21" t="s">
        <v>780</v>
      </c>
      <c r="D280" s="5" t="s">
        <v>781</v>
      </c>
      <c r="E280" t="s">
        <v>615</v>
      </c>
      <c r="F280" t="s">
        <v>182</v>
      </c>
      <c r="G280" s="1">
        <v>0.3</v>
      </c>
      <c r="H280" s="1">
        <f t="shared" si="14"/>
        <v>30</v>
      </c>
      <c r="I280" s="24">
        <v>44392</v>
      </c>
      <c r="J280" s="2"/>
    </row>
    <row r="281" spans="1:10" ht="30" customHeight="1" x14ac:dyDescent="0.35">
      <c r="A281" s="21" t="s">
        <v>1611</v>
      </c>
      <c r="B281" t="s">
        <v>1612</v>
      </c>
      <c r="C281" s="21" t="s">
        <v>235</v>
      </c>
      <c r="D281" s="5" t="s">
        <v>783</v>
      </c>
      <c r="E281" t="s">
        <v>9</v>
      </c>
      <c r="F281" t="s">
        <v>10</v>
      </c>
      <c r="G281" s="1">
        <v>500</v>
      </c>
      <c r="H281" s="1">
        <f t="shared" si="14"/>
        <v>500</v>
      </c>
      <c r="I281" s="24">
        <v>44392</v>
      </c>
    </row>
    <row r="282" spans="1:10" ht="30" customHeight="1" x14ac:dyDescent="0.35">
      <c r="A282" s="21" t="s">
        <v>1617</v>
      </c>
      <c r="B282" t="s">
        <v>1612</v>
      </c>
      <c r="C282" s="21" t="s">
        <v>784</v>
      </c>
      <c r="D282" s="5" t="s">
        <v>785</v>
      </c>
      <c r="E282" t="s">
        <v>786</v>
      </c>
      <c r="F282" t="s">
        <v>10</v>
      </c>
      <c r="G282" s="1">
        <v>1.4000000000000001</v>
      </c>
      <c r="H282" s="1">
        <f t="shared" si="14"/>
        <v>1292.2</v>
      </c>
      <c r="I282" s="24">
        <v>44392</v>
      </c>
      <c r="J282" s="21" t="s">
        <v>787</v>
      </c>
    </row>
    <row r="283" spans="1:10" ht="30" customHeight="1" x14ac:dyDescent="0.35">
      <c r="A283" s="21" t="s">
        <v>1620</v>
      </c>
      <c r="B283" t="s">
        <v>1612</v>
      </c>
      <c r="C283" s="21" t="s">
        <v>788</v>
      </c>
      <c r="D283" s="5" t="s">
        <v>789</v>
      </c>
      <c r="E283" t="s">
        <v>195</v>
      </c>
      <c r="F283" t="s">
        <v>81</v>
      </c>
      <c r="G283" s="1">
        <v>20</v>
      </c>
      <c r="H283" s="1">
        <f t="shared" si="12"/>
        <v>180</v>
      </c>
      <c r="I283" s="24">
        <v>44392</v>
      </c>
      <c r="J283" s="21" t="s">
        <v>790</v>
      </c>
    </row>
    <row r="284" spans="1:10" ht="30" customHeight="1" x14ac:dyDescent="0.35">
      <c r="A284" s="21" t="s">
        <v>1621</v>
      </c>
      <c r="B284" t="s">
        <v>1612</v>
      </c>
      <c r="C284" s="21" t="s">
        <v>791</v>
      </c>
      <c r="D284" s="5" t="s">
        <v>792</v>
      </c>
      <c r="E284" t="s">
        <v>102</v>
      </c>
      <c r="F284" t="s">
        <v>10</v>
      </c>
      <c r="G284" s="1">
        <v>20</v>
      </c>
      <c r="H284" s="1">
        <f t="shared" si="12"/>
        <v>40</v>
      </c>
      <c r="I284" s="24">
        <v>44392</v>
      </c>
      <c r="J284" s="2"/>
    </row>
    <row r="285" spans="1:10" ht="30" customHeight="1" x14ac:dyDescent="0.35">
      <c r="A285" s="17" t="s">
        <v>1619</v>
      </c>
      <c r="B285" s="21" t="s">
        <v>1618</v>
      </c>
      <c r="C285" s="21" t="s">
        <v>554</v>
      </c>
      <c r="D285" s="5" t="s">
        <v>794</v>
      </c>
      <c r="E285" t="s">
        <v>795</v>
      </c>
      <c r="F285" t="s">
        <v>53</v>
      </c>
      <c r="G285" s="1">
        <v>450</v>
      </c>
      <c r="H285" s="1">
        <f t="shared" si="12"/>
        <v>4716</v>
      </c>
      <c r="I285" s="24">
        <v>44392</v>
      </c>
      <c r="J285" s="2"/>
    </row>
    <row r="286" spans="1:10" ht="30" customHeight="1" x14ac:dyDescent="0.35">
      <c r="A286" s="17" t="s">
        <v>1619</v>
      </c>
      <c r="B286" s="21" t="s">
        <v>1618</v>
      </c>
      <c r="C286" s="21" t="s">
        <v>796</v>
      </c>
      <c r="D286" s="5" t="s">
        <v>797</v>
      </c>
      <c r="E286" t="s">
        <v>798</v>
      </c>
      <c r="F286" t="s">
        <v>81</v>
      </c>
      <c r="G286" s="1">
        <v>1400</v>
      </c>
      <c r="H286" s="1">
        <f t="shared" si="12"/>
        <v>3640</v>
      </c>
      <c r="I286" s="24">
        <v>44392</v>
      </c>
      <c r="J286" s="2"/>
    </row>
    <row r="287" spans="1:10" ht="30" customHeight="1" x14ac:dyDescent="0.35">
      <c r="A287" s="17" t="s">
        <v>1619</v>
      </c>
      <c r="B287" s="21" t="s">
        <v>1618</v>
      </c>
      <c r="C287" s="21" t="s">
        <v>799</v>
      </c>
      <c r="D287" s="5" t="s">
        <v>800</v>
      </c>
      <c r="E287" t="s">
        <v>9</v>
      </c>
      <c r="F287" t="s">
        <v>10</v>
      </c>
      <c r="G287" s="1">
        <v>203.11</v>
      </c>
      <c r="H287" s="1">
        <f t="shared" si="12"/>
        <v>203.11</v>
      </c>
      <c r="I287" s="24">
        <v>44392</v>
      </c>
      <c r="J287" s="2"/>
    </row>
    <row r="288" spans="1:10" ht="30" customHeight="1" x14ac:dyDescent="0.35">
      <c r="A288" s="17" t="s">
        <v>1619</v>
      </c>
      <c r="B288" s="21" t="s">
        <v>1618</v>
      </c>
      <c r="C288" s="21" t="s">
        <v>801</v>
      </c>
      <c r="D288" s="5" t="s">
        <v>802</v>
      </c>
      <c r="E288" t="s">
        <v>9</v>
      </c>
      <c r="F288" t="s">
        <v>10</v>
      </c>
      <c r="G288" s="1">
        <v>103.96000000000001</v>
      </c>
      <c r="H288" s="1">
        <f t="shared" si="12"/>
        <v>103.96000000000001</v>
      </c>
      <c r="I288" s="24">
        <v>44392</v>
      </c>
      <c r="J288" s="2"/>
    </row>
    <row r="289" spans="1:10" ht="30" customHeight="1" x14ac:dyDescent="0.35">
      <c r="A289" s="17" t="s">
        <v>1619</v>
      </c>
      <c r="B289" s="21" t="s">
        <v>1618</v>
      </c>
      <c r="C289" s="21" t="s">
        <v>803</v>
      </c>
      <c r="D289" s="5" t="s">
        <v>804</v>
      </c>
      <c r="E289" t="s">
        <v>102</v>
      </c>
      <c r="F289" t="s">
        <v>10</v>
      </c>
      <c r="G289" s="1">
        <v>164.05</v>
      </c>
      <c r="H289" s="1">
        <f t="shared" si="12"/>
        <v>328.1</v>
      </c>
      <c r="I289" s="24">
        <v>44392</v>
      </c>
      <c r="J289" s="2"/>
    </row>
    <row r="290" spans="1:10" ht="30" customHeight="1" x14ac:dyDescent="0.35">
      <c r="A290" s="17" t="s">
        <v>1619</v>
      </c>
      <c r="B290" s="21" t="s">
        <v>1618</v>
      </c>
      <c r="C290" s="21" t="s">
        <v>805</v>
      </c>
      <c r="D290" s="5" t="s">
        <v>806</v>
      </c>
      <c r="E290" t="s">
        <v>188</v>
      </c>
      <c r="F290" t="s">
        <v>10</v>
      </c>
      <c r="G290" s="1">
        <v>225.54</v>
      </c>
      <c r="H290" s="1">
        <f t="shared" si="12"/>
        <v>676.62</v>
      </c>
      <c r="I290" s="24">
        <v>44392</v>
      </c>
      <c r="J290" s="2"/>
    </row>
    <row r="291" spans="1:10" ht="30" customHeight="1" x14ac:dyDescent="0.35">
      <c r="A291" s="17" t="s">
        <v>1619</v>
      </c>
      <c r="B291" s="21" t="s">
        <v>1618</v>
      </c>
      <c r="C291" s="21" t="s">
        <v>807</v>
      </c>
      <c r="D291" s="5" t="s">
        <v>808</v>
      </c>
      <c r="E291" t="s">
        <v>9</v>
      </c>
      <c r="F291" t="s">
        <v>10</v>
      </c>
      <c r="G291" s="1">
        <v>118.736</v>
      </c>
      <c r="H291" s="1">
        <f t="shared" si="12"/>
        <v>118.736</v>
      </c>
      <c r="I291" s="24">
        <v>44392</v>
      </c>
      <c r="J291" s="2"/>
    </row>
    <row r="292" spans="1:10" ht="30" customHeight="1" x14ac:dyDescent="0.35">
      <c r="A292" s="17" t="s">
        <v>1619</v>
      </c>
      <c r="B292" s="21" t="s">
        <v>1618</v>
      </c>
      <c r="C292" s="21" t="s">
        <v>809</v>
      </c>
      <c r="D292" s="5" t="s">
        <v>810</v>
      </c>
      <c r="E292" t="s">
        <v>188</v>
      </c>
      <c r="F292" t="s">
        <v>10</v>
      </c>
      <c r="G292" s="1">
        <v>268.52800000000002</v>
      </c>
      <c r="H292" s="1">
        <f t="shared" si="12"/>
        <v>805.58400000000006</v>
      </c>
      <c r="I292" s="24">
        <v>44392</v>
      </c>
      <c r="J292" s="2"/>
    </row>
    <row r="293" spans="1:10" ht="30" customHeight="1" x14ac:dyDescent="0.35">
      <c r="A293" s="17" t="s">
        <v>1619</v>
      </c>
      <c r="B293" s="21" t="s">
        <v>1618</v>
      </c>
      <c r="C293" s="21" t="s">
        <v>811</v>
      </c>
      <c r="D293" s="5" t="s">
        <v>812</v>
      </c>
      <c r="E293" t="s">
        <v>192</v>
      </c>
      <c r="F293" t="s">
        <v>10</v>
      </c>
      <c r="G293" s="1">
        <v>79.34</v>
      </c>
      <c r="H293" s="1">
        <f t="shared" si="12"/>
        <v>317.36</v>
      </c>
      <c r="I293" s="24">
        <v>44392</v>
      </c>
      <c r="J293" s="2"/>
    </row>
    <row r="294" spans="1:10" ht="30" customHeight="1" x14ac:dyDescent="0.35">
      <c r="A294" s="17" t="s">
        <v>1619</v>
      </c>
      <c r="B294" s="21" t="s">
        <v>1618</v>
      </c>
      <c r="C294" s="21" t="s">
        <v>813</v>
      </c>
      <c r="D294" s="5" t="s">
        <v>814</v>
      </c>
      <c r="E294" t="s">
        <v>188</v>
      </c>
      <c r="F294" t="s">
        <v>10</v>
      </c>
      <c r="G294" s="1">
        <v>132.88</v>
      </c>
      <c r="H294" s="1">
        <f t="shared" si="12"/>
        <v>398.64</v>
      </c>
      <c r="I294" s="24">
        <v>44392</v>
      </c>
      <c r="J294" s="2"/>
    </row>
    <row r="295" spans="1:10" ht="30" customHeight="1" x14ac:dyDescent="0.35">
      <c r="A295" s="17" t="s">
        <v>1619</v>
      </c>
      <c r="B295" s="21" t="s">
        <v>1618</v>
      </c>
      <c r="C295" s="21" t="s">
        <v>815</v>
      </c>
      <c r="D295" s="5" t="s">
        <v>816</v>
      </c>
      <c r="E295" t="s">
        <v>102</v>
      </c>
      <c r="F295" t="s">
        <v>10</v>
      </c>
      <c r="G295" s="1">
        <v>153.49</v>
      </c>
      <c r="H295" s="1">
        <f t="shared" si="12"/>
        <v>306.98</v>
      </c>
      <c r="I295" s="24">
        <v>44392</v>
      </c>
      <c r="J295" s="2"/>
    </row>
    <row r="296" spans="1:10" ht="30" customHeight="1" x14ac:dyDescent="0.35">
      <c r="A296" s="17" t="s">
        <v>1619</v>
      </c>
      <c r="B296" s="21" t="s">
        <v>1618</v>
      </c>
      <c r="C296" s="21" t="s">
        <v>817</v>
      </c>
      <c r="D296" s="5" t="s">
        <v>818</v>
      </c>
      <c r="E296" t="s">
        <v>192</v>
      </c>
      <c r="F296" t="s">
        <v>10</v>
      </c>
      <c r="G296" s="1">
        <v>201.29</v>
      </c>
      <c r="H296" s="1">
        <f t="shared" si="12"/>
        <v>805.16</v>
      </c>
      <c r="I296" s="24">
        <v>44392</v>
      </c>
      <c r="J296" s="2"/>
    </row>
    <row r="297" spans="1:10" ht="30" customHeight="1" x14ac:dyDescent="0.35">
      <c r="A297" s="17" t="s">
        <v>1619</v>
      </c>
      <c r="B297" s="21" t="s">
        <v>1618</v>
      </c>
      <c r="C297" s="21" t="s">
        <v>819</v>
      </c>
      <c r="D297" s="5" t="s">
        <v>820</v>
      </c>
      <c r="E297" t="s">
        <v>102</v>
      </c>
      <c r="F297" t="s">
        <v>10</v>
      </c>
      <c r="G297" s="1">
        <v>236.01</v>
      </c>
      <c r="H297" s="1">
        <f t="shared" si="12"/>
        <v>472.02</v>
      </c>
      <c r="I297" s="24">
        <v>44392</v>
      </c>
      <c r="J297" s="2"/>
    </row>
    <row r="298" spans="1:10" ht="30" customHeight="1" x14ac:dyDescent="0.35">
      <c r="A298" s="17" t="s">
        <v>1619</v>
      </c>
      <c r="B298" s="21" t="s">
        <v>1618</v>
      </c>
      <c r="C298" s="21" t="s">
        <v>821</v>
      </c>
      <c r="D298" s="5" t="s">
        <v>822</v>
      </c>
      <c r="E298" t="s">
        <v>90</v>
      </c>
      <c r="F298" t="s">
        <v>10</v>
      </c>
      <c r="G298" s="1">
        <v>217.9</v>
      </c>
      <c r="H298" s="1">
        <f t="shared" si="12"/>
        <v>1089.5</v>
      </c>
      <c r="I298" s="24">
        <v>44392</v>
      </c>
      <c r="J298" s="2"/>
    </row>
    <row r="299" spans="1:10" ht="30" customHeight="1" x14ac:dyDescent="0.35">
      <c r="A299" s="17" t="s">
        <v>1619</v>
      </c>
      <c r="B299" s="21" t="s">
        <v>1618</v>
      </c>
      <c r="C299" s="21" t="s">
        <v>823</v>
      </c>
      <c r="D299" s="5" t="s">
        <v>824</v>
      </c>
      <c r="E299" t="s">
        <v>9</v>
      </c>
      <c r="F299" t="s">
        <v>10</v>
      </c>
      <c r="G299" s="1">
        <v>331.07</v>
      </c>
      <c r="H299" s="1">
        <f t="shared" si="12"/>
        <v>331.07</v>
      </c>
      <c r="I299" s="24">
        <v>44392</v>
      </c>
      <c r="J299" s="2"/>
    </row>
    <row r="300" spans="1:10" ht="30" customHeight="1" x14ac:dyDescent="0.35">
      <c r="A300" s="17" t="s">
        <v>1619</v>
      </c>
      <c r="B300" s="21" t="s">
        <v>1618</v>
      </c>
      <c r="C300" s="21" t="s">
        <v>825</v>
      </c>
      <c r="D300" s="5" t="s">
        <v>826</v>
      </c>
      <c r="E300" t="s">
        <v>9</v>
      </c>
      <c r="F300" t="s">
        <v>10</v>
      </c>
      <c r="G300" s="1">
        <v>588.87599999999998</v>
      </c>
      <c r="H300" s="1">
        <f t="shared" si="12"/>
        <v>588.87599999999998</v>
      </c>
      <c r="I300" s="24">
        <v>44392</v>
      </c>
      <c r="J300" s="2"/>
    </row>
    <row r="301" spans="1:10" ht="30" customHeight="1" x14ac:dyDescent="0.35">
      <c r="A301" s="17" t="s">
        <v>1619</v>
      </c>
      <c r="B301" s="21" t="s">
        <v>1618</v>
      </c>
      <c r="C301" s="21" t="s">
        <v>827</v>
      </c>
      <c r="D301" s="5" t="s">
        <v>828</v>
      </c>
      <c r="E301" t="s">
        <v>9</v>
      </c>
      <c r="F301" t="s">
        <v>10</v>
      </c>
      <c r="G301" s="1">
        <v>1723.6100000000001</v>
      </c>
      <c r="H301" s="1">
        <f t="shared" ref="H301:H349" si="15">G301*E301</f>
        <v>1723.6100000000001</v>
      </c>
      <c r="I301" s="24">
        <v>44392</v>
      </c>
      <c r="J301" s="2"/>
    </row>
    <row r="302" spans="1:10" ht="30" customHeight="1" x14ac:dyDescent="0.35">
      <c r="A302" s="17" t="s">
        <v>1619</v>
      </c>
      <c r="B302" s="21" t="s">
        <v>1618</v>
      </c>
      <c r="C302" s="21" t="s">
        <v>829</v>
      </c>
      <c r="D302" s="5" t="s">
        <v>830</v>
      </c>
      <c r="E302" t="s">
        <v>9</v>
      </c>
      <c r="F302" t="s">
        <v>10</v>
      </c>
      <c r="G302" s="1">
        <v>2675.2200000000003</v>
      </c>
      <c r="H302" s="1">
        <f t="shared" si="15"/>
        <v>2675.2200000000003</v>
      </c>
      <c r="I302" s="24">
        <v>44392</v>
      </c>
      <c r="J302" s="2"/>
    </row>
    <row r="303" spans="1:10" ht="30" customHeight="1" x14ac:dyDescent="0.35">
      <c r="A303" s="17" t="s">
        <v>1619</v>
      </c>
      <c r="B303" s="21" t="s">
        <v>1618</v>
      </c>
      <c r="C303" s="21" t="s">
        <v>831</v>
      </c>
      <c r="D303" s="5" t="s">
        <v>832</v>
      </c>
      <c r="E303" t="s">
        <v>188</v>
      </c>
      <c r="F303" t="s">
        <v>10</v>
      </c>
      <c r="G303" s="1">
        <v>607.62</v>
      </c>
      <c r="H303" s="1">
        <f t="shared" si="15"/>
        <v>1822.8600000000001</v>
      </c>
      <c r="I303" s="24">
        <v>44392</v>
      </c>
      <c r="J303" s="2"/>
    </row>
    <row r="304" spans="1:10" ht="30" customHeight="1" x14ac:dyDescent="0.35">
      <c r="A304" s="17" t="s">
        <v>1619</v>
      </c>
      <c r="B304" s="21" t="s">
        <v>1618</v>
      </c>
      <c r="C304" s="21" t="s">
        <v>833</v>
      </c>
      <c r="D304" s="5" t="s">
        <v>834</v>
      </c>
      <c r="E304" t="s">
        <v>90</v>
      </c>
      <c r="F304" t="s">
        <v>10</v>
      </c>
      <c r="G304" s="1">
        <v>321.39</v>
      </c>
      <c r="H304" s="1">
        <f t="shared" si="15"/>
        <v>1606.9499999999998</v>
      </c>
      <c r="I304" s="24">
        <v>44392</v>
      </c>
      <c r="J304" s="2"/>
    </row>
    <row r="305" spans="1:10" ht="30" customHeight="1" x14ac:dyDescent="0.35">
      <c r="A305" s="17" t="s">
        <v>1619</v>
      </c>
      <c r="B305" s="21" t="s">
        <v>1618</v>
      </c>
      <c r="C305" s="21" t="s">
        <v>835</v>
      </c>
      <c r="D305" s="5" t="s">
        <v>836</v>
      </c>
      <c r="E305" t="s">
        <v>192</v>
      </c>
      <c r="F305" t="s">
        <v>10</v>
      </c>
      <c r="G305" s="1">
        <v>720.53</v>
      </c>
      <c r="H305" s="1">
        <f t="shared" si="15"/>
        <v>2882.12</v>
      </c>
      <c r="I305" s="24">
        <v>44392</v>
      </c>
      <c r="J305" s="2"/>
    </row>
    <row r="306" spans="1:10" ht="30" customHeight="1" x14ac:dyDescent="0.35">
      <c r="A306" s="17" t="s">
        <v>1619</v>
      </c>
      <c r="B306" s="21" t="s">
        <v>1618</v>
      </c>
      <c r="C306" s="21" t="s">
        <v>837</v>
      </c>
      <c r="D306" s="5" t="s">
        <v>838</v>
      </c>
      <c r="E306" t="s">
        <v>9</v>
      </c>
      <c r="F306" t="s">
        <v>10</v>
      </c>
      <c r="G306" s="1">
        <v>376.45</v>
      </c>
      <c r="H306" s="1">
        <f t="shared" si="15"/>
        <v>376.45</v>
      </c>
      <c r="I306" s="24">
        <v>44392</v>
      </c>
      <c r="J306" s="2"/>
    </row>
    <row r="307" spans="1:10" ht="30" customHeight="1" x14ac:dyDescent="0.35">
      <c r="A307" s="17" t="s">
        <v>1619</v>
      </c>
      <c r="B307" s="21" t="s">
        <v>1618</v>
      </c>
      <c r="C307" s="21" t="s">
        <v>839</v>
      </c>
      <c r="D307" s="5" t="s">
        <v>840</v>
      </c>
      <c r="E307" t="s">
        <v>547</v>
      </c>
      <c r="F307" t="s">
        <v>10</v>
      </c>
      <c r="G307" s="1">
        <v>503.6</v>
      </c>
      <c r="H307" s="1">
        <f t="shared" si="15"/>
        <v>4028.8</v>
      </c>
      <c r="I307" s="24">
        <v>44392</v>
      </c>
      <c r="J307" s="2"/>
    </row>
    <row r="308" spans="1:10" ht="30" customHeight="1" x14ac:dyDescent="0.35">
      <c r="A308" s="17" t="s">
        <v>1619</v>
      </c>
      <c r="B308" s="21" t="s">
        <v>1618</v>
      </c>
      <c r="C308" s="21" t="s">
        <v>841</v>
      </c>
      <c r="D308" s="5" t="s">
        <v>842</v>
      </c>
      <c r="E308" t="s">
        <v>192</v>
      </c>
      <c r="F308" t="s">
        <v>10</v>
      </c>
      <c r="G308" s="1">
        <v>946.35</v>
      </c>
      <c r="H308" s="1">
        <f t="shared" si="15"/>
        <v>3785.4</v>
      </c>
      <c r="I308" s="24">
        <v>44392</v>
      </c>
      <c r="J308" s="2"/>
    </row>
    <row r="309" spans="1:10" ht="30" customHeight="1" x14ac:dyDescent="0.35">
      <c r="A309" s="17" t="s">
        <v>1619</v>
      </c>
      <c r="B309" s="21" t="s">
        <v>1618</v>
      </c>
      <c r="C309" s="21" t="s">
        <v>843</v>
      </c>
      <c r="D309" s="5" t="s">
        <v>844</v>
      </c>
      <c r="E309" t="s">
        <v>845</v>
      </c>
      <c r="F309" t="s">
        <v>10</v>
      </c>
      <c r="G309" s="1">
        <v>9</v>
      </c>
      <c r="H309" s="1">
        <f t="shared" si="15"/>
        <v>603</v>
      </c>
      <c r="I309" s="24">
        <v>44392</v>
      </c>
      <c r="J309" s="2"/>
    </row>
    <row r="310" spans="1:10" ht="30" customHeight="1" x14ac:dyDescent="0.35">
      <c r="A310" s="17" t="s">
        <v>1619</v>
      </c>
      <c r="B310" s="21" t="s">
        <v>1618</v>
      </c>
      <c r="C310" s="21" t="s">
        <v>846</v>
      </c>
      <c r="D310" s="5" t="s">
        <v>847</v>
      </c>
      <c r="E310" t="s">
        <v>848</v>
      </c>
      <c r="F310" t="s">
        <v>263</v>
      </c>
      <c r="G310" s="1">
        <v>9</v>
      </c>
      <c r="H310" s="1">
        <f t="shared" si="15"/>
        <v>3483</v>
      </c>
      <c r="I310" s="24">
        <v>44392</v>
      </c>
      <c r="J310" s="21" t="s">
        <v>849</v>
      </c>
    </row>
    <row r="311" spans="1:10" ht="30" customHeight="1" x14ac:dyDescent="0.35">
      <c r="A311" s="17" t="s">
        <v>1619</v>
      </c>
      <c r="B311" s="21" t="s">
        <v>1618</v>
      </c>
      <c r="C311" s="21" t="s">
        <v>850</v>
      </c>
      <c r="D311" s="5" t="s">
        <v>851</v>
      </c>
      <c r="E311" t="s">
        <v>9</v>
      </c>
      <c r="F311" t="s">
        <v>10</v>
      </c>
      <c r="G311" s="1">
        <v>500</v>
      </c>
      <c r="H311" s="1">
        <f t="shared" si="15"/>
        <v>500</v>
      </c>
      <c r="I311" s="24">
        <v>44392</v>
      </c>
      <c r="J311" s="2"/>
    </row>
    <row r="312" spans="1:10" ht="30" customHeight="1" x14ac:dyDescent="0.35">
      <c r="A312" s="21" t="s">
        <v>1622</v>
      </c>
      <c r="B312" t="s">
        <v>1623</v>
      </c>
      <c r="C312" s="21" t="s">
        <v>554</v>
      </c>
      <c r="D312" s="5" t="s">
        <v>853</v>
      </c>
      <c r="E312" t="s">
        <v>854</v>
      </c>
      <c r="F312" t="s">
        <v>53</v>
      </c>
      <c r="G312" s="1">
        <v>40</v>
      </c>
      <c r="H312" s="1">
        <f t="shared" si="15"/>
        <v>796.80000000000007</v>
      </c>
      <c r="I312" s="24">
        <v>44392</v>
      </c>
      <c r="J312" s="2"/>
    </row>
    <row r="313" spans="1:10" ht="30" customHeight="1" x14ac:dyDescent="0.35">
      <c r="A313" s="21" t="s">
        <v>1622</v>
      </c>
      <c r="B313" t="s">
        <v>1623</v>
      </c>
      <c r="C313" s="21" t="s">
        <v>855</v>
      </c>
      <c r="D313" s="5" t="s">
        <v>856</v>
      </c>
      <c r="E313" t="s">
        <v>857</v>
      </c>
      <c r="F313" t="s">
        <v>53</v>
      </c>
      <c r="G313" s="1">
        <v>35</v>
      </c>
      <c r="H313" s="1">
        <f t="shared" si="15"/>
        <v>186.20000000000002</v>
      </c>
      <c r="I313" s="24">
        <v>44392</v>
      </c>
      <c r="J313" s="21" t="s">
        <v>858</v>
      </c>
    </row>
    <row r="314" spans="1:10" ht="30" customHeight="1" x14ac:dyDescent="0.35">
      <c r="A314" s="21" t="s">
        <v>1622</v>
      </c>
      <c r="B314" t="s">
        <v>1623</v>
      </c>
      <c r="C314" s="21" t="s">
        <v>859</v>
      </c>
      <c r="D314" s="5" t="s">
        <v>860</v>
      </c>
      <c r="E314" t="s">
        <v>861</v>
      </c>
      <c r="F314" t="s">
        <v>81</v>
      </c>
      <c r="G314" s="1">
        <v>18.5</v>
      </c>
      <c r="H314" s="1">
        <f t="shared" si="15"/>
        <v>752.95</v>
      </c>
      <c r="I314" s="24">
        <v>44392</v>
      </c>
      <c r="J314" s="2"/>
    </row>
    <row r="315" spans="1:10" ht="30" customHeight="1" x14ac:dyDescent="0.35">
      <c r="A315" s="21" t="s">
        <v>1622</v>
      </c>
      <c r="B315" t="s">
        <v>1623</v>
      </c>
      <c r="C315" s="21" t="s">
        <v>862</v>
      </c>
      <c r="D315" s="5" t="s">
        <v>863</v>
      </c>
      <c r="E315" t="s">
        <v>864</v>
      </c>
      <c r="F315" t="s">
        <v>81</v>
      </c>
      <c r="G315" s="1">
        <v>18.5</v>
      </c>
      <c r="H315" s="1">
        <f t="shared" si="15"/>
        <v>2007.25</v>
      </c>
      <c r="I315" s="24">
        <v>44392</v>
      </c>
      <c r="J315" s="2"/>
    </row>
    <row r="316" spans="1:10" ht="30" customHeight="1" x14ac:dyDescent="0.35">
      <c r="A316" s="21" t="s">
        <v>1622</v>
      </c>
      <c r="B316" t="s">
        <v>1623</v>
      </c>
      <c r="C316" s="21" t="s">
        <v>865</v>
      </c>
      <c r="D316" s="5" t="s">
        <v>866</v>
      </c>
      <c r="E316" t="s">
        <v>867</v>
      </c>
      <c r="F316" t="s">
        <v>53</v>
      </c>
      <c r="G316" s="1">
        <v>35</v>
      </c>
      <c r="H316" s="1">
        <f t="shared" si="15"/>
        <v>5152</v>
      </c>
      <c r="I316" s="24">
        <v>44392</v>
      </c>
      <c r="J316" s="2"/>
    </row>
    <row r="317" spans="1:10" ht="30" customHeight="1" x14ac:dyDescent="0.35">
      <c r="A317" s="21" t="s">
        <v>1622</v>
      </c>
      <c r="B317" t="s">
        <v>1623</v>
      </c>
      <c r="C317" s="21" t="s">
        <v>868</v>
      </c>
      <c r="D317" s="5" t="s">
        <v>869</v>
      </c>
      <c r="E317" t="s">
        <v>870</v>
      </c>
      <c r="F317" t="s">
        <v>53</v>
      </c>
      <c r="G317" s="1">
        <v>25</v>
      </c>
      <c r="H317" s="1">
        <f t="shared" si="15"/>
        <v>283</v>
      </c>
      <c r="I317" s="24">
        <v>44392</v>
      </c>
      <c r="J317" s="2"/>
    </row>
    <row r="318" spans="1:10" ht="30" customHeight="1" x14ac:dyDescent="0.35">
      <c r="A318" s="21" t="s">
        <v>1622</v>
      </c>
      <c r="B318" t="s">
        <v>1623</v>
      </c>
      <c r="C318" s="21" t="s">
        <v>871</v>
      </c>
      <c r="D318" s="5" t="s">
        <v>872</v>
      </c>
      <c r="E318" t="s">
        <v>873</v>
      </c>
      <c r="F318" t="s">
        <v>81</v>
      </c>
      <c r="G318" s="1">
        <v>7.5</v>
      </c>
      <c r="H318" s="1">
        <f t="shared" si="15"/>
        <v>73.5</v>
      </c>
      <c r="I318" s="24">
        <v>44392</v>
      </c>
      <c r="J318" s="21" t="s">
        <v>874</v>
      </c>
    </row>
    <row r="319" spans="1:10" ht="30" customHeight="1" x14ac:dyDescent="0.35">
      <c r="A319" s="21" t="s">
        <v>1622</v>
      </c>
      <c r="B319" t="s">
        <v>1623</v>
      </c>
      <c r="C319" s="21" t="s">
        <v>875</v>
      </c>
      <c r="D319" s="5" t="s">
        <v>876</v>
      </c>
      <c r="E319" t="s">
        <v>877</v>
      </c>
      <c r="F319" t="s">
        <v>53</v>
      </c>
      <c r="G319" s="1">
        <v>14</v>
      </c>
      <c r="H319" s="1">
        <f t="shared" si="15"/>
        <v>923.43999999999994</v>
      </c>
      <c r="I319" s="24">
        <v>44392</v>
      </c>
      <c r="J319" s="2"/>
    </row>
    <row r="320" spans="1:10" ht="30" customHeight="1" x14ac:dyDescent="0.35">
      <c r="A320" s="21" t="s">
        <v>1622</v>
      </c>
      <c r="B320" t="s">
        <v>1623</v>
      </c>
      <c r="C320" s="21" t="s">
        <v>878</v>
      </c>
      <c r="D320" s="5" t="s">
        <v>879</v>
      </c>
      <c r="E320" t="s">
        <v>880</v>
      </c>
      <c r="F320" t="s">
        <v>53</v>
      </c>
      <c r="G320" s="1">
        <v>14</v>
      </c>
      <c r="H320" s="1">
        <f t="shared" si="15"/>
        <v>960.96</v>
      </c>
      <c r="I320" s="24">
        <v>44392</v>
      </c>
      <c r="J320" s="2"/>
    </row>
    <row r="321" spans="1:10" ht="30" customHeight="1" x14ac:dyDescent="0.35">
      <c r="A321" s="21" t="s">
        <v>1622</v>
      </c>
      <c r="B321" t="s">
        <v>1623</v>
      </c>
      <c r="C321" s="21" t="s">
        <v>881</v>
      </c>
      <c r="D321" s="5" t="s">
        <v>882</v>
      </c>
      <c r="E321" t="s">
        <v>102</v>
      </c>
      <c r="F321" t="s">
        <v>10</v>
      </c>
      <c r="G321" s="1">
        <v>100</v>
      </c>
      <c r="H321" s="1">
        <f t="shared" si="15"/>
        <v>200</v>
      </c>
      <c r="I321" s="24">
        <v>44392</v>
      </c>
      <c r="J321" s="2"/>
    </row>
    <row r="322" spans="1:10" ht="30" customHeight="1" x14ac:dyDescent="0.35">
      <c r="A322" s="21" t="s">
        <v>1622</v>
      </c>
      <c r="B322" t="s">
        <v>1623</v>
      </c>
      <c r="C322" s="21" t="s">
        <v>883</v>
      </c>
      <c r="D322" s="5" t="s">
        <v>884</v>
      </c>
      <c r="E322" t="s">
        <v>217</v>
      </c>
      <c r="F322" t="s">
        <v>81</v>
      </c>
      <c r="G322" s="1">
        <v>10</v>
      </c>
      <c r="H322" s="1">
        <f t="shared" si="15"/>
        <v>538</v>
      </c>
      <c r="I322" s="24">
        <v>44392</v>
      </c>
      <c r="J322" s="2"/>
    </row>
    <row r="323" spans="1:10" ht="30" customHeight="1" x14ac:dyDescent="0.35">
      <c r="A323" s="21" t="s">
        <v>1624</v>
      </c>
      <c r="B323" t="s">
        <v>1625</v>
      </c>
      <c r="C323" s="21" t="s">
        <v>886</v>
      </c>
      <c r="D323" s="5" t="s">
        <v>887</v>
      </c>
      <c r="E323" t="s">
        <v>99</v>
      </c>
      <c r="F323" t="s">
        <v>10</v>
      </c>
      <c r="G323" s="1">
        <v>136.18</v>
      </c>
      <c r="H323" s="1">
        <f t="shared" si="15"/>
        <v>817.08</v>
      </c>
      <c r="I323" s="24">
        <v>44392</v>
      </c>
      <c r="J323" s="2"/>
    </row>
    <row r="324" spans="1:10" ht="30" customHeight="1" x14ac:dyDescent="0.35">
      <c r="A324" s="21" t="s">
        <v>1624</v>
      </c>
      <c r="B324" t="s">
        <v>1625</v>
      </c>
      <c r="C324" s="21" t="s">
        <v>888</v>
      </c>
      <c r="D324" s="5" t="s">
        <v>889</v>
      </c>
      <c r="E324" t="s">
        <v>90</v>
      </c>
      <c r="F324" t="s">
        <v>625</v>
      </c>
      <c r="G324" s="1">
        <v>14.89</v>
      </c>
      <c r="H324" s="1">
        <f t="shared" si="15"/>
        <v>74.45</v>
      </c>
      <c r="I324" s="24">
        <v>44392</v>
      </c>
      <c r="J324" s="2"/>
    </row>
    <row r="325" spans="1:10" ht="30" customHeight="1" x14ac:dyDescent="0.35">
      <c r="A325" s="21" t="s">
        <v>1624</v>
      </c>
      <c r="B325" t="s">
        <v>1625</v>
      </c>
      <c r="C325" s="21" t="s">
        <v>890</v>
      </c>
      <c r="D325" s="5" t="s">
        <v>891</v>
      </c>
      <c r="E325" t="s">
        <v>892</v>
      </c>
      <c r="F325" t="s">
        <v>893</v>
      </c>
      <c r="G325" s="1">
        <v>10.647</v>
      </c>
      <c r="H325" s="1">
        <f t="shared" si="15"/>
        <v>162.8991</v>
      </c>
      <c r="I325" s="24">
        <v>44392</v>
      </c>
      <c r="J325" s="21" t="s">
        <v>894</v>
      </c>
    </row>
    <row r="326" spans="1:10" ht="30" customHeight="1" x14ac:dyDescent="0.35">
      <c r="A326" s="21" t="s">
        <v>1624</v>
      </c>
      <c r="B326" t="s">
        <v>1625</v>
      </c>
      <c r="C326" s="21" t="s">
        <v>895</v>
      </c>
      <c r="D326" s="5" t="s">
        <v>896</v>
      </c>
      <c r="E326" t="s">
        <v>9</v>
      </c>
      <c r="F326" t="s">
        <v>10</v>
      </c>
      <c r="G326" s="1">
        <v>567</v>
      </c>
      <c r="H326" s="1">
        <f t="shared" si="15"/>
        <v>567</v>
      </c>
      <c r="I326" s="24">
        <v>44392</v>
      </c>
      <c r="J326" s="21" t="s">
        <v>897</v>
      </c>
    </row>
    <row r="327" spans="1:10" ht="30" customHeight="1" x14ac:dyDescent="0.35">
      <c r="A327" s="21" t="s">
        <v>1624</v>
      </c>
      <c r="B327" t="s">
        <v>1625</v>
      </c>
      <c r="C327" s="21" t="s">
        <v>898</v>
      </c>
      <c r="D327" s="5" t="s">
        <v>899</v>
      </c>
      <c r="E327" t="s">
        <v>188</v>
      </c>
      <c r="F327" t="s">
        <v>10</v>
      </c>
      <c r="G327" s="1">
        <v>195</v>
      </c>
      <c r="H327" s="1">
        <f t="shared" si="15"/>
        <v>585</v>
      </c>
      <c r="I327" s="24">
        <v>44392</v>
      </c>
      <c r="J327" s="21" t="s">
        <v>900</v>
      </c>
    </row>
    <row r="328" spans="1:10" ht="30" customHeight="1" x14ac:dyDescent="0.35">
      <c r="A328" s="21" t="s">
        <v>1624</v>
      </c>
      <c r="B328" t="s">
        <v>1625</v>
      </c>
      <c r="C328" s="21" t="s">
        <v>901</v>
      </c>
      <c r="D328" s="5" t="s">
        <v>902</v>
      </c>
      <c r="E328" t="s">
        <v>188</v>
      </c>
      <c r="F328" t="s">
        <v>10</v>
      </c>
      <c r="G328" s="1">
        <v>375.375</v>
      </c>
      <c r="H328" s="1">
        <f t="shared" si="15"/>
        <v>1126.125</v>
      </c>
      <c r="I328" s="24">
        <v>44392</v>
      </c>
      <c r="J328" s="21" t="s">
        <v>903</v>
      </c>
    </row>
    <row r="329" spans="1:10" ht="30" customHeight="1" x14ac:dyDescent="0.35">
      <c r="A329" s="21" t="s">
        <v>1624</v>
      </c>
      <c r="B329" t="s">
        <v>1625</v>
      </c>
      <c r="C329" s="21" t="s">
        <v>904</v>
      </c>
      <c r="D329" s="5" t="s">
        <v>905</v>
      </c>
      <c r="E329" t="s">
        <v>9</v>
      </c>
      <c r="F329" t="s">
        <v>10</v>
      </c>
      <c r="G329" s="1">
        <v>472.5</v>
      </c>
      <c r="H329" s="1">
        <f t="shared" si="15"/>
        <v>472.5</v>
      </c>
      <c r="I329" s="24">
        <v>44392</v>
      </c>
      <c r="J329" s="21" t="s">
        <v>903</v>
      </c>
    </row>
    <row r="330" spans="1:10" ht="30" customHeight="1" x14ac:dyDescent="0.35">
      <c r="A330" s="21" t="s">
        <v>1624</v>
      </c>
      <c r="B330" t="s">
        <v>1625</v>
      </c>
      <c r="C330" s="21" t="s">
        <v>906</v>
      </c>
      <c r="D330" s="5" t="s">
        <v>203</v>
      </c>
      <c r="E330" t="s">
        <v>9</v>
      </c>
      <c r="F330" t="s">
        <v>10</v>
      </c>
      <c r="G330" s="1">
        <v>90</v>
      </c>
      <c r="H330" s="1">
        <f t="shared" si="15"/>
        <v>90</v>
      </c>
      <c r="I330" s="24">
        <v>44392</v>
      </c>
      <c r="J330" s="2"/>
    </row>
    <row r="331" spans="1:10" ht="30" customHeight="1" x14ac:dyDescent="0.35">
      <c r="A331" s="21" t="s">
        <v>1626</v>
      </c>
      <c r="B331" t="s">
        <v>1627</v>
      </c>
      <c r="C331" s="21" t="s">
        <v>908</v>
      </c>
      <c r="D331" s="5" t="s">
        <v>909</v>
      </c>
      <c r="E331" t="s">
        <v>910</v>
      </c>
      <c r="F331" t="s">
        <v>911</v>
      </c>
      <c r="G331" s="1">
        <v>0.90910000000000002</v>
      </c>
      <c r="H331" s="1">
        <f t="shared" si="15"/>
        <v>13636.5</v>
      </c>
      <c r="I331" s="24">
        <v>44392</v>
      </c>
      <c r="J331" s="21" t="s">
        <v>912</v>
      </c>
    </row>
    <row r="332" spans="1:10" ht="30" customHeight="1" x14ac:dyDescent="0.35">
      <c r="A332" s="21" t="s">
        <v>1626</v>
      </c>
      <c r="B332" t="s">
        <v>1627</v>
      </c>
      <c r="C332" s="21" t="s">
        <v>913</v>
      </c>
      <c r="D332" s="5" t="s">
        <v>914</v>
      </c>
      <c r="E332" t="s">
        <v>915</v>
      </c>
      <c r="F332" t="s">
        <v>81</v>
      </c>
      <c r="G332" s="1">
        <v>420</v>
      </c>
      <c r="H332" s="1">
        <f t="shared" si="15"/>
        <v>6048</v>
      </c>
      <c r="I332" s="24">
        <v>44392</v>
      </c>
      <c r="J332" s="2"/>
    </row>
    <row r="333" spans="1:10" ht="30" customHeight="1" x14ac:dyDescent="0.35">
      <c r="A333" s="21" t="s">
        <v>1626</v>
      </c>
      <c r="B333" t="s">
        <v>1627</v>
      </c>
      <c r="C333" s="21" t="s">
        <v>916</v>
      </c>
      <c r="D333" s="5" t="s">
        <v>917</v>
      </c>
      <c r="E333" t="s">
        <v>188</v>
      </c>
      <c r="F333" t="s">
        <v>81</v>
      </c>
      <c r="G333" s="1">
        <v>577.5</v>
      </c>
      <c r="H333" s="1">
        <f t="shared" si="15"/>
        <v>1732.5</v>
      </c>
      <c r="I333" s="24">
        <v>44392</v>
      </c>
      <c r="J333" s="2"/>
    </row>
    <row r="334" spans="1:10" ht="30" customHeight="1" x14ac:dyDescent="0.35">
      <c r="A334" s="21" t="s">
        <v>1626</v>
      </c>
      <c r="B334" t="s">
        <v>1627</v>
      </c>
      <c r="C334" s="21" t="s">
        <v>918</v>
      </c>
      <c r="D334" s="5" t="s">
        <v>919</v>
      </c>
      <c r="E334" t="s">
        <v>9</v>
      </c>
      <c r="F334" t="s">
        <v>10</v>
      </c>
      <c r="G334" s="1">
        <v>94.5</v>
      </c>
      <c r="H334" s="1">
        <f t="shared" si="15"/>
        <v>94.5</v>
      </c>
      <c r="I334" s="24">
        <v>44392</v>
      </c>
      <c r="J334" s="2"/>
    </row>
    <row r="335" spans="1:10" ht="30" customHeight="1" x14ac:dyDescent="0.35">
      <c r="A335" s="21" t="s">
        <v>1626</v>
      </c>
      <c r="B335" t="s">
        <v>1627</v>
      </c>
      <c r="C335" s="21" t="s">
        <v>920</v>
      </c>
      <c r="D335" s="5" t="s">
        <v>921</v>
      </c>
      <c r="E335" t="s">
        <v>922</v>
      </c>
      <c r="F335" t="s">
        <v>81</v>
      </c>
      <c r="G335" s="1">
        <v>283.5</v>
      </c>
      <c r="H335" s="1">
        <f t="shared" si="15"/>
        <v>935.55</v>
      </c>
      <c r="I335" s="24">
        <v>44392</v>
      </c>
      <c r="J335" s="2"/>
    </row>
    <row r="336" spans="1:10" ht="30" customHeight="1" x14ac:dyDescent="0.35">
      <c r="A336" s="21" t="s">
        <v>1626</v>
      </c>
      <c r="B336" t="s">
        <v>1627</v>
      </c>
      <c r="C336" s="21" t="s">
        <v>923</v>
      </c>
      <c r="D336" s="5" t="s">
        <v>924</v>
      </c>
      <c r="E336" t="s">
        <v>99</v>
      </c>
      <c r="F336" t="s">
        <v>10</v>
      </c>
      <c r="G336" s="1">
        <v>105</v>
      </c>
      <c r="H336" s="1">
        <f t="shared" si="15"/>
        <v>630</v>
      </c>
      <c r="I336" s="24">
        <v>44392</v>
      </c>
      <c r="J336" s="2"/>
    </row>
    <row r="337" spans="1:10" ht="30" customHeight="1" x14ac:dyDescent="0.35">
      <c r="A337" s="21" t="s">
        <v>1626</v>
      </c>
      <c r="B337" t="s">
        <v>1627</v>
      </c>
      <c r="C337" s="21" t="s">
        <v>925</v>
      </c>
      <c r="D337" s="5" t="s">
        <v>926</v>
      </c>
      <c r="E337" t="s">
        <v>9</v>
      </c>
      <c r="F337" t="s">
        <v>10</v>
      </c>
      <c r="G337" s="1">
        <v>94.5</v>
      </c>
      <c r="H337" s="1">
        <f t="shared" si="15"/>
        <v>94.5</v>
      </c>
      <c r="I337" s="24">
        <v>44392</v>
      </c>
      <c r="J337" s="2"/>
    </row>
    <row r="338" spans="1:10" ht="30" customHeight="1" x14ac:dyDescent="0.35">
      <c r="A338" s="21" t="s">
        <v>1626</v>
      </c>
      <c r="B338" t="s">
        <v>1627</v>
      </c>
      <c r="C338" s="21" t="s">
        <v>927</v>
      </c>
      <c r="D338" s="5" t="s">
        <v>928</v>
      </c>
      <c r="E338" t="s">
        <v>102</v>
      </c>
      <c r="F338" t="s">
        <v>10</v>
      </c>
      <c r="G338" s="1">
        <v>640.5</v>
      </c>
      <c r="H338" s="1">
        <f t="shared" si="15"/>
        <v>1281</v>
      </c>
      <c r="I338" s="24">
        <v>44392</v>
      </c>
      <c r="J338" s="2"/>
    </row>
    <row r="339" spans="1:10" ht="30" customHeight="1" x14ac:dyDescent="0.35">
      <c r="A339" s="21" t="s">
        <v>1626</v>
      </c>
      <c r="B339" t="s">
        <v>1627</v>
      </c>
      <c r="C339" s="21" t="s">
        <v>929</v>
      </c>
      <c r="D339" s="5" t="s">
        <v>930</v>
      </c>
      <c r="E339" t="s">
        <v>931</v>
      </c>
      <c r="F339" t="s">
        <v>81</v>
      </c>
      <c r="G339" s="1">
        <v>609</v>
      </c>
      <c r="H339" s="1">
        <f t="shared" si="15"/>
        <v>5237.3999999999996</v>
      </c>
      <c r="I339" s="24">
        <v>44392</v>
      </c>
      <c r="J339" s="2"/>
    </row>
    <row r="340" spans="1:10" ht="30" customHeight="1" x14ac:dyDescent="0.35">
      <c r="A340" s="21" t="s">
        <v>1626</v>
      </c>
      <c r="B340" t="s">
        <v>1627</v>
      </c>
      <c r="C340" s="21" t="s">
        <v>932</v>
      </c>
      <c r="D340" s="5" t="s">
        <v>933</v>
      </c>
      <c r="E340" t="s">
        <v>340</v>
      </c>
      <c r="F340" t="s">
        <v>10</v>
      </c>
      <c r="G340" s="1">
        <v>189</v>
      </c>
      <c r="H340" s="1">
        <f t="shared" si="15"/>
        <v>1323</v>
      </c>
      <c r="I340" s="24">
        <v>44392</v>
      </c>
      <c r="J340" s="2"/>
    </row>
    <row r="341" spans="1:10" ht="30" customHeight="1" x14ac:dyDescent="0.35">
      <c r="A341" s="21" t="s">
        <v>1626</v>
      </c>
      <c r="B341" t="s">
        <v>1627</v>
      </c>
      <c r="C341" s="21" t="s">
        <v>934</v>
      </c>
      <c r="D341" s="5" t="s">
        <v>935</v>
      </c>
      <c r="E341" t="s">
        <v>936</v>
      </c>
      <c r="F341" t="s">
        <v>81</v>
      </c>
      <c r="G341" s="1">
        <v>472.5</v>
      </c>
      <c r="H341" s="1">
        <f t="shared" si="15"/>
        <v>4441.5</v>
      </c>
      <c r="I341" s="24">
        <v>44392</v>
      </c>
      <c r="J341" s="2"/>
    </row>
    <row r="342" spans="1:10" ht="30" customHeight="1" x14ac:dyDescent="0.35">
      <c r="A342" s="21" t="s">
        <v>1626</v>
      </c>
      <c r="B342" t="s">
        <v>1627</v>
      </c>
      <c r="C342" s="21" t="s">
        <v>937</v>
      </c>
      <c r="D342" s="5" t="s">
        <v>938</v>
      </c>
      <c r="E342" t="s">
        <v>192</v>
      </c>
      <c r="F342" t="s">
        <v>10</v>
      </c>
      <c r="G342" s="1">
        <v>126</v>
      </c>
      <c r="H342" s="1">
        <f t="shared" si="15"/>
        <v>504</v>
      </c>
      <c r="I342" s="24">
        <v>44392</v>
      </c>
      <c r="J342" s="2"/>
    </row>
    <row r="343" spans="1:10" ht="30" customHeight="1" x14ac:dyDescent="0.35">
      <c r="A343" s="21" t="s">
        <v>1626</v>
      </c>
      <c r="B343" t="s">
        <v>1627</v>
      </c>
      <c r="C343" s="21" t="s">
        <v>939</v>
      </c>
      <c r="D343" s="5" t="s">
        <v>940</v>
      </c>
      <c r="E343" t="s">
        <v>9</v>
      </c>
      <c r="F343" t="s">
        <v>10</v>
      </c>
      <c r="G343" s="1">
        <v>934.5</v>
      </c>
      <c r="H343" s="1">
        <f t="shared" si="15"/>
        <v>934.5</v>
      </c>
      <c r="I343" s="24">
        <v>44392</v>
      </c>
      <c r="J343" s="2"/>
    </row>
    <row r="344" spans="1:10" ht="30" customHeight="1" x14ac:dyDescent="0.35">
      <c r="A344" s="21" t="s">
        <v>1626</v>
      </c>
      <c r="B344" t="s">
        <v>1627</v>
      </c>
      <c r="C344" s="21" t="s">
        <v>941</v>
      </c>
      <c r="D344" s="5" t="s">
        <v>942</v>
      </c>
      <c r="E344" t="s">
        <v>323</v>
      </c>
      <c r="F344" t="s">
        <v>53</v>
      </c>
      <c r="G344" s="1">
        <v>525</v>
      </c>
      <c r="H344" s="1">
        <f t="shared" si="15"/>
        <v>5775</v>
      </c>
      <c r="I344" s="24">
        <v>44392</v>
      </c>
      <c r="J344" s="2"/>
    </row>
    <row r="345" spans="1:10" ht="30" customHeight="1" x14ac:dyDescent="0.35">
      <c r="A345" s="21" t="s">
        <v>1626</v>
      </c>
      <c r="B345" t="s">
        <v>1627</v>
      </c>
      <c r="C345" s="21" t="s">
        <v>943</v>
      </c>
      <c r="D345" s="5" t="s">
        <v>944</v>
      </c>
      <c r="E345" t="s">
        <v>945</v>
      </c>
      <c r="F345" t="s">
        <v>53</v>
      </c>
      <c r="G345" s="1">
        <v>420</v>
      </c>
      <c r="H345" s="1">
        <f t="shared" si="15"/>
        <v>3091.2000000000003</v>
      </c>
      <c r="I345" s="24">
        <v>44392</v>
      </c>
      <c r="J345" s="2"/>
    </row>
    <row r="346" spans="1:10" ht="30" customHeight="1" x14ac:dyDescent="0.35">
      <c r="A346" s="21" t="s">
        <v>1626</v>
      </c>
      <c r="B346" t="s">
        <v>1627</v>
      </c>
      <c r="C346" s="21" t="s">
        <v>946</v>
      </c>
      <c r="D346" s="5" t="s">
        <v>947</v>
      </c>
      <c r="E346" t="s">
        <v>9</v>
      </c>
      <c r="F346" t="s">
        <v>10</v>
      </c>
      <c r="G346" s="1">
        <v>1260</v>
      </c>
      <c r="H346" s="1">
        <f t="shared" si="15"/>
        <v>1260</v>
      </c>
      <c r="I346" s="24">
        <v>44392</v>
      </c>
      <c r="J346" s="2"/>
    </row>
    <row r="347" spans="1:10" ht="30" customHeight="1" x14ac:dyDescent="0.35">
      <c r="A347" s="21" t="s">
        <v>1626</v>
      </c>
      <c r="B347" t="s">
        <v>1627</v>
      </c>
      <c r="C347" s="21" t="s">
        <v>948</v>
      </c>
      <c r="D347" s="5" t="s">
        <v>949</v>
      </c>
      <c r="E347" t="s">
        <v>9</v>
      </c>
      <c r="F347" t="s">
        <v>10</v>
      </c>
      <c r="G347" s="1">
        <v>210</v>
      </c>
      <c r="H347" s="1">
        <f t="shared" si="15"/>
        <v>210</v>
      </c>
      <c r="I347" s="24">
        <v>44392</v>
      </c>
      <c r="J347" s="2"/>
    </row>
    <row r="348" spans="1:10" ht="30" customHeight="1" x14ac:dyDescent="0.35">
      <c r="A348" s="21" t="s">
        <v>1626</v>
      </c>
      <c r="B348" t="s">
        <v>1627</v>
      </c>
      <c r="C348" s="21" t="s">
        <v>950</v>
      </c>
      <c r="D348" s="5" t="s">
        <v>951</v>
      </c>
      <c r="E348" t="s">
        <v>952</v>
      </c>
      <c r="F348" t="s">
        <v>10</v>
      </c>
      <c r="G348" s="1">
        <v>0.42</v>
      </c>
      <c r="H348" s="1">
        <f t="shared" si="15"/>
        <v>19934.46</v>
      </c>
      <c r="I348" s="24">
        <v>44392</v>
      </c>
      <c r="J348" s="2"/>
    </row>
    <row r="349" spans="1:10" ht="30" customHeight="1" x14ac:dyDescent="0.35">
      <c r="A349" s="21" t="s">
        <v>1626</v>
      </c>
      <c r="B349" t="s">
        <v>1627</v>
      </c>
      <c r="C349" s="21" t="s">
        <v>953</v>
      </c>
      <c r="D349" s="5" t="s">
        <v>954</v>
      </c>
      <c r="E349" t="s">
        <v>955</v>
      </c>
      <c r="F349" t="s">
        <v>81</v>
      </c>
      <c r="G349" s="1">
        <v>409.5</v>
      </c>
      <c r="H349" s="1">
        <f t="shared" si="15"/>
        <v>1719.9</v>
      </c>
      <c r="I349" s="24">
        <v>44392</v>
      </c>
      <c r="J349" s="2"/>
    </row>
    <row r="350" spans="1:10" ht="30" customHeight="1" x14ac:dyDescent="0.35">
      <c r="A350" s="21" t="s">
        <v>1626</v>
      </c>
      <c r="B350" t="s">
        <v>1627</v>
      </c>
      <c r="C350" s="21" t="s">
        <v>956</v>
      </c>
      <c r="D350" s="5" t="s">
        <v>957</v>
      </c>
      <c r="E350" t="s">
        <v>192</v>
      </c>
      <c r="F350" t="s">
        <v>10</v>
      </c>
      <c r="G350" s="1">
        <v>115.5</v>
      </c>
      <c r="H350" s="1">
        <f t="shared" ref="H350:H393" si="16">G350*E350</f>
        <v>462</v>
      </c>
      <c r="I350" s="24">
        <v>44392</v>
      </c>
      <c r="J350" s="2"/>
    </row>
    <row r="351" spans="1:10" ht="30" customHeight="1" x14ac:dyDescent="0.35">
      <c r="A351" s="21" t="s">
        <v>1626</v>
      </c>
      <c r="B351" t="s">
        <v>1627</v>
      </c>
      <c r="C351" s="21" t="s">
        <v>958</v>
      </c>
      <c r="D351" s="5" t="s">
        <v>959</v>
      </c>
      <c r="E351" t="s">
        <v>960</v>
      </c>
      <c r="F351" t="s">
        <v>81</v>
      </c>
      <c r="G351" s="1">
        <v>750</v>
      </c>
      <c r="H351" s="1">
        <f t="shared" si="16"/>
        <v>3675.0000000000005</v>
      </c>
      <c r="I351" s="24">
        <v>44392</v>
      </c>
      <c r="J351" s="2"/>
    </row>
    <row r="352" spans="1:10" ht="30" customHeight="1" x14ac:dyDescent="0.35">
      <c r="A352" s="21" t="s">
        <v>1626</v>
      </c>
      <c r="B352" t="s">
        <v>1627</v>
      </c>
      <c r="C352" s="21" t="s">
        <v>961</v>
      </c>
      <c r="D352" s="5" t="s">
        <v>962</v>
      </c>
      <c r="E352" t="s">
        <v>192</v>
      </c>
      <c r="F352" t="s">
        <v>10</v>
      </c>
      <c r="G352" s="1">
        <v>250</v>
      </c>
      <c r="H352" s="1">
        <f t="shared" si="16"/>
        <v>1000</v>
      </c>
      <c r="I352" s="24">
        <v>44392</v>
      </c>
      <c r="J352" s="2"/>
    </row>
    <row r="353" spans="1:10" ht="30" customHeight="1" x14ac:dyDescent="0.35">
      <c r="A353" s="21" t="s">
        <v>1626</v>
      </c>
      <c r="B353" t="s">
        <v>1627</v>
      </c>
      <c r="C353" s="21" t="s">
        <v>963</v>
      </c>
      <c r="D353" s="5" t="s">
        <v>964</v>
      </c>
      <c r="E353" t="s">
        <v>9</v>
      </c>
      <c r="F353" t="s">
        <v>10</v>
      </c>
      <c r="G353" s="1">
        <v>1000</v>
      </c>
      <c r="H353" s="1">
        <f t="shared" si="16"/>
        <v>1000</v>
      </c>
      <c r="I353" s="24">
        <v>44392</v>
      </c>
      <c r="J353" s="2"/>
    </row>
    <row r="354" spans="1:10" ht="30" customHeight="1" x14ac:dyDescent="0.35">
      <c r="A354" s="21" t="s">
        <v>1626</v>
      </c>
      <c r="B354" t="s">
        <v>1627</v>
      </c>
      <c r="C354" s="21" t="s">
        <v>965</v>
      </c>
      <c r="D354" s="5" t="s">
        <v>966</v>
      </c>
      <c r="E354" t="s">
        <v>967</v>
      </c>
      <c r="F354" t="s">
        <v>81</v>
      </c>
      <c r="G354" s="1">
        <v>1200</v>
      </c>
      <c r="H354" s="1">
        <f t="shared" si="16"/>
        <v>6960</v>
      </c>
      <c r="I354" s="24">
        <v>44392</v>
      </c>
      <c r="J354" s="2"/>
    </row>
    <row r="355" spans="1:10" ht="30" customHeight="1" x14ac:dyDescent="0.35">
      <c r="A355" s="21" t="s">
        <v>1626</v>
      </c>
      <c r="B355" t="s">
        <v>1627</v>
      </c>
      <c r="C355" s="21" t="s">
        <v>968</v>
      </c>
      <c r="D355" s="5" t="s">
        <v>969</v>
      </c>
      <c r="E355" t="s">
        <v>90</v>
      </c>
      <c r="F355" t="s">
        <v>10</v>
      </c>
      <c r="G355" s="1">
        <v>250</v>
      </c>
      <c r="H355" s="1">
        <f t="shared" si="16"/>
        <v>1250</v>
      </c>
      <c r="I355" s="24">
        <v>44392</v>
      </c>
      <c r="J355" s="2"/>
    </row>
    <row r="356" spans="1:10" ht="30" customHeight="1" x14ac:dyDescent="0.35">
      <c r="A356" s="21" t="s">
        <v>1626</v>
      </c>
      <c r="B356" t="s">
        <v>1627</v>
      </c>
      <c r="C356" s="21" t="s">
        <v>970</v>
      </c>
      <c r="D356" s="5" t="s">
        <v>971</v>
      </c>
      <c r="E356" t="s">
        <v>972</v>
      </c>
      <c r="F356" t="s">
        <v>81</v>
      </c>
      <c r="G356" s="1">
        <v>275</v>
      </c>
      <c r="H356" s="1">
        <f t="shared" si="16"/>
        <v>8140</v>
      </c>
      <c r="I356" s="24">
        <v>44392</v>
      </c>
      <c r="J356" s="2"/>
    </row>
    <row r="357" spans="1:10" ht="30" customHeight="1" x14ac:dyDescent="0.35">
      <c r="A357" s="21" t="s">
        <v>1070</v>
      </c>
      <c r="B357" t="s">
        <v>1631</v>
      </c>
      <c r="C357" s="21" t="s">
        <v>974</v>
      </c>
      <c r="D357" s="5" t="s">
        <v>975</v>
      </c>
      <c r="E357" t="s">
        <v>976</v>
      </c>
      <c r="F357" t="s">
        <v>53</v>
      </c>
      <c r="G357" s="1">
        <v>36.363600000000005</v>
      </c>
      <c r="H357" s="1">
        <f t="shared" si="16"/>
        <v>7054.5384000000013</v>
      </c>
      <c r="I357" s="24">
        <v>44392</v>
      </c>
      <c r="J357" s="2"/>
    </row>
    <row r="358" spans="1:10" ht="30" customHeight="1" x14ac:dyDescent="0.35">
      <c r="A358" s="21" t="s">
        <v>1070</v>
      </c>
      <c r="B358" t="s">
        <v>1631</v>
      </c>
      <c r="C358" s="21" t="s">
        <v>977</v>
      </c>
      <c r="D358" s="5" t="s">
        <v>978</v>
      </c>
      <c r="E358" t="s">
        <v>195</v>
      </c>
      <c r="F358" t="s">
        <v>53</v>
      </c>
      <c r="G358" s="1">
        <v>36.36</v>
      </c>
      <c r="H358" s="1">
        <f t="shared" si="16"/>
        <v>327.24</v>
      </c>
      <c r="I358" s="24">
        <v>44392</v>
      </c>
      <c r="J358" s="2"/>
    </row>
    <row r="359" spans="1:10" ht="30" customHeight="1" x14ac:dyDescent="0.35">
      <c r="A359" s="21" t="s">
        <v>1070</v>
      </c>
      <c r="B359" t="s">
        <v>1631</v>
      </c>
      <c r="C359" s="21" t="s">
        <v>979</v>
      </c>
      <c r="D359" s="5" t="s">
        <v>980</v>
      </c>
      <c r="E359" t="s">
        <v>981</v>
      </c>
      <c r="F359" t="s">
        <v>53</v>
      </c>
      <c r="G359" s="1">
        <v>36.36</v>
      </c>
      <c r="H359" s="1">
        <f t="shared" si="16"/>
        <v>168.71039999999999</v>
      </c>
      <c r="I359" s="24">
        <v>44392</v>
      </c>
      <c r="J359" s="2"/>
    </row>
    <row r="360" spans="1:10" ht="30" customHeight="1" x14ac:dyDescent="0.35">
      <c r="A360" s="21" t="s">
        <v>1070</v>
      </c>
      <c r="B360" t="s">
        <v>1631</v>
      </c>
      <c r="C360" s="21" t="s">
        <v>982</v>
      </c>
      <c r="D360" s="5" t="s">
        <v>983</v>
      </c>
      <c r="E360" t="s">
        <v>984</v>
      </c>
      <c r="F360" t="s">
        <v>53</v>
      </c>
      <c r="G360" s="1">
        <v>36.36</v>
      </c>
      <c r="H360" s="1">
        <f t="shared" si="16"/>
        <v>49.449600000000004</v>
      </c>
      <c r="I360" s="24">
        <v>44392</v>
      </c>
      <c r="J360" s="2"/>
    </row>
    <row r="361" spans="1:10" ht="30" customHeight="1" x14ac:dyDescent="0.35">
      <c r="A361" s="21" t="s">
        <v>1070</v>
      </c>
      <c r="B361" t="s">
        <v>1631</v>
      </c>
      <c r="C361" s="21" t="s">
        <v>985</v>
      </c>
      <c r="D361" s="5" t="s">
        <v>986</v>
      </c>
      <c r="E361" t="s">
        <v>987</v>
      </c>
      <c r="F361" t="s">
        <v>53</v>
      </c>
      <c r="G361" s="1">
        <v>36.36</v>
      </c>
      <c r="H361" s="1">
        <f t="shared" si="16"/>
        <v>1832.5439999999999</v>
      </c>
      <c r="I361" s="24">
        <v>44392</v>
      </c>
      <c r="J361" s="2"/>
    </row>
    <row r="362" spans="1:10" ht="30" customHeight="1" x14ac:dyDescent="0.35">
      <c r="A362" s="21" t="s">
        <v>1070</v>
      </c>
      <c r="B362" t="s">
        <v>1631</v>
      </c>
      <c r="C362" s="21" t="s">
        <v>988</v>
      </c>
      <c r="D362" s="5" t="s">
        <v>989</v>
      </c>
      <c r="E362" t="s">
        <v>990</v>
      </c>
      <c r="F362" t="s">
        <v>53</v>
      </c>
      <c r="G362" s="1">
        <v>36.36</v>
      </c>
      <c r="H362" s="1">
        <f t="shared" si="16"/>
        <v>1182.4272000000001</v>
      </c>
      <c r="I362" s="24">
        <v>44392</v>
      </c>
      <c r="J362" s="2"/>
    </row>
    <row r="363" spans="1:10" ht="30" customHeight="1" x14ac:dyDescent="0.35">
      <c r="A363" s="21" t="s">
        <v>1070</v>
      </c>
      <c r="B363" t="s">
        <v>1631</v>
      </c>
      <c r="C363" s="21" t="s">
        <v>991</v>
      </c>
      <c r="D363" s="5" t="s">
        <v>992</v>
      </c>
      <c r="E363" t="s">
        <v>993</v>
      </c>
      <c r="F363" t="s">
        <v>53</v>
      </c>
      <c r="G363" s="1">
        <v>36.36</v>
      </c>
      <c r="H363" s="1">
        <f t="shared" si="16"/>
        <v>5422.0032000000001</v>
      </c>
      <c r="I363" s="24">
        <v>44392</v>
      </c>
      <c r="J363" s="2"/>
    </row>
    <row r="364" spans="1:10" ht="30" customHeight="1" x14ac:dyDescent="0.35">
      <c r="A364" s="21" t="s">
        <v>1070</v>
      </c>
      <c r="B364" t="s">
        <v>1631</v>
      </c>
      <c r="C364" s="21" t="s">
        <v>994</v>
      </c>
      <c r="D364" s="5" t="s">
        <v>995</v>
      </c>
      <c r="E364" t="s">
        <v>996</v>
      </c>
      <c r="F364" t="s">
        <v>53</v>
      </c>
      <c r="G364" s="1">
        <v>36.36</v>
      </c>
      <c r="H364" s="1">
        <f t="shared" si="16"/>
        <v>7484.3424000000005</v>
      </c>
      <c r="I364" s="24">
        <v>44392</v>
      </c>
      <c r="J364" s="2"/>
    </row>
    <row r="365" spans="1:10" ht="30" customHeight="1" x14ac:dyDescent="0.35">
      <c r="A365" s="21" t="s">
        <v>1070</v>
      </c>
      <c r="B365" t="s">
        <v>1631</v>
      </c>
      <c r="C365" s="21" t="s">
        <v>997</v>
      </c>
      <c r="D365" s="5" t="s">
        <v>998</v>
      </c>
      <c r="E365" t="s">
        <v>999</v>
      </c>
      <c r="F365" t="s">
        <v>53</v>
      </c>
      <c r="G365" s="1">
        <v>36.36</v>
      </c>
      <c r="H365" s="1">
        <f t="shared" si="16"/>
        <v>2273.2272000000003</v>
      </c>
      <c r="I365" s="24">
        <v>44392</v>
      </c>
      <c r="J365" s="2"/>
    </row>
    <row r="366" spans="1:10" ht="30" customHeight="1" x14ac:dyDescent="0.35">
      <c r="A366" s="21" t="s">
        <v>1070</v>
      </c>
      <c r="B366" t="s">
        <v>1631</v>
      </c>
      <c r="C366" s="21" t="s">
        <v>1000</v>
      </c>
      <c r="D366" s="5" t="s">
        <v>1001</v>
      </c>
      <c r="E366" t="s">
        <v>704</v>
      </c>
      <c r="F366" t="s">
        <v>10</v>
      </c>
      <c r="G366" s="1">
        <v>14.42</v>
      </c>
      <c r="H366" s="1">
        <f t="shared" si="16"/>
        <v>1369.9</v>
      </c>
      <c r="I366" s="24">
        <v>44392</v>
      </c>
      <c r="J366" s="21" t="s">
        <v>1002</v>
      </c>
    </row>
    <row r="367" spans="1:10" ht="30" customHeight="1" x14ac:dyDescent="0.35">
      <c r="A367" s="21" t="s">
        <v>1070</v>
      </c>
      <c r="B367" t="s">
        <v>1631</v>
      </c>
      <c r="C367" s="21" t="s">
        <v>1003</v>
      </c>
      <c r="D367" s="5" t="s">
        <v>1004</v>
      </c>
      <c r="E367" t="s">
        <v>90</v>
      </c>
      <c r="F367" t="s">
        <v>10</v>
      </c>
      <c r="G367" s="1">
        <v>545.45000000000005</v>
      </c>
      <c r="H367" s="1">
        <f t="shared" si="16"/>
        <v>2727.25</v>
      </c>
      <c r="I367" s="24">
        <v>44392</v>
      </c>
      <c r="J367" s="21" t="s">
        <v>1005</v>
      </c>
    </row>
    <row r="368" spans="1:10" ht="30" customHeight="1" x14ac:dyDescent="0.35">
      <c r="A368" s="21" t="s">
        <v>1070</v>
      </c>
      <c r="B368" t="s">
        <v>1631</v>
      </c>
      <c r="C368" s="21" t="s">
        <v>1006</v>
      </c>
      <c r="D368" s="5" t="s">
        <v>1007</v>
      </c>
      <c r="E368" t="s">
        <v>185</v>
      </c>
      <c r="F368" t="s">
        <v>10</v>
      </c>
      <c r="G368" s="1">
        <v>80</v>
      </c>
      <c r="H368" s="1">
        <f t="shared" si="16"/>
        <v>1120</v>
      </c>
      <c r="I368" s="24">
        <v>44392</v>
      </c>
      <c r="J368" s="2"/>
    </row>
    <row r="369" spans="1:10" ht="30" customHeight="1" x14ac:dyDescent="0.35">
      <c r="A369" s="21" t="s">
        <v>1628</v>
      </c>
      <c r="B369" t="s">
        <v>1632</v>
      </c>
      <c r="C369" s="21" t="s">
        <v>1009</v>
      </c>
      <c r="D369" s="5" t="s">
        <v>1010</v>
      </c>
      <c r="E369" t="s">
        <v>1011</v>
      </c>
      <c r="F369" t="s">
        <v>53</v>
      </c>
      <c r="G369" s="1">
        <v>4.3</v>
      </c>
      <c r="H369" s="1">
        <f t="shared" si="16"/>
        <v>1259.556</v>
      </c>
      <c r="I369" s="24">
        <v>44392</v>
      </c>
      <c r="J369" s="2"/>
    </row>
    <row r="370" spans="1:10" ht="30" customHeight="1" x14ac:dyDescent="0.35">
      <c r="A370" s="21" t="s">
        <v>1629</v>
      </c>
      <c r="B370" t="s">
        <v>1633</v>
      </c>
      <c r="C370" s="21" t="s">
        <v>1013</v>
      </c>
      <c r="D370" s="5" t="s">
        <v>1014</v>
      </c>
      <c r="E370" t="s">
        <v>1015</v>
      </c>
      <c r="F370" t="s">
        <v>53</v>
      </c>
      <c r="G370" s="1">
        <v>14</v>
      </c>
      <c r="H370" s="1">
        <f t="shared" si="16"/>
        <v>7246.96</v>
      </c>
      <c r="I370" s="24">
        <v>44392</v>
      </c>
      <c r="J370" s="21" t="s">
        <v>1016</v>
      </c>
    </row>
    <row r="371" spans="1:10" ht="30" customHeight="1" x14ac:dyDescent="0.35">
      <c r="A371" s="21" t="s">
        <v>1629</v>
      </c>
      <c r="B371" t="s">
        <v>1633</v>
      </c>
      <c r="C371" s="21" t="s">
        <v>1017</v>
      </c>
      <c r="D371" s="5" t="s">
        <v>1018</v>
      </c>
      <c r="E371" t="s">
        <v>420</v>
      </c>
      <c r="F371" t="s">
        <v>53</v>
      </c>
      <c r="G371" s="1">
        <v>15</v>
      </c>
      <c r="H371" s="1">
        <f t="shared" si="16"/>
        <v>2159.4</v>
      </c>
      <c r="I371" s="24">
        <v>44392</v>
      </c>
      <c r="J371" s="2"/>
    </row>
    <row r="372" spans="1:10" ht="30" customHeight="1" x14ac:dyDescent="0.35">
      <c r="A372" s="21" t="s">
        <v>1629</v>
      </c>
      <c r="B372" t="s">
        <v>1633</v>
      </c>
      <c r="C372" s="21" t="s">
        <v>1019</v>
      </c>
      <c r="D372" s="5" t="s">
        <v>1020</v>
      </c>
      <c r="E372" t="s">
        <v>1021</v>
      </c>
      <c r="F372" t="s">
        <v>53</v>
      </c>
      <c r="G372" s="1">
        <v>18</v>
      </c>
      <c r="H372" s="1">
        <f t="shared" si="16"/>
        <v>3744</v>
      </c>
      <c r="I372" s="24">
        <v>44392</v>
      </c>
      <c r="J372" s="21" t="s">
        <v>1016</v>
      </c>
    </row>
    <row r="373" spans="1:10" ht="30" customHeight="1" x14ac:dyDescent="0.35">
      <c r="A373" s="21" t="s">
        <v>1629</v>
      </c>
      <c r="B373" t="s">
        <v>1633</v>
      </c>
      <c r="C373" s="21" t="s">
        <v>1022</v>
      </c>
      <c r="D373" s="5" t="s">
        <v>1023</v>
      </c>
      <c r="E373" t="s">
        <v>1024</v>
      </c>
      <c r="F373" t="s">
        <v>53</v>
      </c>
      <c r="G373" s="1">
        <v>13</v>
      </c>
      <c r="H373" s="1">
        <f t="shared" si="16"/>
        <v>15228.720000000001</v>
      </c>
      <c r="I373" s="24">
        <v>44392</v>
      </c>
      <c r="J373" s="2"/>
    </row>
    <row r="374" spans="1:10" ht="30" customHeight="1" x14ac:dyDescent="0.35">
      <c r="A374" s="21" t="s">
        <v>1629</v>
      </c>
      <c r="B374" t="s">
        <v>1633</v>
      </c>
      <c r="C374" s="21" t="s">
        <v>1025</v>
      </c>
      <c r="D374" s="5" t="s">
        <v>1026</v>
      </c>
      <c r="E374" t="s">
        <v>1027</v>
      </c>
      <c r="F374" t="s">
        <v>53</v>
      </c>
      <c r="G374" s="1">
        <v>6</v>
      </c>
      <c r="H374" s="1">
        <f t="shared" si="16"/>
        <v>1046.6399999999999</v>
      </c>
      <c r="I374" s="24">
        <v>44392</v>
      </c>
      <c r="J374" s="21" t="s">
        <v>1028</v>
      </c>
    </row>
    <row r="375" spans="1:10" ht="30" customHeight="1" x14ac:dyDescent="0.35">
      <c r="A375" s="21" t="s">
        <v>1629</v>
      </c>
      <c r="B375" t="s">
        <v>1633</v>
      </c>
      <c r="C375" s="21" t="s">
        <v>1029</v>
      </c>
      <c r="D375" s="5" t="s">
        <v>1030</v>
      </c>
      <c r="E375" t="s">
        <v>1031</v>
      </c>
      <c r="F375" t="s">
        <v>81</v>
      </c>
      <c r="G375" s="1">
        <v>8.1999999999999993</v>
      </c>
      <c r="H375" s="1">
        <f t="shared" si="16"/>
        <v>3894.9999999999995</v>
      </c>
      <c r="I375" s="24">
        <v>44392</v>
      </c>
      <c r="J375" s="21" t="s">
        <v>1028</v>
      </c>
    </row>
    <row r="376" spans="1:10" ht="30" customHeight="1" x14ac:dyDescent="0.35">
      <c r="A376" s="21" t="s">
        <v>1629</v>
      </c>
      <c r="B376" t="s">
        <v>1633</v>
      </c>
      <c r="C376" s="21" t="s">
        <v>1032</v>
      </c>
      <c r="D376" s="5" t="s">
        <v>1033</v>
      </c>
      <c r="E376" t="s">
        <v>9</v>
      </c>
      <c r="F376" t="s">
        <v>10</v>
      </c>
      <c r="G376" s="1">
        <v>110</v>
      </c>
      <c r="H376" s="1">
        <f t="shared" si="16"/>
        <v>110</v>
      </c>
      <c r="I376" s="24">
        <v>44392</v>
      </c>
      <c r="J376" s="21" t="s">
        <v>1028</v>
      </c>
    </row>
    <row r="377" spans="1:10" ht="30" customHeight="1" x14ac:dyDescent="0.35">
      <c r="A377" s="21" t="s">
        <v>1629</v>
      </c>
      <c r="B377" t="s">
        <v>1633</v>
      </c>
      <c r="C377" s="21" t="s">
        <v>1034</v>
      </c>
      <c r="D377" s="5" t="s">
        <v>1035</v>
      </c>
      <c r="E377" t="s">
        <v>535</v>
      </c>
      <c r="F377" t="s">
        <v>10</v>
      </c>
      <c r="G377" s="1">
        <v>28.1</v>
      </c>
      <c r="H377" s="1">
        <f t="shared" si="16"/>
        <v>1348.8000000000002</v>
      </c>
      <c r="I377" s="24">
        <v>44392</v>
      </c>
      <c r="J377" s="2"/>
    </row>
    <row r="378" spans="1:10" ht="30" customHeight="1" x14ac:dyDescent="0.35">
      <c r="A378" s="21" t="s">
        <v>1629</v>
      </c>
      <c r="B378" t="s">
        <v>1633</v>
      </c>
      <c r="C378" s="21" t="s">
        <v>1036</v>
      </c>
      <c r="D378" s="5" t="s">
        <v>1037</v>
      </c>
      <c r="E378" t="s">
        <v>42</v>
      </c>
      <c r="F378" t="s">
        <v>81</v>
      </c>
      <c r="G378" s="1">
        <v>15</v>
      </c>
      <c r="H378" s="1">
        <f t="shared" si="16"/>
        <v>285</v>
      </c>
      <c r="I378" s="24">
        <v>44392</v>
      </c>
      <c r="J378" s="21" t="s">
        <v>1028</v>
      </c>
    </row>
    <row r="379" spans="1:10" ht="30" customHeight="1" x14ac:dyDescent="0.35">
      <c r="A379" s="21" t="s">
        <v>1629</v>
      </c>
      <c r="B379" t="s">
        <v>1633</v>
      </c>
      <c r="C379" s="21" t="s">
        <v>1038</v>
      </c>
      <c r="D379" s="5" t="s">
        <v>1039</v>
      </c>
      <c r="E379" t="s">
        <v>9</v>
      </c>
      <c r="F379" t="s">
        <v>10</v>
      </c>
      <c r="G379" s="1">
        <v>57.800000000000004</v>
      </c>
      <c r="H379" s="1">
        <f t="shared" si="16"/>
        <v>57.800000000000004</v>
      </c>
      <c r="I379" s="24">
        <v>44392</v>
      </c>
      <c r="J379" s="2"/>
    </row>
    <row r="380" spans="1:10" ht="30" customHeight="1" x14ac:dyDescent="0.35">
      <c r="A380" s="21" t="s">
        <v>1629</v>
      </c>
      <c r="B380" t="s">
        <v>1633</v>
      </c>
      <c r="C380" s="21" t="s">
        <v>1040</v>
      </c>
      <c r="D380" s="5" t="s">
        <v>1041</v>
      </c>
      <c r="E380" t="s">
        <v>102</v>
      </c>
      <c r="F380" t="s">
        <v>10</v>
      </c>
      <c r="G380" s="1">
        <v>500</v>
      </c>
      <c r="H380" s="1">
        <f t="shared" si="16"/>
        <v>1000</v>
      </c>
      <c r="I380" s="24">
        <v>44392</v>
      </c>
      <c r="J380" s="2"/>
    </row>
    <row r="381" spans="1:10" ht="30" customHeight="1" x14ac:dyDescent="0.35">
      <c r="A381" s="21" t="s">
        <v>1630</v>
      </c>
      <c r="B381" t="s">
        <v>1634</v>
      </c>
      <c r="C381" s="21" t="s">
        <v>1043</v>
      </c>
      <c r="D381" s="5" t="s">
        <v>1044</v>
      </c>
      <c r="E381" t="s">
        <v>9</v>
      </c>
      <c r="F381" t="s">
        <v>10</v>
      </c>
      <c r="G381" s="1">
        <v>450</v>
      </c>
      <c r="H381" s="1">
        <f t="shared" si="16"/>
        <v>450</v>
      </c>
      <c r="I381" s="24">
        <v>44392</v>
      </c>
      <c r="J381" s="2"/>
    </row>
    <row r="382" spans="1:10" ht="30" customHeight="1" x14ac:dyDescent="0.35">
      <c r="A382" s="21" t="s">
        <v>1630</v>
      </c>
      <c r="B382" t="s">
        <v>1634</v>
      </c>
      <c r="C382" s="21" t="s">
        <v>1045</v>
      </c>
      <c r="D382" s="5" t="s">
        <v>1046</v>
      </c>
      <c r="E382" t="s">
        <v>188</v>
      </c>
      <c r="F382" t="s">
        <v>10</v>
      </c>
      <c r="G382" s="1">
        <v>210.48000000000002</v>
      </c>
      <c r="H382" s="1">
        <f t="shared" si="16"/>
        <v>631.44000000000005</v>
      </c>
      <c r="I382" s="24">
        <v>44392</v>
      </c>
      <c r="J382" s="2"/>
    </row>
    <row r="383" spans="1:10" ht="30" customHeight="1" x14ac:dyDescent="0.35">
      <c r="A383" s="21" t="s">
        <v>1630</v>
      </c>
      <c r="B383" t="s">
        <v>1634</v>
      </c>
      <c r="C383" s="21" t="s">
        <v>1047</v>
      </c>
      <c r="D383" s="5" t="s">
        <v>1048</v>
      </c>
      <c r="E383" t="s">
        <v>102</v>
      </c>
      <c r="F383" t="s">
        <v>10</v>
      </c>
      <c r="G383" s="1">
        <v>85</v>
      </c>
      <c r="H383" s="1">
        <f t="shared" si="16"/>
        <v>170</v>
      </c>
      <c r="I383" s="24">
        <v>44392</v>
      </c>
      <c r="J383" s="2"/>
    </row>
    <row r="384" spans="1:10" ht="30" customHeight="1" x14ac:dyDescent="0.35">
      <c r="A384" s="21" t="s">
        <v>1630</v>
      </c>
      <c r="B384" t="s">
        <v>1634</v>
      </c>
      <c r="C384" s="21" t="s">
        <v>1049</v>
      </c>
      <c r="D384" s="5" t="s">
        <v>1050</v>
      </c>
      <c r="E384" t="s">
        <v>195</v>
      </c>
      <c r="F384" t="s">
        <v>10</v>
      </c>
      <c r="G384" s="1">
        <v>115</v>
      </c>
      <c r="H384" s="1">
        <f t="shared" si="16"/>
        <v>1035</v>
      </c>
      <c r="I384" s="24">
        <v>44392</v>
      </c>
      <c r="J384" s="2"/>
    </row>
    <row r="385" spans="1:10" ht="30" customHeight="1" x14ac:dyDescent="0.35">
      <c r="A385" s="21" t="s">
        <v>1630</v>
      </c>
      <c r="B385" t="s">
        <v>1634</v>
      </c>
      <c r="C385" s="21" t="s">
        <v>1051</v>
      </c>
      <c r="D385" s="5" t="s">
        <v>1052</v>
      </c>
      <c r="E385" t="s">
        <v>99</v>
      </c>
      <c r="F385" t="s">
        <v>10</v>
      </c>
      <c r="G385" s="1">
        <v>50</v>
      </c>
      <c r="H385" s="1">
        <f t="shared" si="16"/>
        <v>300</v>
      </c>
      <c r="I385" s="24">
        <v>44392</v>
      </c>
      <c r="J385" s="2"/>
    </row>
    <row r="386" spans="1:10" ht="30" customHeight="1" x14ac:dyDescent="0.35">
      <c r="A386" s="21" t="s">
        <v>1630</v>
      </c>
      <c r="B386" t="s">
        <v>1634</v>
      </c>
      <c r="C386" s="21" t="s">
        <v>1053</v>
      </c>
      <c r="D386" s="5" t="s">
        <v>1054</v>
      </c>
      <c r="E386" t="s">
        <v>9</v>
      </c>
      <c r="F386" t="s">
        <v>10</v>
      </c>
      <c r="G386" s="1">
        <v>15</v>
      </c>
      <c r="H386" s="1">
        <f t="shared" si="16"/>
        <v>15</v>
      </c>
      <c r="I386" s="24">
        <v>44392</v>
      </c>
      <c r="J386" s="2"/>
    </row>
    <row r="387" spans="1:10" ht="30" customHeight="1" x14ac:dyDescent="0.35">
      <c r="A387" s="21" t="s">
        <v>1630</v>
      </c>
      <c r="B387" t="s">
        <v>1634</v>
      </c>
      <c r="C387" s="21" t="s">
        <v>1055</v>
      </c>
      <c r="D387" s="5" t="s">
        <v>1056</v>
      </c>
      <c r="E387" t="s">
        <v>112</v>
      </c>
      <c r="F387" t="s">
        <v>10</v>
      </c>
      <c r="G387" s="1">
        <v>7.23</v>
      </c>
      <c r="H387" s="1">
        <f t="shared" si="16"/>
        <v>216.9</v>
      </c>
      <c r="I387" s="24">
        <v>44392</v>
      </c>
      <c r="J387" s="2"/>
    </row>
    <row r="388" spans="1:10" ht="30" customHeight="1" x14ac:dyDescent="0.35">
      <c r="A388" s="21" t="s">
        <v>1630</v>
      </c>
      <c r="B388" t="s">
        <v>1634</v>
      </c>
      <c r="C388" s="21" t="s">
        <v>1057</v>
      </c>
      <c r="D388" s="5" t="s">
        <v>1058</v>
      </c>
      <c r="E388" t="s">
        <v>188</v>
      </c>
      <c r="F388" t="s">
        <v>10</v>
      </c>
      <c r="G388" s="1">
        <v>12.05</v>
      </c>
      <c r="H388" s="1">
        <f t="shared" si="16"/>
        <v>36.150000000000006</v>
      </c>
      <c r="I388" s="24">
        <v>44392</v>
      </c>
      <c r="J388" s="2"/>
    </row>
    <row r="389" spans="1:10" ht="30" customHeight="1" x14ac:dyDescent="0.35">
      <c r="A389" s="21" t="s">
        <v>1630</v>
      </c>
      <c r="B389" t="s">
        <v>1634</v>
      </c>
      <c r="C389" s="21" t="s">
        <v>1059</v>
      </c>
      <c r="D389" s="5" t="s">
        <v>1060</v>
      </c>
      <c r="E389" t="s">
        <v>547</v>
      </c>
      <c r="F389" t="s">
        <v>10</v>
      </c>
      <c r="G389" s="1">
        <v>22.92</v>
      </c>
      <c r="H389" s="1">
        <f t="shared" si="16"/>
        <v>183.36</v>
      </c>
      <c r="I389" s="24">
        <v>44392</v>
      </c>
      <c r="J389" s="2"/>
    </row>
    <row r="390" spans="1:10" ht="30" customHeight="1" x14ac:dyDescent="0.35">
      <c r="A390" s="21" t="s">
        <v>1630</v>
      </c>
      <c r="B390" t="s">
        <v>1634</v>
      </c>
      <c r="C390" s="21" t="s">
        <v>1061</v>
      </c>
      <c r="D390" s="5" t="s">
        <v>1062</v>
      </c>
      <c r="E390" t="s">
        <v>340</v>
      </c>
      <c r="F390" t="s">
        <v>10</v>
      </c>
      <c r="G390" s="1">
        <v>8.51</v>
      </c>
      <c r="H390" s="1">
        <f t="shared" si="16"/>
        <v>59.57</v>
      </c>
      <c r="I390" s="24">
        <v>44392</v>
      </c>
      <c r="J390" s="2"/>
    </row>
    <row r="391" spans="1:10" ht="30" customHeight="1" x14ac:dyDescent="0.35">
      <c r="A391" s="21" t="s">
        <v>1635</v>
      </c>
      <c r="B391" t="s">
        <v>1636</v>
      </c>
      <c r="C391" s="21" t="s">
        <v>1064</v>
      </c>
      <c r="D391" s="5" t="s">
        <v>1065</v>
      </c>
      <c r="E391" t="s">
        <v>1066</v>
      </c>
      <c r="F391" t="s">
        <v>10</v>
      </c>
      <c r="G391" s="1">
        <v>104.23350000000001</v>
      </c>
      <c r="H391" s="1">
        <f t="shared" si="16"/>
        <v>1771.9695000000002</v>
      </c>
      <c r="I391" s="24">
        <v>44392</v>
      </c>
      <c r="J391" s="2"/>
    </row>
    <row r="392" spans="1:10" ht="30" customHeight="1" x14ac:dyDescent="0.35">
      <c r="A392" s="21" t="s">
        <v>1637</v>
      </c>
      <c r="B392" t="s">
        <v>1638</v>
      </c>
      <c r="C392" s="21" t="s">
        <v>634</v>
      </c>
      <c r="D392" s="5" t="s">
        <v>635</v>
      </c>
      <c r="E392" t="s">
        <v>102</v>
      </c>
      <c r="F392" t="s">
        <v>10</v>
      </c>
      <c r="G392" s="1">
        <v>40.550000000000004</v>
      </c>
      <c r="H392" s="1">
        <f t="shared" si="16"/>
        <v>81.100000000000009</v>
      </c>
      <c r="I392" s="24">
        <v>44392</v>
      </c>
      <c r="J392" s="2"/>
    </row>
    <row r="393" spans="1:10" ht="30" customHeight="1" x14ac:dyDescent="0.35">
      <c r="A393" s="21" t="s">
        <v>1637</v>
      </c>
      <c r="B393" t="s">
        <v>1638</v>
      </c>
      <c r="C393" s="21" t="s">
        <v>1068</v>
      </c>
      <c r="D393" s="5" t="s">
        <v>1069</v>
      </c>
      <c r="E393" t="s">
        <v>1070</v>
      </c>
      <c r="F393" t="s">
        <v>453</v>
      </c>
      <c r="G393" s="1">
        <v>1.7106999999999999</v>
      </c>
      <c r="H393" s="1">
        <f t="shared" si="16"/>
        <v>692.83349999999996</v>
      </c>
      <c r="I393" s="24">
        <v>44392</v>
      </c>
      <c r="J393" s="2"/>
    </row>
    <row r="394" spans="1:10" ht="30" customHeight="1" x14ac:dyDescent="0.35">
      <c r="A394" s="21" t="s">
        <v>1637</v>
      </c>
      <c r="B394" t="s">
        <v>1638</v>
      </c>
      <c r="C394" s="21" t="s">
        <v>1071</v>
      </c>
      <c r="D394" s="5" t="s">
        <v>1072</v>
      </c>
      <c r="E394" t="s">
        <v>1073</v>
      </c>
      <c r="F394" t="s">
        <v>453</v>
      </c>
      <c r="G394" s="1">
        <v>1.1642000000000001</v>
      </c>
      <c r="H394" s="1">
        <f t="shared" ref="H394:H433" si="17">G394*E394</f>
        <v>590.94792000000007</v>
      </c>
      <c r="I394" s="24">
        <v>44392</v>
      </c>
      <c r="J394" s="2"/>
    </row>
    <row r="395" spans="1:10" ht="30" customHeight="1" x14ac:dyDescent="0.35">
      <c r="A395" s="21" t="s">
        <v>1637</v>
      </c>
      <c r="B395" t="s">
        <v>1638</v>
      </c>
      <c r="C395" s="21" t="s">
        <v>1074</v>
      </c>
      <c r="D395" s="5" t="s">
        <v>1075</v>
      </c>
      <c r="E395" t="s">
        <v>1076</v>
      </c>
      <c r="F395" t="s">
        <v>453</v>
      </c>
      <c r="G395" s="1">
        <v>4.4787999999999997</v>
      </c>
      <c r="H395" s="1">
        <f t="shared" si="17"/>
        <v>72.55655999999999</v>
      </c>
      <c r="I395" s="24">
        <v>44392</v>
      </c>
      <c r="J395" s="2"/>
    </row>
    <row r="396" spans="1:10" ht="30" customHeight="1" x14ac:dyDescent="0.35">
      <c r="A396" s="21" t="s">
        <v>1637</v>
      </c>
      <c r="B396" t="s">
        <v>1638</v>
      </c>
      <c r="C396" s="21" t="s">
        <v>1077</v>
      </c>
      <c r="D396" s="5" t="s">
        <v>1078</v>
      </c>
      <c r="E396" t="s">
        <v>523</v>
      </c>
      <c r="F396" t="s">
        <v>453</v>
      </c>
      <c r="G396" s="1">
        <v>3.4213999999999998</v>
      </c>
      <c r="H396" s="1">
        <f t="shared" si="17"/>
        <v>240.18227999999999</v>
      </c>
      <c r="I396" s="24">
        <v>44392</v>
      </c>
      <c r="J396" s="2"/>
    </row>
    <row r="397" spans="1:10" ht="30" customHeight="1" x14ac:dyDescent="0.35">
      <c r="A397" s="21" t="s">
        <v>1637</v>
      </c>
      <c r="B397" t="s">
        <v>1638</v>
      </c>
      <c r="C397" s="21" t="s">
        <v>1079</v>
      </c>
      <c r="D397" s="5" t="s">
        <v>1080</v>
      </c>
      <c r="E397" t="s">
        <v>523</v>
      </c>
      <c r="F397" t="s">
        <v>453</v>
      </c>
      <c r="G397" s="1">
        <v>0.86719999999999997</v>
      </c>
      <c r="H397" s="1">
        <f t="shared" si="17"/>
        <v>60.87744</v>
      </c>
      <c r="I397" s="24">
        <v>44392</v>
      </c>
      <c r="J397" s="2"/>
    </row>
    <row r="398" spans="1:10" ht="30" customHeight="1" x14ac:dyDescent="0.35">
      <c r="A398" s="21" t="s">
        <v>1637</v>
      </c>
      <c r="B398" t="s">
        <v>1638</v>
      </c>
      <c r="C398" s="21" t="s">
        <v>1081</v>
      </c>
      <c r="D398" s="5" t="s">
        <v>1082</v>
      </c>
      <c r="E398" t="s">
        <v>9</v>
      </c>
      <c r="F398" t="s">
        <v>10</v>
      </c>
      <c r="G398" s="1">
        <v>90</v>
      </c>
      <c r="H398" s="1">
        <f t="shared" si="17"/>
        <v>90</v>
      </c>
      <c r="I398" s="24">
        <v>44392</v>
      </c>
      <c r="J398" s="2"/>
    </row>
    <row r="399" spans="1:10" ht="30" customHeight="1" x14ac:dyDescent="0.35">
      <c r="A399" s="21" t="s">
        <v>1639</v>
      </c>
      <c r="B399" t="s">
        <v>1640</v>
      </c>
      <c r="C399" s="21" t="s">
        <v>1084</v>
      </c>
      <c r="D399" s="5" t="s">
        <v>1085</v>
      </c>
      <c r="E399" t="s">
        <v>192</v>
      </c>
      <c r="F399" t="s">
        <v>10</v>
      </c>
      <c r="G399" s="1">
        <v>20</v>
      </c>
      <c r="H399" s="1">
        <f t="shared" si="17"/>
        <v>80</v>
      </c>
      <c r="I399" s="24">
        <v>44392</v>
      </c>
      <c r="J399" s="2"/>
    </row>
    <row r="400" spans="1:10" ht="30" customHeight="1" x14ac:dyDescent="0.35">
      <c r="A400" s="21" t="s">
        <v>1639</v>
      </c>
      <c r="B400" t="s">
        <v>1640</v>
      </c>
      <c r="C400" s="21" t="s">
        <v>1086</v>
      </c>
      <c r="D400" s="5" t="s">
        <v>1087</v>
      </c>
      <c r="E400" t="s">
        <v>323</v>
      </c>
      <c r="F400" t="s">
        <v>10</v>
      </c>
      <c r="G400" s="1">
        <v>65</v>
      </c>
      <c r="H400" s="1">
        <f t="shared" si="17"/>
        <v>715</v>
      </c>
      <c r="I400" s="24">
        <v>44392</v>
      </c>
      <c r="J400" s="2"/>
    </row>
    <row r="401" spans="1:10" ht="30" customHeight="1" x14ac:dyDescent="0.35">
      <c r="A401" s="21" t="s">
        <v>1639</v>
      </c>
      <c r="B401" t="s">
        <v>1640</v>
      </c>
      <c r="C401" s="21" t="s">
        <v>1088</v>
      </c>
      <c r="D401" s="5" t="s">
        <v>1089</v>
      </c>
      <c r="E401" t="s">
        <v>99</v>
      </c>
      <c r="F401" t="s">
        <v>10</v>
      </c>
      <c r="G401" s="1">
        <v>80</v>
      </c>
      <c r="H401" s="1">
        <f t="shared" si="17"/>
        <v>480</v>
      </c>
      <c r="I401" s="24">
        <v>44392</v>
      </c>
      <c r="J401" s="2"/>
    </row>
    <row r="402" spans="1:10" ht="30" customHeight="1" x14ac:dyDescent="0.35">
      <c r="A402" s="21" t="s">
        <v>1639</v>
      </c>
      <c r="B402" t="s">
        <v>1640</v>
      </c>
      <c r="C402" s="21" t="s">
        <v>1090</v>
      </c>
      <c r="D402" s="5" t="s">
        <v>1091</v>
      </c>
      <c r="E402" t="s">
        <v>323</v>
      </c>
      <c r="F402" t="s">
        <v>10</v>
      </c>
      <c r="G402" s="1">
        <v>5</v>
      </c>
      <c r="H402" s="1">
        <f t="shared" si="17"/>
        <v>55</v>
      </c>
      <c r="I402" s="24">
        <v>44392</v>
      </c>
      <c r="J402" s="2"/>
    </row>
    <row r="403" spans="1:10" ht="30" customHeight="1" x14ac:dyDescent="0.35">
      <c r="A403" s="21" t="s">
        <v>1639</v>
      </c>
      <c r="B403" t="s">
        <v>1640</v>
      </c>
      <c r="C403" s="21" t="s">
        <v>1092</v>
      </c>
      <c r="D403" s="5" t="s">
        <v>1093</v>
      </c>
      <c r="E403" t="s">
        <v>1094</v>
      </c>
      <c r="F403" t="s">
        <v>81</v>
      </c>
      <c r="G403" s="1">
        <v>2.8000000000000003</v>
      </c>
      <c r="H403" s="1">
        <f t="shared" si="17"/>
        <v>1009.96</v>
      </c>
      <c r="I403" s="24">
        <v>44392</v>
      </c>
      <c r="J403" s="2"/>
    </row>
    <row r="404" spans="1:10" ht="30" customHeight="1" x14ac:dyDescent="0.35">
      <c r="A404" s="21" t="s">
        <v>1639</v>
      </c>
      <c r="B404" t="s">
        <v>1640</v>
      </c>
      <c r="C404" s="21" t="s">
        <v>1095</v>
      </c>
      <c r="D404" s="5" t="s">
        <v>1096</v>
      </c>
      <c r="E404" t="s">
        <v>1097</v>
      </c>
      <c r="F404" t="s">
        <v>10</v>
      </c>
      <c r="G404" s="1">
        <v>20</v>
      </c>
      <c r="H404" s="1">
        <f t="shared" si="17"/>
        <v>840</v>
      </c>
      <c r="I404" s="24">
        <v>44392</v>
      </c>
      <c r="J404" s="2"/>
    </row>
    <row r="405" spans="1:10" ht="30" customHeight="1" x14ac:dyDescent="0.35">
      <c r="A405" s="21" t="s">
        <v>1639</v>
      </c>
      <c r="B405" t="s">
        <v>1640</v>
      </c>
      <c r="C405" s="21" t="s">
        <v>1098</v>
      </c>
      <c r="D405" s="5" t="s">
        <v>1099</v>
      </c>
      <c r="E405" t="s">
        <v>9</v>
      </c>
      <c r="F405" t="s">
        <v>10</v>
      </c>
      <c r="G405" s="1">
        <v>650</v>
      </c>
      <c r="H405" s="1">
        <f t="shared" si="17"/>
        <v>650</v>
      </c>
      <c r="I405" s="24">
        <v>44392</v>
      </c>
      <c r="J405" s="2"/>
    </row>
    <row r="406" spans="1:10" ht="30" customHeight="1" x14ac:dyDescent="0.35">
      <c r="A406" s="21" t="s">
        <v>1639</v>
      </c>
      <c r="B406" t="s">
        <v>1640</v>
      </c>
      <c r="C406" s="21" t="s">
        <v>1100</v>
      </c>
      <c r="D406" s="5" t="s">
        <v>1101</v>
      </c>
      <c r="E406" t="s">
        <v>102</v>
      </c>
      <c r="F406" t="s">
        <v>10</v>
      </c>
      <c r="G406" s="1">
        <v>42.5</v>
      </c>
      <c r="H406" s="1">
        <f t="shared" si="17"/>
        <v>85</v>
      </c>
      <c r="I406" s="24">
        <v>44392</v>
      </c>
      <c r="J406" s="2"/>
    </row>
    <row r="407" spans="1:10" ht="30" customHeight="1" x14ac:dyDescent="0.35">
      <c r="A407" s="21" t="s">
        <v>1641</v>
      </c>
      <c r="B407" t="s">
        <v>1644</v>
      </c>
      <c r="C407" s="21" t="s">
        <v>1103</v>
      </c>
      <c r="D407" s="5" t="s">
        <v>1104</v>
      </c>
      <c r="E407" t="s">
        <v>910</v>
      </c>
      <c r="F407" t="s">
        <v>10</v>
      </c>
      <c r="G407" s="1">
        <v>0.90910000000000002</v>
      </c>
      <c r="H407" s="1">
        <f t="shared" si="17"/>
        <v>13636.5</v>
      </c>
      <c r="I407" s="24">
        <v>44392</v>
      </c>
      <c r="J407" s="21" t="s">
        <v>1105</v>
      </c>
    </row>
    <row r="408" spans="1:10" ht="30" customHeight="1" x14ac:dyDescent="0.35">
      <c r="A408" s="21" t="s">
        <v>1642</v>
      </c>
      <c r="B408" t="s">
        <v>1645</v>
      </c>
      <c r="C408" s="21" t="s">
        <v>1107</v>
      </c>
      <c r="D408" s="5" t="s">
        <v>1108</v>
      </c>
      <c r="E408" t="s">
        <v>1109</v>
      </c>
      <c r="F408" t="s">
        <v>263</v>
      </c>
      <c r="G408" s="1">
        <v>345.45</v>
      </c>
      <c r="H408" s="1">
        <f t="shared" si="17"/>
        <v>3834.4949999999999</v>
      </c>
      <c r="I408" s="24">
        <v>44392</v>
      </c>
      <c r="J408" s="21" t="s">
        <v>1110</v>
      </c>
    </row>
    <row r="409" spans="1:10" ht="30" customHeight="1" x14ac:dyDescent="0.35">
      <c r="A409" s="21" t="s">
        <v>1642</v>
      </c>
      <c r="B409" t="s">
        <v>1645</v>
      </c>
      <c r="C409" s="21" t="s">
        <v>1111</v>
      </c>
      <c r="D409" s="5" t="s">
        <v>1112</v>
      </c>
      <c r="E409" t="s">
        <v>1113</v>
      </c>
      <c r="F409" t="s">
        <v>263</v>
      </c>
      <c r="G409" s="1">
        <v>550</v>
      </c>
      <c r="H409" s="1">
        <f t="shared" si="17"/>
        <v>21780</v>
      </c>
      <c r="I409" s="24">
        <v>44392</v>
      </c>
      <c r="J409" s="21" t="s">
        <v>1114</v>
      </c>
    </row>
    <row r="410" spans="1:10" ht="30" customHeight="1" x14ac:dyDescent="0.35">
      <c r="A410" s="17" t="s">
        <v>1643</v>
      </c>
      <c r="B410" s="21" t="s">
        <v>1646</v>
      </c>
      <c r="C410" s="21" t="s">
        <v>796</v>
      </c>
      <c r="D410" s="5" t="s">
        <v>1116</v>
      </c>
      <c r="E410" t="s">
        <v>1117</v>
      </c>
      <c r="F410" t="s">
        <v>81</v>
      </c>
      <c r="G410" s="1">
        <v>165</v>
      </c>
      <c r="H410" s="1">
        <f t="shared" si="17"/>
        <v>17869.5</v>
      </c>
      <c r="I410" s="24">
        <v>44392</v>
      </c>
      <c r="J410" s="2"/>
    </row>
    <row r="411" spans="1:10" ht="30" customHeight="1" x14ac:dyDescent="0.35">
      <c r="A411" s="17" t="s">
        <v>1643</v>
      </c>
      <c r="B411" s="21" t="s">
        <v>1646</v>
      </c>
      <c r="C411" s="21" t="s">
        <v>1118</v>
      </c>
      <c r="D411" s="5" t="s">
        <v>1119</v>
      </c>
      <c r="E411" t="s">
        <v>1120</v>
      </c>
      <c r="F411" t="s">
        <v>53</v>
      </c>
      <c r="G411" s="1">
        <v>150</v>
      </c>
      <c r="H411" s="1">
        <f t="shared" si="17"/>
        <v>14616</v>
      </c>
      <c r="I411" s="24">
        <v>44392</v>
      </c>
      <c r="J411" s="21" t="s">
        <v>1121</v>
      </c>
    </row>
    <row r="412" spans="1:10" ht="30" customHeight="1" x14ac:dyDescent="0.35">
      <c r="A412" s="17" t="s">
        <v>1648</v>
      </c>
      <c r="B412" s="21" t="s">
        <v>1647</v>
      </c>
      <c r="C412" s="21" t="s">
        <v>1123</v>
      </c>
      <c r="D412" s="5" t="s">
        <v>1124</v>
      </c>
      <c r="E412" t="s">
        <v>1125</v>
      </c>
      <c r="F412" t="s">
        <v>263</v>
      </c>
      <c r="G412" s="1">
        <v>10</v>
      </c>
      <c r="H412" s="1">
        <f t="shared" si="17"/>
        <v>1326</v>
      </c>
      <c r="I412" s="24">
        <v>44392</v>
      </c>
      <c r="J412" s="2"/>
    </row>
    <row r="413" spans="1:10" ht="30" customHeight="1" x14ac:dyDescent="0.35">
      <c r="A413" s="17" t="s">
        <v>1648</v>
      </c>
      <c r="B413" s="21" t="s">
        <v>1647</v>
      </c>
      <c r="C413" s="21" t="s">
        <v>1126</v>
      </c>
      <c r="D413" s="5" t="s">
        <v>1127</v>
      </c>
      <c r="E413" t="s">
        <v>1097</v>
      </c>
      <c r="F413" t="s">
        <v>53</v>
      </c>
      <c r="G413" s="1">
        <v>28</v>
      </c>
      <c r="H413" s="1">
        <f t="shared" si="17"/>
        <v>1176</v>
      </c>
      <c r="I413" s="24">
        <v>44392</v>
      </c>
      <c r="J413" s="21" t="s">
        <v>1128</v>
      </c>
    </row>
    <row r="414" spans="1:10" ht="30" customHeight="1" x14ac:dyDescent="0.35">
      <c r="A414" s="17" t="s">
        <v>1648</v>
      </c>
      <c r="B414" s="21" t="s">
        <v>1647</v>
      </c>
      <c r="C414" s="21" t="s">
        <v>1129</v>
      </c>
      <c r="D414" s="5" t="s">
        <v>1130</v>
      </c>
      <c r="E414" t="s">
        <v>188</v>
      </c>
      <c r="F414" t="s">
        <v>10</v>
      </c>
      <c r="G414" s="1">
        <v>60</v>
      </c>
      <c r="H414" s="1">
        <f t="shared" si="17"/>
        <v>180</v>
      </c>
      <c r="I414" s="24">
        <v>44392</v>
      </c>
      <c r="J414" s="21" t="s">
        <v>1131</v>
      </c>
    </row>
    <row r="415" spans="1:10" ht="30" customHeight="1" x14ac:dyDescent="0.35">
      <c r="A415" s="17" t="s">
        <v>1648</v>
      </c>
      <c r="B415" s="21" t="s">
        <v>1647</v>
      </c>
      <c r="C415" s="21" t="s">
        <v>1132</v>
      </c>
      <c r="D415" s="5" t="s">
        <v>1133</v>
      </c>
      <c r="E415" t="s">
        <v>9</v>
      </c>
      <c r="F415" t="s">
        <v>10</v>
      </c>
      <c r="G415" s="1">
        <v>100</v>
      </c>
      <c r="H415" s="1">
        <f t="shared" si="17"/>
        <v>100</v>
      </c>
      <c r="I415" s="24">
        <v>44392</v>
      </c>
      <c r="J415" s="2"/>
    </row>
    <row r="416" spans="1:10" ht="30" customHeight="1" x14ac:dyDescent="0.35">
      <c r="A416" s="17" t="s">
        <v>1648</v>
      </c>
      <c r="B416" s="21" t="s">
        <v>1647</v>
      </c>
      <c r="C416" s="21" t="s">
        <v>1134</v>
      </c>
      <c r="D416" s="5" t="s">
        <v>1135</v>
      </c>
      <c r="E416" t="s">
        <v>102</v>
      </c>
      <c r="F416" t="s">
        <v>10</v>
      </c>
      <c r="G416" s="1">
        <v>150</v>
      </c>
      <c r="H416" s="1">
        <f t="shared" si="17"/>
        <v>300</v>
      </c>
      <c r="I416" s="24">
        <v>44392</v>
      </c>
      <c r="J416" s="2"/>
    </row>
    <row r="417" spans="1:10" ht="30" customHeight="1" x14ac:dyDescent="0.35">
      <c r="A417" s="17" t="s">
        <v>1648</v>
      </c>
      <c r="B417" s="21" t="s">
        <v>1647</v>
      </c>
      <c r="C417" s="21" t="s">
        <v>1136</v>
      </c>
      <c r="D417" s="5" t="s">
        <v>1137</v>
      </c>
      <c r="E417" t="s">
        <v>9</v>
      </c>
      <c r="F417" t="s">
        <v>10</v>
      </c>
      <c r="G417" s="1">
        <v>160</v>
      </c>
      <c r="H417" s="1">
        <f t="shared" si="17"/>
        <v>160</v>
      </c>
      <c r="I417" s="24">
        <v>44392</v>
      </c>
      <c r="J417" s="2"/>
    </row>
    <row r="418" spans="1:10" ht="30" customHeight="1" x14ac:dyDescent="0.35">
      <c r="A418" s="17" t="s">
        <v>1648</v>
      </c>
      <c r="B418" s="21" t="s">
        <v>1647</v>
      </c>
      <c r="C418" s="21" t="s">
        <v>1138</v>
      </c>
      <c r="D418" s="5" t="s">
        <v>1139</v>
      </c>
      <c r="E418" t="s">
        <v>9</v>
      </c>
      <c r="F418" t="s">
        <v>10</v>
      </c>
      <c r="G418" s="1">
        <v>180</v>
      </c>
      <c r="H418" s="1">
        <f t="shared" si="17"/>
        <v>180</v>
      </c>
      <c r="I418" s="24">
        <v>44392</v>
      </c>
      <c r="J418" s="2"/>
    </row>
    <row r="419" spans="1:10" ht="30" customHeight="1" x14ac:dyDescent="0.35">
      <c r="A419" s="17" t="s">
        <v>1648</v>
      </c>
      <c r="B419" s="21" t="s">
        <v>1647</v>
      </c>
      <c r="C419" s="21" t="s">
        <v>1140</v>
      </c>
      <c r="D419" s="5" t="s">
        <v>1141</v>
      </c>
      <c r="E419" t="s">
        <v>168</v>
      </c>
      <c r="F419" t="s">
        <v>10</v>
      </c>
      <c r="G419" s="1">
        <v>60</v>
      </c>
      <c r="H419" s="1">
        <f t="shared" si="17"/>
        <v>600</v>
      </c>
      <c r="I419" s="24">
        <v>44392</v>
      </c>
      <c r="J419" s="2"/>
    </row>
    <row r="420" spans="1:10" ht="30" customHeight="1" x14ac:dyDescent="0.35">
      <c r="A420" s="17" t="s">
        <v>1648</v>
      </c>
      <c r="B420" s="21" t="s">
        <v>1647</v>
      </c>
      <c r="C420" s="21" t="s">
        <v>1142</v>
      </c>
      <c r="D420" s="5" t="s">
        <v>1143</v>
      </c>
      <c r="E420" t="s">
        <v>90</v>
      </c>
      <c r="F420" t="s">
        <v>10</v>
      </c>
      <c r="G420" s="1">
        <v>35</v>
      </c>
      <c r="H420" s="1">
        <f t="shared" si="17"/>
        <v>175</v>
      </c>
      <c r="I420" s="24">
        <v>44392</v>
      </c>
      <c r="J420" s="2"/>
    </row>
    <row r="421" spans="1:10" ht="30" customHeight="1" x14ac:dyDescent="0.35">
      <c r="A421" s="17" t="s">
        <v>1648</v>
      </c>
      <c r="B421" s="21" t="s">
        <v>1647</v>
      </c>
      <c r="C421" s="21" t="s">
        <v>1144</v>
      </c>
      <c r="D421" s="5" t="s">
        <v>1145</v>
      </c>
      <c r="E421" t="s">
        <v>1146</v>
      </c>
      <c r="F421" t="s">
        <v>81</v>
      </c>
      <c r="G421" s="1">
        <v>35</v>
      </c>
      <c r="H421" s="1">
        <f t="shared" si="17"/>
        <v>1295</v>
      </c>
      <c r="I421" s="24">
        <v>44392</v>
      </c>
      <c r="J421" s="2"/>
    </row>
    <row r="422" spans="1:10" ht="30" customHeight="1" x14ac:dyDescent="0.35">
      <c r="A422" s="17" t="s">
        <v>1648</v>
      </c>
      <c r="B422" s="21" t="s">
        <v>1647</v>
      </c>
      <c r="C422" s="21" t="s">
        <v>1147</v>
      </c>
      <c r="D422" s="5" t="s">
        <v>1148</v>
      </c>
      <c r="E422" t="s">
        <v>1149</v>
      </c>
      <c r="F422" t="s">
        <v>53</v>
      </c>
      <c r="G422" s="1">
        <v>20</v>
      </c>
      <c r="H422" s="1">
        <f t="shared" si="17"/>
        <v>883.19999999999993</v>
      </c>
      <c r="I422" s="24">
        <v>44392</v>
      </c>
      <c r="J422" s="21" t="s">
        <v>1150</v>
      </c>
    </row>
    <row r="423" spans="1:10" ht="30" customHeight="1" x14ac:dyDescent="0.35">
      <c r="A423" s="17" t="s">
        <v>1648</v>
      </c>
      <c r="B423" s="21" t="s">
        <v>1647</v>
      </c>
      <c r="C423" s="21" t="s">
        <v>1151</v>
      </c>
      <c r="D423" s="5" t="s">
        <v>1152</v>
      </c>
      <c r="E423" t="s">
        <v>1153</v>
      </c>
      <c r="F423" t="s">
        <v>53</v>
      </c>
      <c r="G423" s="1">
        <v>35</v>
      </c>
      <c r="H423" s="1">
        <f t="shared" si="17"/>
        <v>1989.4</v>
      </c>
      <c r="I423" s="24">
        <v>44392</v>
      </c>
      <c r="J423" s="2"/>
    </row>
    <row r="424" spans="1:10" ht="30" customHeight="1" x14ac:dyDescent="0.35">
      <c r="A424" s="17" t="s">
        <v>1648</v>
      </c>
      <c r="B424" s="21" t="s">
        <v>1647</v>
      </c>
      <c r="C424" s="21" t="s">
        <v>1154</v>
      </c>
      <c r="D424" s="5" t="s">
        <v>1155</v>
      </c>
      <c r="E424" t="s">
        <v>340</v>
      </c>
      <c r="F424" t="s">
        <v>81</v>
      </c>
      <c r="G424" s="1">
        <v>15</v>
      </c>
      <c r="H424" s="1">
        <f t="shared" si="17"/>
        <v>105</v>
      </c>
      <c r="I424" s="24">
        <v>44392</v>
      </c>
      <c r="J424" s="2"/>
    </row>
    <row r="425" spans="1:10" ht="30" customHeight="1" x14ac:dyDescent="0.35">
      <c r="A425" s="21" t="s">
        <v>1649</v>
      </c>
      <c r="B425" s="21" t="s">
        <v>1650</v>
      </c>
      <c r="C425" s="21" t="s">
        <v>235</v>
      </c>
      <c r="D425" s="5" t="s">
        <v>1158</v>
      </c>
      <c r="E425" t="s">
        <v>90</v>
      </c>
      <c r="F425" t="s">
        <v>10</v>
      </c>
      <c r="G425" s="1">
        <v>300</v>
      </c>
      <c r="H425" s="1">
        <f>G425*E425</f>
        <v>1500</v>
      </c>
      <c r="I425" s="24">
        <v>44392</v>
      </c>
    </row>
    <row r="426" spans="1:10" ht="30" customHeight="1" x14ac:dyDescent="0.35">
      <c r="A426" s="21" t="s">
        <v>1649</v>
      </c>
      <c r="B426" s="21" t="s">
        <v>1650</v>
      </c>
      <c r="C426" s="21" t="s">
        <v>1159</v>
      </c>
      <c r="D426" s="5" t="s">
        <v>1160</v>
      </c>
      <c r="E426" t="s">
        <v>1161</v>
      </c>
      <c r="F426" t="s">
        <v>53</v>
      </c>
      <c r="G426" s="1">
        <v>70</v>
      </c>
      <c r="H426" s="1">
        <f>G426*E426</f>
        <v>11317.6</v>
      </c>
      <c r="I426" s="24">
        <v>44392</v>
      </c>
      <c r="J426" s="21" t="s">
        <v>1162</v>
      </c>
    </row>
    <row r="427" spans="1:10" ht="30" customHeight="1" x14ac:dyDescent="0.35">
      <c r="A427" s="21" t="s">
        <v>1649</v>
      </c>
      <c r="B427" s="21" t="s">
        <v>1650</v>
      </c>
      <c r="C427" s="21" t="s">
        <v>1163</v>
      </c>
      <c r="D427" s="5" t="s">
        <v>1164</v>
      </c>
      <c r="E427" t="s">
        <v>1165</v>
      </c>
      <c r="F427" t="s">
        <v>53</v>
      </c>
      <c r="G427" s="1">
        <v>70</v>
      </c>
      <c r="H427" s="1">
        <f t="shared" si="17"/>
        <v>4838.4000000000005</v>
      </c>
      <c r="I427" s="24">
        <v>44392</v>
      </c>
      <c r="J427" s="2"/>
    </row>
    <row r="428" spans="1:10" ht="30" customHeight="1" x14ac:dyDescent="0.35">
      <c r="A428" s="21" t="s">
        <v>1649</v>
      </c>
      <c r="B428" s="21" t="s">
        <v>1650</v>
      </c>
      <c r="C428" s="21" t="s">
        <v>1166</v>
      </c>
      <c r="D428" s="5" t="s">
        <v>1167</v>
      </c>
      <c r="E428" t="s">
        <v>1168</v>
      </c>
      <c r="F428" t="s">
        <v>53</v>
      </c>
      <c r="G428" s="1">
        <v>36</v>
      </c>
      <c r="H428" s="1">
        <f t="shared" si="17"/>
        <v>421.92</v>
      </c>
      <c r="I428" s="24">
        <v>44392</v>
      </c>
      <c r="J428" s="2"/>
    </row>
    <row r="429" spans="1:10" ht="30" customHeight="1" x14ac:dyDescent="0.35">
      <c r="A429" s="21" t="s">
        <v>1649</v>
      </c>
      <c r="B429" s="21" t="s">
        <v>1650</v>
      </c>
      <c r="C429" s="21" t="s">
        <v>1169</v>
      </c>
      <c r="D429" s="5" t="s">
        <v>1170</v>
      </c>
      <c r="E429" t="s">
        <v>1171</v>
      </c>
      <c r="F429" t="s">
        <v>263</v>
      </c>
      <c r="G429" s="1">
        <v>17.5</v>
      </c>
      <c r="H429" s="1">
        <f t="shared" si="17"/>
        <v>99.75</v>
      </c>
      <c r="I429" s="24">
        <v>44392</v>
      </c>
      <c r="J429" s="2"/>
    </row>
    <row r="430" spans="1:10" ht="30" customHeight="1" x14ac:dyDescent="0.35">
      <c r="A430" s="21" t="s">
        <v>1649</v>
      </c>
      <c r="B430" s="21" t="s">
        <v>1650</v>
      </c>
      <c r="C430" s="21" t="s">
        <v>1172</v>
      </c>
      <c r="D430" s="5" t="s">
        <v>1173</v>
      </c>
      <c r="E430" t="s">
        <v>1174</v>
      </c>
      <c r="F430" t="s">
        <v>263</v>
      </c>
      <c r="G430" s="1">
        <v>60</v>
      </c>
      <c r="H430" s="1">
        <f t="shared" si="17"/>
        <v>234</v>
      </c>
      <c r="I430" s="24">
        <v>44392</v>
      </c>
      <c r="J430" s="2"/>
    </row>
    <row r="431" spans="1:10" ht="30" customHeight="1" x14ac:dyDescent="0.35">
      <c r="A431" s="21" t="s">
        <v>1649</v>
      </c>
      <c r="B431" s="21" t="s">
        <v>1650</v>
      </c>
      <c r="C431" s="21" t="s">
        <v>1175</v>
      </c>
      <c r="D431" s="5" t="s">
        <v>1176</v>
      </c>
      <c r="E431" t="s">
        <v>1177</v>
      </c>
      <c r="F431" t="s">
        <v>53</v>
      </c>
      <c r="G431" s="1">
        <v>100</v>
      </c>
      <c r="H431" s="1">
        <f t="shared" si="17"/>
        <v>636</v>
      </c>
      <c r="I431" s="24">
        <v>44392</v>
      </c>
      <c r="J431" s="21" t="s">
        <v>1178</v>
      </c>
    </row>
    <row r="432" spans="1:10" ht="30" customHeight="1" x14ac:dyDescent="0.35">
      <c r="A432" s="21" t="s">
        <v>1649</v>
      </c>
      <c r="B432" s="21" t="s">
        <v>1650</v>
      </c>
      <c r="C432" s="21" t="s">
        <v>1179</v>
      </c>
      <c r="D432" s="5" t="s">
        <v>1180</v>
      </c>
      <c r="E432" t="s">
        <v>1181</v>
      </c>
      <c r="F432" t="s">
        <v>53</v>
      </c>
      <c r="G432" s="1">
        <v>57</v>
      </c>
      <c r="H432" s="1">
        <f t="shared" si="17"/>
        <v>7726.92</v>
      </c>
      <c r="I432" s="24">
        <v>44392</v>
      </c>
      <c r="J432" s="21" t="s">
        <v>1182</v>
      </c>
    </row>
    <row r="433" spans="1:10" ht="30" customHeight="1" x14ac:dyDescent="0.35">
      <c r="A433" s="21" t="s">
        <v>1649</v>
      </c>
      <c r="B433" s="21" t="s">
        <v>1650</v>
      </c>
      <c r="C433" s="21" t="s">
        <v>1183</v>
      </c>
      <c r="D433" s="5" t="s">
        <v>1184</v>
      </c>
      <c r="E433" t="s">
        <v>1185</v>
      </c>
      <c r="F433" t="s">
        <v>53</v>
      </c>
      <c r="G433" s="1">
        <v>57</v>
      </c>
      <c r="H433" s="1">
        <f t="shared" si="17"/>
        <v>13905.720000000001</v>
      </c>
      <c r="I433" s="24">
        <v>44392</v>
      </c>
      <c r="J433" s="21" t="s">
        <v>1182</v>
      </c>
    </row>
    <row r="434" spans="1:10" ht="30" customHeight="1" x14ac:dyDescent="0.35">
      <c r="A434" s="21" t="s">
        <v>1649</v>
      </c>
      <c r="B434" s="21" t="s">
        <v>1650</v>
      </c>
      <c r="C434" s="21" t="s">
        <v>1186</v>
      </c>
      <c r="D434" s="5" t="s">
        <v>1187</v>
      </c>
      <c r="E434" t="s">
        <v>90</v>
      </c>
      <c r="F434" t="s">
        <v>10</v>
      </c>
      <c r="G434" s="1">
        <v>50</v>
      </c>
      <c r="H434" s="1">
        <f t="shared" ref="H434:H484" si="18">G434*E434</f>
        <v>250</v>
      </c>
      <c r="I434" s="24">
        <v>44392</v>
      </c>
      <c r="J434" s="2"/>
    </row>
    <row r="435" spans="1:10" ht="30" customHeight="1" x14ac:dyDescent="0.35">
      <c r="A435" s="21" t="s">
        <v>1649</v>
      </c>
      <c r="B435" s="21" t="s">
        <v>1650</v>
      </c>
      <c r="C435" s="21" t="s">
        <v>1188</v>
      </c>
      <c r="D435" s="5" t="s">
        <v>1189</v>
      </c>
      <c r="E435" t="s">
        <v>1190</v>
      </c>
      <c r="F435" t="s">
        <v>263</v>
      </c>
      <c r="G435" s="1">
        <v>3</v>
      </c>
      <c r="H435" s="1">
        <f t="shared" si="18"/>
        <v>273.60000000000002</v>
      </c>
      <c r="I435" s="24">
        <v>44392</v>
      </c>
      <c r="J435" s="2"/>
    </row>
    <row r="436" spans="1:10" ht="30" customHeight="1" x14ac:dyDescent="0.35">
      <c r="A436" s="21" t="s">
        <v>1649</v>
      </c>
      <c r="B436" s="21" t="s">
        <v>1650</v>
      </c>
      <c r="C436" s="21" t="s">
        <v>1191</v>
      </c>
      <c r="D436" s="5" t="s">
        <v>1192</v>
      </c>
      <c r="E436" t="s">
        <v>1193</v>
      </c>
      <c r="F436" t="s">
        <v>81</v>
      </c>
      <c r="G436" s="1">
        <v>15</v>
      </c>
      <c r="H436" s="1">
        <f t="shared" si="18"/>
        <v>156</v>
      </c>
      <c r="I436" s="24">
        <v>44392</v>
      </c>
      <c r="J436" s="2"/>
    </row>
    <row r="437" spans="1:10" ht="30" customHeight="1" x14ac:dyDescent="0.35">
      <c r="A437" s="21" t="s">
        <v>1649</v>
      </c>
      <c r="B437" s="21" t="s">
        <v>1650</v>
      </c>
      <c r="C437" s="21" t="s">
        <v>1194</v>
      </c>
      <c r="D437" s="5" t="s">
        <v>1195</v>
      </c>
      <c r="E437" t="s">
        <v>1196</v>
      </c>
      <c r="F437" t="s">
        <v>53</v>
      </c>
      <c r="G437" s="1">
        <v>350</v>
      </c>
      <c r="H437" s="1">
        <f t="shared" si="18"/>
        <v>35420</v>
      </c>
      <c r="I437" s="24">
        <v>44392</v>
      </c>
      <c r="J437" s="2"/>
    </row>
    <row r="438" spans="1:10" ht="30" customHeight="1" x14ac:dyDescent="0.35">
      <c r="A438" s="21" t="s">
        <v>1651</v>
      </c>
      <c r="B438" t="s">
        <v>1652</v>
      </c>
      <c r="C438" s="21" t="s">
        <v>1198</v>
      </c>
      <c r="D438" s="5" t="s">
        <v>1199</v>
      </c>
      <c r="E438" t="s">
        <v>9</v>
      </c>
      <c r="F438" t="s">
        <v>16</v>
      </c>
      <c r="G438" s="1">
        <v>110</v>
      </c>
      <c r="H438" s="1">
        <f t="shared" si="18"/>
        <v>110</v>
      </c>
      <c r="I438" s="24">
        <v>44392</v>
      </c>
      <c r="J438" s="2"/>
    </row>
    <row r="439" spans="1:10" ht="30" customHeight="1" x14ac:dyDescent="0.35">
      <c r="A439" s="21" t="s">
        <v>1651</v>
      </c>
      <c r="B439" t="s">
        <v>1652</v>
      </c>
      <c r="C439" s="21" t="s">
        <v>1200</v>
      </c>
      <c r="D439" s="5" t="s">
        <v>1201</v>
      </c>
      <c r="E439" t="s">
        <v>192</v>
      </c>
      <c r="F439" t="s">
        <v>10</v>
      </c>
      <c r="G439" s="1">
        <v>80</v>
      </c>
      <c r="H439" s="1">
        <f t="shared" si="18"/>
        <v>320</v>
      </c>
      <c r="I439" s="24">
        <v>44392</v>
      </c>
      <c r="J439" s="2"/>
    </row>
    <row r="440" spans="1:10" ht="30" customHeight="1" x14ac:dyDescent="0.35">
      <c r="A440" s="21" t="s">
        <v>1651</v>
      </c>
      <c r="B440" t="s">
        <v>1652</v>
      </c>
      <c r="C440" s="21" t="s">
        <v>1202</v>
      </c>
      <c r="D440" s="5" t="s">
        <v>1203</v>
      </c>
      <c r="E440" t="s">
        <v>1204</v>
      </c>
      <c r="F440" t="s">
        <v>81</v>
      </c>
      <c r="G440" s="1">
        <v>3.3000000000000003</v>
      </c>
      <c r="H440" s="1">
        <f t="shared" si="18"/>
        <v>1064.9100000000001</v>
      </c>
      <c r="I440" s="24">
        <v>44392</v>
      </c>
      <c r="J440" s="2"/>
    </row>
    <row r="441" spans="1:10" ht="30" customHeight="1" x14ac:dyDescent="0.35">
      <c r="A441" s="21" t="s">
        <v>1651</v>
      </c>
      <c r="B441" t="s">
        <v>1652</v>
      </c>
      <c r="C441" s="21" t="s">
        <v>1205</v>
      </c>
      <c r="D441" s="5" t="s">
        <v>1206</v>
      </c>
      <c r="E441" t="s">
        <v>102</v>
      </c>
      <c r="F441" t="s">
        <v>10</v>
      </c>
      <c r="G441" s="1">
        <v>25.650000000000002</v>
      </c>
      <c r="H441" s="1">
        <f t="shared" si="18"/>
        <v>51.300000000000004</v>
      </c>
      <c r="I441" s="24">
        <v>44392</v>
      </c>
      <c r="J441" s="2"/>
    </row>
    <row r="442" spans="1:10" ht="30" customHeight="1" x14ac:dyDescent="0.35">
      <c r="A442" s="21" t="s">
        <v>1651</v>
      </c>
      <c r="B442" t="s">
        <v>1652</v>
      </c>
      <c r="C442" s="21" t="s">
        <v>1207</v>
      </c>
      <c r="D442" s="5" t="s">
        <v>1208</v>
      </c>
      <c r="E442" t="s">
        <v>1209</v>
      </c>
      <c r="F442" t="s">
        <v>81</v>
      </c>
      <c r="G442" s="1">
        <v>3.3000000000000003</v>
      </c>
      <c r="H442" s="1">
        <f t="shared" si="18"/>
        <v>814.44</v>
      </c>
      <c r="I442" s="24">
        <v>44392</v>
      </c>
      <c r="J442" s="2"/>
    </row>
    <row r="443" spans="1:10" ht="30" customHeight="1" x14ac:dyDescent="0.35">
      <c r="A443" s="21" t="s">
        <v>1031</v>
      </c>
      <c r="B443" t="s">
        <v>1654</v>
      </c>
      <c r="C443" s="21" t="s">
        <v>1211</v>
      </c>
      <c r="D443" s="5" t="s">
        <v>1212</v>
      </c>
      <c r="E443" t="s">
        <v>9</v>
      </c>
      <c r="F443" t="s">
        <v>10</v>
      </c>
      <c r="G443" s="1">
        <v>685.30000000000007</v>
      </c>
      <c r="H443" s="1">
        <f t="shared" si="18"/>
        <v>685.30000000000007</v>
      </c>
      <c r="I443" s="24">
        <v>44392</v>
      </c>
      <c r="J443" s="2"/>
    </row>
    <row r="444" spans="1:10" ht="30" customHeight="1" x14ac:dyDescent="0.35">
      <c r="A444" s="21" t="s">
        <v>1031</v>
      </c>
      <c r="B444" t="s">
        <v>1654</v>
      </c>
      <c r="C444" s="21" t="s">
        <v>1213</v>
      </c>
      <c r="D444" s="5" t="s">
        <v>1214</v>
      </c>
      <c r="E444" t="s">
        <v>9</v>
      </c>
      <c r="F444" t="s">
        <v>10</v>
      </c>
      <c r="G444" s="1">
        <v>561</v>
      </c>
      <c r="H444" s="1">
        <f t="shared" si="18"/>
        <v>561</v>
      </c>
      <c r="I444" s="24">
        <v>44392</v>
      </c>
      <c r="J444" s="2"/>
    </row>
    <row r="445" spans="1:10" ht="30" customHeight="1" x14ac:dyDescent="0.35">
      <c r="A445" s="21" t="s">
        <v>1031</v>
      </c>
      <c r="B445" t="s">
        <v>1654</v>
      </c>
      <c r="C445" s="21" t="s">
        <v>1215</v>
      </c>
      <c r="D445" s="5" t="s">
        <v>1216</v>
      </c>
      <c r="E445" t="s">
        <v>9</v>
      </c>
      <c r="F445" t="s">
        <v>10</v>
      </c>
      <c r="G445" s="1">
        <v>679.80000000000007</v>
      </c>
      <c r="H445" s="1">
        <f t="shared" si="18"/>
        <v>679.80000000000007</v>
      </c>
      <c r="I445" s="24">
        <v>44392</v>
      </c>
      <c r="J445" s="2"/>
    </row>
    <row r="446" spans="1:10" ht="30" customHeight="1" x14ac:dyDescent="0.35">
      <c r="A446" s="21" t="s">
        <v>1031</v>
      </c>
      <c r="B446" t="s">
        <v>1654</v>
      </c>
      <c r="C446" s="21" t="s">
        <v>1217</v>
      </c>
      <c r="D446" s="5" t="s">
        <v>1218</v>
      </c>
      <c r="E446" t="s">
        <v>102</v>
      </c>
      <c r="F446" t="s">
        <v>10</v>
      </c>
      <c r="G446" s="1">
        <v>732.6</v>
      </c>
      <c r="H446" s="1">
        <f t="shared" si="18"/>
        <v>1465.2</v>
      </c>
      <c r="I446" s="24">
        <v>44392</v>
      </c>
      <c r="J446" s="2"/>
    </row>
    <row r="447" spans="1:10" ht="30" customHeight="1" x14ac:dyDescent="0.35">
      <c r="A447" s="21" t="s">
        <v>1655</v>
      </c>
      <c r="B447" t="s">
        <v>1656</v>
      </c>
      <c r="C447" s="21" t="s">
        <v>1220</v>
      </c>
      <c r="D447" s="5" t="s">
        <v>1221</v>
      </c>
      <c r="E447" t="s">
        <v>9</v>
      </c>
      <c r="F447" t="s">
        <v>10</v>
      </c>
      <c r="G447" s="1">
        <v>99</v>
      </c>
      <c r="H447" s="1">
        <f t="shared" si="18"/>
        <v>99</v>
      </c>
      <c r="I447" s="24">
        <v>44392</v>
      </c>
      <c r="J447" s="2"/>
    </row>
    <row r="448" spans="1:10" ht="30" customHeight="1" x14ac:dyDescent="0.35">
      <c r="A448" s="21" t="s">
        <v>1655</v>
      </c>
      <c r="B448" t="s">
        <v>1656</v>
      </c>
      <c r="C448" s="21" t="s">
        <v>1222</v>
      </c>
      <c r="D448" s="5" t="s">
        <v>1223</v>
      </c>
      <c r="E448" t="s">
        <v>102</v>
      </c>
      <c r="F448" t="s">
        <v>10</v>
      </c>
      <c r="G448" s="1">
        <v>133.1</v>
      </c>
      <c r="H448" s="1">
        <f t="shared" si="18"/>
        <v>266.2</v>
      </c>
      <c r="I448" s="24">
        <v>44392</v>
      </c>
      <c r="J448" s="2"/>
    </row>
    <row r="449" spans="1:10" ht="30" customHeight="1" x14ac:dyDescent="0.35">
      <c r="A449" s="21" t="s">
        <v>1655</v>
      </c>
      <c r="B449" t="s">
        <v>1656</v>
      </c>
      <c r="C449" s="21" t="s">
        <v>1224</v>
      </c>
      <c r="D449" s="5" t="s">
        <v>1225</v>
      </c>
      <c r="E449" t="s">
        <v>9</v>
      </c>
      <c r="F449" t="s">
        <v>10</v>
      </c>
      <c r="G449" s="1">
        <v>163.9</v>
      </c>
      <c r="H449" s="1">
        <f t="shared" si="18"/>
        <v>163.9</v>
      </c>
      <c r="I449" s="24">
        <v>44392</v>
      </c>
      <c r="J449" s="2"/>
    </row>
    <row r="450" spans="1:10" ht="30" customHeight="1" x14ac:dyDescent="0.35">
      <c r="A450" s="21" t="s">
        <v>1655</v>
      </c>
      <c r="B450" t="s">
        <v>1656</v>
      </c>
      <c r="C450" s="21" t="s">
        <v>1226</v>
      </c>
      <c r="D450" s="5" t="s">
        <v>1227</v>
      </c>
      <c r="E450" t="s">
        <v>9</v>
      </c>
      <c r="F450" t="s">
        <v>10</v>
      </c>
      <c r="G450" s="1">
        <v>206.8</v>
      </c>
      <c r="H450" s="1">
        <f t="shared" si="18"/>
        <v>206.8</v>
      </c>
      <c r="I450" s="24">
        <v>44392</v>
      </c>
      <c r="J450" s="2"/>
    </row>
    <row r="451" spans="1:10" ht="30" customHeight="1" x14ac:dyDescent="0.35">
      <c r="A451" s="21" t="s">
        <v>1657</v>
      </c>
      <c r="B451" t="s">
        <v>1658</v>
      </c>
      <c r="C451" s="21" t="s">
        <v>1229</v>
      </c>
      <c r="D451" s="5" t="s">
        <v>1230</v>
      </c>
      <c r="E451" t="s">
        <v>102</v>
      </c>
      <c r="F451" t="s">
        <v>10</v>
      </c>
      <c r="G451" s="1">
        <v>12.290000000000001</v>
      </c>
      <c r="H451" s="1">
        <f t="shared" si="18"/>
        <v>24.580000000000002</v>
      </c>
      <c r="I451" s="24">
        <v>44392</v>
      </c>
      <c r="J451" s="2"/>
    </row>
    <row r="452" spans="1:10" ht="30" customHeight="1" x14ac:dyDescent="0.35">
      <c r="A452" s="21" t="s">
        <v>1657</v>
      </c>
      <c r="B452" t="s">
        <v>1658</v>
      </c>
      <c r="C452" s="21" t="s">
        <v>1231</v>
      </c>
      <c r="D452" s="5" t="s">
        <v>1232</v>
      </c>
      <c r="E452" t="s">
        <v>9</v>
      </c>
      <c r="F452" t="s">
        <v>10</v>
      </c>
      <c r="G452" s="1">
        <v>752.7555000000001</v>
      </c>
      <c r="H452" s="1">
        <f t="shared" si="18"/>
        <v>752.7555000000001</v>
      </c>
      <c r="I452" s="24">
        <v>44392</v>
      </c>
      <c r="J452" s="21" t="s">
        <v>1233</v>
      </c>
    </row>
    <row r="453" spans="1:10" ht="30" customHeight="1" x14ac:dyDescent="0.35">
      <c r="A453" s="21" t="s">
        <v>1657</v>
      </c>
      <c r="B453" t="s">
        <v>1658</v>
      </c>
      <c r="C453" s="21" t="s">
        <v>1234</v>
      </c>
      <c r="D453" s="5" t="s">
        <v>1235</v>
      </c>
      <c r="E453" t="s">
        <v>9</v>
      </c>
      <c r="F453" t="s">
        <v>10</v>
      </c>
      <c r="G453" s="1">
        <v>105.84</v>
      </c>
      <c r="H453" s="1">
        <f t="shared" si="18"/>
        <v>105.84</v>
      </c>
      <c r="I453" s="24">
        <v>44392</v>
      </c>
      <c r="J453" s="2"/>
    </row>
    <row r="454" spans="1:10" ht="30" customHeight="1" x14ac:dyDescent="0.35">
      <c r="A454" s="21" t="s">
        <v>1657</v>
      </c>
      <c r="B454" t="s">
        <v>1658</v>
      </c>
      <c r="C454" s="21" t="s">
        <v>1236</v>
      </c>
      <c r="D454" s="5" t="s">
        <v>1237</v>
      </c>
      <c r="E454" t="s">
        <v>102</v>
      </c>
      <c r="F454" t="s">
        <v>10</v>
      </c>
      <c r="G454" s="1">
        <v>650</v>
      </c>
      <c r="H454" s="1">
        <f t="shared" si="18"/>
        <v>1300</v>
      </c>
      <c r="I454" s="24">
        <v>44392</v>
      </c>
      <c r="J454" s="2"/>
    </row>
    <row r="455" spans="1:10" ht="30" customHeight="1" x14ac:dyDescent="0.35">
      <c r="A455" s="21" t="s">
        <v>1657</v>
      </c>
      <c r="B455" t="s">
        <v>1658</v>
      </c>
      <c r="C455" s="21" t="s">
        <v>1238</v>
      </c>
      <c r="D455" s="5" t="s">
        <v>1239</v>
      </c>
      <c r="E455" t="s">
        <v>340</v>
      </c>
      <c r="F455" t="s">
        <v>10</v>
      </c>
      <c r="G455" s="1">
        <v>300</v>
      </c>
      <c r="H455" s="1">
        <f t="shared" si="18"/>
        <v>2100</v>
      </c>
      <c r="I455" s="24">
        <v>44392</v>
      </c>
      <c r="J455" s="2"/>
    </row>
    <row r="456" spans="1:10" ht="30" customHeight="1" x14ac:dyDescent="0.35">
      <c r="A456" s="21" t="s">
        <v>1657</v>
      </c>
      <c r="B456" t="s">
        <v>1658</v>
      </c>
      <c r="C456" s="21" t="s">
        <v>1240</v>
      </c>
      <c r="D456" s="5" t="s">
        <v>1241</v>
      </c>
      <c r="E456" t="s">
        <v>340</v>
      </c>
      <c r="F456" t="s">
        <v>10</v>
      </c>
      <c r="G456" s="1">
        <v>11.55</v>
      </c>
      <c r="H456" s="1">
        <f t="shared" si="18"/>
        <v>80.850000000000009</v>
      </c>
      <c r="I456" s="24">
        <v>44392</v>
      </c>
      <c r="J456" s="2"/>
    </row>
    <row r="457" spans="1:10" ht="30" customHeight="1" x14ac:dyDescent="0.35">
      <c r="A457" s="21" t="s">
        <v>1657</v>
      </c>
      <c r="B457" t="s">
        <v>1658</v>
      </c>
      <c r="C457" s="21" t="s">
        <v>1242</v>
      </c>
      <c r="D457" s="5" t="s">
        <v>1243</v>
      </c>
      <c r="E457" t="s">
        <v>188</v>
      </c>
      <c r="F457" t="s">
        <v>10</v>
      </c>
      <c r="G457" s="1">
        <v>14.175000000000001</v>
      </c>
      <c r="H457" s="1">
        <f t="shared" si="18"/>
        <v>42.525000000000006</v>
      </c>
      <c r="I457" s="24">
        <v>44392</v>
      </c>
      <c r="J457" s="2"/>
    </row>
    <row r="458" spans="1:10" ht="30" customHeight="1" x14ac:dyDescent="0.35">
      <c r="A458" s="21" t="s">
        <v>1657</v>
      </c>
      <c r="B458" t="s">
        <v>1658</v>
      </c>
      <c r="C458" s="21" t="s">
        <v>1244</v>
      </c>
      <c r="D458" s="5" t="s">
        <v>1245</v>
      </c>
      <c r="E458" t="s">
        <v>188</v>
      </c>
      <c r="F458" t="s">
        <v>10</v>
      </c>
      <c r="G458" s="1">
        <v>2000</v>
      </c>
      <c r="H458" s="1">
        <f t="shared" si="18"/>
        <v>6000</v>
      </c>
      <c r="I458" s="24">
        <v>44392</v>
      </c>
      <c r="J458" s="2"/>
    </row>
    <row r="459" spans="1:10" ht="30" customHeight="1" x14ac:dyDescent="0.35">
      <c r="A459" s="21" t="s">
        <v>1657</v>
      </c>
      <c r="B459" t="s">
        <v>1658</v>
      </c>
      <c r="C459" s="21" t="s">
        <v>1246</v>
      </c>
      <c r="D459" s="5" t="s">
        <v>1247</v>
      </c>
      <c r="E459" t="s">
        <v>90</v>
      </c>
      <c r="F459" t="s">
        <v>10</v>
      </c>
      <c r="G459" s="1">
        <v>500</v>
      </c>
      <c r="H459" s="1">
        <f t="shared" si="18"/>
        <v>2500</v>
      </c>
      <c r="I459" s="24">
        <v>44392</v>
      </c>
      <c r="J459" s="2"/>
    </row>
    <row r="460" spans="1:10" ht="30" customHeight="1" x14ac:dyDescent="0.35">
      <c r="A460" s="21" t="s">
        <v>1657</v>
      </c>
      <c r="B460" t="s">
        <v>1658</v>
      </c>
      <c r="C460" s="21" t="s">
        <v>1248</v>
      </c>
      <c r="D460" s="5" t="s">
        <v>1249</v>
      </c>
      <c r="E460" t="s">
        <v>90</v>
      </c>
      <c r="F460" t="s">
        <v>10</v>
      </c>
      <c r="G460" s="1">
        <v>90</v>
      </c>
      <c r="H460" s="1">
        <f t="shared" si="18"/>
        <v>450</v>
      </c>
      <c r="I460" s="24">
        <v>44392</v>
      </c>
      <c r="J460" s="2"/>
    </row>
    <row r="461" spans="1:10" ht="30" customHeight="1" x14ac:dyDescent="0.35">
      <c r="A461" s="21" t="s">
        <v>1657</v>
      </c>
      <c r="B461" t="s">
        <v>1658</v>
      </c>
      <c r="C461" s="21" t="s">
        <v>1250</v>
      </c>
      <c r="D461" s="5" t="s">
        <v>1251</v>
      </c>
      <c r="E461" t="s">
        <v>90</v>
      </c>
      <c r="F461" t="s">
        <v>10</v>
      </c>
      <c r="G461" s="1">
        <v>50</v>
      </c>
      <c r="H461" s="1">
        <f t="shared" si="18"/>
        <v>250</v>
      </c>
      <c r="I461" s="24">
        <v>44392</v>
      </c>
      <c r="J461" s="2"/>
    </row>
    <row r="462" spans="1:10" ht="30" customHeight="1" x14ac:dyDescent="0.35">
      <c r="A462" s="21" t="s">
        <v>1657</v>
      </c>
      <c r="B462" t="s">
        <v>1658</v>
      </c>
      <c r="C462" s="21" t="s">
        <v>1252</v>
      </c>
      <c r="D462" s="5" t="s">
        <v>1253</v>
      </c>
      <c r="E462" t="s">
        <v>9</v>
      </c>
      <c r="F462" t="s">
        <v>10</v>
      </c>
      <c r="G462" s="1">
        <v>10.5</v>
      </c>
      <c r="H462" s="1">
        <f t="shared" si="18"/>
        <v>10.5</v>
      </c>
      <c r="I462" s="24">
        <v>44392</v>
      </c>
      <c r="J462" s="2"/>
    </row>
    <row r="463" spans="1:10" ht="30" customHeight="1" x14ac:dyDescent="0.35">
      <c r="A463" s="21" t="s">
        <v>1657</v>
      </c>
      <c r="B463" t="s">
        <v>1658</v>
      </c>
      <c r="C463" s="21" t="s">
        <v>1254</v>
      </c>
      <c r="D463" s="5" t="s">
        <v>1255</v>
      </c>
      <c r="E463" t="s">
        <v>9</v>
      </c>
      <c r="F463" t="s">
        <v>10</v>
      </c>
      <c r="G463" s="1">
        <v>10.5</v>
      </c>
      <c r="H463" s="1">
        <f t="shared" si="18"/>
        <v>10.5</v>
      </c>
      <c r="I463" s="24">
        <v>44392</v>
      </c>
      <c r="J463" s="2"/>
    </row>
    <row r="464" spans="1:10" ht="30" customHeight="1" x14ac:dyDescent="0.35">
      <c r="A464" s="21" t="s">
        <v>1657</v>
      </c>
      <c r="B464" t="s">
        <v>1658</v>
      </c>
      <c r="C464" s="21" t="s">
        <v>1256</v>
      </c>
      <c r="D464" s="5" t="s">
        <v>1257</v>
      </c>
      <c r="E464" t="s">
        <v>9</v>
      </c>
      <c r="F464" t="s">
        <v>10</v>
      </c>
      <c r="G464" s="1">
        <v>10.5</v>
      </c>
      <c r="H464" s="1">
        <f t="shared" si="18"/>
        <v>10.5</v>
      </c>
      <c r="I464" s="24">
        <v>44392</v>
      </c>
      <c r="J464" s="2"/>
    </row>
    <row r="465" spans="1:10" ht="30" customHeight="1" x14ac:dyDescent="0.35">
      <c r="A465" s="21" t="s">
        <v>1657</v>
      </c>
      <c r="B465" t="s">
        <v>1658</v>
      </c>
      <c r="C465" s="21" t="s">
        <v>1258</v>
      </c>
      <c r="D465" s="5" t="s">
        <v>1259</v>
      </c>
      <c r="E465" t="s">
        <v>340</v>
      </c>
      <c r="F465" t="s">
        <v>10</v>
      </c>
      <c r="G465" s="1">
        <v>200</v>
      </c>
      <c r="H465" s="1">
        <f t="shared" si="18"/>
        <v>1400</v>
      </c>
      <c r="I465" s="24">
        <v>44392</v>
      </c>
      <c r="J465" s="2"/>
    </row>
    <row r="466" spans="1:10" ht="30" customHeight="1" x14ac:dyDescent="0.35">
      <c r="A466" s="21" t="s">
        <v>1657</v>
      </c>
      <c r="B466" t="s">
        <v>1658</v>
      </c>
      <c r="C466" s="21" t="s">
        <v>1260</v>
      </c>
      <c r="D466" s="5" t="s">
        <v>1261</v>
      </c>
      <c r="E466" t="s">
        <v>188</v>
      </c>
      <c r="F466" t="s">
        <v>10</v>
      </c>
      <c r="G466" s="1">
        <v>150</v>
      </c>
      <c r="H466" s="1">
        <f t="shared" si="18"/>
        <v>450</v>
      </c>
      <c r="I466" s="24">
        <v>44392</v>
      </c>
      <c r="J466" s="2"/>
    </row>
    <row r="467" spans="1:10" ht="30" customHeight="1" x14ac:dyDescent="0.35">
      <c r="A467" s="21" t="s">
        <v>1657</v>
      </c>
      <c r="B467" t="s">
        <v>1658</v>
      </c>
      <c r="C467" s="21" t="s">
        <v>1262</v>
      </c>
      <c r="D467" s="5" t="s">
        <v>1263</v>
      </c>
      <c r="E467" t="s">
        <v>340</v>
      </c>
      <c r="F467" t="s">
        <v>10</v>
      </c>
      <c r="G467" s="1">
        <v>250</v>
      </c>
      <c r="H467" s="1">
        <f t="shared" si="18"/>
        <v>1750</v>
      </c>
      <c r="I467" s="24">
        <v>44392</v>
      </c>
      <c r="J467" s="2"/>
    </row>
    <row r="468" spans="1:10" ht="30" customHeight="1" x14ac:dyDescent="0.35">
      <c r="A468" s="21" t="s">
        <v>1657</v>
      </c>
      <c r="B468" t="s">
        <v>1658</v>
      </c>
      <c r="C468" s="21" t="s">
        <v>1264</v>
      </c>
      <c r="D468" s="5" t="s">
        <v>1265</v>
      </c>
      <c r="E468" t="s">
        <v>9</v>
      </c>
      <c r="F468" t="s">
        <v>10</v>
      </c>
      <c r="G468" s="1">
        <v>200</v>
      </c>
      <c r="H468" s="1">
        <f t="shared" si="18"/>
        <v>200</v>
      </c>
      <c r="I468" s="24">
        <v>44392</v>
      </c>
      <c r="J468" s="2"/>
    </row>
    <row r="469" spans="1:10" ht="30" customHeight="1" x14ac:dyDescent="0.35">
      <c r="A469" s="21" t="s">
        <v>1657</v>
      </c>
      <c r="B469" t="s">
        <v>1658</v>
      </c>
      <c r="C469" s="21" t="s">
        <v>1266</v>
      </c>
      <c r="D469" s="5" t="s">
        <v>1267</v>
      </c>
      <c r="E469" t="s">
        <v>9</v>
      </c>
      <c r="F469" t="s">
        <v>10</v>
      </c>
      <c r="G469" s="1">
        <v>14.175000000000001</v>
      </c>
      <c r="H469" s="1">
        <f t="shared" si="18"/>
        <v>14.175000000000001</v>
      </c>
      <c r="I469" s="24">
        <v>44392</v>
      </c>
      <c r="J469" s="2"/>
    </row>
    <row r="470" spans="1:10" ht="30" customHeight="1" x14ac:dyDescent="0.35">
      <c r="A470" s="21" t="s">
        <v>1657</v>
      </c>
      <c r="B470" t="s">
        <v>1658</v>
      </c>
      <c r="C470" s="21" t="s">
        <v>1268</v>
      </c>
      <c r="D470" s="5" t="s">
        <v>1269</v>
      </c>
      <c r="E470" t="s">
        <v>102</v>
      </c>
      <c r="F470" t="s">
        <v>10</v>
      </c>
      <c r="G470" s="1">
        <v>500</v>
      </c>
      <c r="H470" s="1">
        <f t="shared" si="18"/>
        <v>1000</v>
      </c>
      <c r="I470" s="24">
        <v>44392</v>
      </c>
      <c r="J470" s="2"/>
    </row>
    <row r="471" spans="1:10" ht="30" customHeight="1" x14ac:dyDescent="0.35">
      <c r="A471" s="21" t="s">
        <v>1657</v>
      </c>
      <c r="B471" t="s">
        <v>1658</v>
      </c>
      <c r="C471" s="21" t="s">
        <v>1270</v>
      </c>
      <c r="D471" s="5" t="s">
        <v>1271</v>
      </c>
      <c r="E471" t="s">
        <v>188</v>
      </c>
      <c r="F471" t="s">
        <v>10</v>
      </c>
      <c r="G471" s="1">
        <v>600</v>
      </c>
      <c r="H471" s="1">
        <f t="shared" si="18"/>
        <v>1800</v>
      </c>
      <c r="I471" s="24">
        <v>44392</v>
      </c>
      <c r="J471" s="2"/>
    </row>
    <row r="472" spans="1:10" ht="30" customHeight="1" x14ac:dyDescent="0.35">
      <c r="A472" s="21" t="s">
        <v>1657</v>
      </c>
      <c r="B472" t="s">
        <v>1658</v>
      </c>
      <c r="C472" s="21" t="s">
        <v>1272</v>
      </c>
      <c r="D472" s="5" t="s">
        <v>1273</v>
      </c>
      <c r="E472" t="s">
        <v>340</v>
      </c>
      <c r="F472" t="s">
        <v>10</v>
      </c>
      <c r="G472" s="1">
        <v>500</v>
      </c>
      <c r="H472" s="1">
        <f t="shared" si="18"/>
        <v>3500</v>
      </c>
      <c r="I472" s="24">
        <v>44392</v>
      </c>
      <c r="J472" s="2"/>
    </row>
    <row r="473" spans="1:10" ht="30" customHeight="1" x14ac:dyDescent="0.35">
      <c r="A473" s="21" t="s">
        <v>1659</v>
      </c>
      <c r="B473" t="s">
        <v>1669</v>
      </c>
      <c r="C473" s="21" t="s">
        <v>1275</v>
      </c>
      <c r="D473" s="5" t="s">
        <v>1276</v>
      </c>
      <c r="E473" t="s">
        <v>9</v>
      </c>
      <c r="F473" t="s">
        <v>10</v>
      </c>
      <c r="G473" s="1">
        <v>800</v>
      </c>
      <c r="H473" s="1">
        <f t="shared" si="18"/>
        <v>800</v>
      </c>
      <c r="I473" s="24">
        <v>44392</v>
      </c>
      <c r="J473" s="2"/>
    </row>
    <row r="474" spans="1:10" ht="30" customHeight="1" x14ac:dyDescent="0.35">
      <c r="A474" s="21" t="s">
        <v>1659</v>
      </c>
      <c r="B474" t="s">
        <v>1669</v>
      </c>
      <c r="C474" s="21" t="s">
        <v>1277</v>
      </c>
      <c r="D474" s="5" t="s">
        <v>1278</v>
      </c>
      <c r="E474" t="s">
        <v>1279</v>
      </c>
      <c r="F474" t="s">
        <v>53</v>
      </c>
      <c r="G474" s="1">
        <v>45</v>
      </c>
      <c r="H474" s="1">
        <f t="shared" si="18"/>
        <v>24523.200000000001</v>
      </c>
      <c r="I474" s="24">
        <v>44392</v>
      </c>
      <c r="J474" s="21" t="s">
        <v>1280</v>
      </c>
    </row>
    <row r="475" spans="1:10" ht="30" customHeight="1" x14ac:dyDescent="0.35">
      <c r="A475" s="21" t="s">
        <v>1659</v>
      </c>
      <c r="B475" t="s">
        <v>1669</v>
      </c>
      <c r="C475" s="21" t="s">
        <v>1281</v>
      </c>
      <c r="D475" s="5" t="s">
        <v>1282</v>
      </c>
      <c r="E475" t="s">
        <v>1185</v>
      </c>
      <c r="F475" t="s">
        <v>53</v>
      </c>
      <c r="G475" s="1">
        <v>45</v>
      </c>
      <c r="H475" s="1">
        <f t="shared" si="18"/>
        <v>10978.2</v>
      </c>
      <c r="I475" s="24">
        <v>44392</v>
      </c>
      <c r="J475" s="21" t="s">
        <v>1283</v>
      </c>
    </row>
    <row r="476" spans="1:10" ht="30" customHeight="1" x14ac:dyDescent="0.35">
      <c r="A476" s="21" t="s">
        <v>1659</v>
      </c>
      <c r="B476" t="s">
        <v>1669</v>
      </c>
      <c r="C476" s="21" t="s">
        <v>1284</v>
      </c>
      <c r="D476" s="5" t="s">
        <v>1285</v>
      </c>
      <c r="E476" t="s">
        <v>1286</v>
      </c>
      <c r="F476" t="s">
        <v>53</v>
      </c>
      <c r="G476" s="1">
        <v>3</v>
      </c>
      <c r="H476" s="1">
        <f t="shared" si="18"/>
        <v>2366.7599999999998</v>
      </c>
      <c r="I476" s="24">
        <v>44392</v>
      </c>
      <c r="J476" s="2"/>
    </row>
    <row r="477" spans="1:10" ht="30" customHeight="1" x14ac:dyDescent="0.35">
      <c r="A477" s="21" t="s">
        <v>1659</v>
      </c>
      <c r="B477" t="s">
        <v>1669</v>
      </c>
      <c r="C477" s="21" t="s">
        <v>1287</v>
      </c>
      <c r="D477" s="5" t="s">
        <v>1288</v>
      </c>
      <c r="E477" t="s">
        <v>1289</v>
      </c>
      <c r="F477" t="s">
        <v>53</v>
      </c>
      <c r="G477" s="1">
        <v>18.55</v>
      </c>
      <c r="H477" s="1">
        <f t="shared" si="18"/>
        <v>412.55199999999996</v>
      </c>
      <c r="I477" s="24">
        <v>44392</v>
      </c>
      <c r="J477" s="2"/>
    </row>
    <row r="478" spans="1:10" ht="30" customHeight="1" x14ac:dyDescent="0.35">
      <c r="A478" s="21" t="s">
        <v>1659</v>
      </c>
      <c r="B478" t="s">
        <v>1669</v>
      </c>
      <c r="C478" s="21" t="s">
        <v>1290</v>
      </c>
      <c r="D478" s="5" t="s">
        <v>1291</v>
      </c>
      <c r="E478" t="s">
        <v>376</v>
      </c>
      <c r="F478" t="s">
        <v>53</v>
      </c>
      <c r="G478" s="1">
        <v>14</v>
      </c>
      <c r="H478" s="1">
        <f t="shared" si="18"/>
        <v>1784.1599999999999</v>
      </c>
      <c r="I478" s="24">
        <v>44392</v>
      </c>
      <c r="J478" s="2"/>
    </row>
    <row r="479" spans="1:10" ht="30" customHeight="1" x14ac:dyDescent="0.35">
      <c r="A479" s="21" t="s">
        <v>1659</v>
      </c>
      <c r="B479" t="s">
        <v>1669</v>
      </c>
      <c r="C479" s="21" t="s">
        <v>1292</v>
      </c>
      <c r="D479" s="5" t="s">
        <v>1293</v>
      </c>
      <c r="E479" t="s">
        <v>102</v>
      </c>
      <c r="F479" t="s">
        <v>10</v>
      </c>
      <c r="G479" s="1">
        <v>100</v>
      </c>
      <c r="H479" s="1">
        <f t="shared" si="18"/>
        <v>200</v>
      </c>
      <c r="I479" s="24">
        <v>44392</v>
      </c>
      <c r="J479" s="2"/>
    </row>
    <row r="480" spans="1:10" ht="30" customHeight="1" x14ac:dyDescent="0.35">
      <c r="A480" s="21" t="s">
        <v>1659</v>
      </c>
      <c r="B480" t="s">
        <v>1669</v>
      </c>
      <c r="C480" s="21" t="s">
        <v>1294</v>
      </c>
      <c r="D480" s="5" t="s">
        <v>1295</v>
      </c>
      <c r="E480" t="s">
        <v>1296</v>
      </c>
      <c r="F480" t="s">
        <v>53</v>
      </c>
      <c r="G480" s="1">
        <v>18.55</v>
      </c>
      <c r="H480" s="1">
        <f t="shared" si="18"/>
        <v>3919.2440000000001</v>
      </c>
      <c r="I480" s="24">
        <v>44392</v>
      </c>
      <c r="J480" s="2"/>
    </row>
    <row r="481" spans="1:10" ht="30" customHeight="1" x14ac:dyDescent="0.35">
      <c r="A481" s="21" t="s">
        <v>1659</v>
      </c>
      <c r="B481" t="s">
        <v>1669</v>
      </c>
      <c r="C481" s="21" t="s">
        <v>1297</v>
      </c>
      <c r="D481" s="5" t="s">
        <v>1298</v>
      </c>
      <c r="E481" t="s">
        <v>1299</v>
      </c>
      <c r="F481" t="s">
        <v>263</v>
      </c>
      <c r="G481" s="1">
        <v>25</v>
      </c>
      <c r="H481" s="1">
        <f t="shared" si="18"/>
        <v>1125</v>
      </c>
      <c r="I481" s="24">
        <v>44392</v>
      </c>
      <c r="J481" s="2"/>
    </row>
    <row r="482" spans="1:10" ht="30" customHeight="1" x14ac:dyDescent="0.35">
      <c r="A482" s="21" t="s">
        <v>1659</v>
      </c>
      <c r="B482" t="s">
        <v>1669</v>
      </c>
      <c r="C482" s="21" t="s">
        <v>1300</v>
      </c>
      <c r="D482" s="5" t="s">
        <v>1301</v>
      </c>
      <c r="E482" t="s">
        <v>1066</v>
      </c>
      <c r="F482" t="s">
        <v>10</v>
      </c>
      <c r="G482" s="1">
        <v>27.27</v>
      </c>
      <c r="H482" s="1">
        <f t="shared" si="18"/>
        <v>463.59</v>
      </c>
      <c r="I482" s="24">
        <v>44392</v>
      </c>
      <c r="J482" s="2"/>
    </row>
    <row r="483" spans="1:10" ht="30" customHeight="1" x14ac:dyDescent="0.35">
      <c r="A483" s="21" t="s">
        <v>1659</v>
      </c>
      <c r="B483" t="s">
        <v>1669</v>
      </c>
      <c r="C483" s="21" t="s">
        <v>1302</v>
      </c>
      <c r="D483" s="5" t="s">
        <v>1303</v>
      </c>
      <c r="E483" t="s">
        <v>1304</v>
      </c>
      <c r="F483" t="s">
        <v>263</v>
      </c>
      <c r="G483" s="1">
        <v>7.5</v>
      </c>
      <c r="H483" s="1">
        <f t="shared" si="18"/>
        <v>49.5</v>
      </c>
      <c r="I483" s="24">
        <v>44392</v>
      </c>
      <c r="J483" s="2"/>
    </row>
    <row r="484" spans="1:10" ht="30" customHeight="1" x14ac:dyDescent="0.35">
      <c r="A484" s="21" t="s">
        <v>1659</v>
      </c>
      <c r="B484" t="s">
        <v>1669</v>
      </c>
      <c r="C484" s="21" t="s">
        <v>1305</v>
      </c>
      <c r="D484" s="5" t="s">
        <v>1306</v>
      </c>
      <c r="E484" t="s">
        <v>9</v>
      </c>
      <c r="F484" t="s">
        <v>10</v>
      </c>
      <c r="G484" s="1">
        <v>100</v>
      </c>
      <c r="H484" s="1">
        <f t="shared" si="18"/>
        <v>100</v>
      </c>
      <c r="I484" s="24">
        <v>44392</v>
      </c>
      <c r="J484" s="2"/>
    </row>
    <row r="485" spans="1:10" ht="30" customHeight="1" x14ac:dyDescent="0.35">
      <c r="A485" s="17" t="s">
        <v>1660</v>
      </c>
      <c r="B485" s="21" t="s">
        <v>1670</v>
      </c>
      <c r="C485" s="21" t="s">
        <v>1308</v>
      </c>
      <c r="D485" s="5" t="s">
        <v>1309</v>
      </c>
      <c r="E485" t="s">
        <v>9</v>
      </c>
      <c r="F485" t="s">
        <v>10</v>
      </c>
      <c r="G485" s="1">
        <v>1300</v>
      </c>
      <c r="H485" s="1">
        <f t="shared" ref="H485:H523" si="19">G485*E485</f>
        <v>1300</v>
      </c>
      <c r="I485" s="24">
        <v>44392</v>
      </c>
      <c r="J485" s="21" t="s">
        <v>1310</v>
      </c>
    </row>
    <row r="486" spans="1:10" ht="30" customHeight="1" x14ac:dyDescent="0.35">
      <c r="A486" s="17" t="s">
        <v>1661</v>
      </c>
      <c r="B486" s="21" t="s">
        <v>1670</v>
      </c>
      <c r="C486" s="21" t="s">
        <v>1311</v>
      </c>
      <c r="D486" s="5" t="s">
        <v>1312</v>
      </c>
      <c r="E486" t="s">
        <v>192</v>
      </c>
      <c r="F486" t="s">
        <v>10</v>
      </c>
      <c r="G486" s="1">
        <v>400</v>
      </c>
      <c r="H486" s="1">
        <f t="shared" si="19"/>
        <v>1600</v>
      </c>
      <c r="I486" s="24">
        <v>44392</v>
      </c>
      <c r="J486" s="2"/>
    </row>
    <row r="487" spans="1:10" ht="30" customHeight="1" x14ac:dyDescent="0.35">
      <c r="A487" s="17" t="s">
        <v>1662</v>
      </c>
      <c r="B487" s="21" t="s">
        <v>1670</v>
      </c>
      <c r="C487" s="21" t="s">
        <v>1313</v>
      </c>
      <c r="D487" s="5" t="s">
        <v>1314</v>
      </c>
      <c r="E487" t="s">
        <v>340</v>
      </c>
      <c r="F487" t="s">
        <v>10</v>
      </c>
      <c r="G487" s="1">
        <v>150</v>
      </c>
      <c r="H487" s="1">
        <f t="shared" si="19"/>
        <v>1050</v>
      </c>
      <c r="I487" s="24">
        <v>44392</v>
      </c>
      <c r="J487" s="2"/>
    </row>
    <row r="488" spans="1:10" ht="30" customHeight="1" x14ac:dyDescent="0.35">
      <c r="A488" s="17" t="s">
        <v>1663</v>
      </c>
      <c r="B488" s="21" t="s">
        <v>1670</v>
      </c>
      <c r="C488" s="21" t="s">
        <v>1315</v>
      </c>
      <c r="D488" s="5" t="s">
        <v>1316</v>
      </c>
      <c r="E488" t="s">
        <v>102</v>
      </c>
      <c r="F488" t="s">
        <v>10</v>
      </c>
      <c r="G488" s="1">
        <v>200</v>
      </c>
      <c r="H488" s="1">
        <f t="shared" si="19"/>
        <v>400</v>
      </c>
      <c r="I488" s="24">
        <v>44392</v>
      </c>
      <c r="J488" s="21" t="s">
        <v>753</v>
      </c>
    </row>
    <row r="489" spans="1:10" ht="30" customHeight="1" x14ac:dyDescent="0.35">
      <c r="A489" s="17" t="s">
        <v>1664</v>
      </c>
      <c r="B489" s="21" t="s">
        <v>1670</v>
      </c>
      <c r="C489" s="21" t="s">
        <v>1317</v>
      </c>
      <c r="D489" s="5" t="s">
        <v>1318</v>
      </c>
      <c r="E489" t="s">
        <v>9</v>
      </c>
      <c r="F489" t="s">
        <v>10</v>
      </c>
      <c r="G489" s="1">
        <v>200</v>
      </c>
      <c r="H489" s="1">
        <f t="shared" si="19"/>
        <v>200</v>
      </c>
      <c r="I489" s="24">
        <v>44392</v>
      </c>
      <c r="J489" s="21" t="s">
        <v>753</v>
      </c>
    </row>
    <row r="490" spans="1:10" ht="30" customHeight="1" x14ac:dyDescent="0.35">
      <c r="A490" s="17" t="s">
        <v>1665</v>
      </c>
      <c r="B490" s="21" t="s">
        <v>1670</v>
      </c>
      <c r="C490" s="21" t="s">
        <v>1320</v>
      </c>
      <c r="D490" s="5" t="s">
        <v>1321</v>
      </c>
      <c r="E490" t="s">
        <v>9</v>
      </c>
      <c r="F490" t="s">
        <v>10</v>
      </c>
      <c r="G490" s="1">
        <v>180</v>
      </c>
      <c r="H490" s="1">
        <f t="shared" si="19"/>
        <v>180</v>
      </c>
      <c r="I490" s="24">
        <v>44392</v>
      </c>
      <c r="J490" s="2"/>
    </row>
    <row r="491" spans="1:10" ht="30" customHeight="1" x14ac:dyDescent="0.35">
      <c r="A491" s="17" t="s">
        <v>1666</v>
      </c>
      <c r="B491" s="21" t="s">
        <v>1670</v>
      </c>
      <c r="C491" s="21" t="s">
        <v>1322</v>
      </c>
      <c r="D491" s="5" t="s">
        <v>1323</v>
      </c>
      <c r="E491" t="s">
        <v>185</v>
      </c>
      <c r="F491" t="s">
        <v>10</v>
      </c>
      <c r="G491" s="1">
        <v>60</v>
      </c>
      <c r="H491" s="1">
        <f t="shared" si="19"/>
        <v>840</v>
      </c>
      <c r="I491" s="24">
        <v>44392</v>
      </c>
      <c r="J491" s="2"/>
    </row>
    <row r="492" spans="1:10" ht="30" customHeight="1" x14ac:dyDescent="0.35">
      <c r="A492" s="17" t="s">
        <v>1667</v>
      </c>
      <c r="B492" s="21" t="s">
        <v>1670</v>
      </c>
      <c r="C492" s="21" t="s">
        <v>1324</v>
      </c>
      <c r="D492" s="5" t="s">
        <v>1325</v>
      </c>
      <c r="E492" t="s">
        <v>192</v>
      </c>
      <c r="F492" t="s">
        <v>10</v>
      </c>
      <c r="G492" s="1">
        <v>120</v>
      </c>
      <c r="H492" s="1">
        <f t="shared" si="19"/>
        <v>480</v>
      </c>
      <c r="I492" s="24">
        <v>44392</v>
      </c>
      <c r="J492" s="2"/>
    </row>
    <row r="493" spans="1:10" ht="30" customHeight="1" x14ac:dyDescent="0.35">
      <c r="A493" s="17" t="s">
        <v>1668</v>
      </c>
      <c r="B493" s="21" t="s">
        <v>1670</v>
      </c>
      <c r="C493" s="21" t="s">
        <v>1326</v>
      </c>
      <c r="D493" s="5" t="s">
        <v>1327</v>
      </c>
      <c r="E493" t="s">
        <v>99</v>
      </c>
      <c r="F493" t="s">
        <v>10</v>
      </c>
      <c r="G493" s="1">
        <v>48.45</v>
      </c>
      <c r="H493" s="1">
        <f t="shared" si="19"/>
        <v>290.70000000000005</v>
      </c>
      <c r="I493" s="24">
        <v>44392</v>
      </c>
      <c r="J493" s="2"/>
    </row>
    <row r="494" spans="1:10" ht="30" customHeight="1" x14ac:dyDescent="0.35">
      <c r="A494" s="17" t="s">
        <v>1664</v>
      </c>
      <c r="B494" s="21" t="s">
        <v>1671</v>
      </c>
      <c r="C494" s="21" t="s">
        <v>1329</v>
      </c>
      <c r="D494" s="5" t="s">
        <v>1330</v>
      </c>
      <c r="E494" t="s">
        <v>9</v>
      </c>
      <c r="F494" t="s">
        <v>10</v>
      </c>
      <c r="G494" s="1">
        <v>2500</v>
      </c>
      <c r="H494" s="1">
        <f t="shared" si="19"/>
        <v>2500</v>
      </c>
      <c r="I494" s="24">
        <v>44392</v>
      </c>
      <c r="J494" s="2"/>
    </row>
    <row r="495" spans="1:10" ht="30" customHeight="1" x14ac:dyDescent="0.35">
      <c r="A495" s="17" t="s">
        <v>1664</v>
      </c>
      <c r="B495" s="21" t="s">
        <v>1671</v>
      </c>
      <c r="C495" s="21" t="s">
        <v>1331</v>
      </c>
      <c r="D495" s="5" t="s">
        <v>1332</v>
      </c>
      <c r="E495" t="s">
        <v>102</v>
      </c>
      <c r="F495" t="s">
        <v>10</v>
      </c>
      <c r="G495" s="1">
        <v>3000</v>
      </c>
      <c r="H495" s="1">
        <f t="shared" si="19"/>
        <v>6000</v>
      </c>
      <c r="I495" s="24">
        <v>44392</v>
      </c>
      <c r="J495" s="2"/>
    </row>
    <row r="496" spans="1:10" ht="30" customHeight="1" x14ac:dyDescent="0.35">
      <c r="A496" s="17" t="s">
        <v>1664</v>
      </c>
      <c r="B496" s="21" t="s">
        <v>1671</v>
      </c>
      <c r="C496" s="21" t="s">
        <v>1333</v>
      </c>
      <c r="D496" s="5" t="s">
        <v>1334</v>
      </c>
      <c r="E496" t="s">
        <v>9</v>
      </c>
      <c r="F496" t="s">
        <v>10</v>
      </c>
      <c r="G496" s="1">
        <v>1000</v>
      </c>
      <c r="H496" s="1">
        <f t="shared" si="19"/>
        <v>1000</v>
      </c>
      <c r="I496" s="24">
        <v>44392</v>
      </c>
      <c r="J496" s="2"/>
    </row>
    <row r="497" spans="1:10" ht="30" customHeight="1" x14ac:dyDescent="0.35">
      <c r="A497" s="17" t="s">
        <v>1664</v>
      </c>
      <c r="B497" s="21" t="s">
        <v>1671</v>
      </c>
      <c r="C497" s="21" t="s">
        <v>1335</v>
      </c>
      <c r="D497" s="5" t="s">
        <v>343</v>
      </c>
      <c r="E497" t="s">
        <v>9</v>
      </c>
      <c r="F497" t="s">
        <v>10</v>
      </c>
      <c r="G497" s="1">
        <v>1000</v>
      </c>
      <c r="H497" s="1">
        <f t="shared" si="19"/>
        <v>1000</v>
      </c>
      <c r="I497" s="24">
        <v>44392</v>
      </c>
      <c r="J497" s="2"/>
    </row>
    <row r="498" spans="1:10" ht="30" customHeight="1" x14ac:dyDescent="0.35">
      <c r="A498" s="21" t="s">
        <v>1672</v>
      </c>
      <c r="B498" s="21" t="s">
        <v>1673</v>
      </c>
      <c r="C498" s="21" t="s">
        <v>1338</v>
      </c>
      <c r="D498" s="5" t="s">
        <v>1339</v>
      </c>
      <c r="E498" t="s">
        <v>320</v>
      </c>
      <c r="F498" t="s">
        <v>10</v>
      </c>
      <c r="G498" s="1">
        <v>25</v>
      </c>
      <c r="H498" s="1">
        <f t="shared" si="19"/>
        <v>2700</v>
      </c>
      <c r="I498" s="24">
        <v>44392</v>
      </c>
      <c r="J498" s="2"/>
    </row>
    <row r="499" spans="1:10" ht="30" customHeight="1" x14ac:dyDescent="0.35">
      <c r="A499" s="21" t="s">
        <v>1672</v>
      </c>
      <c r="B499" s="21" t="s">
        <v>1673</v>
      </c>
      <c r="C499" s="21" t="s">
        <v>1340</v>
      </c>
      <c r="D499" s="5" t="s">
        <v>1341</v>
      </c>
      <c r="E499" t="s">
        <v>323</v>
      </c>
      <c r="F499" t="s">
        <v>10</v>
      </c>
      <c r="G499" s="1">
        <v>200</v>
      </c>
      <c r="H499" s="1">
        <f t="shared" si="19"/>
        <v>2200</v>
      </c>
      <c r="I499" s="24">
        <v>44392</v>
      </c>
      <c r="J499" s="2"/>
    </row>
    <row r="500" spans="1:10" ht="30" customHeight="1" x14ac:dyDescent="0.35">
      <c r="A500" s="21" t="s">
        <v>1672</v>
      </c>
      <c r="B500" s="21" t="s">
        <v>1673</v>
      </c>
      <c r="C500" s="21" t="s">
        <v>1342</v>
      </c>
      <c r="D500" s="5" t="s">
        <v>1343</v>
      </c>
      <c r="E500" t="s">
        <v>99</v>
      </c>
      <c r="F500" t="s">
        <v>10</v>
      </c>
      <c r="G500" s="1">
        <v>178.17000000000002</v>
      </c>
      <c r="H500" s="1">
        <f t="shared" si="19"/>
        <v>1069.02</v>
      </c>
      <c r="I500" s="24">
        <v>44392</v>
      </c>
      <c r="J500" s="2"/>
    </row>
    <row r="501" spans="1:10" ht="30" customHeight="1" x14ac:dyDescent="0.35">
      <c r="A501" s="17" t="s">
        <v>1675</v>
      </c>
      <c r="B501" s="21" t="s">
        <v>1674</v>
      </c>
      <c r="C501" s="21" t="s">
        <v>1345</v>
      </c>
      <c r="D501" s="5" t="s">
        <v>1346</v>
      </c>
      <c r="E501" t="s">
        <v>9</v>
      </c>
      <c r="F501" t="s">
        <v>10</v>
      </c>
      <c r="G501" s="1">
        <v>150</v>
      </c>
      <c r="H501" s="1">
        <f>G501*E501</f>
        <v>150</v>
      </c>
      <c r="I501" s="24">
        <v>44392</v>
      </c>
    </row>
    <row r="502" spans="1:10" ht="30" customHeight="1" x14ac:dyDescent="0.35">
      <c r="A502" s="21" t="s">
        <v>1676</v>
      </c>
      <c r="B502" s="21" t="s">
        <v>1677</v>
      </c>
      <c r="C502" s="21" t="s">
        <v>1348</v>
      </c>
      <c r="D502" s="5" t="s">
        <v>1349</v>
      </c>
      <c r="E502" t="s">
        <v>1350</v>
      </c>
      <c r="F502" t="s">
        <v>10</v>
      </c>
      <c r="G502" s="1">
        <v>12</v>
      </c>
      <c r="H502" s="1">
        <f t="shared" si="19"/>
        <v>180</v>
      </c>
      <c r="I502" s="24">
        <v>44392</v>
      </c>
      <c r="J502" s="21" t="s">
        <v>1351</v>
      </c>
    </row>
    <row r="503" spans="1:10" ht="30" customHeight="1" x14ac:dyDescent="0.35">
      <c r="A503" s="21" t="s">
        <v>1676</v>
      </c>
      <c r="B503" s="21" t="s">
        <v>1677</v>
      </c>
      <c r="C503" s="21" t="s">
        <v>1352</v>
      </c>
      <c r="D503" s="5" t="s">
        <v>1353</v>
      </c>
      <c r="E503" t="s">
        <v>102</v>
      </c>
      <c r="F503" t="s">
        <v>10</v>
      </c>
      <c r="G503" s="1">
        <v>250</v>
      </c>
      <c r="H503" s="1">
        <f t="shared" si="19"/>
        <v>500</v>
      </c>
      <c r="I503" s="24">
        <v>44392</v>
      </c>
      <c r="J503" s="21" t="s">
        <v>1354</v>
      </c>
    </row>
    <row r="504" spans="1:10" ht="30" customHeight="1" x14ac:dyDescent="0.35">
      <c r="A504" s="21" t="s">
        <v>1678</v>
      </c>
      <c r="B504" s="21" t="s">
        <v>1679</v>
      </c>
      <c r="C504" s="21" t="s">
        <v>235</v>
      </c>
      <c r="D504" s="5" t="s">
        <v>1356</v>
      </c>
      <c r="E504" t="s">
        <v>910</v>
      </c>
      <c r="F504" t="s">
        <v>10</v>
      </c>
      <c r="G504" s="1">
        <v>0.90910000000000002</v>
      </c>
      <c r="H504" s="1">
        <f t="shared" si="19"/>
        <v>13636.5</v>
      </c>
      <c r="I504" s="24">
        <v>44392</v>
      </c>
      <c r="J504" s="2"/>
    </row>
    <row r="505" spans="1:10" ht="30" customHeight="1" x14ac:dyDescent="0.35">
      <c r="A505" s="17" t="s">
        <v>1681</v>
      </c>
      <c r="B505" s="21" t="s">
        <v>1680</v>
      </c>
      <c r="C505" s="21" t="s">
        <v>1358</v>
      </c>
      <c r="D505" s="5" t="s">
        <v>1359</v>
      </c>
      <c r="E505" t="s">
        <v>9</v>
      </c>
      <c r="F505" t="s">
        <v>10</v>
      </c>
      <c r="G505" s="1">
        <v>1318.18</v>
      </c>
      <c r="H505" s="1">
        <f t="shared" si="19"/>
        <v>1318.18</v>
      </c>
      <c r="I505" s="24">
        <v>44392</v>
      </c>
      <c r="J505" s="2"/>
    </row>
    <row r="506" spans="1:10" ht="30" customHeight="1" x14ac:dyDescent="0.35">
      <c r="A506" s="17" t="s">
        <v>1681</v>
      </c>
      <c r="B506" s="21" t="s">
        <v>1680</v>
      </c>
      <c r="C506" s="21" t="s">
        <v>1360</v>
      </c>
      <c r="D506" s="5" t="s">
        <v>1361</v>
      </c>
      <c r="E506" t="s">
        <v>9</v>
      </c>
      <c r="F506" t="s">
        <v>10</v>
      </c>
      <c r="G506" s="1">
        <v>17915.63</v>
      </c>
      <c r="H506" s="1">
        <f t="shared" si="19"/>
        <v>17915.63</v>
      </c>
      <c r="I506" s="24">
        <v>44392</v>
      </c>
      <c r="J506" s="2"/>
    </row>
    <row r="507" spans="1:10" ht="30" customHeight="1" x14ac:dyDescent="0.35">
      <c r="A507" s="17" t="s">
        <v>1681</v>
      </c>
      <c r="B507" s="21" t="s">
        <v>1680</v>
      </c>
      <c r="C507" s="21" t="s">
        <v>1362</v>
      </c>
      <c r="D507" s="5" t="s">
        <v>1363</v>
      </c>
      <c r="E507" t="s">
        <v>9</v>
      </c>
      <c r="F507" t="s">
        <v>10</v>
      </c>
      <c r="G507" s="1">
        <v>240.91</v>
      </c>
      <c r="H507" s="1">
        <f t="shared" si="19"/>
        <v>240.91</v>
      </c>
      <c r="I507" s="24">
        <v>44392</v>
      </c>
      <c r="J507" s="2"/>
    </row>
    <row r="508" spans="1:10" ht="30" customHeight="1" x14ac:dyDescent="0.35">
      <c r="A508" s="17" t="s">
        <v>1681</v>
      </c>
      <c r="B508" s="21" t="s">
        <v>1680</v>
      </c>
      <c r="C508" s="21" t="s">
        <v>1364</v>
      </c>
      <c r="D508" s="5" t="s">
        <v>1365</v>
      </c>
      <c r="E508" t="s">
        <v>9</v>
      </c>
      <c r="F508" t="s">
        <v>10</v>
      </c>
      <c r="G508" s="1">
        <v>397.72500000000002</v>
      </c>
      <c r="H508" s="1">
        <f t="shared" si="19"/>
        <v>397.72500000000002</v>
      </c>
      <c r="I508" s="24">
        <v>44392</v>
      </c>
      <c r="J508" s="2"/>
    </row>
    <row r="509" spans="1:10" ht="30" customHeight="1" x14ac:dyDescent="0.35">
      <c r="A509" s="17" t="s">
        <v>1683</v>
      </c>
      <c r="B509" s="21" t="s">
        <v>1682</v>
      </c>
      <c r="C509" s="21" t="s">
        <v>1367</v>
      </c>
      <c r="D509" s="5" t="s">
        <v>1368</v>
      </c>
      <c r="E509" t="s">
        <v>9</v>
      </c>
      <c r="F509" t="s">
        <v>742</v>
      </c>
      <c r="G509" s="1">
        <v>7650</v>
      </c>
      <c r="H509" s="1">
        <f t="shared" si="19"/>
        <v>7650</v>
      </c>
      <c r="I509" s="24">
        <v>44392</v>
      </c>
      <c r="J509" s="21" t="s">
        <v>1369</v>
      </c>
    </row>
    <row r="510" spans="1:10" ht="30" customHeight="1" x14ac:dyDescent="0.35">
      <c r="A510" s="17" t="s">
        <v>1683</v>
      </c>
      <c r="B510" s="21" t="s">
        <v>1682</v>
      </c>
      <c r="C510" s="21" t="s">
        <v>1367</v>
      </c>
      <c r="D510" s="5" t="s">
        <v>1368</v>
      </c>
      <c r="E510" t="s">
        <v>9</v>
      </c>
      <c r="F510" t="s">
        <v>742</v>
      </c>
      <c r="G510" s="1">
        <v>10074</v>
      </c>
      <c r="H510" s="1">
        <f t="shared" si="19"/>
        <v>10074</v>
      </c>
      <c r="I510" s="24">
        <v>44392</v>
      </c>
      <c r="J510" s="21" t="s">
        <v>1370</v>
      </c>
    </row>
    <row r="511" spans="1:10" ht="30" customHeight="1" x14ac:dyDescent="0.35">
      <c r="A511" s="17" t="s">
        <v>1684</v>
      </c>
      <c r="B511" s="21" t="s">
        <v>1653</v>
      </c>
      <c r="C511" s="21" t="s">
        <v>1372</v>
      </c>
      <c r="D511" s="5" t="s">
        <v>1373</v>
      </c>
      <c r="E511" t="s">
        <v>9</v>
      </c>
      <c r="F511" t="s">
        <v>10</v>
      </c>
      <c r="G511" s="1">
        <v>23.712</v>
      </c>
      <c r="H511" s="1">
        <f t="shared" si="19"/>
        <v>23.712</v>
      </c>
      <c r="I511" s="24">
        <v>44392</v>
      </c>
      <c r="J511" s="21" t="s">
        <v>1417</v>
      </c>
    </row>
    <row r="512" spans="1:10" ht="30" customHeight="1" x14ac:dyDescent="0.35">
      <c r="A512" s="17" t="s">
        <v>1684</v>
      </c>
      <c r="B512" s="21" t="s">
        <v>1653</v>
      </c>
      <c r="C512" s="21" t="s">
        <v>1374</v>
      </c>
      <c r="D512" s="5" t="s">
        <v>1375</v>
      </c>
      <c r="E512" t="s">
        <v>188</v>
      </c>
      <c r="F512" t="s">
        <v>10</v>
      </c>
      <c r="G512" s="1">
        <v>14.526</v>
      </c>
      <c r="H512" s="1">
        <f t="shared" si="19"/>
        <v>43.578000000000003</v>
      </c>
      <c r="I512" s="24">
        <v>44392</v>
      </c>
      <c r="J512" s="21" t="s">
        <v>1417</v>
      </c>
    </row>
    <row r="513" spans="1:10" ht="30" customHeight="1" x14ac:dyDescent="0.35">
      <c r="A513" s="17" t="s">
        <v>1684</v>
      </c>
      <c r="B513" s="21" t="s">
        <v>1653</v>
      </c>
      <c r="C513" s="21" t="s">
        <v>1376</v>
      </c>
      <c r="D513" s="5" t="s">
        <v>1377</v>
      </c>
      <c r="E513" t="s">
        <v>188</v>
      </c>
      <c r="F513" t="s">
        <v>10</v>
      </c>
      <c r="G513" s="1">
        <v>22.8</v>
      </c>
      <c r="H513" s="1">
        <f t="shared" si="19"/>
        <v>68.400000000000006</v>
      </c>
      <c r="I513" s="24">
        <v>44392</v>
      </c>
      <c r="J513" s="21" t="s">
        <v>1417</v>
      </c>
    </row>
    <row r="514" spans="1:10" ht="30" customHeight="1" x14ac:dyDescent="0.35">
      <c r="A514" s="17" t="s">
        <v>1684</v>
      </c>
      <c r="B514" s="21" t="s">
        <v>1653</v>
      </c>
      <c r="C514" s="21" t="s">
        <v>1378</v>
      </c>
      <c r="D514" s="5" t="s">
        <v>1379</v>
      </c>
      <c r="E514" t="s">
        <v>9</v>
      </c>
      <c r="F514" t="s">
        <v>10</v>
      </c>
      <c r="G514" s="1">
        <v>17.28</v>
      </c>
      <c r="H514" s="1">
        <f t="shared" si="19"/>
        <v>17.28</v>
      </c>
      <c r="I514" s="24">
        <v>44392</v>
      </c>
      <c r="J514" s="21" t="s">
        <v>1417</v>
      </c>
    </row>
    <row r="515" spans="1:10" ht="30" customHeight="1" x14ac:dyDescent="0.35">
      <c r="A515" s="17" t="s">
        <v>1684</v>
      </c>
      <c r="B515" s="21" t="s">
        <v>1653</v>
      </c>
      <c r="C515" s="21" t="s">
        <v>1380</v>
      </c>
      <c r="D515" s="5" t="s">
        <v>1381</v>
      </c>
      <c r="E515" t="s">
        <v>188</v>
      </c>
      <c r="F515" t="s">
        <v>10</v>
      </c>
      <c r="G515" s="1">
        <v>27.335999999999999</v>
      </c>
      <c r="H515" s="1">
        <f t="shared" si="19"/>
        <v>82.007999999999996</v>
      </c>
      <c r="I515" s="24">
        <v>44392</v>
      </c>
      <c r="J515" s="21" t="s">
        <v>1417</v>
      </c>
    </row>
    <row r="516" spans="1:10" ht="30" customHeight="1" x14ac:dyDescent="0.35">
      <c r="A516" s="17" t="s">
        <v>1684</v>
      </c>
      <c r="B516" s="21" t="s">
        <v>1653</v>
      </c>
      <c r="C516" s="21" t="s">
        <v>1382</v>
      </c>
      <c r="D516" s="5" t="s">
        <v>1383</v>
      </c>
      <c r="E516" t="s">
        <v>188</v>
      </c>
      <c r="F516" t="s">
        <v>10</v>
      </c>
      <c r="G516" s="1">
        <v>16.092000000000002</v>
      </c>
      <c r="H516" s="1">
        <f t="shared" si="19"/>
        <v>48.27600000000001</v>
      </c>
      <c r="I516" s="24">
        <v>44392</v>
      </c>
      <c r="J516" s="21" t="s">
        <v>1417</v>
      </c>
    </row>
    <row r="517" spans="1:10" ht="30" customHeight="1" x14ac:dyDescent="0.35">
      <c r="A517" s="17" t="s">
        <v>1684</v>
      </c>
      <c r="B517" s="21" t="s">
        <v>1653</v>
      </c>
      <c r="C517" s="21" t="s">
        <v>1384</v>
      </c>
      <c r="D517" s="5" t="s">
        <v>1385</v>
      </c>
      <c r="E517" t="s">
        <v>192</v>
      </c>
      <c r="F517" t="s">
        <v>10</v>
      </c>
      <c r="G517" s="1">
        <v>20.04</v>
      </c>
      <c r="H517" s="1">
        <f t="shared" si="19"/>
        <v>80.16</v>
      </c>
      <c r="I517" s="24">
        <v>44392</v>
      </c>
      <c r="J517" s="21" t="s">
        <v>1417</v>
      </c>
    </row>
    <row r="518" spans="1:10" ht="30" customHeight="1" x14ac:dyDescent="0.35">
      <c r="A518" s="17" t="s">
        <v>1684</v>
      </c>
      <c r="B518" s="21" t="s">
        <v>1653</v>
      </c>
      <c r="C518" s="21" t="s">
        <v>1386</v>
      </c>
      <c r="D518" s="5" t="s">
        <v>1387</v>
      </c>
      <c r="E518" t="s">
        <v>102</v>
      </c>
      <c r="F518" t="s">
        <v>10</v>
      </c>
      <c r="G518" s="1">
        <v>23.975999999999999</v>
      </c>
      <c r="H518" s="1">
        <f t="shared" si="19"/>
        <v>47.951999999999998</v>
      </c>
      <c r="I518" s="24">
        <v>44392</v>
      </c>
      <c r="J518" s="21" t="s">
        <v>1417</v>
      </c>
    </row>
    <row r="519" spans="1:10" ht="30" customHeight="1" x14ac:dyDescent="0.35">
      <c r="A519" s="17" t="s">
        <v>1684</v>
      </c>
      <c r="B519" s="21" t="s">
        <v>1653</v>
      </c>
      <c r="C519" s="21" t="s">
        <v>1388</v>
      </c>
      <c r="D519" s="5" t="s">
        <v>1389</v>
      </c>
      <c r="E519" t="s">
        <v>192</v>
      </c>
      <c r="F519" t="s">
        <v>10</v>
      </c>
      <c r="G519" s="1">
        <v>50.711999999999996</v>
      </c>
      <c r="H519" s="1">
        <f t="shared" si="19"/>
        <v>202.84799999999998</v>
      </c>
      <c r="I519" s="24">
        <v>44392</v>
      </c>
      <c r="J519" s="21" t="s">
        <v>1417</v>
      </c>
    </row>
    <row r="520" spans="1:10" ht="30" customHeight="1" x14ac:dyDescent="0.35">
      <c r="A520" s="17" t="s">
        <v>1684</v>
      </c>
      <c r="B520" s="21" t="s">
        <v>1653</v>
      </c>
      <c r="C520" s="21" t="s">
        <v>1390</v>
      </c>
      <c r="D520" s="5" t="s">
        <v>1391</v>
      </c>
      <c r="E520" t="s">
        <v>102</v>
      </c>
      <c r="F520" t="s">
        <v>10</v>
      </c>
      <c r="G520" s="1">
        <v>55.241999999999997</v>
      </c>
      <c r="H520" s="1">
        <f t="shared" si="19"/>
        <v>110.48399999999999</v>
      </c>
      <c r="I520" s="24">
        <v>44392</v>
      </c>
      <c r="J520" s="21" t="s">
        <v>1417</v>
      </c>
    </row>
    <row r="521" spans="1:10" ht="30" customHeight="1" x14ac:dyDescent="0.35">
      <c r="A521" s="17" t="s">
        <v>1684</v>
      </c>
      <c r="B521" s="21" t="s">
        <v>1653</v>
      </c>
      <c r="C521" s="21" t="s">
        <v>1392</v>
      </c>
      <c r="D521" s="5" t="s">
        <v>1393</v>
      </c>
      <c r="E521" t="s">
        <v>90</v>
      </c>
      <c r="F521" t="s">
        <v>10</v>
      </c>
      <c r="G521" s="1">
        <v>52.536000000000001</v>
      </c>
      <c r="H521" s="1">
        <f t="shared" si="19"/>
        <v>262.68</v>
      </c>
      <c r="I521" s="24">
        <v>44392</v>
      </c>
      <c r="J521" s="21" t="s">
        <v>1417</v>
      </c>
    </row>
    <row r="522" spans="1:10" ht="30" customHeight="1" x14ac:dyDescent="0.35">
      <c r="A522" s="17" t="s">
        <v>1684</v>
      </c>
      <c r="B522" s="21" t="s">
        <v>1653</v>
      </c>
      <c r="C522" s="21" t="s">
        <v>1394</v>
      </c>
      <c r="D522" s="5" t="s">
        <v>1395</v>
      </c>
      <c r="E522" t="s">
        <v>9</v>
      </c>
      <c r="F522" t="s">
        <v>10</v>
      </c>
      <c r="G522" s="1">
        <v>67.308000000000007</v>
      </c>
      <c r="H522" s="1">
        <f t="shared" si="19"/>
        <v>67.308000000000007</v>
      </c>
      <c r="I522" s="24">
        <v>44392</v>
      </c>
      <c r="J522" s="21" t="s">
        <v>1417</v>
      </c>
    </row>
    <row r="523" spans="1:10" ht="30" customHeight="1" x14ac:dyDescent="0.35">
      <c r="A523" s="17" t="s">
        <v>1684</v>
      </c>
      <c r="B523" s="21" t="s">
        <v>1653</v>
      </c>
      <c r="C523" s="21" t="s">
        <v>1396</v>
      </c>
      <c r="D523" s="5" t="s">
        <v>1397</v>
      </c>
      <c r="E523" t="s">
        <v>102</v>
      </c>
      <c r="F523" t="s">
        <v>10</v>
      </c>
      <c r="G523" s="1">
        <v>48.336000000000006</v>
      </c>
      <c r="H523" s="1">
        <f t="shared" si="19"/>
        <v>96.672000000000011</v>
      </c>
      <c r="I523" s="24">
        <v>44392</v>
      </c>
      <c r="J523" s="21" t="s">
        <v>1417</v>
      </c>
    </row>
    <row r="524" spans="1:10" ht="30" customHeight="1" x14ac:dyDescent="0.35">
      <c r="A524" s="17" t="s">
        <v>1684</v>
      </c>
      <c r="B524" s="21" t="s">
        <v>1653</v>
      </c>
      <c r="C524" s="21" t="s">
        <v>1398</v>
      </c>
      <c r="D524" s="5" t="s">
        <v>1399</v>
      </c>
      <c r="E524" t="s">
        <v>9</v>
      </c>
      <c r="F524" t="s">
        <v>10</v>
      </c>
      <c r="G524" s="1">
        <v>162.75</v>
      </c>
      <c r="H524" s="1">
        <f t="shared" ref="H524:H556" si="20">G524*E524</f>
        <v>162.75</v>
      </c>
      <c r="I524" s="24">
        <v>44392</v>
      </c>
      <c r="J524" s="21" t="s">
        <v>1417</v>
      </c>
    </row>
    <row r="525" spans="1:10" ht="30" customHeight="1" x14ac:dyDescent="0.35">
      <c r="A525" s="17" t="s">
        <v>1684</v>
      </c>
      <c r="B525" s="21" t="s">
        <v>1653</v>
      </c>
      <c r="C525" s="21" t="s">
        <v>1400</v>
      </c>
      <c r="D525" s="5" t="s">
        <v>1401</v>
      </c>
      <c r="E525" t="s">
        <v>9</v>
      </c>
      <c r="F525" t="s">
        <v>10</v>
      </c>
      <c r="G525" s="1">
        <v>335.226</v>
      </c>
      <c r="H525" s="1">
        <f t="shared" si="20"/>
        <v>335.226</v>
      </c>
      <c r="I525" s="24">
        <v>44392</v>
      </c>
      <c r="J525" s="21" t="s">
        <v>1417</v>
      </c>
    </row>
    <row r="526" spans="1:10" ht="30" customHeight="1" x14ac:dyDescent="0.35">
      <c r="A526" s="17" t="s">
        <v>1684</v>
      </c>
      <c r="B526" s="21" t="s">
        <v>1653</v>
      </c>
      <c r="C526" s="21" t="s">
        <v>1402</v>
      </c>
      <c r="D526" s="5" t="s">
        <v>1403</v>
      </c>
      <c r="E526" t="s">
        <v>9</v>
      </c>
      <c r="F526" t="s">
        <v>10</v>
      </c>
      <c r="G526" s="1">
        <v>500.95800000000003</v>
      </c>
      <c r="H526" s="1">
        <f t="shared" si="20"/>
        <v>500.95800000000003</v>
      </c>
      <c r="I526" s="24">
        <v>44392</v>
      </c>
      <c r="J526" s="21" t="s">
        <v>1417</v>
      </c>
    </row>
    <row r="527" spans="1:10" ht="30" customHeight="1" x14ac:dyDescent="0.35">
      <c r="A527" s="17" t="s">
        <v>1684</v>
      </c>
      <c r="B527" s="21" t="s">
        <v>1653</v>
      </c>
      <c r="C527" s="21" t="s">
        <v>1404</v>
      </c>
      <c r="D527" s="5" t="s">
        <v>1405</v>
      </c>
      <c r="E527" t="s">
        <v>188</v>
      </c>
      <c r="F527" t="s">
        <v>10</v>
      </c>
      <c r="G527" s="1">
        <v>33.756</v>
      </c>
      <c r="H527" s="1">
        <f t="shared" si="20"/>
        <v>101.268</v>
      </c>
      <c r="I527" s="24">
        <v>44392</v>
      </c>
      <c r="J527" s="21" t="s">
        <v>1417</v>
      </c>
    </row>
    <row r="528" spans="1:10" ht="30" customHeight="1" x14ac:dyDescent="0.35">
      <c r="A528" s="17" t="s">
        <v>1684</v>
      </c>
      <c r="B528" s="21" t="s">
        <v>1653</v>
      </c>
      <c r="C528" s="21" t="s">
        <v>1406</v>
      </c>
      <c r="D528" s="5" t="s">
        <v>1407</v>
      </c>
      <c r="E528" t="s">
        <v>90</v>
      </c>
      <c r="F528" t="s">
        <v>10</v>
      </c>
      <c r="G528" s="1">
        <v>25.128000000000004</v>
      </c>
      <c r="H528" s="1">
        <f t="shared" si="20"/>
        <v>125.64000000000001</v>
      </c>
      <c r="I528" s="24">
        <v>44392</v>
      </c>
      <c r="J528" s="21" t="s">
        <v>1417</v>
      </c>
    </row>
    <row r="529" spans="1:10" ht="30" customHeight="1" x14ac:dyDescent="0.35">
      <c r="A529" s="17" t="s">
        <v>1684</v>
      </c>
      <c r="B529" s="21" t="s">
        <v>1653</v>
      </c>
      <c r="C529" s="21" t="s">
        <v>1408</v>
      </c>
      <c r="D529" s="5" t="s">
        <v>1409</v>
      </c>
      <c r="E529" t="s">
        <v>192</v>
      </c>
      <c r="F529" t="s">
        <v>10</v>
      </c>
      <c r="G529" s="1">
        <v>37.103999999999999</v>
      </c>
      <c r="H529" s="1">
        <f t="shared" si="20"/>
        <v>148.416</v>
      </c>
      <c r="I529" s="24">
        <v>44392</v>
      </c>
      <c r="J529" s="21" t="s">
        <v>1417</v>
      </c>
    </row>
    <row r="530" spans="1:10" ht="30" customHeight="1" x14ac:dyDescent="0.35">
      <c r="A530" s="17" t="s">
        <v>1684</v>
      </c>
      <c r="B530" s="21" t="s">
        <v>1653</v>
      </c>
      <c r="C530" s="21" t="s">
        <v>1410</v>
      </c>
      <c r="D530" s="5" t="s">
        <v>1411</v>
      </c>
      <c r="E530" t="s">
        <v>9</v>
      </c>
      <c r="F530" t="s">
        <v>10</v>
      </c>
      <c r="G530" s="1">
        <v>27.294</v>
      </c>
      <c r="H530" s="1">
        <f t="shared" si="20"/>
        <v>27.294</v>
      </c>
      <c r="I530" s="24">
        <v>44392</v>
      </c>
      <c r="J530" s="21" t="s">
        <v>1417</v>
      </c>
    </row>
    <row r="531" spans="1:10" ht="30" customHeight="1" x14ac:dyDescent="0.35">
      <c r="A531" s="17" t="s">
        <v>1684</v>
      </c>
      <c r="B531" s="21" t="s">
        <v>1653</v>
      </c>
      <c r="C531" s="21" t="s">
        <v>1412</v>
      </c>
      <c r="D531" s="5" t="s">
        <v>1413</v>
      </c>
      <c r="E531" t="s">
        <v>547</v>
      </c>
      <c r="F531" t="s">
        <v>10</v>
      </c>
      <c r="G531" s="1">
        <v>29.466000000000001</v>
      </c>
      <c r="H531" s="1">
        <f t="shared" si="20"/>
        <v>235.72800000000001</v>
      </c>
      <c r="I531" s="24">
        <v>44392</v>
      </c>
      <c r="J531" s="21" t="s">
        <v>1417</v>
      </c>
    </row>
    <row r="532" spans="1:10" ht="30" customHeight="1" x14ac:dyDescent="0.35">
      <c r="A532" s="17" t="s">
        <v>1684</v>
      </c>
      <c r="B532" s="21" t="s">
        <v>1653</v>
      </c>
      <c r="C532" s="21" t="s">
        <v>1414</v>
      </c>
      <c r="D532" s="5" t="s">
        <v>1415</v>
      </c>
      <c r="E532" t="s">
        <v>192</v>
      </c>
      <c r="F532" t="s">
        <v>10</v>
      </c>
      <c r="G532" s="1">
        <v>43.806000000000004</v>
      </c>
      <c r="H532" s="1">
        <f t="shared" si="20"/>
        <v>175.22400000000002</v>
      </c>
      <c r="I532" s="24">
        <v>44392</v>
      </c>
      <c r="J532" s="21" t="s">
        <v>1417</v>
      </c>
    </row>
    <row r="533" spans="1:10" ht="30" customHeight="1" x14ac:dyDescent="0.35">
      <c r="A533" s="21" t="s">
        <v>1685</v>
      </c>
      <c r="B533" s="21" t="s">
        <v>1688</v>
      </c>
      <c r="C533" s="21" t="s">
        <v>1419</v>
      </c>
      <c r="D533" s="5" t="s">
        <v>1420</v>
      </c>
      <c r="E533" t="s">
        <v>102</v>
      </c>
      <c r="F533" t="s">
        <v>10</v>
      </c>
      <c r="G533" s="1">
        <v>67.320000000000007</v>
      </c>
      <c r="H533" s="1">
        <f t="shared" si="20"/>
        <v>134.64000000000001</v>
      </c>
      <c r="I533" s="24">
        <v>44392</v>
      </c>
      <c r="J533" s="2"/>
    </row>
    <row r="534" spans="1:10" ht="30" customHeight="1" x14ac:dyDescent="0.35">
      <c r="A534" s="21" t="s">
        <v>1685</v>
      </c>
      <c r="B534" s="21" t="s">
        <v>1688</v>
      </c>
      <c r="C534" s="21" t="s">
        <v>1421</v>
      </c>
      <c r="D534" s="5" t="s">
        <v>1422</v>
      </c>
      <c r="E534" t="s">
        <v>188</v>
      </c>
      <c r="F534" t="s">
        <v>10</v>
      </c>
      <c r="G534" s="1">
        <v>143.47999999999999</v>
      </c>
      <c r="H534" s="1">
        <f t="shared" si="20"/>
        <v>430.43999999999994</v>
      </c>
      <c r="I534" s="24">
        <v>44392</v>
      </c>
      <c r="J534" s="2"/>
    </row>
    <row r="535" spans="1:10" ht="30" customHeight="1" x14ac:dyDescent="0.35">
      <c r="A535" s="21" t="s">
        <v>1685</v>
      </c>
      <c r="B535" s="21" t="s">
        <v>1688</v>
      </c>
      <c r="C535" s="21" t="s">
        <v>1423</v>
      </c>
      <c r="D535" s="5" t="s">
        <v>1424</v>
      </c>
      <c r="E535" t="s">
        <v>188</v>
      </c>
      <c r="F535" t="s">
        <v>10</v>
      </c>
      <c r="G535" s="1">
        <v>177.14000000000001</v>
      </c>
      <c r="H535" s="1">
        <f t="shared" si="20"/>
        <v>531.42000000000007</v>
      </c>
      <c r="I535" s="24">
        <v>44392</v>
      </c>
      <c r="J535" s="2"/>
    </row>
    <row r="536" spans="1:10" ht="30" customHeight="1" x14ac:dyDescent="0.35">
      <c r="A536" s="21" t="s">
        <v>1685</v>
      </c>
      <c r="B536" s="21" t="s">
        <v>1688</v>
      </c>
      <c r="C536" s="21" t="s">
        <v>1425</v>
      </c>
      <c r="D536" s="5" t="s">
        <v>1426</v>
      </c>
      <c r="E536" t="s">
        <v>102</v>
      </c>
      <c r="F536" t="s">
        <v>10</v>
      </c>
      <c r="G536" s="1">
        <v>236.47</v>
      </c>
      <c r="H536" s="1">
        <f t="shared" si="20"/>
        <v>472.94</v>
      </c>
      <c r="I536" s="24">
        <v>44392</v>
      </c>
      <c r="J536" s="2"/>
    </row>
    <row r="537" spans="1:10" ht="30" customHeight="1" x14ac:dyDescent="0.35">
      <c r="A537" s="21" t="s">
        <v>1685</v>
      </c>
      <c r="B537" s="21" t="s">
        <v>1688</v>
      </c>
      <c r="C537" s="21" t="s">
        <v>1427</v>
      </c>
      <c r="D537" s="5" t="s">
        <v>1428</v>
      </c>
      <c r="E537" t="s">
        <v>9</v>
      </c>
      <c r="F537" t="s">
        <v>10</v>
      </c>
      <c r="G537" s="1">
        <v>253.3</v>
      </c>
      <c r="H537" s="1">
        <f t="shared" si="20"/>
        <v>253.3</v>
      </c>
      <c r="I537" s="24">
        <v>44392</v>
      </c>
      <c r="J537" s="2"/>
    </row>
    <row r="538" spans="1:10" ht="30" customHeight="1" x14ac:dyDescent="0.35">
      <c r="A538" s="21" t="s">
        <v>1685</v>
      </c>
      <c r="B538" s="21" t="s">
        <v>1688</v>
      </c>
      <c r="C538" s="21" t="s">
        <v>1429</v>
      </c>
      <c r="D538" s="5" t="s">
        <v>1430</v>
      </c>
      <c r="E538" t="s">
        <v>547</v>
      </c>
      <c r="F538" t="s">
        <v>10</v>
      </c>
      <c r="G538" s="1">
        <v>204</v>
      </c>
      <c r="H538" s="1">
        <f t="shared" si="20"/>
        <v>1632</v>
      </c>
      <c r="I538" s="24">
        <v>44392</v>
      </c>
      <c r="J538" s="2"/>
    </row>
    <row r="539" spans="1:10" ht="30" customHeight="1" x14ac:dyDescent="0.35">
      <c r="A539" s="21" t="s">
        <v>1685</v>
      </c>
      <c r="B539" s="21" t="s">
        <v>1688</v>
      </c>
      <c r="C539" s="21" t="s">
        <v>1431</v>
      </c>
      <c r="D539" s="5" t="s">
        <v>1432</v>
      </c>
      <c r="E539" t="s">
        <v>547</v>
      </c>
      <c r="F539" t="s">
        <v>10</v>
      </c>
      <c r="G539" s="1">
        <v>143.47999999999999</v>
      </c>
      <c r="H539" s="1">
        <f t="shared" si="20"/>
        <v>1147.8399999999999</v>
      </c>
      <c r="I539" s="24">
        <v>44392</v>
      </c>
      <c r="J539" s="2"/>
    </row>
    <row r="540" spans="1:10" ht="30" customHeight="1" x14ac:dyDescent="0.35">
      <c r="A540" s="21" t="s">
        <v>1685</v>
      </c>
      <c r="B540" s="21" t="s">
        <v>1688</v>
      </c>
      <c r="C540" s="21" t="s">
        <v>1433</v>
      </c>
      <c r="D540" s="5" t="s">
        <v>1434</v>
      </c>
      <c r="E540" t="s">
        <v>9</v>
      </c>
      <c r="F540" t="s">
        <v>10</v>
      </c>
      <c r="G540" s="1">
        <v>269.28000000000003</v>
      </c>
      <c r="H540" s="1">
        <f t="shared" si="20"/>
        <v>269.28000000000003</v>
      </c>
      <c r="I540" s="24">
        <v>44392</v>
      </c>
      <c r="J540" s="2"/>
    </row>
    <row r="541" spans="1:10" ht="30" customHeight="1" x14ac:dyDescent="0.35">
      <c r="A541" s="21" t="s">
        <v>1685</v>
      </c>
      <c r="B541" s="21" t="s">
        <v>1688</v>
      </c>
      <c r="C541" s="21" t="s">
        <v>1435</v>
      </c>
      <c r="D541" s="5" t="s">
        <v>1436</v>
      </c>
      <c r="E541" t="s">
        <v>9</v>
      </c>
      <c r="F541" t="s">
        <v>10</v>
      </c>
      <c r="G541" s="1">
        <v>446.42</v>
      </c>
      <c r="H541" s="1">
        <f t="shared" si="20"/>
        <v>446.42</v>
      </c>
      <c r="I541" s="24">
        <v>44392</v>
      </c>
      <c r="J541" s="2"/>
    </row>
    <row r="542" spans="1:10" ht="30" customHeight="1" x14ac:dyDescent="0.35">
      <c r="A542" s="21" t="s">
        <v>1685</v>
      </c>
      <c r="B542" s="21" t="s">
        <v>1688</v>
      </c>
      <c r="C542" s="21" t="s">
        <v>1437</v>
      </c>
      <c r="D542" s="5" t="s">
        <v>1438</v>
      </c>
      <c r="E542" t="s">
        <v>9</v>
      </c>
      <c r="F542" t="s">
        <v>10</v>
      </c>
      <c r="G542" s="1">
        <v>581.06000000000006</v>
      </c>
      <c r="H542" s="1">
        <f t="shared" si="20"/>
        <v>581.06000000000006</v>
      </c>
      <c r="I542" s="24">
        <v>44392</v>
      </c>
      <c r="J542" s="2"/>
    </row>
    <row r="543" spans="1:10" ht="30" customHeight="1" x14ac:dyDescent="0.35">
      <c r="A543" s="21" t="s">
        <v>1685</v>
      </c>
      <c r="B543" s="21" t="s">
        <v>1688</v>
      </c>
      <c r="C543" s="21" t="s">
        <v>1439</v>
      </c>
      <c r="D543" s="5" t="s">
        <v>1440</v>
      </c>
      <c r="E543" t="s">
        <v>9</v>
      </c>
      <c r="F543" t="s">
        <v>10</v>
      </c>
      <c r="G543" s="1">
        <v>758.2</v>
      </c>
      <c r="H543" s="1">
        <f t="shared" si="20"/>
        <v>758.2</v>
      </c>
      <c r="I543" s="24">
        <v>44392</v>
      </c>
      <c r="J543" s="2"/>
    </row>
    <row r="544" spans="1:10" ht="30" customHeight="1" x14ac:dyDescent="0.35">
      <c r="A544" s="21" t="s">
        <v>1686</v>
      </c>
      <c r="B544" s="21" t="s">
        <v>1689</v>
      </c>
      <c r="C544" s="21" t="s">
        <v>1442</v>
      </c>
      <c r="D544" s="5" t="s">
        <v>1443</v>
      </c>
      <c r="E544" t="s">
        <v>102</v>
      </c>
      <c r="F544" t="s">
        <v>10</v>
      </c>
      <c r="G544" s="1">
        <v>4409.09</v>
      </c>
      <c r="H544" s="1">
        <f t="shared" si="20"/>
        <v>8818.18</v>
      </c>
      <c r="I544" s="24">
        <v>44392</v>
      </c>
      <c r="J544" s="2"/>
    </row>
    <row r="545" spans="1:10" ht="30" customHeight="1" x14ac:dyDescent="0.35">
      <c r="A545" s="21" t="s">
        <v>1690</v>
      </c>
      <c r="B545" s="21" t="s">
        <v>1691</v>
      </c>
      <c r="C545" s="21" t="s">
        <v>1445</v>
      </c>
      <c r="D545" s="5" t="s">
        <v>1446</v>
      </c>
      <c r="E545" t="s">
        <v>1447</v>
      </c>
      <c r="F545" t="s">
        <v>53</v>
      </c>
      <c r="G545" s="1">
        <v>450</v>
      </c>
      <c r="H545" s="1">
        <f t="shared" si="20"/>
        <v>4608</v>
      </c>
      <c r="I545" s="24">
        <v>44392</v>
      </c>
      <c r="J545" s="2"/>
    </row>
    <row r="546" spans="1:10" ht="30" customHeight="1" x14ac:dyDescent="0.35">
      <c r="A546" s="21" t="s">
        <v>1687</v>
      </c>
      <c r="B546" s="21" t="s">
        <v>1692</v>
      </c>
      <c r="C546" s="21" t="s">
        <v>1449</v>
      </c>
      <c r="D546" s="5" t="s">
        <v>1450</v>
      </c>
      <c r="E546" t="s">
        <v>9</v>
      </c>
      <c r="F546" t="s">
        <v>10</v>
      </c>
      <c r="G546" s="1">
        <v>1050</v>
      </c>
      <c r="H546" s="1">
        <f t="shared" si="20"/>
        <v>1050</v>
      </c>
      <c r="I546" s="24">
        <v>44392</v>
      </c>
      <c r="J546" s="2"/>
    </row>
    <row r="547" spans="1:10" ht="30" customHeight="1" x14ac:dyDescent="0.35">
      <c r="A547" s="21" t="s">
        <v>1687</v>
      </c>
      <c r="B547" s="21" t="s">
        <v>1692</v>
      </c>
      <c r="C547" s="21" t="s">
        <v>1451</v>
      </c>
      <c r="D547" s="5" t="s">
        <v>1452</v>
      </c>
      <c r="E547" t="s">
        <v>9</v>
      </c>
      <c r="F547" t="s">
        <v>10</v>
      </c>
      <c r="G547" s="1">
        <v>250</v>
      </c>
      <c r="H547" s="1">
        <f t="shared" si="20"/>
        <v>250</v>
      </c>
      <c r="I547" s="24">
        <v>44392</v>
      </c>
      <c r="J547" s="21" t="s">
        <v>1453</v>
      </c>
    </row>
    <row r="548" spans="1:10" ht="30" customHeight="1" x14ac:dyDescent="0.35">
      <c r="A548" s="21" t="s">
        <v>1693</v>
      </c>
      <c r="B548" s="21" t="s">
        <v>1694</v>
      </c>
      <c r="C548" s="21" t="s">
        <v>1455</v>
      </c>
      <c r="D548" s="5" t="s">
        <v>1456</v>
      </c>
      <c r="E548" t="s">
        <v>1279</v>
      </c>
      <c r="F548" t="s">
        <v>53</v>
      </c>
      <c r="G548" s="1">
        <v>3.5</v>
      </c>
      <c r="H548" s="1">
        <f t="shared" si="20"/>
        <v>1907.3600000000001</v>
      </c>
      <c r="I548" s="24">
        <v>44392</v>
      </c>
      <c r="J548" s="2"/>
    </row>
    <row r="549" spans="1:10" ht="30" customHeight="1" x14ac:dyDescent="0.35">
      <c r="A549" s="21" t="s">
        <v>1693</v>
      </c>
      <c r="B549" s="21" t="s">
        <v>1694</v>
      </c>
      <c r="C549" s="21" t="s">
        <v>1457</v>
      </c>
      <c r="D549" s="5" t="s">
        <v>1458</v>
      </c>
      <c r="E549" t="s">
        <v>1185</v>
      </c>
      <c r="F549" t="s">
        <v>53</v>
      </c>
      <c r="G549" s="1">
        <v>3.5</v>
      </c>
      <c r="H549" s="1">
        <f t="shared" si="20"/>
        <v>853.86</v>
      </c>
      <c r="I549" s="24">
        <v>44392</v>
      </c>
      <c r="J549" s="21" t="s">
        <v>1459</v>
      </c>
    </row>
    <row r="550" spans="1:10" ht="30" customHeight="1" x14ac:dyDescent="0.35">
      <c r="A550" s="17" t="s">
        <v>181</v>
      </c>
      <c r="B550" s="21" t="s">
        <v>1695</v>
      </c>
      <c r="C550" s="21" t="s">
        <v>1461</v>
      </c>
      <c r="D550" s="5" t="s">
        <v>1462</v>
      </c>
      <c r="E550" t="s">
        <v>1463</v>
      </c>
      <c r="F550" t="s">
        <v>10</v>
      </c>
      <c r="G550" s="1">
        <v>0.90910000000000002</v>
      </c>
      <c r="H550" s="1">
        <f t="shared" si="20"/>
        <v>45455</v>
      </c>
      <c r="I550" s="24">
        <v>44392</v>
      </c>
      <c r="J550" s="21" t="s">
        <v>1464</v>
      </c>
    </row>
    <row r="551" spans="1:10" ht="30" customHeight="1" x14ac:dyDescent="0.35">
      <c r="A551" s="17" t="s">
        <v>1697</v>
      </c>
      <c r="B551" s="21" t="s">
        <v>1696</v>
      </c>
      <c r="C551" s="21" t="s">
        <v>1466</v>
      </c>
      <c r="D551" s="5" t="s">
        <v>1467</v>
      </c>
      <c r="E551" t="s">
        <v>47</v>
      </c>
      <c r="F551" t="s">
        <v>10</v>
      </c>
      <c r="G551" s="1">
        <v>0.90910000000000002</v>
      </c>
      <c r="H551" s="1">
        <f t="shared" si="20"/>
        <v>9091</v>
      </c>
      <c r="I551" s="24">
        <v>44392</v>
      </c>
      <c r="J551" s="21" t="s">
        <v>1468</v>
      </c>
    </row>
    <row r="552" spans="1:10" ht="30" customHeight="1" x14ac:dyDescent="0.35">
      <c r="A552" s="21" t="s">
        <v>1698</v>
      </c>
      <c r="B552" s="21" t="s">
        <v>1699</v>
      </c>
      <c r="C552" s="21" t="s">
        <v>1470</v>
      </c>
      <c r="D552" s="5" t="s">
        <v>1471</v>
      </c>
      <c r="E552" t="s">
        <v>267</v>
      </c>
      <c r="F552" t="s">
        <v>53</v>
      </c>
      <c r="G552" s="1">
        <v>90</v>
      </c>
      <c r="H552" s="1">
        <f t="shared" si="20"/>
        <v>6300</v>
      </c>
      <c r="I552" s="24">
        <v>44392</v>
      </c>
      <c r="J552" s="2"/>
    </row>
    <row r="553" spans="1:10" ht="30" customHeight="1" x14ac:dyDescent="0.35">
      <c r="A553" s="21" t="s">
        <v>1700</v>
      </c>
      <c r="B553" s="21" t="s">
        <v>1701</v>
      </c>
      <c r="C553" s="21" t="s">
        <v>1473</v>
      </c>
      <c r="D553" s="5" t="s">
        <v>1474</v>
      </c>
      <c r="E553" t="s">
        <v>9</v>
      </c>
      <c r="F553" t="s">
        <v>10</v>
      </c>
      <c r="G553" s="1">
        <v>120</v>
      </c>
      <c r="H553" s="1">
        <f t="shared" si="20"/>
        <v>120</v>
      </c>
      <c r="I553" s="24">
        <v>44392</v>
      </c>
      <c r="J553" s="21" t="s">
        <v>1475</v>
      </c>
    </row>
    <row r="554" spans="1:10" ht="30" customHeight="1" x14ac:dyDescent="0.35">
      <c r="A554" s="21" t="s">
        <v>1700</v>
      </c>
      <c r="B554" s="21" t="s">
        <v>1701</v>
      </c>
      <c r="C554" s="21" t="s">
        <v>1476</v>
      </c>
      <c r="D554" s="5" t="s">
        <v>1477</v>
      </c>
      <c r="E554" t="s">
        <v>9</v>
      </c>
      <c r="F554" t="s">
        <v>10</v>
      </c>
      <c r="G554" s="1">
        <v>50</v>
      </c>
      <c r="H554" s="1">
        <f t="shared" si="20"/>
        <v>50</v>
      </c>
      <c r="I554" s="24">
        <v>44392</v>
      </c>
      <c r="J554" s="2"/>
    </row>
    <row r="555" spans="1:10" ht="30" customHeight="1" x14ac:dyDescent="0.35">
      <c r="A555" s="21" t="s">
        <v>1702</v>
      </c>
      <c r="B555" s="21" t="s">
        <v>1703</v>
      </c>
      <c r="C555" s="21" t="s">
        <v>1479</v>
      </c>
      <c r="D555" s="5" t="s">
        <v>1480</v>
      </c>
      <c r="E555" t="s">
        <v>9</v>
      </c>
      <c r="F555" t="s">
        <v>10</v>
      </c>
      <c r="G555" s="1">
        <v>800</v>
      </c>
      <c r="H555" s="1">
        <f t="shared" si="20"/>
        <v>800</v>
      </c>
      <c r="I555" s="24">
        <v>44392</v>
      </c>
      <c r="J555" s="2"/>
    </row>
    <row r="556" spans="1:10" ht="30" customHeight="1" x14ac:dyDescent="0.35">
      <c r="A556" s="21" t="s">
        <v>1702</v>
      </c>
      <c r="B556" s="21" t="s">
        <v>1703</v>
      </c>
      <c r="C556" s="21" t="s">
        <v>1481</v>
      </c>
      <c r="D556" s="5" t="s">
        <v>1482</v>
      </c>
      <c r="E556" t="s">
        <v>1286</v>
      </c>
      <c r="F556" t="s">
        <v>53</v>
      </c>
      <c r="G556" s="1">
        <v>2</v>
      </c>
      <c r="H556" s="1">
        <f t="shared" si="20"/>
        <v>1577.84</v>
      </c>
      <c r="I556" s="24">
        <v>44392</v>
      </c>
      <c r="J556" s="2"/>
    </row>
    <row r="557" spans="1:10" ht="30" customHeight="1" x14ac:dyDescent="0.35">
      <c r="A557" s="21" t="s">
        <v>1704</v>
      </c>
      <c r="B557" s="21" t="s">
        <v>1485</v>
      </c>
      <c r="C557" s="21" t="s">
        <v>1484</v>
      </c>
      <c r="D557" s="5" t="s">
        <v>1485</v>
      </c>
      <c r="E557" t="s">
        <v>93</v>
      </c>
      <c r="F557" t="s">
        <v>10</v>
      </c>
      <c r="G557" s="1">
        <v>641.81000000000006</v>
      </c>
      <c r="H557" s="1">
        <f t="shared" ref="H557:H564" si="21">G557*E557</f>
        <v>8343.5300000000007</v>
      </c>
      <c r="I557" s="24">
        <v>44392</v>
      </c>
      <c r="J557" s="2"/>
    </row>
    <row r="558" spans="1:10" ht="30" customHeight="1" x14ac:dyDescent="0.35">
      <c r="A558" s="17" t="s">
        <v>1706</v>
      </c>
      <c r="B558" s="21" t="s">
        <v>1705</v>
      </c>
      <c r="C558" s="21" t="s">
        <v>1487</v>
      </c>
      <c r="D558" s="5" t="s">
        <v>1488</v>
      </c>
      <c r="E558" t="s">
        <v>102</v>
      </c>
      <c r="F558" t="s">
        <v>10</v>
      </c>
      <c r="G558" s="1">
        <v>250</v>
      </c>
      <c r="H558" s="1">
        <f t="shared" si="21"/>
        <v>500</v>
      </c>
      <c r="I558" s="24">
        <v>44392</v>
      </c>
      <c r="J558" s="2"/>
    </row>
    <row r="559" spans="1:10" ht="30" customHeight="1" x14ac:dyDescent="0.35">
      <c r="A559" s="17" t="s">
        <v>1706</v>
      </c>
      <c r="B559" s="21" t="s">
        <v>1705</v>
      </c>
      <c r="C559" s="21" t="s">
        <v>1489</v>
      </c>
      <c r="D559" s="5" t="s">
        <v>1490</v>
      </c>
      <c r="E559" t="s">
        <v>168</v>
      </c>
      <c r="F559" t="s">
        <v>143</v>
      </c>
      <c r="G559" s="1">
        <v>100</v>
      </c>
      <c r="H559" s="1">
        <f t="shared" si="21"/>
        <v>1000</v>
      </c>
      <c r="I559" s="24">
        <v>44392</v>
      </c>
      <c r="J559" s="2"/>
    </row>
    <row r="560" spans="1:10" ht="30" customHeight="1" x14ac:dyDescent="0.35">
      <c r="A560" s="17" t="s">
        <v>1706</v>
      </c>
      <c r="B560" s="21" t="s">
        <v>1705</v>
      </c>
      <c r="C560" s="21" t="s">
        <v>1491</v>
      </c>
      <c r="D560" s="5" t="s">
        <v>1492</v>
      </c>
      <c r="E560" t="s">
        <v>102</v>
      </c>
      <c r="F560" t="s">
        <v>10</v>
      </c>
      <c r="G560" s="1">
        <v>150</v>
      </c>
      <c r="H560" s="1">
        <f t="shared" si="21"/>
        <v>300</v>
      </c>
      <c r="I560" s="24">
        <v>44392</v>
      </c>
      <c r="J560" s="2"/>
    </row>
    <row r="561" spans="1:10" ht="30" customHeight="1" x14ac:dyDescent="0.35">
      <c r="A561" s="21" t="s">
        <v>1707</v>
      </c>
      <c r="B561" s="21" t="s">
        <v>1708</v>
      </c>
      <c r="C561" s="21" t="s">
        <v>1494</v>
      </c>
      <c r="D561" s="5" t="s">
        <v>1495</v>
      </c>
      <c r="E561" t="s">
        <v>9</v>
      </c>
      <c r="F561" t="s">
        <v>10</v>
      </c>
      <c r="G561" s="1">
        <v>500</v>
      </c>
      <c r="H561" s="1">
        <f t="shared" si="21"/>
        <v>500</v>
      </c>
      <c r="I561" s="24">
        <v>44392</v>
      </c>
      <c r="J561" s="2"/>
    </row>
    <row r="562" spans="1:10" ht="30" customHeight="1" x14ac:dyDescent="0.35">
      <c r="A562" s="17" t="s">
        <v>1709</v>
      </c>
      <c r="B562" s="21" t="s">
        <v>1500</v>
      </c>
      <c r="C562" s="21" t="s">
        <v>1497</v>
      </c>
      <c r="D562" s="5" t="s">
        <v>1498</v>
      </c>
      <c r="E562" t="s">
        <v>9</v>
      </c>
      <c r="F562" t="s">
        <v>10</v>
      </c>
      <c r="G562" s="1">
        <v>5000</v>
      </c>
      <c r="H562" s="1">
        <f t="shared" si="21"/>
        <v>5000</v>
      </c>
      <c r="I562" s="24">
        <v>44392</v>
      </c>
      <c r="J562" s="2"/>
    </row>
    <row r="563" spans="1:10" ht="30" customHeight="1" x14ac:dyDescent="0.35">
      <c r="A563" s="17" t="s">
        <v>1709</v>
      </c>
      <c r="B563" s="21" t="s">
        <v>1500</v>
      </c>
      <c r="C563" s="21" t="s">
        <v>1499</v>
      </c>
      <c r="D563" s="5" t="s">
        <v>1500</v>
      </c>
      <c r="E563" t="s">
        <v>1286</v>
      </c>
      <c r="F563" t="s">
        <v>53</v>
      </c>
      <c r="G563" s="1">
        <v>15</v>
      </c>
      <c r="H563" s="1">
        <f t="shared" si="21"/>
        <v>11833.8</v>
      </c>
      <c r="I563" s="24">
        <v>44392</v>
      </c>
      <c r="J563" s="2"/>
    </row>
    <row r="564" spans="1:10" ht="30" customHeight="1" x14ac:dyDescent="0.35">
      <c r="A564" s="17" t="s">
        <v>1711</v>
      </c>
      <c r="B564" s="21" t="s">
        <v>1710</v>
      </c>
      <c r="C564" s="21" t="s">
        <v>1502</v>
      </c>
      <c r="D564" s="5" t="s">
        <v>1503</v>
      </c>
      <c r="E564" t="s">
        <v>102</v>
      </c>
      <c r="F564" t="s">
        <v>10</v>
      </c>
      <c r="G564" s="1">
        <v>250</v>
      </c>
      <c r="H564" s="1">
        <f t="shared" si="21"/>
        <v>500</v>
      </c>
      <c r="I564" s="24">
        <v>44392</v>
      </c>
      <c r="J564" s="2"/>
    </row>
    <row r="565" spans="1:10" x14ac:dyDescent="0.35">
      <c r="D565" s="6"/>
    </row>
    <row r="566" spans="1:10" ht="13.15" x14ac:dyDescent="0.35">
      <c r="F566" s="1"/>
      <c r="G566" s="3" t="s">
        <v>1504</v>
      </c>
      <c r="H566" s="7">
        <f>SUM(H6:H564)</f>
        <v>1158789.1978000002</v>
      </c>
    </row>
    <row r="567" spans="1:10" ht="13.15" x14ac:dyDescent="0.35">
      <c r="G567" s="3" t="s">
        <v>1505</v>
      </c>
      <c r="H567" s="7">
        <f>H566*0.1</f>
        <v>115878.91978000003</v>
      </c>
    </row>
    <row r="568" spans="1:10" ht="12.75" customHeight="1" thickBot="1" x14ac:dyDescent="0.4">
      <c r="G568" s="8" t="s">
        <v>1506</v>
      </c>
      <c r="H568" s="9">
        <f>H566*1.1</f>
        <v>1274668.1175800003</v>
      </c>
    </row>
    <row r="569" spans="1:10" ht="12.75" customHeight="1" thickTop="1" x14ac:dyDescent="0.35"/>
  </sheetData>
  <mergeCells count="1">
    <mergeCell ref="E2:G2"/>
  </mergeCells>
  <phoneticPr fontId="6" type="noConversion"/>
  <pageMargins left="0" right="0" top="0" bottom="0" header="0" footer="0"/>
  <pageSetup paperSize="9" fitToWidth="0" fitToHeight="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1"/>
  <sheetViews>
    <sheetView showOutlineSymbols="0" workbookViewId="0">
      <pane ySplit="5" topLeftCell="A700" activePane="bottomLeft" state="frozen"/>
      <selection pane="bottomLeft" activeCell="E637" sqref="E637"/>
    </sheetView>
  </sheetViews>
  <sheetFormatPr defaultColWidth="6.86328125" defaultRowHeight="12.75" customHeight="1" x14ac:dyDescent="0.35"/>
  <cols>
    <col min="2" max="3" width="45.73046875" style="5" customWidth="1"/>
    <col min="4" max="10" width="15.73046875" customWidth="1"/>
  </cols>
  <sheetData>
    <row r="1" spans="1:9" ht="17.649999999999999" x14ac:dyDescent="0.35">
      <c r="B1" s="13">
        <v>44392</v>
      </c>
      <c r="C1" s="14"/>
      <c r="D1" s="15"/>
      <c r="E1" s="16"/>
      <c r="F1" s="16"/>
    </row>
    <row r="2" spans="1:9" ht="17.649999999999999" x14ac:dyDescent="0.35">
      <c r="B2" s="14" t="s">
        <v>0</v>
      </c>
      <c r="C2" s="14" t="s">
        <v>1</v>
      </c>
      <c r="D2" s="25" t="s">
        <v>2</v>
      </c>
      <c r="E2" s="25"/>
      <c r="F2" s="25"/>
    </row>
    <row r="3" spans="1:9" ht="13.15" x14ac:dyDescent="0.35">
      <c r="B3" s="4"/>
      <c r="C3" s="4"/>
      <c r="D3" s="10"/>
      <c r="E3" s="10"/>
      <c r="F3" s="10"/>
    </row>
    <row r="4" spans="1:9" ht="13.15" x14ac:dyDescent="0.35">
      <c r="B4" s="4"/>
      <c r="C4" s="4"/>
      <c r="D4" s="10"/>
      <c r="E4" s="10"/>
      <c r="F4" s="10"/>
    </row>
    <row r="5" spans="1:9" ht="13.9" x14ac:dyDescent="0.35">
      <c r="A5" t="s">
        <v>1510</v>
      </c>
      <c r="B5" s="3" t="s">
        <v>1507</v>
      </c>
      <c r="C5" s="11" t="s">
        <v>4</v>
      </c>
      <c r="D5" s="12" t="s">
        <v>5</v>
      </c>
      <c r="E5" s="12" t="s">
        <v>1508</v>
      </c>
      <c r="F5" s="12" t="s">
        <v>6</v>
      </c>
      <c r="G5" s="12" t="s">
        <v>1509</v>
      </c>
    </row>
    <row r="6" spans="1:9" ht="13.15" x14ac:dyDescent="0.35">
      <c r="B6" s="4"/>
      <c r="C6" s="4"/>
      <c r="D6" s="10"/>
      <c r="E6" s="10"/>
      <c r="F6" s="10"/>
      <c r="G6" s="10"/>
    </row>
    <row r="7" spans="1:9" ht="30" customHeight="1" x14ac:dyDescent="0.35">
      <c r="B7" s="5" t="s">
        <v>3</v>
      </c>
    </row>
    <row r="8" spans="1:9" ht="30" customHeight="1" x14ac:dyDescent="0.35">
      <c r="B8" s="5" t="s">
        <v>7</v>
      </c>
      <c r="C8" s="5" t="s">
        <v>8</v>
      </c>
      <c r="D8" t="s">
        <v>9</v>
      </c>
      <c r="E8" t="s">
        <v>10</v>
      </c>
      <c r="F8" s="1">
        <v>100</v>
      </c>
      <c r="G8" s="1">
        <f>F8*D8</f>
        <v>100</v>
      </c>
      <c r="H8" s="2"/>
      <c r="I8" s="2"/>
    </row>
    <row r="9" spans="1:9" ht="30" customHeight="1" x14ac:dyDescent="0.35">
      <c r="B9" s="5" t="s">
        <v>11</v>
      </c>
      <c r="C9" s="5" t="s">
        <v>12</v>
      </c>
      <c r="D9" t="s">
        <v>9</v>
      </c>
      <c r="E9" t="s">
        <v>10</v>
      </c>
      <c r="F9" s="1">
        <v>20</v>
      </c>
      <c r="G9" s="1">
        <f t="shared" ref="G9:G71" si="0">F9*D9</f>
        <v>20</v>
      </c>
      <c r="H9" s="2"/>
      <c r="I9" s="2"/>
    </row>
    <row r="10" spans="1:9" ht="30" customHeight="1" x14ac:dyDescent="0.35">
      <c r="C10" s="6"/>
      <c r="G10" s="1"/>
    </row>
    <row r="11" spans="1:9" ht="30" customHeight="1" x14ac:dyDescent="0.35">
      <c r="B11" s="5" t="s">
        <v>13</v>
      </c>
      <c r="G11" s="1"/>
    </row>
    <row r="12" spans="1:9" ht="30" customHeight="1" x14ac:dyDescent="0.35">
      <c r="B12" s="5" t="s">
        <v>14</v>
      </c>
      <c r="C12" s="5" t="s">
        <v>15</v>
      </c>
      <c r="D12" t="s">
        <v>9</v>
      </c>
      <c r="E12" t="s">
        <v>16</v>
      </c>
      <c r="F12" s="1">
        <v>350</v>
      </c>
      <c r="G12" s="1">
        <f t="shared" si="0"/>
        <v>350</v>
      </c>
      <c r="H12" s="2"/>
      <c r="I12" s="2"/>
    </row>
    <row r="13" spans="1:9" ht="30" customHeight="1" x14ac:dyDescent="0.35">
      <c r="C13" s="6"/>
      <c r="G13" s="1"/>
    </row>
    <row r="14" spans="1:9" ht="30" customHeight="1" x14ac:dyDescent="0.35">
      <c r="B14" s="5" t="s">
        <v>17</v>
      </c>
      <c r="G14" s="1"/>
    </row>
    <row r="15" spans="1:9" ht="30" customHeight="1" x14ac:dyDescent="0.35">
      <c r="B15" s="5" t="s">
        <v>18</v>
      </c>
      <c r="C15" s="5" t="s">
        <v>19</v>
      </c>
      <c r="D15" t="s">
        <v>9</v>
      </c>
      <c r="E15" t="s">
        <v>16</v>
      </c>
      <c r="F15" s="1">
        <v>1200</v>
      </c>
      <c r="G15" s="1">
        <f t="shared" si="0"/>
        <v>1200</v>
      </c>
      <c r="H15" s="2"/>
      <c r="I15" s="2"/>
    </row>
    <row r="16" spans="1:9" ht="30" customHeight="1" x14ac:dyDescent="0.35">
      <c r="B16" s="5" t="s">
        <v>20</v>
      </c>
      <c r="G16" s="1"/>
    </row>
    <row r="17" spans="2:9" ht="30" customHeight="1" x14ac:dyDescent="0.35">
      <c r="B17" s="5" t="s">
        <v>21</v>
      </c>
      <c r="C17" s="5" t="s">
        <v>22</v>
      </c>
      <c r="D17" t="s">
        <v>9</v>
      </c>
      <c r="E17" t="s">
        <v>16</v>
      </c>
      <c r="F17" s="1">
        <v>1500</v>
      </c>
      <c r="G17" s="1">
        <f t="shared" si="0"/>
        <v>1500</v>
      </c>
      <c r="H17" s="2"/>
      <c r="I17" s="2"/>
    </row>
    <row r="18" spans="2:9" ht="30" customHeight="1" x14ac:dyDescent="0.35">
      <c r="C18" s="6"/>
      <c r="G18" s="1"/>
    </row>
    <row r="19" spans="2:9" ht="30" customHeight="1" x14ac:dyDescent="0.35">
      <c r="B19" s="5" t="s">
        <v>23</v>
      </c>
      <c r="G19" s="1"/>
    </row>
    <row r="20" spans="2:9" ht="30" customHeight="1" x14ac:dyDescent="0.35">
      <c r="B20" s="5" t="s">
        <v>24</v>
      </c>
      <c r="C20" s="5" t="s">
        <v>25</v>
      </c>
      <c r="D20" t="s">
        <v>9</v>
      </c>
      <c r="E20" t="s">
        <v>16</v>
      </c>
      <c r="F20" s="1">
        <v>150</v>
      </c>
      <c r="G20" s="1">
        <f t="shared" si="0"/>
        <v>150</v>
      </c>
      <c r="H20" s="2"/>
      <c r="I20" s="2"/>
    </row>
    <row r="21" spans="2:9" ht="30" customHeight="1" x14ac:dyDescent="0.35">
      <c r="C21" s="6"/>
      <c r="G21" s="1"/>
    </row>
    <row r="22" spans="2:9" ht="30" customHeight="1" x14ac:dyDescent="0.35">
      <c r="B22" s="5" t="s">
        <v>26</v>
      </c>
      <c r="G22" s="1"/>
    </row>
    <row r="23" spans="2:9" ht="30" customHeight="1" x14ac:dyDescent="0.35">
      <c r="B23" s="5" t="s">
        <v>27</v>
      </c>
      <c r="C23" s="5" t="s">
        <v>28</v>
      </c>
      <c r="D23" t="s">
        <v>9</v>
      </c>
      <c r="E23" t="s">
        <v>10</v>
      </c>
      <c r="F23" s="1">
        <v>300</v>
      </c>
      <c r="G23" s="1">
        <f t="shared" si="0"/>
        <v>300</v>
      </c>
      <c r="H23" s="2"/>
      <c r="I23" s="2"/>
    </row>
    <row r="24" spans="2:9" ht="30" customHeight="1" x14ac:dyDescent="0.35">
      <c r="C24" s="6"/>
      <c r="G24" s="1"/>
    </row>
    <row r="25" spans="2:9" ht="30" customHeight="1" x14ac:dyDescent="0.35">
      <c r="B25" s="5" t="s">
        <v>29</v>
      </c>
      <c r="G25" s="1"/>
    </row>
    <row r="26" spans="2:9" ht="30" customHeight="1" x14ac:dyDescent="0.35">
      <c r="B26" s="5" t="s">
        <v>30</v>
      </c>
      <c r="C26" s="5" t="s">
        <v>31</v>
      </c>
      <c r="D26" t="s">
        <v>9</v>
      </c>
      <c r="E26" t="s">
        <v>10</v>
      </c>
      <c r="F26" s="1">
        <v>1272.73</v>
      </c>
      <c r="G26" s="1">
        <f t="shared" si="0"/>
        <v>1272.73</v>
      </c>
      <c r="H26" s="2"/>
      <c r="I26" s="2"/>
    </row>
    <row r="27" spans="2:9" ht="30" customHeight="1" x14ac:dyDescent="0.35">
      <c r="B27" s="5" t="s">
        <v>32</v>
      </c>
      <c r="C27" s="5" t="s">
        <v>33</v>
      </c>
      <c r="D27" t="s">
        <v>9</v>
      </c>
      <c r="E27" t="s">
        <v>10</v>
      </c>
      <c r="F27" s="1">
        <v>454.55</v>
      </c>
      <c r="G27" s="1">
        <f t="shared" si="0"/>
        <v>454.55</v>
      </c>
      <c r="H27" s="2"/>
      <c r="I27" s="2"/>
    </row>
    <row r="28" spans="2:9" ht="30" customHeight="1" x14ac:dyDescent="0.35">
      <c r="B28" s="5" t="s">
        <v>34</v>
      </c>
      <c r="C28" s="5" t="s">
        <v>35</v>
      </c>
      <c r="D28" t="s">
        <v>9</v>
      </c>
      <c r="E28" t="s">
        <v>16</v>
      </c>
      <c r="F28" s="1">
        <v>168.18</v>
      </c>
      <c r="G28" s="1">
        <f t="shared" si="0"/>
        <v>168.18</v>
      </c>
      <c r="H28" s="2"/>
      <c r="I28" s="2"/>
    </row>
    <row r="29" spans="2:9" ht="30" customHeight="1" x14ac:dyDescent="0.35">
      <c r="C29" s="6"/>
      <c r="G29" s="1"/>
    </row>
    <row r="30" spans="2:9" ht="30" customHeight="1" x14ac:dyDescent="0.35">
      <c r="B30" s="5" t="s">
        <v>36</v>
      </c>
      <c r="G30" s="1"/>
    </row>
    <row r="31" spans="2:9" ht="30" customHeight="1" x14ac:dyDescent="0.35">
      <c r="B31" s="5" t="s">
        <v>37</v>
      </c>
      <c r="C31" s="5" t="s">
        <v>38</v>
      </c>
      <c r="D31" t="s">
        <v>9</v>
      </c>
      <c r="E31" t="s">
        <v>10</v>
      </c>
      <c r="F31" s="1">
        <v>770</v>
      </c>
      <c r="G31" s="1">
        <f t="shared" si="0"/>
        <v>770</v>
      </c>
      <c r="H31" s="2"/>
      <c r="I31" s="2"/>
    </row>
    <row r="32" spans="2:9" ht="30" customHeight="1" x14ac:dyDescent="0.35">
      <c r="B32" s="5" t="s">
        <v>39</v>
      </c>
      <c r="G32" s="1"/>
    </row>
    <row r="33" spans="2:9" ht="30" customHeight="1" x14ac:dyDescent="0.35">
      <c r="B33" s="5" t="s">
        <v>40</v>
      </c>
      <c r="C33" s="5" t="s">
        <v>41</v>
      </c>
      <c r="D33" t="s">
        <v>42</v>
      </c>
      <c r="E33" t="s">
        <v>10</v>
      </c>
      <c r="F33" s="1">
        <v>60</v>
      </c>
      <c r="G33" s="1">
        <f t="shared" si="0"/>
        <v>1140</v>
      </c>
      <c r="H33" s="2"/>
      <c r="I33" s="2"/>
    </row>
    <row r="34" spans="2:9" ht="30" customHeight="1" x14ac:dyDescent="0.35">
      <c r="B34" s="5" t="s">
        <v>43</v>
      </c>
      <c r="G34" s="1"/>
    </row>
    <row r="35" spans="2:9" ht="30" customHeight="1" x14ac:dyDescent="0.35">
      <c r="C35" s="6"/>
      <c r="G35" s="1"/>
    </row>
    <row r="36" spans="2:9" ht="30" customHeight="1" x14ac:dyDescent="0.35">
      <c r="B36" s="5" t="s">
        <v>44</v>
      </c>
      <c r="G36" s="1"/>
    </row>
    <row r="37" spans="2:9" ht="30" customHeight="1" x14ac:dyDescent="0.35">
      <c r="B37" s="5" t="s">
        <v>45</v>
      </c>
      <c r="C37" s="5" t="s">
        <v>46</v>
      </c>
      <c r="D37" t="s">
        <v>47</v>
      </c>
      <c r="E37" t="s">
        <v>48</v>
      </c>
      <c r="F37" s="1">
        <v>0.91</v>
      </c>
      <c r="G37" s="1">
        <f t="shared" si="0"/>
        <v>9100</v>
      </c>
      <c r="H37" s="2"/>
      <c r="I37" s="2"/>
    </row>
    <row r="38" spans="2:9" ht="30" customHeight="1" x14ac:dyDescent="0.35">
      <c r="B38" s="5" t="s">
        <v>49</v>
      </c>
      <c r="G38" s="1"/>
    </row>
    <row r="39" spans="2:9" ht="30" customHeight="1" x14ac:dyDescent="0.35">
      <c r="B39" s="5" t="s">
        <v>50</v>
      </c>
      <c r="C39" s="5" t="s">
        <v>51</v>
      </c>
      <c r="D39" t="s">
        <v>52</v>
      </c>
      <c r="E39" t="s">
        <v>53</v>
      </c>
      <c r="F39" s="1">
        <v>38.800000000000004</v>
      </c>
      <c r="G39" s="1">
        <f t="shared" si="0"/>
        <v>4882.5920000000006</v>
      </c>
      <c r="H39" s="2"/>
      <c r="I39" s="2"/>
    </row>
    <row r="40" spans="2:9" ht="30" customHeight="1" x14ac:dyDescent="0.35">
      <c r="B40" s="5" t="s">
        <v>54</v>
      </c>
      <c r="C40" s="5" t="s">
        <v>55</v>
      </c>
      <c r="D40" t="s">
        <v>56</v>
      </c>
      <c r="E40" t="s">
        <v>53</v>
      </c>
      <c r="F40" s="1">
        <v>33.700000000000003</v>
      </c>
      <c r="G40" s="1">
        <f t="shared" si="0"/>
        <v>3539.8480000000004</v>
      </c>
      <c r="H40" s="2"/>
      <c r="I40" s="2"/>
    </row>
    <row r="41" spans="2:9" ht="30" customHeight="1" x14ac:dyDescent="0.35">
      <c r="B41" s="5" t="s">
        <v>57</v>
      </c>
      <c r="C41" s="5" t="s">
        <v>58</v>
      </c>
      <c r="D41" t="s">
        <v>59</v>
      </c>
      <c r="E41" t="s">
        <v>53</v>
      </c>
      <c r="F41" s="1">
        <v>27.900000000000002</v>
      </c>
      <c r="G41" s="1">
        <f t="shared" si="0"/>
        <v>1463.076</v>
      </c>
      <c r="H41" s="2"/>
      <c r="I41" s="2"/>
    </row>
    <row r="42" spans="2:9" ht="30" customHeight="1" x14ac:dyDescent="0.35">
      <c r="B42" s="5" t="s">
        <v>60</v>
      </c>
      <c r="C42" s="5" t="s">
        <v>61</v>
      </c>
      <c r="D42" t="s">
        <v>62</v>
      </c>
      <c r="E42" t="s">
        <v>53</v>
      </c>
      <c r="F42" s="1">
        <v>9.15</v>
      </c>
      <c r="G42" s="1">
        <f t="shared" si="0"/>
        <v>787.99800000000005</v>
      </c>
      <c r="H42" s="2"/>
      <c r="I42" s="2"/>
    </row>
    <row r="43" spans="2:9" ht="30" customHeight="1" x14ac:dyDescent="0.35">
      <c r="B43" s="5" t="s">
        <v>63</v>
      </c>
      <c r="C43" s="5" t="s">
        <v>64</v>
      </c>
      <c r="D43" t="s">
        <v>65</v>
      </c>
      <c r="E43" t="s">
        <v>53</v>
      </c>
      <c r="F43" s="1">
        <v>9.65</v>
      </c>
      <c r="G43" s="1">
        <f t="shared" si="0"/>
        <v>296.834</v>
      </c>
      <c r="H43" s="2"/>
      <c r="I43" s="2"/>
    </row>
    <row r="44" spans="2:9" ht="30" customHeight="1" x14ac:dyDescent="0.35">
      <c r="B44" s="5" t="s">
        <v>66</v>
      </c>
      <c r="C44" s="5" t="s">
        <v>67</v>
      </c>
      <c r="D44" t="s">
        <v>68</v>
      </c>
      <c r="E44" t="s">
        <v>53</v>
      </c>
      <c r="F44" s="1">
        <v>12.6</v>
      </c>
      <c r="G44" s="1">
        <f t="shared" si="0"/>
        <v>5341.3919999999998</v>
      </c>
      <c r="H44" s="2"/>
      <c r="I44" s="2"/>
    </row>
    <row r="45" spans="2:9" ht="30" customHeight="1" x14ac:dyDescent="0.35">
      <c r="B45" s="5" t="s">
        <v>69</v>
      </c>
      <c r="C45" s="5" t="s">
        <v>70</v>
      </c>
      <c r="D45" t="s">
        <v>71</v>
      </c>
      <c r="E45" t="s">
        <v>53</v>
      </c>
      <c r="F45" s="1">
        <v>22.900000000000002</v>
      </c>
      <c r="G45" s="1">
        <f t="shared" si="0"/>
        <v>1526.0560000000003</v>
      </c>
      <c r="H45" s="2"/>
      <c r="I45" s="2"/>
    </row>
    <row r="46" spans="2:9" ht="30" customHeight="1" x14ac:dyDescent="0.35">
      <c r="B46" s="5" t="s">
        <v>72</v>
      </c>
      <c r="C46" s="5" t="s">
        <v>73</v>
      </c>
      <c r="D46" t="s">
        <v>74</v>
      </c>
      <c r="E46" t="s">
        <v>53</v>
      </c>
      <c r="F46" s="1">
        <v>9.65</v>
      </c>
      <c r="G46" s="1">
        <f t="shared" si="0"/>
        <v>3179.4820000000004</v>
      </c>
      <c r="H46" s="2"/>
      <c r="I46" s="2"/>
    </row>
    <row r="47" spans="2:9" ht="30" customHeight="1" x14ac:dyDescent="0.35">
      <c r="B47" s="5" t="s">
        <v>75</v>
      </c>
      <c r="C47" s="5" t="s">
        <v>76</v>
      </c>
      <c r="D47" t="s">
        <v>77</v>
      </c>
      <c r="E47" t="s">
        <v>10</v>
      </c>
      <c r="F47" s="1">
        <v>9.4500000000000011</v>
      </c>
      <c r="G47" s="1">
        <f t="shared" si="0"/>
        <v>1001.7000000000002</v>
      </c>
      <c r="H47" s="2"/>
      <c r="I47" s="2"/>
    </row>
    <row r="48" spans="2:9" ht="30" customHeight="1" x14ac:dyDescent="0.35">
      <c r="B48" s="5" t="s">
        <v>78</v>
      </c>
      <c r="C48" s="5" t="s">
        <v>79</v>
      </c>
      <c r="D48" t="s">
        <v>80</v>
      </c>
      <c r="E48" t="s">
        <v>81</v>
      </c>
      <c r="F48" s="1">
        <v>5.25</v>
      </c>
      <c r="G48" s="1">
        <f t="shared" si="0"/>
        <v>515.55000000000007</v>
      </c>
      <c r="H48" s="2"/>
      <c r="I48" s="2"/>
    </row>
    <row r="49" spans="2:9" ht="30" customHeight="1" x14ac:dyDescent="0.35">
      <c r="B49" s="5" t="s">
        <v>82</v>
      </c>
      <c r="C49" s="5" t="s">
        <v>83</v>
      </c>
      <c r="D49" t="s">
        <v>84</v>
      </c>
      <c r="E49" t="s">
        <v>53</v>
      </c>
      <c r="F49" s="1">
        <v>14.35</v>
      </c>
      <c r="G49" s="1">
        <f t="shared" si="0"/>
        <v>277.81599999999997</v>
      </c>
      <c r="H49" s="2"/>
      <c r="I49" s="2"/>
    </row>
    <row r="50" spans="2:9" ht="30" customHeight="1" x14ac:dyDescent="0.35">
      <c r="B50" s="5" t="s">
        <v>85</v>
      </c>
      <c r="C50" s="5" t="s">
        <v>86</v>
      </c>
      <c r="D50" t="s">
        <v>87</v>
      </c>
      <c r="E50" t="s">
        <v>53</v>
      </c>
      <c r="F50" s="1">
        <v>6.75</v>
      </c>
      <c r="G50" s="1">
        <f t="shared" si="0"/>
        <v>2044.9799999999998</v>
      </c>
      <c r="H50" s="2"/>
      <c r="I50" s="2"/>
    </row>
    <row r="51" spans="2:9" ht="30" customHeight="1" x14ac:dyDescent="0.35">
      <c r="B51" s="5" t="s">
        <v>88</v>
      </c>
      <c r="C51" s="5" t="s">
        <v>89</v>
      </c>
      <c r="D51" t="s">
        <v>90</v>
      </c>
      <c r="E51" t="s">
        <v>10</v>
      </c>
      <c r="F51" s="1">
        <v>11</v>
      </c>
      <c r="G51" s="1">
        <f t="shared" si="0"/>
        <v>55</v>
      </c>
      <c r="H51" s="2"/>
      <c r="I51" s="2"/>
    </row>
    <row r="52" spans="2:9" ht="30" customHeight="1" x14ac:dyDescent="0.35">
      <c r="B52" s="5" t="s">
        <v>91</v>
      </c>
      <c r="C52" s="5" t="s">
        <v>92</v>
      </c>
      <c r="D52" t="s">
        <v>93</v>
      </c>
      <c r="E52" t="s">
        <v>10</v>
      </c>
      <c r="F52" s="1">
        <v>69.900000000000006</v>
      </c>
      <c r="G52" s="1">
        <f t="shared" si="0"/>
        <v>908.7</v>
      </c>
      <c r="H52" s="2"/>
      <c r="I52" s="2"/>
    </row>
    <row r="53" spans="2:9" ht="30" customHeight="1" x14ac:dyDescent="0.35">
      <c r="B53" s="5" t="s">
        <v>94</v>
      </c>
      <c r="C53" s="5" t="s">
        <v>95</v>
      </c>
      <c r="D53" t="s">
        <v>96</v>
      </c>
      <c r="E53" t="s">
        <v>81</v>
      </c>
      <c r="F53" s="1">
        <v>24.1</v>
      </c>
      <c r="G53" s="1">
        <f t="shared" si="0"/>
        <v>91.58</v>
      </c>
      <c r="H53" s="2"/>
      <c r="I53" s="2"/>
    </row>
    <row r="54" spans="2:9" ht="30" customHeight="1" x14ac:dyDescent="0.35">
      <c r="B54" s="5" t="s">
        <v>97</v>
      </c>
      <c r="C54" s="5" t="s">
        <v>98</v>
      </c>
      <c r="D54" t="s">
        <v>99</v>
      </c>
      <c r="E54" t="s">
        <v>10</v>
      </c>
      <c r="F54" s="1">
        <v>21.8</v>
      </c>
      <c r="G54" s="1">
        <f t="shared" si="0"/>
        <v>130.80000000000001</v>
      </c>
      <c r="H54" s="2"/>
      <c r="I54" s="2"/>
    </row>
    <row r="55" spans="2:9" ht="30" customHeight="1" x14ac:dyDescent="0.35">
      <c r="B55" s="5" t="s">
        <v>100</v>
      </c>
      <c r="C55" s="5" t="s">
        <v>101</v>
      </c>
      <c r="D55" t="s">
        <v>102</v>
      </c>
      <c r="E55" t="s">
        <v>10</v>
      </c>
      <c r="F55" s="1">
        <v>50.800000000000004</v>
      </c>
      <c r="G55" s="1">
        <f t="shared" si="0"/>
        <v>101.60000000000001</v>
      </c>
      <c r="H55" s="2"/>
      <c r="I55" s="2"/>
    </row>
    <row r="56" spans="2:9" ht="30" customHeight="1" x14ac:dyDescent="0.35">
      <c r="B56" s="5" t="s">
        <v>103</v>
      </c>
      <c r="C56" s="5" t="s">
        <v>104</v>
      </c>
      <c r="D56" t="s">
        <v>102</v>
      </c>
      <c r="E56" t="s">
        <v>10</v>
      </c>
      <c r="F56" s="1">
        <v>88.2</v>
      </c>
      <c r="G56" s="1">
        <f t="shared" si="0"/>
        <v>176.4</v>
      </c>
      <c r="H56" s="2"/>
      <c r="I56" s="2"/>
    </row>
    <row r="57" spans="2:9" ht="30" customHeight="1" x14ac:dyDescent="0.35">
      <c r="B57" s="5" t="s">
        <v>105</v>
      </c>
      <c r="C57" s="5" t="s">
        <v>106</v>
      </c>
      <c r="D57" t="s">
        <v>9</v>
      </c>
      <c r="E57" t="s">
        <v>10</v>
      </c>
      <c r="F57" s="1">
        <v>46.6</v>
      </c>
      <c r="G57" s="1">
        <f t="shared" si="0"/>
        <v>46.6</v>
      </c>
      <c r="H57" s="2"/>
      <c r="I57" s="2"/>
    </row>
    <row r="58" spans="2:9" ht="30" customHeight="1" x14ac:dyDescent="0.35">
      <c r="B58" s="5" t="s">
        <v>107</v>
      </c>
      <c r="C58" s="5" t="s">
        <v>108</v>
      </c>
      <c r="D58" t="s">
        <v>109</v>
      </c>
      <c r="E58" t="s">
        <v>10</v>
      </c>
      <c r="F58" s="1">
        <v>22.6</v>
      </c>
      <c r="G58" s="1">
        <f t="shared" si="0"/>
        <v>1356</v>
      </c>
      <c r="H58" s="2"/>
      <c r="I58" s="2"/>
    </row>
    <row r="59" spans="2:9" ht="30" customHeight="1" x14ac:dyDescent="0.35">
      <c r="B59" s="5" t="s">
        <v>110</v>
      </c>
      <c r="C59" s="5" t="s">
        <v>111</v>
      </c>
      <c r="D59" t="s">
        <v>112</v>
      </c>
      <c r="E59" t="s">
        <v>10</v>
      </c>
      <c r="F59" s="1">
        <v>26.7</v>
      </c>
      <c r="G59" s="1">
        <f t="shared" si="0"/>
        <v>801</v>
      </c>
      <c r="H59" s="2"/>
      <c r="I59" s="2"/>
    </row>
    <row r="60" spans="2:9" ht="30" customHeight="1" x14ac:dyDescent="0.35">
      <c r="B60" s="5" t="s">
        <v>113</v>
      </c>
      <c r="C60" s="5" t="s">
        <v>114</v>
      </c>
      <c r="D60" t="s">
        <v>9</v>
      </c>
      <c r="E60" t="s">
        <v>10</v>
      </c>
      <c r="F60" s="1">
        <v>350</v>
      </c>
      <c r="G60" s="1">
        <f t="shared" si="0"/>
        <v>350</v>
      </c>
      <c r="H60" s="2"/>
      <c r="I60" s="2"/>
    </row>
    <row r="61" spans="2:9" ht="30" customHeight="1" x14ac:dyDescent="0.35">
      <c r="C61" s="6"/>
      <c r="G61" s="1"/>
    </row>
    <row r="62" spans="2:9" ht="30" customHeight="1" x14ac:dyDescent="0.35">
      <c r="B62" s="5" t="s">
        <v>115</v>
      </c>
      <c r="G62" s="1"/>
    </row>
    <row r="63" spans="2:9" ht="30" customHeight="1" x14ac:dyDescent="0.35">
      <c r="B63" s="5" t="s">
        <v>116</v>
      </c>
      <c r="C63" s="5" t="s">
        <v>117</v>
      </c>
      <c r="D63" t="s">
        <v>9</v>
      </c>
      <c r="E63" t="s">
        <v>10</v>
      </c>
      <c r="F63" s="1">
        <v>1500</v>
      </c>
      <c r="G63" s="1">
        <f t="shared" si="0"/>
        <v>1500</v>
      </c>
      <c r="H63" s="2"/>
      <c r="I63" s="2"/>
    </row>
    <row r="64" spans="2:9" ht="30" customHeight="1" x14ac:dyDescent="0.35">
      <c r="C64" s="6"/>
      <c r="G64" s="1"/>
    </row>
    <row r="65" spans="2:9" ht="30" customHeight="1" x14ac:dyDescent="0.35">
      <c r="B65" s="5" t="s">
        <v>118</v>
      </c>
      <c r="G65" s="1"/>
    </row>
    <row r="66" spans="2:9" ht="30" customHeight="1" x14ac:dyDescent="0.35">
      <c r="B66" s="5" t="s">
        <v>119</v>
      </c>
      <c r="C66" s="5" t="s">
        <v>120</v>
      </c>
      <c r="D66" t="s">
        <v>9</v>
      </c>
      <c r="E66" t="s">
        <v>10</v>
      </c>
      <c r="F66" s="1">
        <v>280</v>
      </c>
      <c r="G66" s="1">
        <f t="shared" si="0"/>
        <v>280</v>
      </c>
      <c r="H66" s="2"/>
      <c r="I66" s="2"/>
    </row>
    <row r="67" spans="2:9" ht="30" customHeight="1" x14ac:dyDescent="0.35">
      <c r="B67" s="5" t="s">
        <v>121</v>
      </c>
      <c r="C67" s="5" t="s">
        <v>122</v>
      </c>
      <c r="D67" t="s">
        <v>42</v>
      </c>
      <c r="E67" t="s">
        <v>10</v>
      </c>
      <c r="F67" s="1">
        <v>35</v>
      </c>
      <c r="G67" s="1">
        <f t="shared" si="0"/>
        <v>665</v>
      </c>
      <c r="H67" s="2"/>
      <c r="I67" s="2"/>
    </row>
    <row r="68" spans="2:9" ht="30" customHeight="1" x14ac:dyDescent="0.35">
      <c r="B68" s="5" t="s">
        <v>123</v>
      </c>
      <c r="C68" s="5" t="s">
        <v>124</v>
      </c>
      <c r="D68" t="s">
        <v>9</v>
      </c>
      <c r="E68" t="s">
        <v>10</v>
      </c>
      <c r="F68" s="1">
        <v>60</v>
      </c>
      <c r="G68" s="1">
        <f t="shared" si="0"/>
        <v>60</v>
      </c>
      <c r="H68" s="2"/>
      <c r="I68" s="2"/>
    </row>
    <row r="69" spans="2:9" ht="30" customHeight="1" x14ac:dyDescent="0.35">
      <c r="C69" s="6"/>
      <c r="G69" s="1"/>
    </row>
    <row r="70" spans="2:9" ht="30" customHeight="1" x14ac:dyDescent="0.35">
      <c r="B70" s="5" t="s">
        <v>125</v>
      </c>
      <c r="G70" s="1"/>
    </row>
    <row r="71" spans="2:9" ht="30" customHeight="1" x14ac:dyDescent="0.35">
      <c r="B71" s="5" t="s">
        <v>126</v>
      </c>
      <c r="C71" s="5" t="s">
        <v>127</v>
      </c>
      <c r="D71" t="s">
        <v>128</v>
      </c>
      <c r="E71" t="s">
        <v>81</v>
      </c>
      <c r="F71" s="1">
        <v>7.5</v>
      </c>
      <c r="G71" s="1">
        <f t="shared" si="0"/>
        <v>1140</v>
      </c>
      <c r="H71" s="2"/>
      <c r="I71" s="2"/>
    </row>
    <row r="72" spans="2:9" ht="30" customHeight="1" x14ac:dyDescent="0.35">
      <c r="C72" s="6"/>
      <c r="G72" s="1"/>
    </row>
    <row r="73" spans="2:9" ht="30" customHeight="1" x14ac:dyDescent="0.35">
      <c r="B73" s="5" t="s">
        <v>129</v>
      </c>
      <c r="G73" s="1"/>
    </row>
    <row r="74" spans="2:9" ht="30" customHeight="1" x14ac:dyDescent="0.35">
      <c r="B74" s="5" t="s">
        <v>130</v>
      </c>
      <c r="C74" s="5" t="s">
        <v>131</v>
      </c>
      <c r="D74" t="s">
        <v>9</v>
      </c>
      <c r="E74" t="s">
        <v>10</v>
      </c>
      <c r="F74" s="1">
        <v>165</v>
      </c>
      <c r="G74" s="1">
        <f t="shared" ref="G74:G134" si="1">F74*D74</f>
        <v>165</v>
      </c>
      <c r="H74" s="2"/>
      <c r="I74" s="2"/>
    </row>
    <row r="75" spans="2:9" ht="30" customHeight="1" x14ac:dyDescent="0.35">
      <c r="B75" s="5" t="s">
        <v>132</v>
      </c>
      <c r="G75" s="1"/>
    </row>
    <row r="76" spans="2:9" ht="30" customHeight="1" x14ac:dyDescent="0.35">
      <c r="B76" s="5" t="s">
        <v>133</v>
      </c>
      <c r="C76" s="5" t="s">
        <v>134</v>
      </c>
      <c r="D76" t="s">
        <v>102</v>
      </c>
      <c r="E76" t="s">
        <v>10</v>
      </c>
      <c r="F76" s="1">
        <v>200</v>
      </c>
      <c r="G76" s="1">
        <f t="shared" si="1"/>
        <v>400</v>
      </c>
      <c r="H76" s="2"/>
      <c r="I76" s="2"/>
    </row>
    <row r="77" spans="2:9" ht="30" customHeight="1" x14ac:dyDescent="0.35">
      <c r="C77" s="6"/>
      <c r="G77" s="1"/>
    </row>
    <row r="78" spans="2:9" ht="30" customHeight="1" x14ac:dyDescent="0.35">
      <c r="B78" s="5" t="s">
        <v>135</v>
      </c>
      <c r="G78" s="1"/>
    </row>
    <row r="79" spans="2:9" ht="30" customHeight="1" x14ac:dyDescent="0.35">
      <c r="B79" s="5" t="s">
        <v>136</v>
      </c>
      <c r="C79" s="5" t="s">
        <v>137</v>
      </c>
      <c r="D79" t="s">
        <v>138</v>
      </c>
      <c r="E79" t="s">
        <v>53</v>
      </c>
      <c r="F79" s="1">
        <v>4</v>
      </c>
      <c r="G79" s="1">
        <f t="shared" si="1"/>
        <v>1668.48</v>
      </c>
      <c r="H79" s="2"/>
      <c r="I79" s="2"/>
    </row>
    <row r="80" spans="2:9" ht="30" customHeight="1" x14ac:dyDescent="0.35">
      <c r="C80" s="6"/>
      <c r="G80" s="1"/>
    </row>
    <row r="81" spans="2:9" ht="30" customHeight="1" x14ac:dyDescent="0.35">
      <c r="B81" s="5" t="s">
        <v>139</v>
      </c>
      <c r="G81" s="1"/>
    </row>
    <row r="82" spans="2:9" ht="30" customHeight="1" x14ac:dyDescent="0.35">
      <c r="B82" s="5" t="s">
        <v>140</v>
      </c>
      <c r="C82" s="5" t="s">
        <v>141</v>
      </c>
      <c r="D82" t="s">
        <v>142</v>
      </c>
      <c r="E82" t="s">
        <v>143</v>
      </c>
      <c r="F82" s="1">
        <v>125</v>
      </c>
      <c r="G82" s="1">
        <f t="shared" si="1"/>
        <v>1312.5</v>
      </c>
      <c r="H82" s="2"/>
      <c r="I82" s="2"/>
    </row>
    <row r="83" spans="2:9" ht="30" customHeight="1" x14ac:dyDescent="0.35">
      <c r="B83" s="5" t="s">
        <v>144</v>
      </c>
      <c r="C83" s="5" t="s">
        <v>145</v>
      </c>
      <c r="D83" t="s">
        <v>146</v>
      </c>
      <c r="E83" t="s">
        <v>143</v>
      </c>
      <c r="F83" s="1">
        <v>125</v>
      </c>
      <c r="G83" s="1">
        <f t="shared" si="1"/>
        <v>1500</v>
      </c>
      <c r="H83" s="2"/>
      <c r="I83" s="2"/>
    </row>
    <row r="84" spans="2:9" ht="30" customHeight="1" x14ac:dyDescent="0.35">
      <c r="B84" s="5" t="s">
        <v>147</v>
      </c>
      <c r="C84" s="5" t="s">
        <v>148</v>
      </c>
      <c r="D84" t="s">
        <v>149</v>
      </c>
      <c r="E84" t="s">
        <v>81</v>
      </c>
      <c r="F84" s="1">
        <v>3.5</v>
      </c>
      <c r="G84" s="1">
        <f t="shared" si="1"/>
        <v>1027.25</v>
      </c>
      <c r="H84" s="2"/>
      <c r="I84" s="2"/>
    </row>
    <row r="85" spans="2:9" ht="30" customHeight="1" x14ac:dyDescent="0.35">
      <c r="B85" s="5" t="s">
        <v>150</v>
      </c>
      <c r="C85" s="5" t="s">
        <v>151</v>
      </c>
      <c r="D85" t="s">
        <v>152</v>
      </c>
      <c r="E85" t="s">
        <v>81</v>
      </c>
      <c r="F85" s="1">
        <v>4.5</v>
      </c>
      <c r="G85" s="1">
        <f t="shared" si="1"/>
        <v>234.9</v>
      </c>
      <c r="H85" s="2"/>
      <c r="I85" s="2"/>
    </row>
    <row r="86" spans="2:9" ht="30" customHeight="1" x14ac:dyDescent="0.35">
      <c r="B86" s="5" t="s">
        <v>153</v>
      </c>
      <c r="C86" s="5" t="s">
        <v>154</v>
      </c>
      <c r="D86" t="s">
        <v>9</v>
      </c>
      <c r="E86" t="s">
        <v>143</v>
      </c>
      <c r="F86" s="1">
        <v>120</v>
      </c>
      <c r="G86" s="1">
        <f t="shared" si="1"/>
        <v>120</v>
      </c>
      <c r="H86" s="2"/>
      <c r="I86" s="2"/>
    </row>
    <row r="87" spans="2:9" ht="30" customHeight="1" x14ac:dyDescent="0.35">
      <c r="C87" s="6"/>
      <c r="G87" s="1"/>
    </row>
    <row r="88" spans="2:9" ht="30" customHeight="1" x14ac:dyDescent="0.35">
      <c r="B88" s="5" t="s">
        <v>155</v>
      </c>
      <c r="G88" s="1"/>
    </row>
    <row r="89" spans="2:9" ht="30" customHeight="1" x14ac:dyDescent="0.35">
      <c r="B89" s="5" t="s">
        <v>156</v>
      </c>
      <c r="C89" s="5" t="s">
        <v>157</v>
      </c>
      <c r="D89" t="s">
        <v>158</v>
      </c>
      <c r="E89" t="s">
        <v>143</v>
      </c>
      <c r="F89" s="1">
        <v>230</v>
      </c>
      <c r="G89" s="1">
        <f t="shared" si="1"/>
        <v>1725</v>
      </c>
      <c r="H89" s="2"/>
      <c r="I89" s="2"/>
    </row>
    <row r="90" spans="2:9" ht="30" customHeight="1" x14ac:dyDescent="0.35">
      <c r="B90" s="5" t="s">
        <v>159</v>
      </c>
      <c r="C90" s="5" t="s">
        <v>160</v>
      </c>
      <c r="D90" t="s">
        <v>161</v>
      </c>
      <c r="E90" t="s">
        <v>10</v>
      </c>
      <c r="F90" s="1">
        <v>15</v>
      </c>
      <c r="G90" s="1">
        <f t="shared" si="1"/>
        <v>1125</v>
      </c>
      <c r="H90" s="2"/>
      <c r="I90" s="2"/>
    </row>
    <row r="91" spans="2:9" ht="30" customHeight="1" x14ac:dyDescent="0.35">
      <c r="C91" s="6"/>
      <c r="G91" s="1"/>
    </row>
    <row r="92" spans="2:9" ht="30" customHeight="1" x14ac:dyDescent="0.35">
      <c r="B92" s="5" t="s">
        <v>162</v>
      </c>
      <c r="G92" s="1"/>
    </row>
    <row r="93" spans="2:9" ht="30" customHeight="1" x14ac:dyDescent="0.35">
      <c r="B93" s="5" t="s">
        <v>163</v>
      </c>
      <c r="C93" s="5" t="s">
        <v>164</v>
      </c>
      <c r="D93" t="s">
        <v>165</v>
      </c>
      <c r="E93" t="s">
        <v>10</v>
      </c>
      <c r="F93" s="1">
        <v>26.506799999999998</v>
      </c>
      <c r="G93" s="1">
        <f t="shared" si="1"/>
        <v>1457.8739999999998</v>
      </c>
      <c r="H93" s="2"/>
      <c r="I93" s="2"/>
    </row>
    <row r="94" spans="2:9" ht="30" customHeight="1" x14ac:dyDescent="0.35">
      <c r="B94" s="5" t="s">
        <v>166</v>
      </c>
      <c r="C94" s="5" t="s">
        <v>167</v>
      </c>
      <c r="D94" t="s">
        <v>168</v>
      </c>
      <c r="E94" t="s">
        <v>10</v>
      </c>
      <c r="F94" s="1">
        <v>34.354500000000002</v>
      </c>
      <c r="G94" s="1">
        <f t="shared" si="1"/>
        <v>343.54500000000002</v>
      </c>
      <c r="H94" s="2"/>
      <c r="I94" s="2"/>
    </row>
    <row r="95" spans="2:9" ht="30" customHeight="1" x14ac:dyDescent="0.35">
      <c r="B95" s="5" t="s">
        <v>169</v>
      </c>
      <c r="C95" s="5" t="s">
        <v>170</v>
      </c>
      <c r="D95" t="s">
        <v>165</v>
      </c>
      <c r="E95" t="s">
        <v>10</v>
      </c>
      <c r="F95" s="1">
        <v>10.372999999999999</v>
      </c>
      <c r="G95" s="1">
        <f t="shared" si="1"/>
        <v>570.51499999999999</v>
      </c>
      <c r="H95" s="2"/>
      <c r="I95" s="2"/>
    </row>
    <row r="96" spans="2:9" ht="30" customHeight="1" x14ac:dyDescent="0.35">
      <c r="B96" s="5" t="s">
        <v>171</v>
      </c>
      <c r="C96" s="5" t="s">
        <v>172</v>
      </c>
      <c r="D96" t="s">
        <v>173</v>
      </c>
      <c r="E96" t="s">
        <v>10</v>
      </c>
      <c r="F96" s="1">
        <v>2.2109999999999999</v>
      </c>
      <c r="G96" s="1">
        <f t="shared" si="1"/>
        <v>1008.2159999999999</v>
      </c>
      <c r="H96" s="2"/>
      <c r="I96" s="2"/>
    </row>
    <row r="97" spans="2:9" ht="30" customHeight="1" x14ac:dyDescent="0.35">
      <c r="B97" s="5" t="s">
        <v>174</v>
      </c>
      <c r="C97" s="5" t="s">
        <v>175</v>
      </c>
      <c r="D97" t="s">
        <v>99</v>
      </c>
      <c r="E97" t="s">
        <v>10</v>
      </c>
      <c r="F97" s="1">
        <v>2.8380000000000001</v>
      </c>
      <c r="G97" s="1">
        <f t="shared" si="1"/>
        <v>17.027999999999999</v>
      </c>
      <c r="H97" s="2"/>
      <c r="I97" s="2"/>
    </row>
    <row r="98" spans="2:9" ht="30" customHeight="1" x14ac:dyDescent="0.35">
      <c r="B98" s="5" t="s">
        <v>176</v>
      </c>
      <c r="C98" s="5" t="s">
        <v>177</v>
      </c>
      <c r="D98" t="s">
        <v>178</v>
      </c>
      <c r="E98" t="s">
        <v>10</v>
      </c>
      <c r="F98" s="1">
        <v>92.8626</v>
      </c>
      <c r="G98" s="1">
        <f t="shared" si="1"/>
        <v>3157.3283999999999</v>
      </c>
      <c r="H98" s="2"/>
      <c r="I98" s="2"/>
    </row>
    <row r="99" spans="2:9" ht="30" customHeight="1" x14ac:dyDescent="0.35">
      <c r="B99" s="5" t="s">
        <v>179</v>
      </c>
      <c r="C99" s="5" t="s">
        <v>180</v>
      </c>
      <c r="D99" t="s">
        <v>181</v>
      </c>
      <c r="E99" t="s">
        <v>182</v>
      </c>
      <c r="F99" s="1">
        <v>0.16500000000000001</v>
      </c>
      <c r="G99" s="1">
        <f t="shared" si="1"/>
        <v>99</v>
      </c>
      <c r="H99" s="2"/>
      <c r="I99" s="2"/>
    </row>
    <row r="100" spans="2:9" ht="30" customHeight="1" x14ac:dyDescent="0.35">
      <c r="B100" s="5" t="s">
        <v>183</v>
      </c>
      <c r="C100" s="5" t="s">
        <v>184</v>
      </c>
      <c r="D100" t="s">
        <v>185</v>
      </c>
      <c r="E100" t="s">
        <v>10</v>
      </c>
      <c r="F100" s="1">
        <v>12.364000000000001</v>
      </c>
      <c r="G100" s="1">
        <f t="shared" si="1"/>
        <v>173.096</v>
      </c>
      <c r="H100" s="2"/>
      <c r="I100" s="2"/>
    </row>
    <row r="101" spans="2:9" ht="30" customHeight="1" x14ac:dyDescent="0.35">
      <c r="B101" s="5" t="s">
        <v>186</v>
      </c>
      <c r="C101" s="5" t="s">
        <v>187</v>
      </c>
      <c r="D101" t="s">
        <v>188</v>
      </c>
      <c r="E101" t="s">
        <v>189</v>
      </c>
      <c r="F101" s="1">
        <v>4.2240000000000002</v>
      </c>
      <c r="G101" s="1">
        <f t="shared" si="1"/>
        <v>12.672000000000001</v>
      </c>
      <c r="H101" s="2"/>
      <c r="I101" s="2"/>
    </row>
    <row r="102" spans="2:9" ht="30" customHeight="1" x14ac:dyDescent="0.35">
      <c r="B102" s="5" t="s">
        <v>190</v>
      </c>
      <c r="C102" s="5" t="s">
        <v>191</v>
      </c>
      <c r="D102" t="s">
        <v>192</v>
      </c>
      <c r="E102" t="s">
        <v>189</v>
      </c>
      <c r="F102" s="1">
        <v>92.466000000000008</v>
      </c>
      <c r="G102" s="1">
        <f t="shared" si="1"/>
        <v>369.86400000000003</v>
      </c>
      <c r="H102" s="2"/>
      <c r="I102" s="2"/>
    </row>
    <row r="103" spans="2:9" ht="30" customHeight="1" x14ac:dyDescent="0.35">
      <c r="B103" s="5" t="s">
        <v>193</v>
      </c>
      <c r="C103" s="5" t="s">
        <v>194</v>
      </c>
      <c r="D103" t="s">
        <v>195</v>
      </c>
      <c r="E103" t="s">
        <v>189</v>
      </c>
      <c r="F103" s="1">
        <v>3.2889999999999997</v>
      </c>
      <c r="G103" s="1">
        <f t="shared" si="1"/>
        <v>29.600999999999999</v>
      </c>
      <c r="H103" s="2"/>
      <c r="I103" s="2"/>
    </row>
    <row r="104" spans="2:9" ht="30" customHeight="1" x14ac:dyDescent="0.35">
      <c r="B104" s="5" t="s">
        <v>196</v>
      </c>
      <c r="C104" s="5" t="s">
        <v>197</v>
      </c>
      <c r="D104" t="s">
        <v>198</v>
      </c>
      <c r="E104" t="s">
        <v>10</v>
      </c>
      <c r="F104" s="1">
        <v>5.1282000000000005</v>
      </c>
      <c r="G104" s="1">
        <f t="shared" si="1"/>
        <v>723.07620000000009</v>
      </c>
      <c r="H104" s="2"/>
      <c r="I104" s="2"/>
    </row>
    <row r="105" spans="2:9" ht="30" customHeight="1" x14ac:dyDescent="0.35">
      <c r="B105" s="5" t="s">
        <v>199</v>
      </c>
      <c r="C105" s="5" t="s">
        <v>200</v>
      </c>
      <c r="D105" t="s">
        <v>201</v>
      </c>
      <c r="E105" t="s">
        <v>81</v>
      </c>
      <c r="F105" s="1">
        <v>2.5196999999999998</v>
      </c>
      <c r="G105" s="1">
        <f t="shared" si="1"/>
        <v>462.86888999999996</v>
      </c>
      <c r="H105" s="2"/>
      <c r="I105" s="2"/>
    </row>
    <row r="106" spans="2:9" ht="30" customHeight="1" x14ac:dyDescent="0.35">
      <c r="B106" s="5" t="s">
        <v>202</v>
      </c>
      <c r="C106" s="5" t="s">
        <v>203</v>
      </c>
      <c r="D106" t="s">
        <v>9</v>
      </c>
      <c r="E106" t="s">
        <v>10</v>
      </c>
      <c r="F106" s="1">
        <v>80.25</v>
      </c>
      <c r="G106" s="1">
        <f t="shared" si="1"/>
        <v>80.25</v>
      </c>
      <c r="H106" s="2"/>
      <c r="I106" s="2"/>
    </row>
    <row r="107" spans="2:9" ht="30" customHeight="1" x14ac:dyDescent="0.35">
      <c r="B107" s="5" t="s">
        <v>204</v>
      </c>
      <c r="C107" s="5" t="s">
        <v>205</v>
      </c>
      <c r="D107" t="s">
        <v>206</v>
      </c>
      <c r="E107" t="s">
        <v>10</v>
      </c>
      <c r="F107" s="1">
        <v>10.0566</v>
      </c>
      <c r="G107" s="1">
        <f t="shared" si="1"/>
        <v>281.58479999999997</v>
      </c>
      <c r="H107" s="2"/>
      <c r="I107" s="2"/>
    </row>
    <row r="108" spans="2:9" ht="30" customHeight="1" x14ac:dyDescent="0.35">
      <c r="B108" s="5" t="s">
        <v>207</v>
      </c>
      <c r="C108" s="5" t="s">
        <v>208</v>
      </c>
      <c r="D108" t="s">
        <v>209</v>
      </c>
      <c r="E108" t="s">
        <v>81</v>
      </c>
      <c r="F108" s="1">
        <v>1.9536000000000002</v>
      </c>
      <c r="G108" s="1">
        <f t="shared" si="1"/>
        <v>105.49440000000001</v>
      </c>
      <c r="H108" s="2"/>
      <c r="I108" s="2"/>
    </row>
    <row r="109" spans="2:9" ht="30" customHeight="1" x14ac:dyDescent="0.35">
      <c r="B109" s="5" t="s">
        <v>210</v>
      </c>
      <c r="G109" s="1"/>
    </row>
    <row r="110" spans="2:9" ht="30" customHeight="1" x14ac:dyDescent="0.35">
      <c r="B110" s="5" t="s">
        <v>211</v>
      </c>
      <c r="C110" s="5" t="s">
        <v>212</v>
      </c>
      <c r="D110" t="s">
        <v>213</v>
      </c>
      <c r="E110" t="s">
        <v>10</v>
      </c>
      <c r="F110" s="1">
        <v>2.4309000000000003</v>
      </c>
      <c r="G110" s="1">
        <f t="shared" si="1"/>
        <v>70.496100000000013</v>
      </c>
      <c r="H110" s="2"/>
      <c r="I110" s="2"/>
    </row>
    <row r="111" spans="2:9" ht="30" customHeight="1" x14ac:dyDescent="0.35">
      <c r="C111" s="6"/>
      <c r="G111" s="1"/>
    </row>
    <row r="112" spans="2:9" ht="30" customHeight="1" x14ac:dyDescent="0.35">
      <c r="B112" s="5" t="s">
        <v>214</v>
      </c>
      <c r="G112" s="1"/>
    </row>
    <row r="113" spans="2:9" ht="30" customHeight="1" x14ac:dyDescent="0.35">
      <c r="B113" s="5" t="s">
        <v>215</v>
      </c>
      <c r="C113" s="5" t="s">
        <v>216</v>
      </c>
      <c r="D113" t="s">
        <v>217</v>
      </c>
      <c r="E113" t="s">
        <v>218</v>
      </c>
      <c r="F113" s="1">
        <v>175.5</v>
      </c>
      <c r="G113" s="1">
        <f t="shared" si="1"/>
        <v>9441.9</v>
      </c>
      <c r="H113" s="2"/>
      <c r="I113" s="2"/>
    </row>
    <row r="114" spans="2:9" ht="30" customHeight="1" x14ac:dyDescent="0.35">
      <c r="C114" s="6"/>
      <c r="G114" s="1"/>
    </row>
    <row r="115" spans="2:9" ht="30" customHeight="1" x14ac:dyDescent="0.35">
      <c r="B115" s="5" t="s">
        <v>219</v>
      </c>
      <c r="G115" s="1"/>
    </row>
    <row r="116" spans="2:9" ht="30" customHeight="1" x14ac:dyDescent="0.35">
      <c r="B116" s="5" t="s">
        <v>220</v>
      </c>
      <c r="C116" s="5" t="s">
        <v>221</v>
      </c>
      <c r="D116" t="s">
        <v>138</v>
      </c>
      <c r="E116" t="s">
        <v>53</v>
      </c>
      <c r="F116" s="1">
        <v>27</v>
      </c>
      <c r="G116" s="1">
        <f t="shared" si="1"/>
        <v>11262.24</v>
      </c>
      <c r="H116" s="2"/>
      <c r="I116" s="2"/>
    </row>
    <row r="117" spans="2:9" ht="30" customHeight="1" x14ac:dyDescent="0.35">
      <c r="B117" s="5" t="s">
        <v>222</v>
      </c>
      <c r="G117" s="1"/>
    </row>
    <row r="118" spans="2:9" ht="30" customHeight="1" x14ac:dyDescent="0.35">
      <c r="B118" s="5" t="s">
        <v>223</v>
      </c>
      <c r="C118" s="5" t="s">
        <v>224</v>
      </c>
      <c r="D118" t="s">
        <v>161</v>
      </c>
      <c r="E118" t="s">
        <v>10</v>
      </c>
      <c r="F118" s="1">
        <v>12</v>
      </c>
      <c r="G118" s="1">
        <f t="shared" si="1"/>
        <v>900</v>
      </c>
      <c r="H118" s="2"/>
      <c r="I118" s="2"/>
    </row>
    <row r="119" spans="2:9" ht="30" customHeight="1" x14ac:dyDescent="0.35">
      <c r="B119" s="5" t="s">
        <v>225</v>
      </c>
      <c r="C119" s="5" t="s">
        <v>226</v>
      </c>
      <c r="D119" t="s">
        <v>227</v>
      </c>
      <c r="E119" t="s">
        <v>81</v>
      </c>
      <c r="F119" s="1">
        <v>14</v>
      </c>
      <c r="G119" s="1">
        <f t="shared" si="1"/>
        <v>410.2</v>
      </c>
      <c r="H119" s="2"/>
      <c r="I119" s="2"/>
    </row>
    <row r="120" spans="2:9" ht="30" customHeight="1" x14ac:dyDescent="0.35">
      <c r="B120" s="5" t="s">
        <v>228</v>
      </c>
      <c r="G120" s="1"/>
    </row>
    <row r="121" spans="2:9" ht="30" customHeight="1" x14ac:dyDescent="0.35">
      <c r="B121" s="5" t="s">
        <v>229</v>
      </c>
      <c r="C121" s="5" t="s">
        <v>230</v>
      </c>
      <c r="D121" t="s">
        <v>192</v>
      </c>
      <c r="E121" t="s">
        <v>10</v>
      </c>
      <c r="F121" s="1">
        <v>70</v>
      </c>
      <c r="G121" s="1">
        <f t="shared" si="1"/>
        <v>280</v>
      </c>
      <c r="H121" s="2"/>
      <c r="I121" s="2"/>
    </row>
    <row r="122" spans="2:9" ht="30" customHeight="1" x14ac:dyDescent="0.35">
      <c r="B122" s="5" t="s">
        <v>231</v>
      </c>
      <c r="C122" s="5" t="s">
        <v>232</v>
      </c>
      <c r="D122" t="s">
        <v>233</v>
      </c>
      <c r="E122" t="s">
        <v>81</v>
      </c>
      <c r="F122" s="1">
        <v>90</v>
      </c>
      <c r="G122" s="1">
        <f t="shared" si="1"/>
        <v>333</v>
      </c>
      <c r="H122" s="2"/>
      <c r="I122" s="2"/>
    </row>
    <row r="123" spans="2:9" ht="30" customHeight="1" x14ac:dyDescent="0.35">
      <c r="C123" s="6"/>
      <c r="G123" s="1"/>
    </row>
    <row r="124" spans="2:9" ht="30" customHeight="1" x14ac:dyDescent="0.35">
      <c r="B124" s="5" t="s">
        <v>234</v>
      </c>
      <c r="G124" s="1"/>
    </row>
    <row r="125" spans="2:9" ht="30" customHeight="1" x14ac:dyDescent="0.35">
      <c r="B125" s="5" t="s">
        <v>235</v>
      </c>
      <c r="C125" s="5" t="s">
        <v>236</v>
      </c>
      <c r="D125" t="s">
        <v>9</v>
      </c>
      <c r="E125" t="s">
        <v>10</v>
      </c>
      <c r="F125" s="1">
        <v>750</v>
      </c>
      <c r="G125" s="1">
        <f t="shared" si="1"/>
        <v>750</v>
      </c>
      <c r="H125" s="2"/>
      <c r="I125" s="2"/>
    </row>
    <row r="126" spans="2:9" ht="30" customHeight="1" x14ac:dyDescent="0.35">
      <c r="B126" s="5" t="s">
        <v>237</v>
      </c>
      <c r="C126" s="5" t="s">
        <v>238</v>
      </c>
      <c r="D126" t="s">
        <v>9</v>
      </c>
      <c r="E126" t="s">
        <v>10</v>
      </c>
      <c r="F126" s="1">
        <v>2300</v>
      </c>
      <c r="G126" s="1">
        <f t="shared" si="1"/>
        <v>2300</v>
      </c>
      <c r="H126" s="2"/>
      <c r="I126" s="2"/>
    </row>
    <row r="127" spans="2:9" ht="30" customHeight="1" x14ac:dyDescent="0.35">
      <c r="B127" s="5" t="s">
        <v>239</v>
      </c>
      <c r="G127" s="1"/>
    </row>
    <row r="128" spans="2:9" ht="30" customHeight="1" x14ac:dyDescent="0.35">
      <c r="B128" s="5" t="s">
        <v>240</v>
      </c>
      <c r="C128" s="5" t="s">
        <v>241</v>
      </c>
      <c r="D128" t="s">
        <v>188</v>
      </c>
      <c r="E128" t="s">
        <v>10</v>
      </c>
      <c r="F128" s="1">
        <v>40</v>
      </c>
      <c r="G128" s="1">
        <f t="shared" si="1"/>
        <v>120</v>
      </c>
      <c r="H128" s="2"/>
      <c r="I128" s="2"/>
    </row>
    <row r="129" spans="2:9" ht="30" customHeight="1" x14ac:dyDescent="0.35">
      <c r="B129" s="5" t="s">
        <v>242</v>
      </c>
      <c r="C129" s="5" t="s">
        <v>243</v>
      </c>
      <c r="D129" t="s">
        <v>244</v>
      </c>
      <c r="E129" t="s">
        <v>81</v>
      </c>
      <c r="F129" s="1">
        <v>20</v>
      </c>
      <c r="G129" s="1">
        <f t="shared" si="1"/>
        <v>800</v>
      </c>
      <c r="H129" s="2"/>
      <c r="I129" s="2"/>
    </row>
    <row r="130" spans="2:9" ht="30" customHeight="1" x14ac:dyDescent="0.35">
      <c r="B130" s="5" t="s">
        <v>245</v>
      </c>
      <c r="C130" s="5" t="s">
        <v>246</v>
      </c>
      <c r="D130" t="s">
        <v>112</v>
      </c>
      <c r="E130" t="s">
        <v>81</v>
      </c>
      <c r="F130" s="1">
        <v>20</v>
      </c>
      <c r="G130" s="1">
        <f t="shared" si="1"/>
        <v>600</v>
      </c>
      <c r="H130" s="2"/>
      <c r="I130" s="2"/>
    </row>
    <row r="131" spans="2:9" ht="30" customHeight="1" x14ac:dyDescent="0.35">
      <c r="B131" s="5" t="s">
        <v>247</v>
      </c>
      <c r="C131" s="5" t="s">
        <v>248</v>
      </c>
      <c r="D131" t="s">
        <v>192</v>
      </c>
      <c r="E131" t="s">
        <v>10</v>
      </c>
      <c r="F131" s="1">
        <v>600</v>
      </c>
      <c r="G131" s="1">
        <f t="shared" si="1"/>
        <v>2400</v>
      </c>
      <c r="H131" s="2"/>
      <c r="I131" s="2"/>
    </row>
    <row r="132" spans="2:9" ht="30" customHeight="1" x14ac:dyDescent="0.35">
      <c r="B132" s="5" t="s">
        <v>249</v>
      </c>
      <c r="C132" s="5" t="s">
        <v>250</v>
      </c>
      <c r="D132" t="s">
        <v>102</v>
      </c>
      <c r="E132" t="s">
        <v>10</v>
      </c>
      <c r="F132" s="1">
        <v>300</v>
      </c>
      <c r="G132" s="1">
        <f t="shared" si="1"/>
        <v>600</v>
      </c>
      <c r="H132" s="2"/>
      <c r="I132" s="2"/>
    </row>
    <row r="133" spans="2:9" ht="30" customHeight="1" x14ac:dyDescent="0.35">
      <c r="B133" s="5" t="s">
        <v>251</v>
      </c>
      <c r="C133" s="5" t="s">
        <v>252</v>
      </c>
      <c r="D133" t="s">
        <v>9</v>
      </c>
      <c r="E133" t="s">
        <v>10</v>
      </c>
      <c r="F133" s="1">
        <v>5500</v>
      </c>
      <c r="G133" s="1">
        <f t="shared" si="1"/>
        <v>5500</v>
      </c>
      <c r="H133" s="2"/>
      <c r="I133" s="2"/>
    </row>
    <row r="134" spans="2:9" ht="30" customHeight="1" x14ac:dyDescent="0.35">
      <c r="B134" s="5" t="s">
        <v>253</v>
      </c>
      <c r="C134" s="5" t="s">
        <v>254</v>
      </c>
      <c r="D134" t="s">
        <v>9</v>
      </c>
      <c r="E134" t="s">
        <v>10</v>
      </c>
      <c r="F134" s="1">
        <v>250</v>
      </c>
      <c r="G134" s="1">
        <f t="shared" si="1"/>
        <v>250</v>
      </c>
      <c r="H134" s="2"/>
      <c r="I134" s="2"/>
    </row>
    <row r="135" spans="2:9" ht="30" customHeight="1" x14ac:dyDescent="0.35">
      <c r="C135" s="6"/>
      <c r="G135" s="1"/>
    </row>
    <row r="136" spans="2:9" ht="30" customHeight="1" x14ac:dyDescent="0.35">
      <c r="B136" s="5" t="s">
        <v>255</v>
      </c>
      <c r="G136" s="1"/>
    </row>
    <row r="137" spans="2:9" ht="30" customHeight="1" x14ac:dyDescent="0.35">
      <c r="B137" s="5" t="s">
        <v>256</v>
      </c>
      <c r="C137" s="5" t="s">
        <v>257</v>
      </c>
      <c r="D137" t="s">
        <v>258</v>
      </c>
      <c r="E137" t="s">
        <v>10</v>
      </c>
      <c r="F137" s="1">
        <v>8</v>
      </c>
      <c r="G137" s="1">
        <f t="shared" ref="G137:G200" si="2">F137*D137</f>
        <v>208</v>
      </c>
      <c r="H137" s="2"/>
      <c r="I137" s="2"/>
    </row>
    <row r="138" spans="2:9" ht="30" customHeight="1" x14ac:dyDescent="0.35">
      <c r="B138" s="5" t="s">
        <v>259</v>
      </c>
      <c r="G138" s="1"/>
    </row>
    <row r="139" spans="2:9" ht="30" customHeight="1" x14ac:dyDescent="0.35">
      <c r="B139" s="5" t="s">
        <v>260</v>
      </c>
      <c r="C139" s="5" t="s">
        <v>261</v>
      </c>
      <c r="D139" t="s">
        <v>262</v>
      </c>
      <c r="E139" t="s">
        <v>263</v>
      </c>
      <c r="F139" s="1">
        <v>8</v>
      </c>
      <c r="G139" s="1">
        <f t="shared" si="2"/>
        <v>1075.2</v>
      </c>
      <c r="H139" s="2"/>
      <c r="I139" s="2"/>
    </row>
    <row r="140" spans="2:9" ht="30" customHeight="1" x14ac:dyDescent="0.35">
      <c r="B140" s="5" t="s">
        <v>259</v>
      </c>
      <c r="G140" s="1"/>
    </row>
    <row r="141" spans="2:9" ht="30" customHeight="1" x14ac:dyDescent="0.35">
      <c r="C141" s="6"/>
      <c r="G141" s="1"/>
    </row>
    <row r="142" spans="2:9" ht="30" customHeight="1" x14ac:dyDescent="0.35">
      <c r="B142" s="5" t="s">
        <v>264</v>
      </c>
      <c r="G142" s="1"/>
    </row>
    <row r="143" spans="2:9" ht="30" customHeight="1" x14ac:dyDescent="0.35">
      <c r="B143" s="5" t="s">
        <v>265</v>
      </c>
      <c r="C143" s="5" t="s">
        <v>266</v>
      </c>
      <c r="D143" t="s">
        <v>267</v>
      </c>
      <c r="E143" t="s">
        <v>218</v>
      </c>
      <c r="F143" s="1">
        <v>46</v>
      </c>
      <c r="G143" s="1">
        <f t="shared" si="2"/>
        <v>3220</v>
      </c>
      <c r="H143" s="2"/>
      <c r="I143" s="2"/>
    </row>
    <row r="144" spans="2:9" ht="30" customHeight="1" x14ac:dyDescent="0.35">
      <c r="C144" s="6"/>
      <c r="G144" s="1"/>
    </row>
    <row r="145" spans="2:9" ht="30" customHeight="1" x14ac:dyDescent="0.35">
      <c r="B145" s="5" t="s">
        <v>268</v>
      </c>
      <c r="G145" s="1"/>
    </row>
    <row r="146" spans="2:9" ht="30" customHeight="1" x14ac:dyDescent="0.35">
      <c r="B146" s="5" t="s">
        <v>269</v>
      </c>
      <c r="C146" s="5" t="s">
        <v>270</v>
      </c>
      <c r="D146" t="s">
        <v>271</v>
      </c>
      <c r="E146" t="s">
        <v>218</v>
      </c>
      <c r="F146" s="1">
        <v>165.5</v>
      </c>
      <c r="G146" s="1">
        <f t="shared" si="2"/>
        <v>12875.9</v>
      </c>
      <c r="H146" s="2"/>
      <c r="I146" s="2"/>
    </row>
    <row r="147" spans="2:9" ht="30" customHeight="1" x14ac:dyDescent="0.35">
      <c r="C147" s="6"/>
      <c r="G147" s="1"/>
    </row>
    <row r="148" spans="2:9" ht="30" customHeight="1" x14ac:dyDescent="0.35">
      <c r="B148" s="5" t="s">
        <v>272</v>
      </c>
      <c r="G148" s="1"/>
    </row>
    <row r="149" spans="2:9" ht="30" customHeight="1" x14ac:dyDescent="0.35">
      <c r="B149" s="5" t="s">
        <v>273</v>
      </c>
      <c r="C149" s="5" t="s">
        <v>274</v>
      </c>
      <c r="D149" t="s">
        <v>146</v>
      </c>
      <c r="E149" t="s">
        <v>143</v>
      </c>
      <c r="F149" s="1">
        <v>180</v>
      </c>
      <c r="G149" s="1">
        <f t="shared" si="2"/>
        <v>2160</v>
      </c>
      <c r="H149" s="2"/>
      <c r="I149" s="2"/>
    </row>
    <row r="150" spans="2:9" ht="30" customHeight="1" x14ac:dyDescent="0.35">
      <c r="B150" s="5" t="s">
        <v>275</v>
      </c>
      <c r="C150" s="5" t="s">
        <v>276</v>
      </c>
      <c r="D150" t="s">
        <v>271</v>
      </c>
      <c r="E150" t="s">
        <v>218</v>
      </c>
      <c r="F150" s="1">
        <v>8</v>
      </c>
      <c r="G150" s="1">
        <f t="shared" si="2"/>
        <v>622.4</v>
      </c>
      <c r="H150" s="2"/>
      <c r="I150" s="2"/>
    </row>
    <row r="151" spans="2:9" ht="30" customHeight="1" x14ac:dyDescent="0.35">
      <c r="B151" s="5" t="s">
        <v>277</v>
      </c>
      <c r="C151" s="5" t="s">
        <v>278</v>
      </c>
      <c r="D151" t="s">
        <v>9</v>
      </c>
      <c r="E151" t="s">
        <v>10</v>
      </c>
      <c r="F151" s="1">
        <v>60</v>
      </c>
      <c r="G151" s="1">
        <f t="shared" si="2"/>
        <v>60</v>
      </c>
      <c r="H151" s="2"/>
      <c r="I151" s="2"/>
    </row>
    <row r="152" spans="2:9" ht="30" customHeight="1" x14ac:dyDescent="0.35">
      <c r="C152" s="6"/>
      <c r="G152" s="1"/>
    </row>
    <row r="153" spans="2:9" ht="30" customHeight="1" x14ac:dyDescent="0.35">
      <c r="B153" s="5" t="s">
        <v>279</v>
      </c>
      <c r="G153" s="1"/>
    </row>
    <row r="154" spans="2:9" ht="30" customHeight="1" x14ac:dyDescent="0.35">
      <c r="B154" s="5" t="s">
        <v>280</v>
      </c>
      <c r="C154" s="5" t="s">
        <v>281</v>
      </c>
      <c r="D154" t="s">
        <v>9</v>
      </c>
      <c r="E154" t="s">
        <v>10</v>
      </c>
      <c r="F154" s="1">
        <v>200</v>
      </c>
      <c r="G154" s="1">
        <f t="shared" si="2"/>
        <v>200</v>
      </c>
      <c r="H154" s="2"/>
      <c r="I154" s="2"/>
    </row>
    <row r="155" spans="2:9" ht="30" customHeight="1" x14ac:dyDescent="0.35">
      <c r="B155" s="5" t="s">
        <v>282</v>
      </c>
      <c r="G155" s="1"/>
    </row>
    <row r="156" spans="2:9" ht="30" customHeight="1" x14ac:dyDescent="0.35">
      <c r="B156" s="5" t="s">
        <v>283</v>
      </c>
      <c r="C156" s="5" t="s">
        <v>284</v>
      </c>
      <c r="D156" t="s">
        <v>9</v>
      </c>
      <c r="E156" t="s">
        <v>10</v>
      </c>
      <c r="F156" s="1">
        <v>200</v>
      </c>
      <c r="G156" s="1">
        <f t="shared" si="2"/>
        <v>200</v>
      </c>
      <c r="H156" s="2"/>
      <c r="I156" s="2"/>
    </row>
    <row r="157" spans="2:9" ht="30" customHeight="1" x14ac:dyDescent="0.35">
      <c r="B157" s="5" t="s">
        <v>282</v>
      </c>
      <c r="G157" s="1"/>
    </row>
    <row r="158" spans="2:9" ht="30" customHeight="1" x14ac:dyDescent="0.35">
      <c r="C158" s="6"/>
      <c r="G158" s="1"/>
    </row>
    <row r="159" spans="2:9" ht="30" customHeight="1" x14ac:dyDescent="0.35">
      <c r="B159" s="5" t="s">
        <v>285</v>
      </c>
      <c r="G159" s="1"/>
    </row>
    <row r="160" spans="2:9" ht="30" customHeight="1" x14ac:dyDescent="0.35">
      <c r="B160" s="5" t="s">
        <v>235</v>
      </c>
      <c r="C160" s="5" t="s">
        <v>286</v>
      </c>
      <c r="D160" t="s">
        <v>9</v>
      </c>
      <c r="E160" t="s">
        <v>10</v>
      </c>
      <c r="F160" s="1">
        <v>450</v>
      </c>
      <c r="G160" s="1">
        <f t="shared" si="2"/>
        <v>450</v>
      </c>
      <c r="H160" s="2"/>
      <c r="I160" s="2"/>
    </row>
    <row r="161" spans="2:9" ht="30" customHeight="1" x14ac:dyDescent="0.35">
      <c r="B161" s="5" t="s">
        <v>287</v>
      </c>
      <c r="C161" s="5" t="s">
        <v>288</v>
      </c>
      <c r="D161" t="s">
        <v>289</v>
      </c>
      <c r="E161" t="s">
        <v>10</v>
      </c>
      <c r="F161" s="1">
        <v>3.2</v>
      </c>
      <c r="G161" s="1">
        <f t="shared" si="2"/>
        <v>1760</v>
      </c>
      <c r="H161" s="2"/>
      <c r="I161" s="2"/>
    </row>
    <row r="162" spans="2:9" ht="30" customHeight="1" x14ac:dyDescent="0.35">
      <c r="C162" s="6"/>
      <c r="G162" s="1"/>
    </row>
    <row r="163" spans="2:9" ht="30" customHeight="1" x14ac:dyDescent="0.35">
      <c r="B163" s="5" t="s">
        <v>290</v>
      </c>
      <c r="G163" s="1"/>
    </row>
    <row r="164" spans="2:9" ht="30" customHeight="1" x14ac:dyDescent="0.35">
      <c r="B164" s="5" t="s">
        <v>291</v>
      </c>
      <c r="C164" s="5" t="s">
        <v>292</v>
      </c>
      <c r="D164" t="s">
        <v>289</v>
      </c>
      <c r="E164" t="s">
        <v>10</v>
      </c>
      <c r="F164" s="1">
        <v>2.39</v>
      </c>
      <c r="G164" s="1">
        <f t="shared" si="2"/>
        <v>1314.5</v>
      </c>
      <c r="H164" s="2"/>
      <c r="I164" s="2"/>
    </row>
    <row r="165" spans="2:9" ht="30" customHeight="1" x14ac:dyDescent="0.35">
      <c r="C165" s="6"/>
      <c r="G165" s="1"/>
    </row>
    <row r="166" spans="2:9" ht="30" customHeight="1" x14ac:dyDescent="0.35">
      <c r="B166" s="5" t="s">
        <v>293</v>
      </c>
      <c r="G166" s="1"/>
    </row>
    <row r="167" spans="2:9" ht="30" customHeight="1" x14ac:dyDescent="0.35">
      <c r="B167" s="5" t="s">
        <v>294</v>
      </c>
      <c r="C167" s="5" t="s">
        <v>295</v>
      </c>
      <c r="D167" t="s">
        <v>188</v>
      </c>
      <c r="E167" t="s">
        <v>143</v>
      </c>
      <c r="F167" s="1">
        <v>180</v>
      </c>
      <c r="G167" s="1">
        <f t="shared" si="2"/>
        <v>540</v>
      </c>
      <c r="H167" s="2"/>
      <c r="I167" s="2"/>
    </row>
    <row r="168" spans="2:9" ht="30" customHeight="1" x14ac:dyDescent="0.35">
      <c r="B168" s="5" t="s">
        <v>296</v>
      </c>
      <c r="C168" s="5" t="s">
        <v>297</v>
      </c>
      <c r="D168" t="s">
        <v>90</v>
      </c>
      <c r="E168" t="s">
        <v>218</v>
      </c>
      <c r="F168" s="1">
        <v>8</v>
      </c>
      <c r="G168" s="1">
        <f t="shared" si="2"/>
        <v>40</v>
      </c>
      <c r="H168" s="2"/>
      <c r="I168" s="2"/>
    </row>
    <row r="169" spans="2:9" ht="30" customHeight="1" x14ac:dyDescent="0.35">
      <c r="C169" s="6"/>
      <c r="G169" s="1"/>
    </row>
    <row r="170" spans="2:9" ht="30" customHeight="1" x14ac:dyDescent="0.35">
      <c r="B170" s="5" t="s">
        <v>298</v>
      </c>
      <c r="G170" s="1"/>
    </row>
    <row r="171" spans="2:9" ht="30" customHeight="1" x14ac:dyDescent="0.35">
      <c r="B171" s="5" t="s">
        <v>299</v>
      </c>
      <c r="C171" s="5" t="s">
        <v>300</v>
      </c>
      <c r="D171" t="s">
        <v>90</v>
      </c>
      <c r="E171" t="s">
        <v>218</v>
      </c>
      <c r="F171" s="1">
        <v>174</v>
      </c>
      <c r="G171" s="1">
        <f t="shared" si="2"/>
        <v>870</v>
      </c>
      <c r="H171" s="2"/>
      <c r="I171" s="2"/>
    </row>
    <row r="172" spans="2:9" ht="30" customHeight="1" x14ac:dyDescent="0.35">
      <c r="C172" s="6"/>
      <c r="G172" s="1"/>
    </row>
    <row r="173" spans="2:9" ht="30" customHeight="1" x14ac:dyDescent="0.35">
      <c r="B173" s="5" t="s">
        <v>301</v>
      </c>
      <c r="G173" s="1"/>
    </row>
    <row r="174" spans="2:9" ht="30" customHeight="1" x14ac:dyDescent="0.35">
      <c r="B174" s="5" t="s">
        <v>235</v>
      </c>
      <c r="C174" s="5" t="s">
        <v>302</v>
      </c>
      <c r="D174" t="s">
        <v>9</v>
      </c>
      <c r="E174" t="s">
        <v>10</v>
      </c>
      <c r="F174" s="1">
        <v>500</v>
      </c>
      <c r="G174" s="1">
        <f t="shared" si="2"/>
        <v>500</v>
      </c>
      <c r="H174" s="2"/>
      <c r="I174" s="2"/>
    </row>
    <row r="175" spans="2:9" ht="30" customHeight="1" x14ac:dyDescent="0.35">
      <c r="B175" s="5" t="s">
        <v>303</v>
      </c>
      <c r="C175" s="5" t="s">
        <v>304</v>
      </c>
      <c r="D175" t="s">
        <v>112</v>
      </c>
      <c r="E175" t="s">
        <v>81</v>
      </c>
      <c r="F175" s="1">
        <v>25</v>
      </c>
      <c r="G175" s="1">
        <f t="shared" si="2"/>
        <v>750</v>
      </c>
      <c r="H175" s="2"/>
      <c r="I175" s="2"/>
    </row>
    <row r="176" spans="2:9" ht="30" customHeight="1" x14ac:dyDescent="0.35">
      <c r="B176" s="5" t="s">
        <v>305</v>
      </c>
      <c r="G176" s="1"/>
    </row>
    <row r="177" spans="2:9" ht="30" customHeight="1" x14ac:dyDescent="0.35">
      <c r="B177" s="5" t="s">
        <v>306</v>
      </c>
      <c r="C177" s="5" t="s">
        <v>307</v>
      </c>
      <c r="D177" t="s">
        <v>9</v>
      </c>
      <c r="E177" t="s">
        <v>10</v>
      </c>
      <c r="F177" s="1">
        <v>660</v>
      </c>
      <c r="G177" s="1">
        <f t="shared" si="2"/>
        <v>660</v>
      </c>
      <c r="H177" s="2"/>
      <c r="I177" s="2"/>
    </row>
    <row r="178" spans="2:9" ht="30" customHeight="1" x14ac:dyDescent="0.35">
      <c r="B178" s="5" t="s">
        <v>308</v>
      </c>
      <c r="G178" s="1"/>
    </row>
    <row r="179" spans="2:9" ht="30" customHeight="1" x14ac:dyDescent="0.35">
      <c r="B179" s="5" t="s">
        <v>309</v>
      </c>
      <c r="C179" s="5" t="s">
        <v>310</v>
      </c>
      <c r="D179" t="s">
        <v>9</v>
      </c>
      <c r="E179" t="s">
        <v>10</v>
      </c>
      <c r="F179" s="1">
        <v>30</v>
      </c>
      <c r="G179" s="1">
        <f t="shared" si="2"/>
        <v>30</v>
      </c>
      <c r="H179" s="2"/>
      <c r="I179" s="2"/>
    </row>
    <row r="180" spans="2:9" ht="30" customHeight="1" x14ac:dyDescent="0.35">
      <c r="B180" s="5" t="s">
        <v>308</v>
      </c>
      <c r="G180" s="1"/>
    </row>
    <row r="181" spans="2:9" ht="30" customHeight="1" x14ac:dyDescent="0.35">
      <c r="B181" s="5" t="s">
        <v>311</v>
      </c>
      <c r="C181" s="5" t="s">
        <v>312</v>
      </c>
      <c r="D181" t="s">
        <v>9</v>
      </c>
      <c r="E181" t="s">
        <v>10</v>
      </c>
      <c r="F181" s="1">
        <v>185</v>
      </c>
      <c r="G181" s="1">
        <f t="shared" si="2"/>
        <v>185</v>
      </c>
      <c r="H181" s="2"/>
      <c r="I181" s="2"/>
    </row>
    <row r="182" spans="2:9" ht="30" customHeight="1" x14ac:dyDescent="0.35">
      <c r="B182" s="5" t="s">
        <v>313</v>
      </c>
      <c r="C182" s="5" t="s">
        <v>314</v>
      </c>
      <c r="D182" t="s">
        <v>9</v>
      </c>
      <c r="E182" t="s">
        <v>10</v>
      </c>
      <c r="F182" s="1">
        <v>405</v>
      </c>
      <c r="G182" s="1">
        <f t="shared" si="2"/>
        <v>405</v>
      </c>
      <c r="H182" s="2"/>
      <c r="I182" s="2"/>
    </row>
    <row r="183" spans="2:9" ht="30" customHeight="1" x14ac:dyDescent="0.35">
      <c r="B183" s="5" t="s">
        <v>315</v>
      </c>
      <c r="G183" s="1"/>
    </row>
    <row r="184" spans="2:9" ht="30" customHeight="1" x14ac:dyDescent="0.35">
      <c r="B184" s="5" t="s">
        <v>316</v>
      </c>
      <c r="C184" s="5" t="s">
        <v>317</v>
      </c>
      <c r="D184" t="s">
        <v>9</v>
      </c>
      <c r="E184" t="s">
        <v>10</v>
      </c>
      <c r="F184" s="1">
        <v>175</v>
      </c>
      <c r="G184" s="1">
        <f t="shared" si="2"/>
        <v>175</v>
      </c>
      <c r="H184" s="2"/>
      <c r="I184" s="2"/>
    </row>
    <row r="185" spans="2:9" ht="30" customHeight="1" x14ac:dyDescent="0.35">
      <c r="B185" s="5" t="s">
        <v>315</v>
      </c>
      <c r="G185" s="1"/>
    </row>
    <row r="186" spans="2:9" ht="30" customHeight="1" x14ac:dyDescent="0.35">
      <c r="B186" s="5" t="s">
        <v>318</v>
      </c>
      <c r="C186" s="5" t="s">
        <v>319</v>
      </c>
      <c r="D186" t="s">
        <v>320</v>
      </c>
      <c r="E186" t="s">
        <v>10</v>
      </c>
      <c r="F186" s="1">
        <v>52</v>
      </c>
      <c r="G186" s="1">
        <f t="shared" si="2"/>
        <v>5616</v>
      </c>
      <c r="H186" s="2"/>
      <c r="I186" s="2"/>
    </row>
    <row r="187" spans="2:9" ht="30" customHeight="1" x14ac:dyDescent="0.35">
      <c r="B187" s="5" t="s">
        <v>321</v>
      </c>
      <c r="C187" s="5" t="s">
        <v>322</v>
      </c>
      <c r="D187" t="s">
        <v>323</v>
      </c>
      <c r="E187" t="s">
        <v>10</v>
      </c>
      <c r="F187" s="1">
        <v>75</v>
      </c>
      <c r="G187" s="1">
        <f t="shared" si="2"/>
        <v>825</v>
      </c>
      <c r="H187" s="2"/>
      <c r="I187" s="2"/>
    </row>
    <row r="188" spans="2:9" ht="30" customHeight="1" x14ac:dyDescent="0.35">
      <c r="B188" s="5" t="s">
        <v>324</v>
      </c>
      <c r="C188" s="5" t="s">
        <v>325</v>
      </c>
      <c r="D188" t="s">
        <v>99</v>
      </c>
      <c r="E188" t="s">
        <v>10</v>
      </c>
      <c r="F188" s="1">
        <v>75</v>
      </c>
      <c r="G188" s="1">
        <f t="shared" si="2"/>
        <v>450</v>
      </c>
      <c r="H188" s="2"/>
      <c r="I188" s="2"/>
    </row>
    <row r="189" spans="2:9" ht="30" customHeight="1" x14ac:dyDescent="0.35">
      <c r="B189" s="5" t="s">
        <v>326</v>
      </c>
      <c r="C189" s="5" t="s">
        <v>327</v>
      </c>
      <c r="D189" t="s">
        <v>99</v>
      </c>
      <c r="E189" t="s">
        <v>10</v>
      </c>
      <c r="F189" s="1">
        <v>70</v>
      </c>
      <c r="G189" s="1">
        <f t="shared" si="2"/>
        <v>420</v>
      </c>
      <c r="H189" s="2"/>
      <c r="I189" s="2"/>
    </row>
    <row r="190" spans="2:9" ht="30" customHeight="1" x14ac:dyDescent="0.35">
      <c r="B190" s="5" t="s">
        <v>328</v>
      </c>
      <c r="C190" s="5" t="s">
        <v>329</v>
      </c>
      <c r="D190" t="s">
        <v>9</v>
      </c>
      <c r="E190" t="s">
        <v>10</v>
      </c>
      <c r="F190" s="1">
        <v>96</v>
      </c>
      <c r="G190" s="1">
        <f t="shared" si="2"/>
        <v>96</v>
      </c>
      <c r="H190" s="2"/>
      <c r="I190" s="2"/>
    </row>
    <row r="191" spans="2:9" ht="30" customHeight="1" x14ac:dyDescent="0.35">
      <c r="B191" s="5" t="s">
        <v>330</v>
      </c>
      <c r="C191" s="5" t="s">
        <v>331</v>
      </c>
      <c r="D191" t="s">
        <v>9</v>
      </c>
      <c r="E191" t="s">
        <v>10</v>
      </c>
      <c r="F191" s="1">
        <v>100</v>
      </c>
      <c r="G191" s="1">
        <f t="shared" si="2"/>
        <v>100</v>
      </c>
      <c r="H191" s="2"/>
      <c r="I191" s="2"/>
    </row>
    <row r="192" spans="2:9" ht="30" customHeight="1" x14ac:dyDescent="0.35">
      <c r="B192" s="5" t="s">
        <v>332</v>
      </c>
      <c r="C192" s="5" t="s">
        <v>333</v>
      </c>
      <c r="D192" t="s">
        <v>102</v>
      </c>
      <c r="E192" t="s">
        <v>10</v>
      </c>
      <c r="F192" s="1">
        <v>35</v>
      </c>
      <c r="G192" s="1">
        <f t="shared" si="2"/>
        <v>70</v>
      </c>
      <c r="H192" s="2"/>
      <c r="I192" s="2"/>
    </row>
    <row r="193" spans="2:9" ht="30" customHeight="1" x14ac:dyDescent="0.35">
      <c r="B193" s="5" t="s">
        <v>334</v>
      </c>
      <c r="C193" s="5" t="s">
        <v>335</v>
      </c>
      <c r="D193" t="s">
        <v>9</v>
      </c>
      <c r="E193" t="s">
        <v>10</v>
      </c>
      <c r="F193" s="1">
        <v>70</v>
      </c>
      <c r="G193" s="1">
        <f t="shared" si="2"/>
        <v>70</v>
      </c>
      <c r="H193" s="2"/>
      <c r="I193" s="2"/>
    </row>
    <row r="194" spans="2:9" ht="30" customHeight="1" x14ac:dyDescent="0.35">
      <c r="B194" s="5" t="s">
        <v>336</v>
      </c>
      <c r="C194" s="5" t="s">
        <v>337</v>
      </c>
      <c r="D194" t="s">
        <v>146</v>
      </c>
      <c r="E194" t="s">
        <v>10</v>
      </c>
      <c r="F194" s="1">
        <v>90</v>
      </c>
      <c r="G194" s="1">
        <f t="shared" si="2"/>
        <v>1080</v>
      </c>
      <c r="H194" s="2"/>
      <c r="I194" s="2"/>
    </row>
    <row r="195" spans="2:9" ht="30" customHeight="1" x14ac:dyDescent="0.35">
      <c r="B195" s="5" t="s">
        <v>338</v>
      </c>
      <c r="C195" s="5" t="s">
        <v>339</v>
      </c>
      <c r="D195" t="s">
        <v>340</v>
      </c>
      <c r="E195" t="s">
        <v>10</v>
      </c>
      <c r="F195" s="1">
        <v>120</v>
      </c>
      <c r="G195" s="1">
        <f t="shared" si="2"/>
        <v>840</v>
      </c>
      <c r="H195" s="2"/>
      <c r="I195" s="2"/>
    </row>
    <row r="196" spans="2:9" ht="30" customHeight="1" x14ac:dyDescent="0.35">
      <c r="B196" s="5" t="s">
        <v>341</v>
      </c>
      <c r="C196" s="5" t="s">
        <v>342</v>
      </c>
      <c r="D196" t="s">
        <v>188</v>
      </c>
      <c r="E196" t="s">
        <v>10</v>
      </c>
      <c r="F196" s="1">
        <v>46</v>
      </c>
      <c r="G196" s="1">
        <f t="shared" si="2"/>
        <v>138</v>
      </c>
      <c r="H196" s="2"/>
      <c r="I196" s="2"/>
    </row>
    <row r="197" spans="2:9" ht="30" customHeight="1" x14ac:dyDescent="0.35">
      <c r="B197" s="5" t="s">
        <v>343</v>
      </c>
      <c r="G197" s="1"/>
    </row>
    <row r="198" spans="2:9" ht="30" customHeight="1" x14ac:dyDescent="0.35">
      <c r="B198" s="5" t="s">
        <v>344</v>
      </c>
      <c r="C198" s="5" t="s">
        <v>345</v>
      </c>
      <c r="D198" t="s">
        <v>9</v>
      </c>
      <c r="E198" t="s">
        <v>10</v>
      </c>
      <c r="F198" s="1">
        <v>380</v>
      </c>
      <c r="G198" s="1">
        <f t="shared" si="2"/>
        <v>380</v>
      </c>
      <c r="H198" s="2"/>
      <c r="I198" s="2"/>
    </row>
    <row r="199" spans="2:9" ht="30" customHeight="1" x14ac:dyDescent="0.35">
      <c r="B199" s="5" t="s">
        <v>346</v>
      </c>
      <c r="G199" s="1"/>
    </row>
    <row r="200" spans="2:9" ht="30" customHeight="1" x14ac:dyDescent="0.35">
      <c r="B200" s="5" t="s">
        <v>347</v>
      </c>
      <c r="C200" s="5" t="s">
        <v>348</v>
      </c>
      <c r="D200" t="s">
        <v>349</v>
      </c>
      <c r="E200" t="s">
        <v>10</v>
      </c>
      <c r="F200" s="1">
        <v>46</v>
      </c>
      <c r="G200" s="1">
        <f t="shared" si="2"/>
        <v>2300</v>
      </c>
      <c r="H200" s="2"/>
      <c r="I200" s="2"/>
    </row>
    <row r="201" spans="2:9" ht="30" customHeight="1" x14ac:dyDescent="0.35">
      <c r="B201" s="5" t="s">
        <v>350</v>
      </c>
      <c r="C201" s="5" t="s">
        <v>351</v>
      </c>
      <c r="D201" t="s">
        <v>102</v>
      </c>
      <c r="E201" t="s">
        <v>10</v>
      </c>
      <c r="F201" s="1">
        <v>71</v>
      </c>
      <c r="G201" s="1">
        <f t="shared" ref="G201:G262" si="3">F201*D201</f>
        <v>142</v>
      </c>
      <c r="H201" s="2"/>
      <c r="I201" s="2"/>
    </row>
    <row r="202" spans="2:9" ht="30" customHeight="1" x14ac:dyDescent="0.35">
      <c r="B202" s="5" t="s">
        <v>352</v>
      </c>
      <c r="C202" s="5" t="s">
        <v>353</v>
      </c>
      <c r="D202" t="s">
        <v>9</v>
      </c>
      <c r="E202" t="s">
        <v>10</v>
      </c>
      <c r="F202" s="1">
        <v>185</v>
      </c>
      <c r="G202" s="1">
        <f t="shared" si="3"/>
        <v>185</v>
      </c>
      <c r="H202" s="2"/>
      <c r="I202" s="2"/>
    </row>
    <row r="203" spans="2:9" ht="30" customHeight="1" x14ac:dyDescent="0.35">
      <c r="B203" s="5" t="s">
        <v>354</v>
      </c>
      <c r="G203" s="1"/>
    </row>
    <row r="204" spans="2:9" ht="30" customHeight="1" x14ac:dyDescent="0.35">
      <c r="B204" s="5" t="s">
        <v>355</v>
      </c>
      <c r="C204" s="5" t="s">
        <v>356</v>
      </c>
      <c r="D204" t="s">
        <v>9</v>
      </c>
      <c r="E204" t="s">
        <v>10</v>
      </c>
      <c r="F204" s="1">
        <v>130</v>
      </c>
      <c r="G204" s="1">
        <f t="shared" si="3"/>
        <v>130</v>
      </c>
      <c r="H204" s="2"/>
      <c r="I204" s="2"/>
    </row>
    <row r="205" spans="2:9" ht="30" customHeight="1" x14ac:dyDescent="0.35">
      <c r="B205" s="5" t="s">
        <v>357</v>
      </c>
      <c r="G205" s="1"/>
    </row>
    <row r="206" spans="2:9" ht="30" customHeight="1" x14ac:dyDescent="0.35">
      <c r="B206" s="5" t="s">
        <v>358</v>
      </c>
      <c r="C206" s="5" t="s">
        <v>359</v>
      </c>
      <c r="D206" t="s">
        <v>102</v>
      </c>
      <c r="E206" t="s">
        <v>10</v>
      </c>
      <c r="F206" s="1">
        <v>250</v>
      </c>
      <c r="G206" s="1">
        <f t="shared" si="3"/>
        <v>500</v>
      </c>
      <c r="H206" s="2"/>
      <c r="I206" s="2"/>
    </row>
    <row r="207" spans="2:9" ht="30" customHeight="1" x14ac:dyDescent="0.35">
      <c r="B207" s="5" t="s">
        <v>360</v>
      </c>
      <c r="C207" s="5" t="s">
        <v>361</v>
      </c>
      <c r="D207" t="s">
        <v>9</v>
      </c>
      <c r="E207" t="s">
        <v>10</v>
      </c>
      <c r="F207" s="1">
        <v>200</v>
      </c>
      <c r="G207" s="1">
        <f t="shared" si="3"/>
        <v>200</v>
      </c>
      <c r="H207" s="2"/>
      <c r="I207" s="2"/>
    </row>
    <row r="208" spans="2:9" ht="30" customHeight="1" x14ac:dyDescent="0.35">
      <c r="B208" s="5" t="s">
        <v>362</v>
      </c>
      <c r="C208" s="5" t="s">
        <v>363</v>
      </c>
      <c r="D208" t="s">
        <v>102</v>
      </c>
      <c r="E208" t="s">
        <v>10</v>
      </c>
      <c r="F208" s="1">
        <v>50</v>
      </c>
      <c r="G208" s="1">
        <f t="shared" si="3"/>
        <v>100</v>
      </c>
      <c r="H208" s="2"/>
      <c r="I208" s="2"/>
    </row>
    <row r="209" spans="2:9" ht="30" customHeight="1" x14ac:dyDescent="0.35">
      <c r="B209" s="5" t="s">
        <v>364</v>
      </c>
      <c r="C209" s="5" t="s">
        <v>365</v>
      </c>
      <c r="D209" t="s">
        <v>9</v>
      </c>
      <c r="E209" t="s">
        <v>10</v>
      </c>
      <c r="F209" s="1">
        <v>100</v>
      </c>
      <c r="G209" s="1">
        <f t="shared" si="3"/>
        <v>100</v>
      </c>
      <c r="H209" s="2"/>
      <c r="I209" s="2"/>
    </row>
    <row r="210" spans="2:9" ht="30" customHeight="1" x14ac:dyDescent="0.35">
      <c r="B210" s="5" t="s">
        <v>366</v>
      </c>
      <c r="C210" s="5" t="s">
        <v>367</v>
      </c>
      <c r="D210" t="s">
        <v>9</v>
      </c>
      <c r="E210" t="s">
        <v>10</v>
      </c>
      <c r="F210" s="1">
        <v>100</v>
      </c>
      <c r="G210" s="1">
        <f t="shared" si="3"/>
        <v>100</v>
      </c>
      <c r="H210" s="2"/>
      <c r="I210" s="2"/>
    </row>
    <row r="211" spans="2:9" ht="30" customHeight="1" x14ac:dyDescent="0.35">
      <c r="B211" s="5" t="s">
        <v>368</v>
      </c>
      <c r="C211" s="5" t="s">
        <v>369</v>
      </c>
      <c r="D211" t="s">
        <v>9</v>
      </c>
      <c r="E211" t="s">
        <v>10</v>
      </c>
      <c r="F211" s="1">
        <v>464</v>
      </c>
      <c r="G211" s="1">
        <f t="shared" si="3"/>
        <v>464</v>
      </c>
      <c r="H211" s="2"/>
      <c r="I211" s="2"/>
    </row>
    <row r="212" spans="2:9" ht="30" customHeight="1" x14ac:dyDescent="0.35">
      <c r="B212" s="5" t="s">
        <v>370</v>
      </c>
      <c r="G212" s="1"/>
    </row>
    <row r="213" spans="2:9" ht="30" customHeight="1" x14ac:dyDescent="0.35">
      <c r="B213" s="5" t="s">
        <v>371</v>
      </c>
      <c r="C213" s="5" t="s">
        <v>372</v>
      </c>
      <c r="D213" t="s">
        <v>168</v>
      </c>
      <c r="E213" t="s">
        <v>10</v>
      </c>
      <c r="F213" s="1">
        <v>75</v>
      </c>
      <c r="G213" s="1">
        <f t="shared" si="3"/>
        <v>750</v>
      </c>
      <c r="H213" s="2"/>
      <c r="I213" s="2"/>
    </row>
    <row r="214" spans="2:9" ht="30" customHeight="1" x14ac:dyDescent="0.35">
      <c r="C214" s="6"/>
      <c r="G214" s="1"/>
    </row>
    <row r="215" spans="2:9" ht="30" customHeight="1" x14ac:dyDescent="0.35">
      <c r="B215" s="5" t="s">
        <v>373</v>
      </c>
      <c r="G215" s="1"/>
    </row>
    <row r="216" spans="2:9" ht="30" customHeight="1" x14ac:dyDescent="0.35">
      <c r="B216" s="5" t="s">
        <v>374</v>
      </c>
      <c r="C216" s="5" t="s">
        <v>375</v>
      </c>
      <c r="D216" t="s">
        <v>376</v>
      </c>
      <c r="E216" t="s">
        <v>53</v>
      </c>
      <c r="F216" s="1">
        <v>28</v>
      </c>
      <c r="G216" s="1">
        <f t="shared" si="3"/>
        <v>3568.3199999999997</v>
      </c>
      <c r="H216" s="2"/>
      <c r="I216" s="2"/>
    </row>
    <row r="217" spans="2:9" ht="30" customHeight="1" x14ac:dyDescent="0.35">
      <c r="C217" s="6"/>
      <c r="G217" s="1"/>
    </row>
    <row r="218" spans="2:9" ht="30" customHeight="1" x14ac:dyDescent="0.35">
      <c r="B218" s="5" t="s">
        <v>377</v>
      </c>
      <c r="G218" s="1"/>
    </row>
    <row r="219" spans="2:9" ht="30" customHeight="1" x14ac:dyDescent="0.35">
      <c r="B219" s="5" t="s">
        <v>378</v>
      </c>
      <c r="C219" s="5" t="s">
        <v>379</v>
      </c>
      <c r="D219" t="s">
        <v>192</v>
      </c>
      <c r="E219" t="s">
        <v>10</v>
      </c>
      <c r="F219" s="1">
        <v>3000</v>
      </c>
      <c r="G219" s="1">
        <f t="shared" si="3"/>
        <v>12000</v>
      </c>
      <c r="H219" s="2"/>
      <c r="I219" s="2"/>
    </row>
    <row r="220" spans="2:9" ht="30" customHeight="1" x14ac:dyDescent="0.35">
      <c r="B220" s="5" t="s">
        <v>380</v>
      </c>
      <c r="C220" s="5" t="s">
        <v>381</v>
      </c>
      <c r="D220" t="s">
        <v>9</v>
      </c>
      <c r="E220" t="s">
        <v>10</v>
      </c>
      <c r="F220" s="1">
        <v>1500</v>
      </c>
      <c r="G220" s="1">
        <f t="shared" si="3"/>
        <v>1500</v>
      </c>
      <c r="H220" s="2"/>
      <c r="I220" s="2"/>
    </row>
    <row r="221" spans="2:9" ht="30" customHeight="1" x14ac:dyDescent="0.35">
      <c r="B221" s="5" t="s">
        <v>382</v>
      </c>
      <c r="C221" s="5" t="s">
        <v>383</v>
      </c>
      <c r="D221" t="s">
        <v>9</v>
      </c>
      <c r="E221" t="s">
        <v>10</v>
      </c>
      <c r="F221" s="1">
        <v>500</v>
      </c>
      <c r="G221" s="1">
        <f t="shared" si="3"/>
        <v>500</v>
      </c>
      <c r="H221" s="2"/>
      <c r="I221" s="2"/>
    </row>
    <row r="222" spans="2:9" ht="30" customHeight="1" x14ac:dyDescent="0.35">
      <c r="C222" s="6"/>
      <c r="G222" s="1"/>
    </row>
    <row r="223" spans="2:9" ht="30" customHeight="1" x14ac:dyDescent="0.35">
      <c r="B223" s="5" t="s">
        <v>384</v>
      </c>
      <c r="G223" s="1"/>
    </row>
    <row r="224" spans="2:9" ht="30" customHeight="1" x14ac:dyDescent="0.35">
      <c r="B224" s="5" t="s">
        <v>385</v>
      </c>
      <c r="C224" s="5" t="s">
        <v>386</v>
      </c>
      <c r="D224" t="s">
        <v>9</v>
      </c>
      <c r="E224" t="s">
        <v>10</v>
      </c>
      <c r="F224" s="1">
        <v>127.92</v>
      </c>
      <c r="G224" s="1">
        <f t="shared" si="3"/>
        <v>127.92</v>
      </c>
      <c r="H224" s="2"/>
      <c r="I224" s="2"/>
    </row>
    <row r="225" spans="2:9" ht="30" customHeight="1" x14ac:dyDescent="0.35">
      <c r="B225" s="5" t="s">
        <v>387</v>
      </c>
      <c r="C225" s="5" t="s">
        <v>388</v>
      </c>
      <c r="D225" t="s">
        <v>9</v>
      </c>
      <c r="E225" t="s">
        <v>10</v>
      </c>
      <c r="F225" s="1">
        <v>830</v>
      </c>
      <c r="G225" s="1">
        <f t="shared" si="3"/>
        <v>830</v>
      </c>
      <c r="H225" s="2"/>
      <c r="I225" s="2"/>
    </row>
    <row r="226" spans="2:9" ht="30" customHeight="1" x14ac:dyDescent="0.35">
      <c r="B226" s="5" t="s">
        <v>389</v>
      </c>
      <c r="C226" s="5" t="s">
        <v>390</v>
      </c>
      <c r="D226" t="s">
        <v>391</v>
      </c>
      <c r="E226" t="s">
        <v>81</v>
      </c>
      <c r="F226" s="1">
        <v>366.95</v>
      </c>
      <c r="G226" s="1">
        <f t="shared" si="3"/>
        <v>30823.8</v>
      </c>
      <c r="H226" s="2"/>
      <c r="I226" s="2"/>
    </row>
    <row r="227" spans="2:9" ht="30" customHeight="1" x14ac:dyDescent="0.35">
      <c r="B227" s="5" t="s">
        <v>392</v>
      </c>
      <c r="C227" s="5" t="s">
        <v>393</v>
      </c>
      <c r="D227" t="s">
        <v>394</v>
      </c>
      <c r="E227" t="s">
        <v>81</v>
      </c>
      <c r="F227" s="1">
        <v>169.13</v>
      </c>
      <c r="G227" s="1">
        <f t="shared" si="3"/>
        <v>3517.904</v>
      </c>
      <c r="H227" s="2"/>
      <c r="I227" s="2"/>
    </row>
    <row r="228" spans="2:9" ht="30" customHeight="1" x14ac:dyDescent="0.35">
      <c r="B228" s="5" t="s">
        <v>395</v>
      </c>
      <c r="C228" s="5" t="s">
        <v>396</v>
      </c>
      <c r="D228" t="s">
        <v>397</v>
      </c>
      <c r="E228" t="s">
        <v>81</v>
      </c>
      <c r="F228" s="1">
        <v>264.35000000000002</v>
      </c>
      <c r="G228" s="1">
        <f t="shared" si="3"/>
        <v>48058.830000000009</v>
      </c>
      <c r="H228" s="2"/>
      <c r="I228" s="2"/>
    </row>
    <row r="229" spans="2:9" ht="30" customHeight="1" x14ac:dyDescent="0.35">
      <c r="B229" s="5" t="s">
        <v>398</v>
      </c>
      <c r="C229" s="5" t="s">
        <v>399</v>
      </c>
      <c r="D229" t="s">
        <v>400</v>
      </c>
      <c r="E229" t="s">
        <v>10</v>
      </c>
      <c r="F229" s="1">
        <v>33.6</v>
      </c>
      <c r="G229" s="1">
        <f t="shared" si="3"/>
        <v>672</v>
      </c>
      <c r="H229" s="2"/>
      <c r="I229" s="2"/>
    </row>
    <row r="230" spans="2:9" ht="30" customHeight="1" x14ac:dyDescent="0.35">
      <c r="B230" s="5" t="s">
        <v>401</v>
      </c>
      <c r="C230" s="5" t="s">
        <v>402</v>
      </c>
      <c r="D230" t="s">
        <v>188</v>
      </c>
      <c r="E230" t="s">
        <v>10</v>
      </c>
      <c r="F230" s="1">
        <v>150</v>
      </c>
      <c r="G230" s="1">
        <f t="shared" si="3"/>
        <v>450</v>
      </c>
      <c r="H230" s="2"/>
      <c r="I230" s="2"/>
    </row>
    <row r="231" spans="2:9" ht="30" customHeight="1" x14ac:dyDescent="0.35">
      <c r="C231" s="6"/>
      <c r="G231" s="1"/>
    </row>
    <row r="232" spans="2:9" ht="30" customHeight="1" x14ac:dyDescent="0.35">
      <c r="B232" s="5" t="s">
        <v>403</v>
      </c>
      <c r="G232" s="1"/>
    </row>
    <row r="233" spans="2:9" ht="30" customHeight="1" x14ac:dyDescent="0.35">
      <c r="B233" s="5" t="s">
        <v>404</v>
      </c>
      <c r="C233" s="5" t="s">
        <v>405</v>
      </c>
      <c r="D233" t="s">
        <v>168</v>
      </c>
      <c r="E233" t="s">
        <v>143</v>
      </c>
      <c r="F233" s="1">
        <v>225</v>
      </c>
      <c r="G233" s="1">
        <f t="shared" si="3"/>
        <v>2250</v>
      </c>
      <c r="H233" s="2"/>
      <c r="I233" s="2"/>
    </row>
    <row r="234" spans="2:9" ht="30" customHeight="1" x14ac:dyDescent="0.35">
      <c r="B234" s="5" t="s">
        <v>406</v>
      </c>
      <c r="C234" s="5" t="s">
        <v>407</v>
      </c>
      <c r="D234" t="s">
        <v>146</v>
      </c>
      <c r="E234" t="s">
        <v>143</v>
      </c>
      <c r="F234" s="1">
        <v>225</v>
      </c>
      <c r="G234" s="1">
        <f t="shared" si="3"/>
        <v>2700</v>
      </c>
      <c r="H234" s="2"/>
      <c r="I234" s="2"/>
    </row>
    <row r="235" spans="2:9" ht="30" customHeight="1" x14ac:dyDescent="0.35">
      <c r="C235" s="6"/>
      <c r="G235" s="1"/>
    </row>
    <row r="236" spans="2:9" ht="30" customHeight="1" x14ac:dyDescent="0.35">
      <c r="B236" s="5" t="s">
        <v>408</v>
      </c>
      <c r="G236" s="1"/>
    </row>
    <row r="237" spans="2:9" ht="30" customHeight="1" x14ac:dyDescent="0.35">
      <c r="B237" s="5" t="s">
        <v>409</v>
      </c>
      <c r="C237" s="5" t="s">
        <v>410</v>
      </c>
      <c r="D237" t="s">
        <v>411</v>
      </c>
      <c r="E237" t="s">
        <v>53</v>
      </c>
      <c r="F237" s="1">
        <v>24.48</v>
      </c>
      <c r="G237" s="1">
        <f t="shared" si="3"/>
        <v>5765.5296000000008</v>
      </c>
      <c r="H237" s="2"/>
      <c r="I237" s="2"/>
    </row>
    <row r="238" spans="2:9" ht="30" customHeight="1" x14ac:dyDescent="0.35">
      <c r="B238" s="5" t="s">
        <v>412</v>
      </c>
      <c r="C238" s="5" t="s">
        <v>413</v>
      </c>
      <c r="D238" t="s">
        <v>414</v>
      </c>
      <c r="E238" t="s">
        <v>53</v>
      </c>
      <c r="F238" s="1">
        <v>5.5200000000000005</v>
      </c>
      <c r="G238" s="1">
        <f t="shared" si="3"/>
        <v>314.41920000000005</v>
      </c>
      <c r="H238" s="2"/>
      <c r="I238" s="2"/>
    </row>
    <row r="239" spans="2:9" ht="30" customHeight="1" x14ac:dyDescent="0.35">
      <c r="B239" s="5" t="s">
        <v>415</v>
      </c>
      <c r="C239" s="5" t="s">
        <v>416</v>
      </c>
      <c r="D239" t="s">
        <v>417</v>
      </c>
      <c r="E239" t="s">
        <v>53</v>
      </c>
      <c r="F239" s="1">
        <v>4.97</v>
      </c>
      <c r="G239" s="1">
        <f t="shared" si="3"/>
        <v>3771.8323999999998</v>
      </c>
      <c r="H239" s="2"/>
      <c r="I239" s="2"/>
    </row>
    <row r="240" spans="2:9" ht="30" customHeight="1" x14ac:dyDescent="0.35">
      <c r="B240" s="5" t="s">
        <v>418</v>
      </c>
      <c r="C240" s="5" t="s">
        <v>419</v>
      </c>
      <c r="D240" t="s">
        <v>420</v>
      </c>
      <c r="E240" t="s">
        <v>53</v>
      </c>
      <c r="F240" s="1">
        <v>6.9</v>
      </c>
      <c r="G240" s="1">
        <f t="shared" si="3"/>
        <v>993.32400000000007</v>
      </c>
      <c r="H240" s="2"/>
      <c r="I240" s="2"/>
    </row>
    <row r="241" spans="2:9" ht="30" customHeight="1" x14ac:dyDescent="0.35">
      <c r="B241" s="5" t="s">
        <v>421</v>
      </c>
      <c r="C241" s="5" t="s">
        <v>422</v>
      </c>
      <c r="D241" t="s">
        <v>423</v>
      </c>
      <c r="E241" t="s">
        <v>263</v>
      </c>
      <c r="F241" s="1">
        <v>37.26</v>
      </c>
      <c r="G241" s="1">
        <f t="shared" si="3"/>
        <v>1743.7679999999998</v>
      </c>
      <c r="H241" s="2"/>
      <c r="I241" s="2"/>
    </row>
    <row r="242" spans="2:9" ht="30" customHeight="1" x14ac:dyDescent="0.35">
      <c r="B242" s="5" t="s">
        <v>424</v>
      </c>
      <c r="C242" s="5" t="s">
        <v>425</v>
      </c>
      <c r="D242" t="s">
        <v>9</v>
      </c>
      <c r="E242" t="s">
        <v>10</v>
      </c>
      <c r="F242" s="1">
        <v>216</v>
      </c>
      <c r="G242" s="1">
        <f t="shared" si="3"/>
        <v>216</v>
      </c>
      <c r="H242" s="2"/>
      <c r="I242" s="2"/>
    </row>
    <row r="243" spans="2:9" ht="30" customHeight="1" x14ac:dyDescent="0.35">
      <c r="C243" s="6"/>
      <c r="G243" s="1"/>
    </row>
    <row r="244" spans="2:9" ht="30" customHeight="1" x14ac:dyDescent="0.35">
      <c r="B244" s="5" t="s">
        <v>426</v>
      </c>
      <c r="G244" s="1"/>
    </row>
    <row r="245" spans="2:9" ht="30" customHeight="1" x14ac:dyDescent="0.35">
      <c r="B245" s="5" t="s">
        <v>427</v>
      </c>
      <c r="C245" s="5" t="s">
        <v>428</v>
      </c>
      <c r="D245" t="s">
        <v>429</v>
      </c>
      <c r="E245" t="s">
        <v>263</v>
      </c>
      <c r="F245" s="1">
        <v>28.977499999999999</v>
      </c>
      <c r="G245" s="1">
        <f t="shared" si="3"/>
        <v>4233.6127499999993</v>
      </c>
      <c r="H245" s="2"/>
      <c r="I245" s="2"/>
    </row>
    <row r="246" spans="2:9" ht="30" customHeight="1" x14ac:dyDescent="0.35">
      <c r="B246" s="5" t="s">
        <v>430</v>
      </c>
      <c r="G246" s="1"/>
    </row>
    <row r="247" spans="2:9" ht="30" customHeight="1" x14ac:dyDescent="0.35">
      <c r="B247" s="5" t="s">
        <v>431</v>
      </c>
      <c r="C247" s="5" t="s">
        <v>432</v>
      </c>
      <c r="D247" t="s">
        <v>433</v>
      </c>
      <c r="E247" t="s">
        <v>263</v>
      </c>
      <c r="F247" s="1">
        <v>27.636599999999998</v>
      </c>
      <c r="G247" s="1">
        <f t="shared" si="3"/>
        <v>7030.7510399999992</v>
      </c>
      <c r="H247" s="2"/>
      <c r="I247" s="2"/>
    </row>
    <row r="248" spans="2:9" ht="30" customHeight="1" x14ac:dyDescent="0.35">
      <c r="B248" s="5" t="s">
        <v>434</v>
      </c>
      <c r="C248" s="5" t="s">
        <v>435</v>
      </c>
      <c r="D248" t="s">
        <v>9</v>
      </c>
      <c r="E248" t="s">
        <v>10</v>
      </c>
      <c r="F248" s="1">
        <v>155</v>
      </c>
      <c r="G248" s="1">
        <f t="shared" si="3"/>
        <v>155</v>
      </c>
      <c r="H248" s="2"/>
      <c r="I248" s="2"/>
    </row>
    <row r="249" spans="2:9" ht="30" customHeight="1" x14ac:dyDescent="0.35">
      <c r="B249" s="5" t="s">
        <v>436</v>
      </c>
      <c r="C249" s="5" t="s">
        <v>437</v>
      </c>
      <c r="D249" t="s">
        <v>438</v>
      </c>
      <c r="E249" t="s">
        <v>263</v>
      </c>
      <c r="F249" s="1">
        <v>36.759499999999996</v>
      </c>
      <c r="G249" s="1">
        <f t="shared" si="3"/>
        <v>2382.0155999999997</v>
      </c>
      <c r="H249" s="2"/>
      <c r="I249" s="2"/>
    </row>
    <row r="250" spans="2:9" ht="30" customHeight="1" x14ac:dyDescent="0.35">
      <c r="B250" s="5" t="s">
        <v>439</v>
      </c>
      <c r="C250" s="5" t="s">
        <v>440</v>
      </c>
      <c r="D250" t="s">
        <v>441</v>
      </c>
      <c r="E250" t="s">
        <v>10</v>
      </c>
      <c r="F250" s="1">
        <v>4.5</v>
      </c>
      <c r="G250" s="1">
        <f t="shared" si="3"/>
        <v>495</v>
      </c>
      <c r="H250" s="2"/>
      <c r="I250" s="2"/>
    </row>
    <row r="251" spans="2:9" ht="30" customHeight="1" x14ac:dyDescent="0.35">
      <c r="B251" s="5" t="s">
        <v>442</v>
      </c>
      <c r="C251" s="5" t="s">
        <v>443</v>
      </c>
      <c r="D251" t="s">
        <v>99</v>
      </c>
      <c r="E251" t="s">
        <v>10</v>
      </c>
      <c r="F251" s="1">
        <v>44.11</v>
      </c>
      <c r="G251" s="1">
        <f t="shared" si="3"/>
        <v>264.65999999999997</v>
      </c>
      <c r="H251" s="2"/>
      <c r="I251" s="2"/>
    </row>
    <row r="252" spans="2:9" ht="30" customHeight="1" x14ac:dyDescent="0.35">
      <c r="B252" s="5" t="s">
        <v>444</v>
      </c>
      <c r="C252" s="5" t="s">
        <v>445</v>
      </c>
      <c r="D252" t="s">
        <v>146</v>
      </c>
      <c r="E252" t="s">
        <v>10</v>
      </c>
      <c r="F252" s="1">
        <v>53.72</v>
      </c>
      <c r="G252" s="1">
        <f t="shared" si="3"/>
        <v>644.64</v>
      </c>
      <c r="H252" s="2"/>
      <c r="I252" s="2"/>
    </row>
    <row r="253" spans="2:9" ht="30" customHeight="1" x14ac:dyDescent="0.35">
      <c r="C253" s="6"/>
      <c r="G253" s="1"/>
    </row>
    <row r="254" spans="2:9" ht="30" customHeight="1" x14ac:dyDescent="0.35">
      <c r="B254" s="5" t="s">
        <v>446</v>
      </c>
      <c r="G254" s="1"/>
    </row>
    <row r="255" spans="2:9" ht="30" customHeight="1" x14ac:dyDescent="0.35">
      <c r="B255" s="5" t="s">
        <v>447</v>
      </c>
      <c r="C255" s="5" t="s">
        <v>448</v>
      </c>
      <c r="D255" t="s">
        <v>449</v>
      </c>
      <c r="E255" t="s">
        <v>10</v>
      </c>
      <c r="F255" s="1">
        <v>10.2097</v>
      </c>
      <c r="G255" s="1">
        <f t="shared" si="3"/>
        <v>2154.2467000000001</v>
      </c>
      <c r="H255" s="2"/>
      <c r="I255" s="2"/>
    </row>
    <row r="256" spans="2:9" ht="30" customHeight="1" x14ac:dyDescent="0.35">
      <c r="B256" s="5" t="s">
        <v>450</v>
      </c>
      <c r="C256" s="5" t="s">
        <v>451</v>
      </c>
      <c r="D256" t="s">
        <v>452</v>
      </c>
      <c r="E256" t="s">
        <v>453</v>
      </c>
      <c r="F256" s="1">
        <v>3.7691000000000003</v>
      </c>
      <c r="G256" s="1">
        <f t="shared" si="3"/>
        <v>1180.4821200000001</v>
      </c>
      <c r="H256" s="2"/>
      <c r="I256" s="2"/>
    </row>
    <row r="257" spans="2:9" ht="30" customHeight="1" x14ac:dyDescent="0.35">
      <c r="B257" s="5" t="s">
        <v>454</v>
      </c>
      <c r="C257" s="5" t="s">
        <v>455</v>
      </c>
      <c r="D257" t="s">
        <v>456</v>
      </c>
      <c r="E257" t="s">
        <v>453</v>
      </c>
      <c r="F257" s="1">
        <v>3.2798000000000003</v>
      </c>
      <c r="G257" s="1">
        <f t="shared" si="3"/>
        <v>796.99140000000011</v>
      </c>
      <c r="H257" s="2"/>
      <c r="I257" s="2"/>
    </row>
    <row r="258" spans="2:9" ht="30" customHeight="1" x14ac:dyDescent="0.35">
      <c r="B258" s="5" t="s">
        <v>457</v>
      </c>
      <c r="G258" s="1"/>
    </row>
    <row r="259" spans="2:9" ht="30" customHeight="1" x14ac:dyDescent="0.35">
      <c r="B259" s="5" t="s">
        <v>458</v>
      </c>
      <c r="C259" s="5" t="s">
        <v>455</v>
      </c>
      <c r="D259" t="s">
        <v>320</v>
      </c>
      <c r="E259" t="s">
        <v>459</v>
      </c>
      <c r="F259" s="1">
        <v>3.2798000000000003</v>
      </c>
      <c r="G259" s="1">
        <f t="shared" si="3"/>
        <v>354.21840000000003</v>
      </c>
      <c r="H259" s="2"/>
      <c r="I259" s="2"/>
    </row>
    <row r="260" spans="2:9" ht="30" customHeight="1" x14ac:dyDescent="0.35">
      <c r="B260" s="5" t="s">
        <v>460</v>
      </c>
      <c r="C260" s="5" t="s">
        <v>461</v>
      </c>
      <c r="D260" t="s">
        <v>99</v>
      </c>
      <c r="E260" t="s">
        <v>10</v>
      </c>
      <c r="F260" s="1">
        <v>166.70000000000002</v>
      </c>
      <c r="G260" s="1">
        <f t="shared" si="3"/>
        <v>1000.2</v>
      </c>
      <c r="H260" s="2"/>
      <c r="I260" s="2"/>
    </row>
    <row r="261" spans="2:9" ht="30" customHeight="1" x14ac:dyDescent="0.35">
      <c r="B261" s="5" t="s">
        <v>462</v>
      </c>
      <c r="G261" s="1"/>
    </row>
    <row r="262" spans="2:9" ht="30" customHeight="1" x14ac:dyDescent="0.35">
      <c r="B262" s="5" t="s">
        <v>463</v>
      </c>
      <c r="C262" s="5" t="s">
        <v>464</v>
      </c>
      <c r="D262" t="s">
        <v>9</v>
      </c>
      <c r="E262" t="s">
        <v>10</v>
      </c>
      <c r="F262" s="1">
        <v>155</v>
      </c>
      <c r="G262" s="1">
        <f t="shared" si="3"/>
        <v>155</v>
      </c>
      <c r="H262" s="2"/>
      <c r="I262" s="2"/>
    </row>
    <row r="263" spans="2:9" ht="30" customHeight="1" x14ac:dyDescent="0.35">
      <c r="C263" s="6"/>
      <c r="G263" s="1"/>
    </row>
    <row r="264" spans="2:9" ht="30" customHeight="1" x14ac:dyDescent="0.35">
      <c r="B264" s="5" t="s">
        <v>465</v>
      </c>
      <c r="G264" s="1"/>
    </row>
    <row r="265" spans="2:9" ht="30" customHeight="1" x14ac:dyDescent="0.35">
      <c r="B265" s="5" t="s">
        <v>466</v>
      </c>
      <c r="C265" s="5" t="s">
        <v>467</v>
      </c>
      <c r="D265" t="s">
        <v>400</v>
      </c>
      <c r="E265" t="s">
        <v>10</v>
      </c>
      <c r="F265" s="1">
        <v>13.9656</v>
      </c>
      <c r="G265" s="1">
        <f t="shared" ref="G265:G328" si="4">F265*D265</f>
        <v>279.31200000000001</v>
      </c>
      <c r="H265" s="2"/>
      <c r="I265" s="2"/>
    </row>
    <row r="266" spans="2:9" ht="30" customHeight="1" x14ac:dyDescent="0.35">
      <c r="B266" s="5" t="s">
        <v>450</v>
      </c>
      <c r="C266" s="5" t="s">
        <v>451</v>
      </c>
      <c r="D266" t="s">
        <v>468</v>
      </c>
      <c r="E266" t="s">
        <v>453</v>
      </c>
      <c r="F266" s="1">
        <v>3.7691000000000003</v>
      </c>
      <c r="G266" s="1">
        <f t="shared" si="4"/>
        <v>223.88454000000002</v>
      </c>
      <c r="H266" s="2"/>
      <c r="I266" s="2"/>
    </row>
    <row r="267" spans="2:9" ht="30" customHeight="1" x14ac:dyDescent="0.35">
      <c r="B267" s="5" t="s">
        <v>450</v>
      </c>
      <c r="C267" s="5" t="s">
        <v>451</v>
      </c>
      <c r="D267" t="s">
        <v>438</v>
      </c>
      <c r="E267" t="s">
        <v>453</v>
      </c>
      <c r="F267" s="1">
        <v>3.7691000000000003</v>
      </c>
      <c r="G267" s="1">
        <f t="shared" si="4"/>
        <v>244.23768000000001</v>
      </c>
      <c r="H267" s="2"/>
      <c r="I267" s="2"/>
    </row>
    <row r="268" spans="2:9" ht="30" customHeight="1" x14ac:dyDescent="0.35">
      <c r="B268" s="5" t="s">
        <v>469</v>
      </c>
      <c r="G268" s="1"/>
    </row>
    <row r="269" spans="2:9" ht="30" customHeight="1" x14ac:dyDescent="0.35">
      <c r="B269" s="5" t="s">
        <v>470</v>
      </c>
      <c r="C269" s="5" t="s">
        <v>471</v>
      </c>
      <c r="D269" t="s">
        <v>472</v>
      </c>
      <c r="E269" t="s">
        <v>453</v>
      </c>
      <c r="F269" s="1">
        <v>4.1974999999999998</v>
      </c>
      <c r="G269" s="1">
        <f t="shared" si="4"/>
        <v>339.9975</v>
      </c>
      <c r="H269" s="2"/>
      <c r="I269" s="2"/>
    </row>
    <row r="270" spans="2:9" ht="30" customHeight="1" x14ac:dyDescent="0.35">
      <c r="B270" s="5" t="s">
        <v>473</v>
      </c>
      <c r="C270" s="5" t="s">
        <v>474</v>
      </c>
      <c r="D270" t="s">
        <v>475</v>
      </c>
      <c r="E270" t="s">
        <v>453</v>
      </c>
      <c r="F270" s="1">
        <v>4.1974999999999998</v>
      </c>
      <c r="G270" s="1">
        <f t="shared" si="4"/>
        <v>589.32899999999995</v>
      </c>
      <c r="H270" s="2"/>
      <c r="I270" s="2"/>
    </row>
    <row r="271" spans="2:9" ht="30" customHeight="1" x14ac:dyDescent="0.35">
      <c r="B271" s="5" t="s">
        <v>476</v>
      </c>
      <c r="C271" s="5" t="s">
        <v>477</v>
      </c>
      <c r="D271" t="s">
        <v>478</v>
      </c>
      <c r="E271" t="s">
        <v>453</v>
      </c>
      <c r="F271" s="1">
        <v>6.5464000000000002</v>
      </c>
      <c r="G271" s="1">
        <f t="shared" si="4"/>
        <v>6398.45136</v>
      </c>
      <c r="H271" s="2"/>
      <c r="I271" s="2"/>
    </row>
    <row r="272" spans="2:9" ht="30" customHeight="1" x14ac:dyDescent="0.35">
      <c r="B272" s="5" t="s">
        <v>479</v>
      </c>
      <c r="G272" s="1"/>
    </row>
    <row r="273" spans="2:9" ht="30" customHeight="1" x14ac:dyDescent="0.35">
      <c r="B273" s="5" t="s">
        <v>480</v>
      </c>
      <c r="C273" s="5" t="s">
        <v>481</v>
      </c>
      <c r="D273" t="s">
        <v>482</v>
      </c>
      <c r="E273" t="s">
        <v>453</v>
      </c>
      <c r="F273" s="1">
        <v>6.5464000000000002</v>
      </c>
      <c r="G273" s="1">
        <f t="shared" si="4"/>
        <v>2686.6425599999998</v>
      </c>
      <c r="H273" s="2"/>
      <c r="I273" s="2"/>
    </row>
    <row r="274" spans="2:9" ht="30" customHeight="1" x14ac:dyDescent="0.35">
      <c r="B274" s="5" t="s">
        <v>483</v>
      </c>
      <c r="C274" s="5" t="s">
        <v>484</v>
      </c>
      <c r="D274" t="s">
        <v>485</v>
      </c>
      <c r="E274" t="s">
        <v>263</v>
      </c>
      <c r="F274" s="1">
        <v>9.6278000000000006</v>
      </c>
      <c r="G274" s="1">
        <f t="shared" si="4"/>
        <v>14.441700000000001</v>
      </c>
      <c r="H274" s="2"/>
      <c r="I274" s="2"/>
    </row>
    <row r="275" spans="2:9" ht="30" customHeight="1" x14ac:dyDescent="0.35">
      <c r="B275" s="5" t="s">
        <v>486</v>
      </c>
      <c r="G275" s="1"/>
    </row>
    <row r="276" spans="2:9" ht="30" customHeight="1" x14ac:dyDescent="0.35">
      <c r="B276" s="5" t="s">
        <v>487</v>
      </c>
      <c r="C276" s="5" t="s">
        <v>488</v>
      </c>
      <c r="D276" t="s">
        <v>489</v>
      </c>
      <c r="E276" t="s">
        <v>490</v>
      </c>
      <c r="F276" s="1">
        <v>16.25</v>
      </c>
      <c r="G276" s="1">
        <f t="shared" si="4"/>
        <v>698.75</v>
      </c>
      <c r="H276" s="2"/>
      <c r="I276" s="2"/>
    </row>
    <row r="277" spans="2:9" ht="30" customHeight="1" x14ac:dyDescent="0.35">
      <c r="B277" s="5" t="s">
        <v>491</v>
      </c>
      <c r="C277" s="5" t="s">
        <v>492</v>
      </c>
      <c r="D277" t="s">
        <v>493</v>
      </c>
      <c r="E277" t="s">
        <v>263</v>
      </c>
      <c r="F277" s="1">
        <v>14.7677</v>
      </c>
      <c r="G277" s="1">
        <f t="shared" si="4"/>
        <v>336.70355999999998</v>
      </c>
      <c r="H277" s="2"/>
      <c r="I277" s="2"/>
    </row>
    <row r="278" spans="2:9" ht="30" customHeight="1" x14ac:dyDescent="0.35">
      <c r="B278" s="5" t="s">
        <v>494</v>
      </c>
      <c r="G278" s="1"/>
    </row>
    <row r="279" spans="2:9" ht="30" customHeight="1" x14ac:dyDescent="0.35">
      <c r="B279" s="5" t="s">
        <v>495</v>
      </c>
      <c r="C279" s="5" t="s">
        <v>496</v>
      </c>
      <c r="D279" t="s">
        <v>497</v>
      </c>
      <c r="E279" t="s">
        <v>263</v>
      </c>
      <c r="F279" s="1">
        <v>17.520499999999998</v>
      </c>
      <c r="G279" s="1">
        <f t="shared" si="4"/>
        <v>378.44279999999998</v>
      </c>
      <c r="H279" s="2"/>
      <c r="I279" s="2"/>
    </row>
    <row r="280" spans="2:9" ht="30" customHeight="1" x14ac:dyDescent="0.35">
      <c r="B280" s="5" t="s">
        <v>498</v>
      </c>
      <c r="G280" s="1"/>
    </row>
    <row r="281" spans="2:9" ht="30" customHeight="1" x14ac:dyDescent="0.35">
      <c r="B281" s="5" t="s">
        <v>499</v>
      </c>
      <c r="C281" s="5" t="s">
        <v>500</v>
      </c>
      <c r="D281" t="s">
        <v>501</v>
      </c>
      <c r="E281" t="s">
        <v>263</v>
      </c>
      <c r="F281" s="1">
        <v>24.516500000000001</v>
      </c>
      <c r="G281" s="1">
        <f t="shared" si="4"/>
        <v>1287.11625</v>
      </c>
      <c r="H281" s="2"/>
      <c r="I281" s="2"/>
    </row>
    <row r="282" spans="2:9" ht="30" customHeight="1" x14ac:dyDescent="0.35">
      <c r="B282" s="5" t="s">
        <v>502</v>
      </c>
      <c r="C282" s="5" t="s">
        <v>503</v>
      </c>
      <c r="D282" t="s">
        <v>504</v>
      </c>
      <c r="E282" t="s">
        <v>263</v>
      </c>
      <c r="F282" s="1">
        <v>25.611500000000003</v>
      </c>
      <c r="G282" s="1">
        <f t="shared" si="4"/>
        <v>215.13660000000004</v>
      </c>
      <c r="H282" s="2"/>
      <c r="I282" s="2"/>
    </row>
    <row r="283" spans="2:9" ht="30" customHeight="1" x14ac:dyDescent="0.35">
      <c r="B283" s="5" t="s">
        <v>505</v>
      </c>
      <c r="G283" s="1"/>
    </row>
    <row r="284" spans="2:9" ht="30" customHeight="1" x14ac:dyDescent="0.35">
      <c r="B284" s="5" t="s">
        <v>506</v>
      </c>
      <c r="C284" s="5" t="s">
        <v>507</v>
      </c>
      <c r="D284" t="s">
        <v>508</v>
      </c>
      <c r="E284" t="s">
        <v>263</v>
      </c>
      <c r="F284" s="1">
        <v>29.0031</v>
      </c>
      <c r="G284" s="1">
        <f t="shared" si="4"/>
        <v>69.607439999999997</v>
      </c>
      <c r="H284" s="2"/>
      <c r="I284" s="2"/>
    </row>
    <row r="285" spans="2:9" ht="30" customHeight="1" x14ac:dyDescent="0.35">
      <c r="B285" s="5" t="s">
        <v>509</v>
      </c>
      <c r="G285" s="1"/>
    </row>
    <row r="286" spans="2:9" ht="30" customHeight="1" x14ac:dyDescent="0.35">
      <c r="B286" s="5" t="s">
        <v>510</v>
      </c>
      <c r="C286" s="5" t="s">
        <v>511</v>
      </c>
      <c r="D286" t="s">
        <v>188</v>
      </c>
      <c r="E286" t="s">
        <v>263</v>
      </c>
      <c r="F286" s="1">
        <v>34.143599999999999</v>
      </c>
      <c r="G286" s="1">
        <f t="shared" si="4"/>
        <v>102.4308</v>
      </c>
      <c r="H286" s="2"/>
      <c r="I286" s="2"/>
    </row>
    <row r="287" spans="2:9" ht="30" customHeight="1" x14ac:dyDescent="0.35">
      <c r="B287" s="5" t="s">
        <v>512</v>
      </c>
      <c r="G287" s="1"/>
    </row>
    <row r="288" spans="2:9" ht="30" customHeight="1" x14ac:dyDescent="0.35">
      <c r="B288" s="5" t="s">
        <v>513</v>
      </c>
      <c r="C288" s="5" t="s">
        <v>514</v>
      </c>
      <c r="D288" t="s">
        <v>515</v>
      </c>
      <c r="E288" t="s">
        <v>263</v>
      </c>
      <c r="F288" s="1">
        <v>40.957100000000004</v>
      </c>
      <c r="G288" s="1">
        <f t="shared" si="4"/>
        <v>7802.3275500000009</v>
      </c>
      <c r="H288" s="2"/>
      <c r="I288" s="2"/>
    </row>
    <row r="289" spans="2:9" ht="30" customHeight="1" x14ac:dyDescent="0.35">
      <c r="B289" s="5" t="s">
        <v>516</v>
      </c>
      <c r="G289" s="1"/>
    </row>
    <row r="290" spans="2:9" ht="30" customHeight="1" x14ac:dyDescent="0.35">
      <c r="B290" s="5" t="s">
        <v>517</v>
      </c>
      <c r="C290" s="5" t="s">
        <v>518</v>
      </c>
      <c r="D290" t="s">
        <v>519</v>
      </c>
      <c r="E290" t="s">
        <v>263</v>
      </c>
      <c r="F290" s="1">
        <v>61.413000000000004</v>
      </c>
      <c r="G290" s="1">
        <f t="shared" si="4"/>
        <v>626.4126</v>
      </c>
      <c r="H290" s="2"/>
      <c r="I290" s="2"/>
    </row>
    <row r="291" spans="2:9" ht="30" customHeight="1" x14ac:dyDescent="0.35">
      <c r="B291" s="5" t="s">
        <v>520</v>
      </c>
      <c r="G291" s="1"/>
    </row>
    <row r="292" spans="2:9" ht="30" customHeight="1" x14ac:dyDescent="0.35">
      <c r="B292" s="5" t="s">
        <v>521</v>
      </c>
      <c r="C292" s="5" t="s">
        <v>522</v>
      </c>
      <c r="D292" t="s">
        <v>523</v>
      </c>
      <c r="E292" t="s">
        <v>453</v>
      </c>
      <c r="F292" s="1">
        <v>1.24</v>
      </c>
      <c r="G292" s="1">
        <f t="shared" si="4"/>
        <v>87.048000000000002</v>
      </c>
      <c r="H292" s="2"/>
      <c r="I292" s="2"/>
    </row>
    <row r="293" spans="2:9" ht="30" customHeight="1" x14ac:dyDescent="0.35">
      <c r="B293" s="5" t="s">
        <v>524</v>
      </c>
      <c r="C293" s="5" t="s">
        <v>525</v>
      </c>
      <c r="D293" t="s">
        <v>526</v>
      </c>
      <c r="E293" t="s">
        <v>453</v>
      </c>
      <c r="F293" s="1">
        <v>1.1200000000000001</v>
      </c>
      <c r="G293" s="1">
        <f t="shared" si="4"/>
        <v>151.20000000000002</v>
      </c>
      <c r="H293" s="2"/>
      <c r="I293" s="2"/>
    </row>
    <row r="294" spans="2:9" ht="30" customHeight="1" x14ac:dyDescent="0.35">
      <c r="B294" s="5" t="s">
        <v>527</v>
      </c>
      <c r="C294" s="5" t="s">
        <v>528</v>
      </c>
      <c r="D294" t="s">
        <v>529</v>
      </c>
      <c r="E294" t="s">
        <v>53</v>
      </c>
      <c r="F294" s="1">
        <v>120</v>
      </c>
      <c r="G294" s="1">
        <f t="shared" si="4"/>
        <v>4368</v>
      </c>
      <c r="H294" s="2"/>
      <c r="I294" s="2"/>
    </row>
    <row r="295" spans="2:9" ht="30" customHeight="1" x14ac:dyDescent="0.35">
      <c r="B295" s="5" t="s">
        <v>530</v>
      </c>
      <c r="G295" s="1"/>
    </row>
    <row r="296" spans="2:9" ht="30" customHeight="1" x14ac:dyDescent="0.35">
      <c r="B296" s="5" t="s">
        <v>531</v>
      </c>
      <c r="C296" s="5" t="s">
        <v>532</v>
      </c>
      <c r="D296" t="s">
        <v>9</v>
      </c>
      <c r="E296" t="s">
        <v>10</v>
      </c>
      <c r="F296" s="1">
        <v>155</v>
      </c>
      <c r="G296" s="1">
        <f t="shared" si="4"/>
        <v>155</v>
      </c>
      <c r="H296" s="2"/>
      <c r="I296" s="2"/>
    </row>
    <row r="297" spans="2:9" ht="30" customHeight="1" x14ac:dyDescent="0.35">
      <c r="B297" s="5" t="s">
        <v>533</v>
      </c>
      <c r="C297" s="5" t="s">
        <v>534</v>
      </c>
      <c r="D297" t="s">
        <v>535</v>
      </c>
      <c r="E297" t="s">
        <v>263</v>
      </c>
      <c r="F297" s="1">
        <v>29.3</v>
      </c>
      <c r="G297" s="1">
        <f t="shared" si="4"/>
        <v>1406.4</v>
      </c>
      <c r="H297" s="2"/>
      <c r="I297" s="2"/>
    </row>
    <row r="298" spans="2:9" ht="30" customHeight="1" x14ac:dyDescent="0.35">
      <c r="B298" s="5" t="s">
        <v>536</v>
      </c>
      <c r="G298" s="1"/>
    </row>
    <row r="299" spans="2:9" ht="30" customHeight="1" x14ac:dyDescent="0.35">
      <c r="C299" s="6"/>
      <c r="G299" s="1"/>
    </row>
    <row r="300" spans="2:9" ht="30" customHeight="1" x14ac:dyDescent="0.35">
      <c r="B300" s="5" t="s">
        <v>537</v>
      </c>
      <c r="G300" s="1"/>
    </row>
    <row r="301" spans="2:9" ht="30" customHeight="1" x14ac:dyDescent="0.35">
      <c r="B301" s="5" t="s">
        <v>450</v>
      </c>
      <c r="C301" s="5" t="s">
        <v>451</v>
      </c>
      <c r="D301" t="s">
        <v>538</v>
      </c>
      <c r="E301" t="s">
        <v>453</v>
      </c>
      <c r="F301" s="1">
        <v>3.7691000000000003</v>
      </c>
      <c r="G301" s="1">
        <f t="shared" si="4"/>
        <v>122.11884000000001</v>
      </c>
      <c r="H301" s="2"/>
      <c r="I301" s="2"/>
    </row>
    <row r="302" spans="2:9" ht="30" customHeight="1" x14ac:dyDescent="0.35">
      <c r="B302" s="5" t="s">
        <v>539</v>
      </c>
      <c r="C302" s="5" t="s">
        <v>540</v>
      </c>
      <c r="D302" t="s">
        <v>541</v>
      </c>
      <c r="E302" t="s">
        <v>490</v>
      </c>
      <c r="F302" s="1">
        <v>41.233500000000006</v>
      </c>
      <c r="G302" s="1">
        <f t="shared" si="4"/>
        <v>948.37050000000011</v>
      </c>
      <c r="H302" s="2"/>
      <c r="I302" s="2"/>
    </row>
    <row r="303" spans="2:9" ht="30" customHeight="1" x14ac:dyDescent="0.35">
      <c r="B303" s="5" t="s">
        <v>542</v>
      </c>
      <c r="C303" s="5" t="s">
        <v>543</v>
      </c>
      <c r="D303" t="s">
        <v>544</v>
      </c>
      <c r="E303" t="s">
        <v>490</v>
      </c>
      <c r="F303" s="1">
        <v>110.628</v>
      </c>
      <c r="G303" s="1">
        <f t="shared" si="4"/>
        <v>4314.4920000000002</v>
      </c>
      <c r="H303" s="2"/>
      <c r="I303" s="2"/>
    </row>
    <row r="304" spans="2:9" ht="30" customHeight="1" x14ac:dyDescent="0.35">
      <c r="B304" s="5" t="s">
        <v>545</v>
      </c>
      <c r="C304" s="5" t="s">
        <v>546</v>
      </c>
      <c r="D304" t="s">
        <v>547</v>
      </c>
      <c r="E304" t="s">
        <v>490</v>
      </c>
      <c r="F304" s="1">
        <v>95.528999999999996</v>
      </c>
      <c r="G304" s="1">
        <f t="shared" si="4"/>
        <v>764.23199999999997</v>
      </c>
      <c r="H304" s="2"/>
      <c r="I304" s="2"/>
    </row>
    <row r="305" spans="2:9" ht="30" customHeight="1" x14ac:dyDescent="0.35">
      <c r="B305" s="5" t="s">
        <v>548</v>
      </c>
      <c r="C305" s="5" t="s">
        <v>549</v>
      </c>
      <c r="D305" t="s">
        <v>9</v>
      </c>
      <c r="E305" t="s">
        <v>10</v>
      </c>
      <c r="F305" s="1">
        <v>155</v>
      </c>
      <c r="G305" s="1">
        <f t="shared" si="4"/>
        <v>155</v>
      </c>
      <c r="H305" s="2"/>
      <c r="I305" s="2"/>
    </row>
    <row r="306" spans="2:9" ht="30" customHeight="1" x14ac:dyDescent="0.35">
      <c r="B306" s="5" t="s">
        <v>550</v>
      </c>
      <c r="C306" s="5" t="s">
        <v>551</v>
      </c>
      <c r="D306" t="s">
        <v>552</v>
      </c>
      <c r="E306" t="s">
        <v>263</v>
      </c>
      <c r="F306" s="1">
        <v>25.97</v>
      </c>
      <c r="G306" s="1">
        <f t="shared" si="4"/>
        <v>405.13199999999995</v>
      </c>
      <c r="H306" s="2"/>
      <c r="I306" s="2"/>
    </row>
    <row r="307" spans="2:9" ht="30" customHeight="1" x14ac:dyDescent="0.35">
      <c r="C307" s="6"/>
      <c r="G307" s="1"/>
    </row>
    <row r="308" spans="2:9" ht="30" customHeight="1" x14ac:dyDescent="0.35">
      <c r="B308" s="5" t="s">
        <v>553</v>
      </c>
      <c r="G308" s="1"/>
    </row>
    <row r="309" spans="2:9" ht="30" customHeight="1" x14ac:dyDescent="0.35">
      <c r="B309" s="5" t="s">
        <v>554</v>
      </c>
      <c r="C309" s="5" t="s">
        <v>555</v>
      </c>
      <c r="D309" t="s">
        <v>556</v>
      </c>
      <c r="E309" t="s">
        <v>53</v>
      </c>
      <c r="F309" s="1">
        <v>80</v>
      </c>
      <c r="G309" s="1">
        <f t="shared" si="4"/>
        <v>1596.8000000000002</v>
      </c>
      <c r="H309" s="2"/>
      <c r="I309" s="2"/>
    </row>
    <row r="310" spans="2:9" ht="30" customHeight="1" x14ac:dyDescent="0.35">
      <c r="B310" s="5" t="s">
        <v>521</v>
      </c>
      <c r="C310" s="5" t="s">
        <v>522</v>
      </c>
      <c r="D310" t="s">
        <v>472</v>
      </c>
      <c r="E310" t="s">
        <v>453</v>
      </c>
      <c r="F310" s="1">
        <v>1.24</v>
      </c>
      <c r="G310" s="1">
        <f t="shared" si="4"/>
        <v>100.44</v>
      </c>
      <c r="H310" s="2"/>
      <c r="I310" s="2"/>
    </row>
    <row r="311" spans="2:9" ht="30" customHeight="1" x14ac:dyDescent="0.35">
      <c r="B311" s="5" t="s">
        <v>557</v>
      </c>
      <c r="C311" s="5" t="s">
        <v>558</v>
      </c>
      <c r="D311" t="s">
        <v>559</v>
      </c>
      <c r="E311" t="s">
        <v>453</v>
      </c>
      <c r="F311" s="1">
        <v>1.7430000000000001</v>
      </c>
      <c r="G311" s="1">
        <f t="shared" si="4"/>
        <v>668.26620000000003</v>
      </c>
      <c r="H311" s="2"/>
      <c r="I311" s="2"/>
    </row>
    <row r="312" spans="2:9" ht="30" customHeight="1" x14ac:dyDescent="0.35">
      <c r="B312" s="5" t="s">
        <v>560</v>
      </c>
      <c r="C312" s="5" t="s">
        <v>561</v>
      </c>
      <c r="D312" t="s">
        <v>526</v>
      </c>
      <c r="E312" t="s">
        <v>453</v>
      </c>
      <c r="F312" s="1">
        <v>1.3119999999999998</v>
      </c>
      <c r="G312" s="1">
        <f t="shared" si="4"/>
        <v>177.11999999999998</v>
      </c>
      <c r="H312" s="2"/>
      <c r="I312" s="2"/>
    </row>
    <row r="313" spans="2:9" ht="30" customHeight="1" x14ac:dyDescent="0.35">
      <c r="B313" s="5" t="s">
        <v>562</v>
      </c>
      <c r="G313" s="1"/>
    </row>
    <row r="314" spans="2:9" ht="30" customHeight="1" x14ac:dyDescent="0.35">
      <c r="B314" s="5" t="s">
        <v>563</v>
      </c>
      <c r="C314" s="5" t="s">
        <v>564</v>
      </c>
      <c r="D314" t="s">
        <v>565</v>
      </c>
      <c r="E314" t="s">
        <v>453</v>
      </c>
      <c r="F314" s="1">
        <v>3.0098000000000003</v>
      </c>
      <c r="G314" s="1">
        <f t="shared" si="4"/>
        <v>227.54088000000002</v>
      </c>
      <c r="H314" s="2"/>
      <c r="I314" s="2"/>
    </row>
    <row r="315" spans="2:9" ht="30" customHeight="1" x14ac:dyDescent="0.35">
      <c r="B315" s="5" t="s">
        <v>566</v>
      </c>
      <c r="G315" s="1"/>
    </row>
    <row r="316" spans="2:9" ht="30" customHeight="1" x14ac:dyDescent="0.35">
      <c r="B316" s="5" t="s">
        <v>567</v>
      </c>
      <c r="C316" s="5" t="s">
        <v>568</v>
      </c>
      <c r="D316" t="s">
        <v>569</v>
      </c>
      <c r="E316" t="s">
        <v>453</v>
      </c>
      <c r="F316" s="1">
        <v>1.2568000000000001</v>
      </c>
      <c r="G316" s="1">
        <f t="shared" si="4"/>
        <v>536.15088000000014</v>
      </c>
      <c r="H316" s="2"/>
      <c r="I316" s="2"/>
    </row>
    <row r="317" spans="2:9" ht="30" customHeight="1" x14ac:dyDescent="0.35">
      <c r="B317" s="5" t="s">
        <v>570</v>
      </c>
      <c r="G317" s="1"/>
    </row>
    <row r="318" spans="2:9" ht="30" customHeight="1" x14ac:dyDescent="0.35">
      <c r="B318" s="5" t="s">
        <v>571</v>
      </c>
      <c r="C318" s="5" t="s">
        <v>572</v>
      </c>
      <c r="D318" t="s">
        <v>456</v>
      </c>
      <c r="E318" t="s">
        <v>453</v>
      </c>
      <c r="F318" s="1">
        <v>3.6934</v>
      </c>
      <c r="G318" s="1">
        <f t="shared" si="4"/>
        <v>897.49620000000004</v>
      </c>
      <c r="H318" s="2"/>
      <c r="I318" s="2"/>
    </row>
    <row r="319" spans="2:9" ht="30" customHeight="1" x14ac:dyDescent="0.35">
      <c r="B319" s="5" t="s">
        <v>573</v>
      </c>
      <c r="G319" s="1"/>
    </row>
    <row r="320" spans="2:9" ht="30" customHeight="1" x14ac:dyDescent="0.35">
      <c r="B320" s="5" t="s">
        <v>574</v>
      </c>
      <c r="C320" s="5" t="s">
        <v>575</v>
      </c>
      <c r="D320" t="s">
        <v>99</v>
      </c>
      <c r="E320" t="s">
        <v>490</v>
      </c>
      <c r="F320" s="1">
        <v>8.1059999999999999</v>
      </c>
      <c r="G320" s="1">
        <f t="shared" si="4"/>
        <v>48.635999999999996</v>
      </c>
      <c r="H320" s="2"/>
      <c r="I320" s="2"/>
    </row>
    <row r="321" spans="2:9" ht="30" customHeight="1" x14ac:dyDescent="0.35">
      <c r="B321" s="5" t="s">
        <v>576</v>
      </c>
      <c r="C321" s="5" t="s">
        <v>577</v>
      </c>
      <c r="D321" t="s">
        <v>258</v>
      </c>
      <c r="E321" t="s">
        <v>490</v>
      </c>
      <c r="F321" s="1">
        <v>10.815</v>
      </c>
      <c r="G321" s="1">
        <f t="shared" si="4"/>
        <v>281.19</v>
      </c>
      <c r="H321" s="2"/>
      <c r="I321" s="2"/>
    </row>
    <row r="322" spans="2:9" ht="30" customHeight="1" x14ac:dyDescent="0.35">
      <c r="B322" s="5" t="s">
        <v>578</v>
      </c>
      <c r="C322" s="5" t="s">
        <v>579</v>
      </c>
      <c r="D322" t="s">
        <v>244</v>
      </c>
      <c r="E322" t="s">
        <v>490</v>
      </c>
      <c r="F322" s="1">
        <v>13.524000000000001</v>
      </c>
      <c r="G322" s="1">
        <f t="shared" si="4"/>
        <v>540.96</v>
      </c>
      <c r="H322" s="2"/>
      <c r="I322" s="2"/>
    </row>
    <row r="323" spans="2:9" ht="30" customHeight="1" x14ac:dyDescent="0.35">
      <c r="B323" s="5" t="s">
        <v>580</v>
      </c>
      <c r="C323" s="5" t="s">
        <v>581</v>
      </c>
      <c r="D323" t="s">
        <v>185</v>
      </c>
      <c r="E323" t="s">
        <v>10</v>
      </c>
      <c r="F323" s="1">
        <v>1.97</v>
      </c>
      <c r="G323" s="1">
        <f t="shared" si="4"/>
        <v>27.58</v>
      </c>
      <c r="H323" s="2"/>
      <c r="I323" s="2"/>
    </row>
    <row r="324" spans="2:9" ht="30" customHeight="1" x14ac:dyDescent="0.35">
      <c r="B324" s="5" t="s">
        <v>582</v>
      </c>
      <c r="C324" s="5" t="s">
        <v>583</v>
      </c>
      <c r="D324" t="s">
        <v>584</v>
      </c>
      <c r="E324" t="s">
        <v>10</v>
      </c>
      <c r="F324" s="1">
        <v>7.16</v>
      </c>
      <c r="G324" s="1">
        <f t="shared" si="4"/>
        <v>150.36000000000001</v>
      </c>
      <c r="H324" s="2"/>
      <c r="I324" s="2"/>
    </row>
    <row r="325" spans="2:9" ht="30" customHeight="1" x14ac:dyDescent="0.35">
      <c r="B325" s="5" t="s">
        <v>585</v>
      </c>
      <c r="C325" s="5" t="s">
        <v>586</v>
      </c>
      <c r="D325" t="s">
        <v>587</v>
      </c>
      <c r="E325" t="s">
        <v>490</v>
      </c>
      <c r="F325" s="1">
        <v>30.03</v>
      </c>
      <c r="G325" s="1">
        <f t="shared" si="4"/>
        <v>7717.71</v>
      </c>
      <c r="H325" s="2"/>
      <c r="I325" s="2"/>
    </row>
    <row r="326" spans="2:9" ht="30" customHeight="1" x14ac:dyDescent="0.35">
      <c r="B326" s="5" t="s">
        <v>588</v>
      </c>
      <c r="C326" s="5" t="s">
        <v>589</v>
      </c>
      <c r="D326" t="s">
        <v>90</v>
      </c>
      <c r="E326" t="s">
        <v>10</v>
      </c>
      <c r="F326" s="1">
        <v>42.46</v>
      </c>
      <c r="G326" s="1">
        <f t="shared" si="4"/>
        <v>212.3</v>
      </c>
      <c r="H326" s="2"/>
      <c r="I326" s="2"/>
    </row>
    <row r="327" spans="2:9" ht="30" customHeight="1" x14ac:dyDescent="0.35">
      <c r="B327" s="5" t="s">
        <v>590</v>
      </c>
      <c r="C327" s="5" t="s">
        <v>591</v>
      </c>
      <c r="D327" t="s">
        <v>168</v>
      </c>
      <c r="E327" t="s">
        <v>10</v>
      </c>
      <c r="F327" s="1">
        <v>70.180000000000007</v>
      </c>
      <c r="G327" s="1">
        <f t="shared" si="4"/>
        <v>701.80000000000007</v>
      </c>
      <c r="H327" s="2"/>
      <c r="I327" s="2"/>
    </row>
    <row r="328" spans="2:9" ht="30" customHeight="1" x14ac:dyDescent="0.35">
      <c r="B328" s="5" t="s">
        <v>592</v>
      </c>
      <c r="C328" s="5" t="s">
        <v>593</v>
      </c>
      <c r="D328" t="s">
        <v>544</v>
      </c>
      <c r="E328" t="s">
        <v>10</v>
      </c>
      <c r="F328" s="1">
        <v>33.57</v>
      </c>
      <c r="G328" s="1">
        <f t="shared" si="4"/>
        <v>1309.23</v>
      </c>
      <c r="H328" s="2"/>
      <c r="I328" s="2"/>
    </row>
    <row r="329" spans="2:9" ht="30" customHeight="1" x14ac:dyDescent="0.35">
      <c r="B329" s="5" t="s">
        <v>594</v>
      </c>
      <c r="C329" s="5" t="s">
        <v>595</v>
      </c>
      <c r="D329" t="s">
        <v>9</v>
      </c>
      <c r="E329" t="s">
        <v>189</v>
      </c>
      <c r="F329" s="1">
        <v>55.93</v>
      </c>
      <c r="G329" s="1">
        <f t="shared" ref="G329:G392" si="5">F329*D329</f>
        <v>55.93</v>
      </c>
      <c r="H329" s="2"/>
      <c r="I329" s="2"/>
    </row>
    <row r="330" spans="2:9" ht="30" customHeight="1" x14ac:dyDescent="0.35">
      <c r="B330" s="5" t="s">
        <v>596</v>
      </c>
      <c r="C330" s="5" t="s">
        <v>597</v>
      </c>
      <c r="D330" t="s">
        <v>90</v>
      </c>
      <c r="E330" t="s">
        <v>10</v>
      </c>
      <c r="F330" s="1">
        <v>76.19</v>
      </c>
      <c r="G330" s="1">
        <f t="shared" si="5"/>
        <v>380.95</v>
      </c>
      <c r="H330" s="2"/>
      <c r="I330" s="2"/>
    </row>
    <row r="331" spans="2:9" ht="30" customHeight="1" x14ac:dyDescent="0.35">
      <c r="B331" s="5" t="s">
        <v>598</v>
      </c>
      <c r="C331" s="5" t="s">
        <v>599</v>
      </c>
      <c r="D331" t="s">
        <v>9</v>
      </c>
      <c r="E331" t="s">
        <v>10</v>
      </c>
      <c r="F331" s="1">
        <v>80</v>
      </c>
      <c r="G331" s="1">
        <f t="shared" si="5"/>
        <v>80</v>
      </c>
      <c r="H331" s="2"/>
      <c r="I331" s="2"/>
    </row>
    <row r="332" spans="2:9" ht="30" customHeight="1" x14ac:dyDescent="0.35">
      <c r="C332" s="6"/>
      <c r="G332" s="1"/>
    </row>
    <row r="333" spans="2:9" ht="30" customHeight="1" x14ac:dyDescent="0.35">
      <c r="B333" s="5" t="s">
        <v>600</v>
      </c>
      <c r="G333" s="1"/>
    </row>
    <row r="334" spans="2:9" ht="30" customHeight="1" x14ac:dyDescent="0.35">
      <c r="B334" s="5" t="s">
        <v>601</v>
      </c>
      <c r="C334" s="5" t="s">
        <v>602</v>
      </c>
      <c r="D334" t="s">
        <v>603</v>
      </c>
      <c r="E334" t="s">
        <v>81</v>
      </c>
      <c r="F334" s="1">
        <v>6.72</v>
      </c>
      <c r="G334" s="1">
        <f t="shared" si="5"/>
        <v>227.13599999999997</v>
      </c>
      <c r="H334" s="2"/>
      <c r="I334" s="2"/>
    </row>
    <row r="335" spans="2:9" ht="30" customHeight="1" x14ac:dyDescent="0.35">
      <c r="B335" s="5" t="s">
        <v>604</v>
      </c>
      <c r="G335" s="1"/>
    </row>
    <row r="336" spans="2:9" ht="30" customHeight="1" x14ac:dyDescent="0.35">
      <c r="B336" s="5" t="s">
        <v>605</v>
      </c>
      <c r="C336" s="5" t="s">
        <v>606</v>
      </c>
      <c r="D336" t="s">
        <v>607</v>
      </c>
      <c r="E336" t="s">
        <v>81</v>
      </c>
      <c r="F336" s="1">
        <v>8</v>
      </c>
      <c r="G336" s="1">
        <f t="shared" si="5"/>
        <v>163.19999999999999</v>
      </c>
      <c r="H336" s="2"/>
      <c r="I336" s="2"/>
    </row>
    <row r="337" spans="2:9" ht="30" customHeight="1" x14ac:dyDescent="0.35">
      <c r="B337" s="5" t="s">
        <v>608</v>
      </c>
      <c r="G337" s="1"/>
    </row>
    <row r="338" spans="2:9" ht="30" customHeight="1" x14ac:dyDescent="0.35">
      <c r="C338" s="6"/>
      <c r="G338" s="1"/>
    </row>
    <row r="339" spans="2:9" ht="30" customHeight="1" x14ac:dyDescent="0.35">
      <c r="B339" s="5" t="s">
        <v>609</v>
      </c>
      <c r="G339" s="1"/>
    </row>
    <row r="340" spans="2:9" ht="30" customHeight="1" x14ac:dyDescent="0.35">
      <c r="B340" s="5" t="s">
        <v>610</v>
      </c>
      <c r="C340" s="5" t="s">
        <v>611</v>
      </c>
      <c r="D340" t="s">
        <v>612</v>
      </c>
      <c r="E340" t="s">
        <v>10</v>
      </c>
      <c r="F340" s="1">
        <v>7.3900000000000006</v>
      </c>
      <c r="G340" s="1">
        <f t="shared" si="5"/>
        <v>384.28000000000003</v>
      </c>
      <c r="H340" s="2"/>
      <c r="I340" s="2"/>
    </row>
    <row r="341" spans="2:9" ht="30" customHeight="1" x14ac:dyDescent="0.35">
      <c r="B341" s="5" t="s">
        <v>613</v>
      </c>
      <c r="C341" s="5" t="s">
        <v>614</v>
      </c>
      <c r="D341" t="s">
        <v>615</v>
      </c>
      <c r="E341" t="s">
        <v>10</v>
      </c>
      <c r="F341" s="1">
        <v>6.09</v>
      </c>
      <c r="G341" s="1">
        <f t="shared" si="5"/>
        <v>609</v>
      </c>
      <c r="H341" s="2"/>
      <c r="I341" s="2"/>
    </row>
    <row r="342" spans="2:9" ht="30" customHeight="1" x14ac:dyDescent="0.35">
      <c r="B342" s="5" t="s">
        <v>616</v>
      </c>
      <c r="C342" s="5" t="s">
        <v>617</v>
      </c>
      <c r="D342" t="s">
        <v>618</v>
      </c>
      <c r="E342" t="s">
        <v>10</v>
      </c>
      <c r="F342" s="1">
        <v>0.56000000000000005</v>
      </c>
      <c r="G342" s="1">
        <f t="shared" si="5"/>
        <v>112.00000000000001</v>
      </c>
      <c r="H342" s="2"/>
      <c r="I342" s="2"/>
    </row>
    <row r="343" spans="2:9" ht="30" customHeight="1" x14ac:dyDescent="0.35">
      <c r="B343" s="5" t="s">
        <v>619</v>
      </c>
      <c r="C343" s="5" t="s">
        <v>620</v>
      </c>
      <c r="D343" t="s">
        <v>621</v>
      </c>
      <c r="E343" t="s">
        <v>622</v>
      </c>
      <c r="F343" s="1">
        <v>0.88</v>
      </c>
      <c r="G343" s="1">
        <f t="shared" si="5"/>
        <v>1605.0320000000002</v>
      </c>
      <c r="H343" s="2"/>
      <c r="I343" s="2"/>
    </row>
    <row r="344" spans="2:9" ht="30" customHeight="1" x14ac:dyDescent="0.35">
      <c r="B344" s="5" t="s">
        <v>623</v>
      </c>
      <c r="C344" s="5" t="s">
        <v>624</v>
      </c>
      <c r="D344" t="s">
        <v>9</v>
      </c>
      <c r="E344" t="s">
        <v>625</v>
      </c>
      <c r="F344" s="1">
        <v>32</v>
      </c>
      <c r="G344" s="1">
        <f t="shared" si="5"/>
        <v>32</v>
      </c>
      <c r="H344" s="2"/>
      <c r="I344" s="2"/>
    </row>
    <row r="345" spans="2:9" ht="30" customHeight="1" x14ac:dyDescent="0.35">
      <c r="B345" s="5" t="s">
        <v>626</v>
      </c>
      <c r="C345" s="5" t="s">
        <v>627</v>
      </c>
      <c r="D345" t="s">
        <v>102</v>
      </c>
      <c r="E345" t="s">
        <v>10</v>
      </c>
      <c r="F345" s="1">
        <v>24.95</v>
      </c>
      <c r="G345" s="1">
        <f t="shared" si="5"/>
        <v>49.9</v>
      </c>
      <c r="H345" s="2"/>
      <c r="I345" s="2"/>
    </row>
    <row r="346" spans="2:9" ht="30" customHeight="1" x14ac:dyDescent="0.35">
      <c r="B346" s="5" t="s">
        <v>628</v>
      </c>
      <c r="C346" s="5" t="s">
        <v>629</v>
      </c>
      <c r="D346" t="s">
        <v>618</v>
      </c>
      <c r="E346" t="s">
        <v>182</v>
      </c>
      <c r="F346" s="1">
        <v>0.4</v>
      </c>
      <c r="G346" s="1">
        <f t="shared" si="5"/>
        <v>80</v>
      </c>
      <c r="H346" s="2"/>
      <c r="I346" s="2"/>
    </row>
    <row r="347" spans="2:9" ht="30" customHeight="1" x14ac:dyDescent="0.35">
      <c r="B347" s="5" t="s">
        <v>630</v>
      </c>
      <c r="C347" s="5" t="s">
        <v>631</v>
      </c>
      <c r="D347" t="s">
        <v>102</v>
      </c>
      <c r="E347" t="s">
        <v>10</v>
      </c>
      <c r="F347" s="1">
        <v>30</v>
      </c>
      <c r="G347" s="1">
        <f t="shared" si="5"/>
        <v>60</v>
      </c>
      <c r="H347" s="2"/>
      <c r="I347" s="2"/>
    </row>
    <row r="348" spans="2:9" ht="30" customHeight="1" x14ac:dyDescent="0.35">
      <c r="B348" s="5" t="s">
        <v>632</v>
      </c>
      <c r="C348" s="5" t="s">
        <v>633</v>
      </c>
      <c r="D348" t="s">
        <v>146</v>
      </c>
      <c r="E348" t="s">
        <v>10</v>
      </c>
      <c r="F348" s="1">
        <v>11.48</v>
      </c>
      <c r="G348" s="1">
        <f t="shared" si="5"/>
        <v>137.76</v>
      </c>
      <c r="H348" s="2"/>
      <c r="I348" s="2"/>
    </row>
    <row r="349" spans="2:9" ht="30" customHeight="1" x14ac:dyDescent="0.35">
      <c r="B349" s="5" t="s">
        <v>634</v>
      </c>
      <c r="C349" s="5" t="s">
        <v>635</v>
      </c>
      <c r="D349" t="s">
        <v>188</v>
      </c>
      <c r="E349" t="s">
        <v>10</v>
      </c>
      <c r="F349" s="1">
        <v>40.550000000000004</v>
      </c>
      <c r="G349" s="1">
        <f t="shared" si="5"/>
        <v>121.65</v>
      </c>
      <c r="H349" s="2"/>
      <c r="I349" s="2"/>
    </row>
    <row r="350" spans="2:9" ht="30" customHeight="1" x14ac:dyDescent="0.35">
      <c r="B350" s="5" t="s">
        <v>636</v>
      </c>
      <c r="C350" s="5" t="s">
        <v>637</v>
      </c>
      <c r="D350" t="s">
        <v>188</v>
      </c>
      <c r="E350" t="s">
        <v>10</v>
      </c>
      <c r="F350" s="1">
        <v>20</v>
      </c>
      <c r="G350" s="1">
        <f t="shared" si="5"/>
        <v>60</v>
      </c>
      <c r="H350" s="2"/>
      <c r="I350" s="2"/>
    </row>
    <row r="351" spans="2:9" ht="30" customHeight="1" x14ac:dyDescent="0.35">
      <c r="B351" s="5" t="s">
        <v>638</v>
      </c>
      <c r="G351" s="1"/>
    </row>
    <row r="352" spans="2:9" ht="30" customHeight="1" x14ac:dyDescent="0.35">
      <c r="B352" s="5" t="s">
        <v>639</v>
      </c>
      <c r="C352" s="5" t="s">
        <v>640</v>
      </c>
      <c r="D352" t="s">
        <v>188</v>
      </c>
      <c r="E352" t="s">
        <v>10</v>
      </c>
      <c r="F352" s="1">
        <v>30</v>
      </c>
      <c r="G352" s="1">
        <f t="shared" si="5"/>
        <v>90</v>
      </c>
      <c r="H352" s="2"/>
      <c r="I352" s="2"/>
    </row>
    <row r="353" spans="2:9" ht="30" customHeight="1" x14ac:dyDescent="0.35">
      <c r="B353" s="5" t="s">
        <v>638</v>
      </c>
      <c r="G353" s="1"/>
    </row>
    <row r="354" spans="2:9" ht="30" customHeight="1" x14ac:dyDescent="0.35">
      <c r="B354" s="5" t="s">
        <v>641</v>
      </c>
      <c r="C354" s="5" t="s">
        <v>642</v>
      </c>
      <c r="D354" t="s">
        <v>643</v>
      </c>
      <c r="E354" t="s">
        <v>10</v>
      </c>
      <c r="F354" s="1">
        <v>1.27</v>
      </c>
      <c r="G354" s="1">
        <f t="shared" si="5"/>
        <v>521.97</v>
      </c>
      <c r="H354" s="2"/>
      <c r="I354" s="2"/>
    </row>
    <row r="355" spans="2:9" ht="30" customHeight="1" x14ac:dyDescent="0.35">
      <c r="B355" s="5" t="s">
        <v>644</v>
      </c>
      <c r="C355" s="5" t="s">
        <v>645</v>
      </c>
      <c r="D355" t="s">
        <v>646</v>
      </c>
      <c r="E355" t="s">
        <v>10</v>
      </c>
      <c r="F355" s="1">
        <v>1.1100000000000001</v>
      </c>
      <c r="G355" s="1">
        <f t="shared" si="5"/>
        <v>62.160000000000004</v>
      </c>
      <c r="H355" s="2"/>
      <c r="I355" s="2"/>
    </row>
    <row r="356" spans="2:9" ht="30" customHeight="1" x14ac:dyDescent="0.35">
      <c r="B356" s="5" t="s">
        <v>647</v>
      </c>
      <c r="C356" s="5" t="s">
        <v>648</v>
      </c>
      <c r="D356" t="s">
        <v>615</v>
      </c>
      <c r="E356" t="s">
        <v>182</v>
      </c>
      <c r="F356" s="1">
        <v>0.62</v>
      </c>
      <c r="G356" s="1">
        <f t="shared" si="5"/>
        <v>62</v>
      </c>
      <c r="H356" s="2"/>
      <c r="I356" s="2"/>
    </row>
    <row r="357" spans="2:9" ht="30" customHeight="1" x14ac:dyDescent="0.35">
      <c r="B357" s="5" t="s">
        <v>649</v>
      </c>
      <c r="C357" s="5" t="s">
        <v>650</v>
      </c>
      <c r="D357" t="s">
        <v>102</v>
      </c>
      <c r="E357" t="s">
        <v>625</v>
      </c>
      <c r="F357" s="1">
        <v>36.32</v>
      </c>
      <c r="G357" s="1">
        <f t="shared" si="5"/>
        <v>72.64</v>
      </c>
      <c r="H357" s="2"/>
      <c r="I357" s="2"/>
    </row>
    <row r="358" spans="2:9" ht="30" customHeight="1" x14ac:dyDescent="0.35">
      <c r="B358" s="5" t="s">
        <v>651</v>
      </c>
      <c r="C358" s="5" t="s">
        <v>652</v>
      </c>
      <c r="D358" t="s">
        <v>102</v>
      </c>
      <c r="E358" t="s">
        <v>625</v>
      </c>
      <c r="F358" s="1">
        <v>66.349999999999994</v>
      </c>
      <c r="G358" s="1">
        <f t="shared" si="5"/>
        <v>132.69999999999999</v>
      </c>
      <c r="H358" s="2"/>
      <c r="I358" s="2"/>
    </row>
    <row r="359" spans="2:9" ht="30" customHeight="1" x14ac:dyDescent="0.35">
      <c r="B359" s="5" t="s">
        <v>653</v>
      </c>
      <c r="C359" s="5" t="s">
        <v>654</v>
      </c>
      <c r="D359" t="s">
        <v>102</v>
      </c>
      <c r="E359" t="s">
        <v>625</v>
      </c>
      <c r="F359" s="1">
        <v>11.91</v>
      </c>
      <c r="G359" s="1">
        <f t="shared" si="5"/>
        <v>23.82</v>
      </c>
      <c r="H359" s="2"/>
      <c r="I359" s="2"/>
    </row>
    <row r="360" spans="2:9" ht="30" customHeight="1" x14ac:dyDescent="0.35">
      <c r="B360" s="5" t="s">
        <v>655</v>
      </c>
      <c r="C360" s="5" t="s">
        <v>656</v>
      </c>
      <c r="D360" t="s">
        <v>9</v>
      </c>
      <c r="E360" t="s">
        <v>625</v>
      </c>
      <c r="F360" s="1">
        <v>13.46</v>
      </c>
      <c r="G360" s="1">
        <f t="shared" si="5"/>
        <v>13.46</v>
      </c>
      <c r="H360" s="2"/>
      <c r="I360" s="2"/>
    </row>
    <row r="361" spans="2:9" ht="30" customHeight="1" x14ac:dyDescent="0.35">
      <c r="B361" s="5" t="s">
        <v>657</v>
      </c>
      <c r="C361" s="5" t="s">
        <v>658</v>
      </c>
      <c r="D361" t="s">
        <v>9</v>
      </c>
      <c r="E361" t="s">
        <v>625</v>
      </c>
      <c r="F361" s="1">
        <v>8.6300000000000008</v>
      </c>
      <c r="G361" s="1">
        <f t="shared" si="5"/>
        <v>8.6300000000000008</v>
      </c>
      <c r="H361" s="2"/>
      <c r="I361" s="2"/>
    </row>
    <row r="362" spans="2:9" ht="30" customHeight="1" x14ac:dyDescent="0.35">
      <c r="B362" s="5" t="s">
        <v>659</v>
      </c>
      <c r="C362" s="5" t="s">
        <v>660</v>
      </c>
      <c r="D362" t="s">
        <v>9</v>
      </c>
      <c r="E362" t="s">
        <v>10</v>
      </c>
      <c r="F362" s="1">
        <v>20</v>
      </c>
      <c r="G362" s="1">
        <f t="shared" si="5"/>
        <v>20</v>
      </c>
      <c r="H362" s="2"/>
      <c r="I362" s="2"/>
    </row>
    <row r="363" spans="2:9" ht="30" customHeight="1" x14ac:dyDescent="0.35">
      <c r="B363" s="5" t="s">
        <v>661</v>
      </c>
      <c r="C363" s="5" t="s">
        <v>662</v>
      </c>
      <c r="D363" t="s">
        <v>168</v>
      </c>
      <c r="E363" t="s">
        <v>10</v>
      </c>
      <c r="F363" s="1">
        <v>45</v>
      </c>
      <c r="G363" s="1">
        <f t="shared" si="5"/>
        <v>450</v>
      </c>
      <c r="H363" s="2"/>
      <c r="I363" s="2"/>
    </row>
    <row r="364" spans="2:9" ht="30" customHeight="1" x14ac:dyDescent="0.35">
      <c r="B364" s="5" t="s">
        <v>663</v>
      </c>
      <c r="C364" s="5" t="s">
        <v>664</v>
      </c>
      <c r="D364" t="s">
        <v>195</v>
      </c>
      <c r="E364" t="s">
        <v>10</v>
      </c>
      <c r="F364" s="1">
        <v>35</v>
      </c>
      <c r="G364" s="1">
        <f t="shared" si="5"/>
        <v>315</v>
      </c>
      <c r="H364" s="2"/>
      <c r="I364" s="2"/>
    </row>
    <row r="365" spans="2:9" ht="30" customHeight="1" x14ac:dyDescent="0.35">
      <c r="B365" s="5" t="s">
        <v>665</v>
      </c>
      <c r="G365" s="1"/>
    </row>
    <row r="366" spans="2:9" ht="30" customHeight="1" x14ac:dyDescent="0.35">
      <c r="C366" s="6"/>
      <c r="G366" s="1"/>
    </row>
    <row r="367" spans="2:9" ht="30" customHeight="1" x14ac:dyDescent="0.35">
      <c r="B367" s="5" t="s">
        <v>666</v>
      </c>
      <c r="G367" s="1"/>
    </row>
    <row r="368" spans="2:9" ht="30" customHeight="1" x14ac:dyDescent="0.35">
      <c r="B368" s="5" t="s">
        <v>667</v>
      </c>
      <c r="C368" s="5" t="s">
        <v>668</v>
      </c>
      <c r="D368" t="s">
        <v>669</v>
      </c>
      <c r="E368" t="s">
        <v>143</v>
      </c>
      <c r="F368" s="1">
        <v>105</v>
      </c>
      <c r="G368" s="1">
        <f t="shared" si="5"/>
        <v>15225</v>
      </c>
      <c r="H368" s="2"/>
      <c r="I368" s="2"/>
    </row>
    <row r="369" spans="2:9" ht="30" customHeight="1" x14ac:dyDescent="0.35">
      <c r="B369" s="5" t="s">
        <v>670</v>
      </c>
      <c r="C369" s="5" t="s">
        <v>671</v>
      </c>
      <c r="D369" t="s">
        <v>400</v>
      </c>
      <c r="E369" t="s">
        <v>10</v>
      </c>
      <c r="F369" s="1">
        <v>40</v>
      </c>
      <c r="G369" s="1">
        <f t="shared" si="5"/>
        <v>800</v>
      </c>
      <c r="H369" s="2"/>
      <c r="I369" s="2"/>
    </row>
    <row r="370" spans="2:9" ht="30" customHeight="1" x14ac:dyDescent="0.35">
      <c r="B370" s="5" t="s">
        <v>672</v>
      </c>
      <c r="C370" s="5" t="s">
        <v>673</v>
      </c>
      <c r="D370" t="s">
        <v>411</v>
      </c>
      <c r="E370" t="s">
        <v>53</v>
      </c>
      <c r="F370" s="1">
        <v>6</v>
      </c>
      <c r="G370" s="1">
        <f t="shared" si="5"/>
        <v>1413.1200000000001</v>
      </c>
      <c r="H370" s="2"/>
      <c r="I370" s="2"/>
    </row>
    <row r="371" spans="2:9" ht="30" customHeight="1" x14ac:dyDescent="0.35">
      <c r="B371" s="5" t="s">
        <v>674</v>
      </c>
      <c r="C371" s="5" t="s">
        <v>675</v>
      </c>
      <c r="D371" t="s">
        <v>192</v>
      </c>
      <c r="E371" t="s">
        <v>10</v>
      </c>
      <c r="F371" s="1">
        <v>60</v>
      </c>
      <c r="G371" s="1">
        <f t="shared" si="5"/>
        <v>240</v>
      </c>
      <c r="H371" s="2"/>
      <c r="I371" s="2"/>
    </row>
    <row r="372" spans="2:9" ht="30" customHeight="1" x14ac:dyDescent="0.35">
      <c r="B372" s="5" t="s">
        <v>676</v>
      </c>
      <c r="C372" s="5" t="s">
        <v>677</v>
      </c>
      <c r="D372" t="s">
        <v>423</v>
      </c>
      <c r="E372" t="s">
        <v>263</v>
      </c>
      <c r="F372" s="1">
        <v>20</v>
      </c>
      <c r="G372" s="1">
        <f t="shared" si="5"/>
        <v>936</v>
      </c>
      <c r="H372" s="2"/>
      <c r="I372" s="2"/>
    </row>
    <row r="373" spans="2:9" ht="30" customHeight="1" x14ac:dyDescent="0.35">
      <c r="B373" s="5" t="s">
        <v>678</v>
      </c>
      <c r="C373" s="5" t="s">
        <v>679</v>
      </c>
      <c r="D373" t="s">
        <v>680</v>
      </c>
      <c r="E373" t="s">
        <v>53</v>
      </c>
      <c r="F373" s="1">
        <v>15</v>
      </c>
      <c r="G373" s="1">
        <f t="shared" si="5"/>
        <v>701.4</v>
      </c>
      <c r="H373" s="2"/>
      <c r="I373" s="2"/>
    </row>
    <row r="374" spans="2:9" ht="30" customHeight="1" x14ac:dyDescent="0.35">
      <c r="B374" s="5" t="s">
        <v>681</v>
      </c>
      <c r="C374" s="5" t="s">
        <v>682</v>
      </c>
      <c r="D374" t="s">
        <v>683</v>
      </c>
      <c r="E374" t="s">
        <v>53</v>
      </c>
      <c r="F374" s="1">
        <v>20</v>
      </c>
      <c r="G374" s="1">
        <f t="shared" si="5"/>
        <v>2880.7999999999997</v>
      </c>
      <c r="H374" s="2"/>
      <c r="I374" s="2"/>
    </row>
    <row r="375" spans="2:9" ht="30" customHeight="1" x14ac:dyDescent="0.35">
      <c r="B375" s="5" t="s">
        <v>684</v>
      </c>
      <c r="C375" s="5" t="s">
        <v>685</v>
      </c>
      <c r="D375" t="s">
        <v>686</v>
      </c>
      <c r="E375" t="s">
        <v>81</v>
      </c>
      <c r="F375" s="1">
        <v>10</v>
      </c>
      <c r="G375" s="1">
        <f t="shared" si="5"/>
        <v>2866</v>
      </c>
      <c r="H375" s="2"/>
      <c r="I375" s="2"/>
    </row>
    <row r="376" spans="2:9" ht="30" customHeight="1" x14ac:dyDescent="0.35">
      <c r="B376" s="5" t="s">
        <v>687</v>
      </c>
      <c r="C376" s="5" t="s">
        <v>688</v>
      </c>
      <c r="D376" t="s">
        <v>689</v>
      </c>
      <c r="E376" t="s">
        <v>81</v>
      </c>
      <c r="F376" s="1">
        <v>14</v>
      </c>
      <c r="G376" s="1">
        <f t="shared" si="5"/>
        <v>1561</v>
      </c>
      <c r="H376" s="2"/>
      <c r="I376" s="2"/>
    </row>
    <row r="377" spans="2:9" ht="30" customHeight="1" x14ac:dyDescent="0.35">
      <c r="B377" s="5" t="s">
        <v>690</v>
      </c>
      <c r="C377" s="5" t="s">
        <v>691</v>
      </c>
      <c r="D377" t="s">
        <v>42</v>
      </c>
      <c r="E377" t="s">
        <v>10</v>
      </c>
      <c r="F377" s="1">
        <v>80</v>
      </c>
      <c r="G377" s="1">
        <f t="shared" si="5"/>
        <v>1520</v>
      </c>
      <c r="H377" s="2"/>
      <c r="I377" s="2"/>
    </row>
    <row r="378" spans="2:9" ht="30" customHeight="1" x14ac:dyDescent="0.35">
      <c r="B378" s="5" t="s">
        <v>692</v>
      </c>
      <c r="C378" s="5" t="s">
        <v>693</v>
      </c>
      <c r="D378" t="s">
        <v>526</v>
      </c>
      <c r="E378" t="s">
        <v>81</v>
      </c>
      <c r="F378" s="1">
        <v>24</v>
      </c>
      <c r="G378" s="1">
        <f t="shared" si="5"/>
        <v>3240</v>
      </c>
      <c r="H378" s="2"/>
      <c r="I378" s="2"/>
    </row>
    <row r="379" spans="2:9" ht="30" customHeight="1" x14ac:dyDescent="0.35">
      <c r="B379" s="5" t="s">
        <v>694</v>
      </c>
      <c r="C379" s="5" t="s">
        <v>695</v>
      </c>
      <c r="D379" t="s">
        <v>420</v>
      </c>
      <c r="E379" t="s">
        <v>53</v>
      </c>
      <c r="F379" s="1">
        <v>15</v>
      </c>
      <c r="G379" s="1">
        <f t="shared" si="5"/>
        <v>2159.4</v>
      </c>
      <c r="H379" s="2"/>
      <c r="I379" s="2"/>
    </row>
    <row r="380" spans="2:9" ht="30" customHeight="1" x14ac:dyDescent="0.35">
      <c r="B380" s="5" t="s">
        <v>696</v>
      </c>
      <c r="C380" s="5" t="s">
        <v>697</v>
      </c>
      <c r="D380" t="s">
        <v>192</v>
      </c>
      <c r="E380" t="s">
        <v>10</v>
      </c>
      <c r="F380" s="1">
        <v>40</v>
      </c>
      <c r="G380" s="1">
        <f t="shared" si="5"/>
        <v>160</v>
      </c>
      <c r="H380" s="2"/>
      <c r="I380" s="2"/>
    </row>
    <row r="381" spans="2:9" ht="30" customHeight="1" x14ac:dyDescent="0.35">
      <c r="B381" s="5" t="s">
        <v>698</v>
      </c>
      <c r="G381" s="1"/>
    </row>
    <row r="382" spans="2:9" ht="30" customHeight="1" x14ac:dyDescent="0.35">
      <c r="B382" s="5" t="s">
        <v>699</v>
      </c>
      <c r="C382" s="5" t="s">
        <v>700</v>
      </c>
      <c r="D382" t="s">
        <v>701</v>
      </c>
      <c r="E382" t="s">
        <v>10</v>
      </c>
      <c r="F382" s="1">
        <v>30</v>
      </c>
      <c r="G382" s="1">
        <f t="shared" si="5"/>
        <v>1830</v>
      </c>
      <c r="H382" s="2"/>
      <c r="I382" s="2"/>
    </row>
    <row r="383" spans="2:9" ht="30" customHeight="1" x14ac:dyDescent="0.35">
      <c r="B383" s="5" t="s">
        <v>702</v>
      </c>
      <c r="C383" s="5" t="s">
        <v>703</v>
      </c>
      <c r="D383" t="s">
        <v>704</v>
      </c>
      <c r="E383" t="s">
        <v>143</v>
      </c>
      <c r="F383" s="1">
        <v>75</v>
      </c>
      <c r="G383" s="1">
        <f t="shared" si="5"/>
        <v>7125</v>
      </c>
      <c r="H383" s="2"/>
      <c r="I383" s="2"/>
    </row>
    <row r="384" spans="2:9" ht="30" customHeight="1" x14ac:dyDescent="0.35">
      <c r="B384" s="5" t="s">
        <v>705</v>
      </c>
      <c r="G384" s="1"/>
    </row>
    <row r="385" spans="2:9" ht="30" customHeight="1" x14ac:dyDescent="0.35">
      <c r="B385" s="5" t="s">
        <v>706</v>
      </c>
      <c r="C385" s="5" t="s">
        <v>707</v>
      </c>
      <c r="D385" t="s">
        <v>708</v>
      </c>
      <c r="E385" t="s">
        <v>53</v>
      </c>
      <c r="F385" s="1">
        <v>0.84150000000000003</v>
      </c>
      <c r="G385" s="1">
        <f t="shared" si="5"/>
        <v>332.42616000000004</v>
      </c>
      <c r="H385" s="2"/>
      <c r="I385" s="2"/>
    </row>
    <row r="386" spans="2:9" ht="30" customHeight="1" x14ac:dyDescent="0.35">
      <c r="C386" s="6"/>
      <c r="G386" s="1"/>
    </row>
    <row r="387" spans="2:9" ht="30" customHeight="1" x14ac:dyDescent="0.35">
      <c r="B387" s="5" t="s">
        <v>709</v>
      </c>
      <c r="G387" s="1"/>
    </row>
    <row r="388" spans="2:9" ht="30" customHeight="1" x14ac:dyDescent="0.35">
      <c r="B388" s="5" t="s">
        <v>710</v>
      </c>
      <c r="C388" s="5" t="s">
        <v>711</v>
      </c>
      <c r="D388" t="s">
        <v>9</v>
      </c>
      <c r="E388" t="s">
        <v>10</v>
      </c>
      <c r="F388" s="1">
        <v>200</v>
      </c>
      <c r="G388" s="1">
        <f t="shared" si="5"/>
        <v>200</v>
      </c>
      <c r="H388" s="2"/>
      <c r="I388" s="2"/>
    </row>
    <row r="389" spans="2:9" ht="30" customHeight="1" x14ac:dyDescent="0.35">
      <c r="B389" s="5" t="s">
        <v>712</v>
      </c>
      <c r="C389" s="5" t="s">
        <v>713</v>
      </c>
      <c r="D389" t="s">
        <v>9</v>
      </c>
      <c r="E389" t="s">
        <v>10</v>
      </c>
      <c r="F389" s="1">
        <v>200</v>
      </c>
      <c r="G389" s="1">
        <f t="shared" si="5"/>
        <v>200</v>
      </c>
      <c r="H389" s="2"/>
      <c r="I389" s="2"/>
    </row>
    <row r="390" spans="2:9" ht="30" customHeight="1" x14ac:dyDescent="0.35">
      <c r="C390" s="6"/>
      <c r="G390" s="1"/>
    </row>
    <row r="391" spans="2:9" ht="30" customHeight="1" x14ac:dyDescent="0.35">
      <c r="B391" s="5" t="s">
        <v>714</v>
      </c>
      <c r="G391" s="1"/>
    </row>
    <row r="392" spans="2:9" ht="30" customHeight="1" x14ac:dyDescent="0.35">
      <c r="B392" s="5" t="s">
        <v>235</v>
      </c>
      <c r="C392" s="5" t="s">
        <v>715</v>
      </c>
      <c r="D392" t="s">
        <v>9</v>
      </c>
      <c r="E392" t="s">
        <v>10</v>
      </c>
      <c r="F392" s="1">
        <v>250</v>
      </c>
      <c r="G392" s="1">
        <f t="shared" si="5"/>
        <v>250</v>
      </c>
      <c r="H392" s="2"/>
      <c r="I392" s="2"/>
    </row>
    <row r="393" spans="2:9" ht="30" customHeight="1" x14ac:dyDescent="0.35">
      <c r="B393" s="5" t="s">
        <v>716</v>
      </c>
      <c r="C393" s="5" t="s">
        <v>717</v>
      </c>
      <c r="D393" t="s">
        <v>718</v>
      </c>
      <c r="E393" t="s">
        <v>81</v>
      </c>
      <c r="F393" s="1">
        <v>20</v>
      </c>
      <c r="G393" s="1">
        <f t="shared" ref="G393:G456" si="6">F393*D393</f>
        <v>1746</v>
      </c>
      <c r="H393" s="2"/>
      <c r="I393" s="2"/>
    </row>
    <row r="394" spans="2:9" ht="30" customHeight="1" x14ac:dyDescent="0.35">
      <c r="B394" s="5" t="s">
        <v>719</v>
      </c>
      <c r="C394" s="5" t="s">
        <v>720</v>
      </c>
      <c r="D394" t="s">
        <v>721</v>
      </c>
      <c r="E394" t="s">
        <v>53</v>
      </c>
      <c r="F394" s="1">
        <v>1.5</v>
      </c>
      <c r="G394" s="1">
        <f t="shared" si="6"/>
        <v>1088.46</v>
      </c>
      <c r="H394" s="2"/>
      <c r="I394" s="2"/>
    </row>
    <row r="395" spans="2:9" ht="30" customHeight="1" x14ac:dyDescent="0.35">
      <c r="B395" s="5" t="s">
        <v>722</v>
      </c>
      <c r="G395" s="1"/>
    </row>
    <row r="396" spans="2:9" ht="30" customHeight="1" x14ac:dyDescent="0.35">
      <c r="B396" s="5" t="s">
        <v>723</v>
      </c>
      <c r="C396" s="5" t="s">
        <v>724</v>
      </c>
      <c r="D396" t="s">
        <v>489</v>
      </c>
      <c r="E396" t="s">
        <v>490</v>
      </c>
      <c r="F396" s="1">
        <v>12</v>
      </c>
      <c r="G396" s="1">
        <f t="shared" si="6"/>
        <v>516</v>
      </c>
      <c r="H396" s="2"/>
      <c r="I396" s="2"/>
    </row>
    <row r="397" spans="2:9" ht="30" customHeight="1" x14ac:dyDescent="0.35">
      <c r="B397" s="5" t="s">
        <v>725</v>
      </c>
      <c r="C397" s="5" t="s">
        <v>726</v>
      </c>
      <c r="D397" t="s">
        <v>727</v>
      </c>
      <c r="E397" t="s">
        <v>53</v>
      </c>
      <c r="F397" s="1">
        <v>15</v>
      </c>
      <c r="G397" s="1">
        <f t="shared" si="6"/>
        <v>236.4</v>
      </c>
      <c r="H397" s="2"/>
      <c r="I397" s="2"/>
    </row>
    <row r="398" spans="2:9" ht="30" customHeight="1" x14ac:dyDescent="0.35">
      <c r="B398" s="5" t="s">
        <v>728</v>
      </c>
      <c r="C398" s="5" t="s">
        <v>729</v>
      </c>
      <c r="D398" t="s">
        <v>730</v>
      </c>
      <c r="E398" t="s">
        <v>53</v>
      </c>
      <c r="F398" s="1">
        <v>4</v>
      </c>
      <c r="G398" s="1">
        <f t="shared" si="6"/>
        <v>51.84</v>
      </c>
      <c r="H398" s="2"/>
      <c r="I398" s="2"/>
    </row>
    <row r="399" spans="2:9" ht="30" customHeight="1" x14ac:dyDescent="0.35">
      <c r="B399" s="5" t="s">
        <v>731</v>
      </c>
      <c r="C399" s="5" t="s">
        <v>732</v>
      </c>
      <c r="D399" t="s">
        <v>733</v>
      </c>
      <c r="E399" t="s">
        <v>81</v>
      </c>
      <c r="F399" s="1">
        <v>20</v>
      </c>
      <c r="G399" s="1">
        <f t="shared" si="6"/>
        <v>356</v>
      </c>
      <c r="H399" s="2"/>
      <c r="I399" s="2"/>
    </row>
    <row r="400" spans="2:9" ht="30" customHeight="1" x14ac:dyDescent="0.35">
      <c r="B400" s="5" t="s">
        <v>734</v>
      </c>
      <c r="G400" s="1"/>
    </row>
    <row r="401" spans="2:9" ht="30" customHeight="1" x14ac:dyDescent="0.35">
      <c r="B401" s="5" t="s">
        <v>735</v>
      </c>
      <c r="C401" s="5" t="s">
        <v>736</v>
      </c>
      <c r="D401" t="s">
        <v>9</v>
      </c>
      <c r="E401" t="s">
        <v>10</v>
      </c>
      <c r="F401" s="1">
        <v>15</v>
      </c>
      <c r="G401" s="1">
        <f t="shared" si="6"/>
        <v>15</v>
      </c>
      <c r="H401" s="2"/>
      <c r="I401" s="2"/>
    </row>
    <row r="402" spans="2:9" ht="30" customHeight="1" x14ac:dyDescent="0.35">
      <c r="B402" s="5" t="s">
        <v>737</v>
      </c>
      <c r="G402" s="1"/>
    </row>
    <row r="403" spans="2:9" ht="30" customHeight="1" x14ac:dyDescent="0.35">
      <c r="C403" s="6"/>
      <c r="G403" s="1"/>
    </row>
    <row r="404" spans="2:9" ht="30" customHeight="1" x14ac:dyDescent="0.35">
      <c r="B404" s="5" t="s">
        <v>738</v>
      </c>
      <c r="G404" s="1"/>
    </row>
    <row r="405" spans="2:9" ht="30" customHeight="1" x14ac:dyDescent="0.35">
      <c r="B405" s="5" t="s">
        <v>235</v>
      </c>
      <c r="C405" s="5" t="s">
        <v>739</v>
      </c>
      <c r="D405" t="s">
        <v>9</v>
      </c>
      <c r="E405" t="s">
        <v>10</v>
      </c>
      <c r="F405" s="1">
        <v>12776</v>
      </c>
      <c r="G405" s="1">
        <f t="shared" si="6"/>
        <v>12776</v>
      </c>
      <c r="H405" s="2"/>
      <c r="I405" s="2"/>
    </row>
    <row r="406" spans="2:9" ht="30" customHeight="1" x14ac:dyDescent="0.35">
      <c r="B406" s="5" t="s">
        <v>740</v>
      </c>
      <c r="C406" s="5" t="s">
        <v>741</v>
      </c>
      <c r="D406" t="s">
        <v>9</v>
      </c>
      <c r="E406" t="s">
        <v>742</v>
      </c>
      <c r="F406" s="1">
        <v>93854</v>
      </c>
      <c r="G406" s="1">
        <f t="shared" si="6"/>
        <v>93854</v>
      </c>
      <c r="H406" s="2"/>
      <c r="I406" s="2"/>
    </row>
    <row r="407" spans="2:9" ht="30" customHeight="1" x14ac:dyDescent="0.35">
      <c r="B407" s="5" t="s">
        <v>743</v>
      </c>
      <c r="G407" s="1"/>
    </row>
    <row r="408" spans="2:9" ht="30" customHeight="1" x14ac:dyDescent="0.35">
      <c r="C408" s="6"/>
      <c r="G408" s="1"/>
    </row>
    <row r="409" spans="2:9" ht="30" customHeight="1" x14ac:dyDescent="0.35">
      <c r="B409" s="5" t="s">
        <v>744</v>
      </c>
      <c r="G409" s="1"/>
    </row>
    <row r="410" spans="2:9" ht="30" customHeight="1" x14ac:dyDescent="0.35">
      <c r="B410" s="5" t="s">
        <v>745</v>
      </c>
      <c r="C410" s="5" t="s">
        <v>746</v>
      </c>
      <c r="D410" t="s">
        <v>9</v>
      </c>
      <c r="E410" t="s">
        <v>10</v>
      </c>
      <c r="F410" s="1">
        <v>1700</v>
      </c>
      <c r="G410" s="1">
        <f t="shared" si="6"/>
        <v>1700</v>
      </c>
      <c r="H410" s="2"/>
      <c r="I410" s="2"/>
    </row>
    <row r="411" spans="2:9" ht="30" customHeight="1" x14ac:dyDescent="0.35">
      <c r="B411" s="5" t="s">
        <v>747</v>
      </c>
      <c r="C411" s="5" t="s">
        <v>748</v>
      </c>
      <c r="D411" t="s">
        <v>192</v>
      </c>
      <c r="E411" t="s">
        <v>10</v>
      </c>
      <c r="F411" s="1">
        <v>500</v>
      </c>
      <c r="G411" s="1">
        <f t="shared" si="6"/>
        <v>2000</v>
      </c>
      <c r="H411" s="2"/>
      <c r="I411" s="2"/>
    </row>
    <row r="412" spans="2:9" ht="30" customHeight="1" x14ac:dyDescent="0.35">
      <c r="B412" s="5" t="s">
        <v>749</v>
      </c>
      <c r="C412" s="5" t="s">
        <v>750</v>
      </c>
      <c r="D412" t="s">
        <v>340</v>
      </c>
      <c r="E412" t="s">
        <v>10</v>
      </c>
      <c r="F412" s="1">
        <v>130</v>
      </c>
      <c r="G412" s="1">
        <f t="shared" si="6"/>
        <v>910</v>
      </c>
      <c r="H412" s="2"/>
      <c r="I412" s="2"/>
    </row>
    <row r="413" spans="2:9" ht="30" customHeight="1" x14ac:dyDescent="0.35">
      <c r="B413" s="5" t="s">
        <v>751</v>
      </c>
      <c r="C413" s="5" t="s">
        <v>752</v>
      </c>
      <c r="D413" t="s">
        <v>9</v>
      </c>
      <c r="E413" t="s">
        <v>10</v>
      </c>
      <c r="F413" s="1">
        <v>90</v>
      </c>
      <c r="G413" s="1">
        <f t="shared" si="6"/>
        <v>90</v>
      </c>
      <c r="H413" s="2"/>
      <c r="I413" s="2"/>
    </row>
    <row r="414" spans="2:9" ht="30" customHeight="1" x14ac:dyDescent="0.35">
      <c r="B414" s="5" t="s">
        <v>753</v>
      </c>
      <c r="G414" s="1"/>
    </row>
    <row r="415" spans="2:9" ht="30" customHeight="1" x14ac:dyDescent="0.35">
      <c r="B415" s="5" t="s">
        <v>754</v>
      </c>
      <c r="C415" s="5" t="s">
        <v>755</v>
      </c>
      <c r="D415" t="s">
        <v>188</v>
      </c>
      <c r="E415" t="s">
        <v>10</v>
      </c>
      <c r="F415" s="1">
        <v>200</v>
      </c>
      <c r="G415" s="1">
        <f t="shared" si="6"/>
        <v>600</v>
      </c>
      <c r="H415" s="2"/>
      <c r="I415" s="2"/>
    </row>
    <row r="416" spans="2:9" ht="30" customHeight="1" x14ac:dyDescent="0.35">
      <c r="C416" s="6"/>
      <c r="G416" s="1"/>
    </row>
    <row r="417" spans="2:9" ht="30" customHeight="1" x14ac:dyDescent="0.35">
      <c r="B417" s="5" t="s">
        <v>756</v>
      </c>
      <c r="G417" s="1"/>
    </row>
    <row r="418" spans="2:9" ht="30" customHeight="1" x14ac:dyDescent="0.35">
      <c r="B418" s="5" t="s">
        <v>757</v>
      </c>
      <c r="C418" s="5" t="s">
        <v>758</v>
      </c>
      <c r="D418" t="s">
        <v>759</v>
      </c>
      <c r="E418" t="s">
        <v>760</v>
      </c>
      <c r="F418" s="1">
        <v>0.45689999999999997</v>
      </c>
      <c r="G418" s="1">
        <f t="shared" si="6"/>
        <v>191.898</v>
      </c>
      <c r="H418" s="2"/>
      <c r="I418" s="2"/>
    </row>
    <row r="419" spans="2:9" ht="30" customHeight="1" x14ac:dyDescent="0.35">
      <c r="B419" s="5" t="s">
        <v>761</v>
      </c>
      <c r="G419" s="1"/>
    </row>
    <row r="420" spans="2:9" ht="30" customHeight="1" x14ac:dyDescent="0.35">
      <c r="B420" s="5" t="s">
        <v>762</v>
      </c>
      <c r="C420" s="5" t="s">
        <v>763</v>
      </c>
      <c r="D420" t="s">
        <v>764</v>
      </c>
      <c r="E420" t="s">
        <v>765</v>
      </c>
      <c r="F420" s="1">
        <v>0.85959999999999992</v>
      </c>
      <c r="G420" s="1">
        <f t="shared" si="6"/>
        <v>1031.52</v>
      </c>
      <c r="H420" s="2"/>
      <c r="I420" s="2"/>
    </row>
    <row r="421" spans="2:9" ht="30" customHeight="1" x14ac:dyDescent="0.35">
      <c r="B421" s="5" t="s">
        <v>766</v>
      </c>
      <c r="G421" s="1"/>
    </row>
    <row r="422" spans="2:9" ht="30" customHeight="1" x14ac:dyDescent="0.35">
      <c r="C422" s="6"/>
      <c r="G422" s="1"/>
    </row>
    <row r="423" spans="2:9" ht="30" customHeight="1" x14ac:dyDescent="0.35">
      <c r="B423" s="5" t="s">
        <v>767</v>
      </c>
      <c r="G423" s="1"/>
    </row>
    <row r="424" spans="2:9" ht="30" customHeight="1" x14ac:dyDescent="0.35">
      <c r="B424" s="5" t="s">
        <v>768</v>
      </c>
      <c r="C424" s="5" t="s">
        <v>769</v>
      </c>
      <c r="D424" t="s">
        <v>9</v>
      </c>
      <c r="E424" t="s">
        <v>189</v>
      </c>
      <c r="F424" s="1">
        <v>15.68</v>
      </c>
      <c r="G424" s="1">
        <f t="shared" si="6"/>
        <v>15.68</v>
      </c>
      <c r="H424" s="2"/>
      <c r="I424" s="2"/>
    </row>
    <row r="425" spans="2:9" ht="30" customHeight="1" x14ac:dyDescent="0.35">
      <c r="B425" s="5" t="s">
        <v>770</v>
      </c>
      <c r="C425" s="5" t="s">
        <v>771</v>
      </c>
      <c r="D425" t="s">
        <v>192</v>
      </c>
      <c r="E425" t="s">
        <v>10</v>
      </c>
      <c r="F425" s="1">
        <v>10.67</v>
      </c>
      <c r="G425" s="1">
        <f t="shared" si="6"/>
        <v>42.68</v>
      </c>
      <c r="H425" s="2"/>
      <c r="I425" s="2"/>
    </row>
    <row r="426" spans="2:9" ht="30" customHeight="1" x14ac:dyDescent="0.35">
      <c r="B426" s="5" t="s">
        <v>772</v>
      </c>
      <c r="C426" s="5" t="s">
        <v>773</v>
      </c>
      <c r="D426" t="s">
        <v>192</v>
      </c>
      <c r="E426" t="s">
        <v>10</v>
      </c>
      <c r="F426" s="1">
        <v>25.92</v>
      </c>
      <c r="G426" s="1">
        <f t="shared" si="6"/>
        <v>103.68</v>
      </c>
      <c r="H426" s="2"/>
      <c r="I426" s="2"/>
    </row>
    <row r="427" spans="2:9" ht="30" customHeight="1" x14ac:dyDescent="0.35">
      <c r="B427" s="5" t="s">
        <v>774</v>
      </c>
      <c r="C427" s="5" t="s">
        <v>775</v>
      </c>
      <c r="D427" t="s">
        <v>188</v>
      </c>
      <c r="E427" t="s">
        <v>10</v>
      </c>
      <c r="F427" s="1">
        <v>32.410000000000004</v>
      </c>
      <c r="G427" s="1">
        <f t="shared" si="6"/>
        <v>97.230000000000018</v>
      </c>
      <c r="H427" s="2"/>
      <c r="I427" s="2"/>
    </row>
    <row r="428" spans="2:9" ht="30" customHeight="1" x14ac:dyDescent="0.35">
      <c r="B428" s="5" t="s">
        <v>776</v>
      </c>
      <c r="C428" s="5" t="s">
        <v>777</v>
      </c>
      <c r="D428" t="s">
        <v>102</v>
      </c>
      <c r="E428" t="s">
        <v>10</v>
      </c>
      <c r="F428" s="1">
        <v>45.37</v>
      </c>
      <c r="G428" s="1">
        <f t="shared" si="6"/>
        <v>90.74</v>
      </c>
      <c r="H428" s="2"/>
      <c r="I428" s="2"/>
    </row>
    <row r="429" spans="2:9" ht="30" customHeight="1" x14ac:dyDescent="0.35">
      <c r="B429" s="5" t="s">
        <v>778</v>
      </c>
      <c r="C429" s="5" t="s">
        <v>779</v>
      </c>
      <c r="D429" t="s">
        <v>188</v>
      </c>
      <c r="E429" t="s">
        <v>10</v>
      </c>
      <c r="F429" s="1">
        <v>73.91</v>
      </c>
      <c r="G429" s="1">
        <f t="shared" si="6"/>
        <v>221.73</v>
      </c>
      <c r="H429" s="2"/>
      <c r="I429" s="2"/>
    </row>
    <row r="430" spans="2:9" ht="30" customHeight="1" x14ac:dyDescent="0.35">
      <c r="B430" s="5" t="s">
        <v>780</v>
      </c>
      <c r="C430" s="5" t="s">
        <v>781</v>
      </c>
      <c r="D430" t="s">
        <v>615</v>
      </c>
      <c r="E430" t="s">
        <v>182</v>
      </c>
      <c r="F430" s="1">
        <v>0.3</v>
      </c>
      <c r="G430" s="1">
        <f t="shared" si="6"/>
        <v>30</v>
      </c>
      <c r="H430" s="2"/>
      <c r="I430" s="2"/>
    </row>
    <row r="431" spans="2:9" ht="30" customHeight="1" x14ac:dyDescent="0.35">
      <c r="C431" s="6"/>
      <c r="G431" s="1"/>
    </row>
    <row r="432" spans="2:9" ht="30" customHeight="1" x14ac:dyDescent="0.35">
      <c r="B432" s="5" t="s">
        <v>782</v>
      </c>
      <c r="G432" s="1"/>
    </row>
    <row r="433" spans="2:9" ht="30" customHeight="1" x14ac:dyDescent="0.35">
      <c r="B433" s="5" t="s">
        <v>235</v>
      </c>
      <c r="C433" s="5" t="s">
        <v>783</v>
      </c>
      <c r="D433" t="s">
        <v>9</v>
      </c>
      <c r="E433" t="s">
        <v>10</v>
      </c>
      <c r="F433" s="1">
        <v>500</v>
      </c>
      <c r="G433" s="1">
        <f t="shared" si="6"/>
        <v>500</v>
      </c>
      <c r="H433" s="2"/>
      <c r="I433" s="2"/>
    </row>
    <row r="434" spans="2:9" ht="30" customHeight="1" x14ac:dyDescent="0.35">
      <c r="B434" s="5" t="s">
        <v>784</v>
      </c>
      <c r="C434" s="5" t="s">
        <v>785</v>
      </c>
      <c r="D434" t="s">
        <v>786</v>
      </c>
      <c r="E434" t="s">
        <v>10</v>
      </c>
      <c r="F434" s="1">
        <v>1.4000000000000001</v>
      </c>
      <c r="G434" s="1">
        <f t="shared" si="6"/>
        <v>1292.2</v>
      </c>
      <c r="H434" s="2"/>
      <c r="I434" s="2"/>
    </row>
    <row r="435" spans="2:9" ht="30" customHeight="1" x14ac:dyDescent="0.35">
      <c r="B435" s="5" t="s">
        <v>787</v>
      </c>
      <c r="G435" s="1"/>
    </row>
    <row r="436" spans="2:9" ht="30" customHeight="1" x14ac:dyDescent="0.35">
      <c r="B436" s="5" t="s">
        <v>788</v>
      </c>
      <c r="C436" s="5" t="s">
        <v>789</v>
      </c>
      <c r="D436" t="s">
        <v>195</v>
      </c>
      <c r="E436" t="s">
        <v>81</v>
      </c>
      <c r="F436" s="1">
        <v>20</v>
      </c>
      <c r="G436" s="1">
        <f t="shared" si="6"/>
        <v>180</v>
      </c>
      <c r="H436" s="2"/>
      <c r="I436" s="2"/>
    </row>
    <row r="437" spans="2:9" ht="30" customHeight="1" x14ac:dyDescent="0.35">
      <c r="B437" s="5" t="s">
        <v>790</v>
      </c>
      <c r="G437" s="1"/>
    </row>
    <row r="438" spans="2:9" ht="30" customHeight="1" x14ac:dyDescent="0.35">
      <c r="B438" s="5" t="s">
        <v>791</v>
      </c>
      <c r="C438" s="5" t="s">
        <v>792</v>
      </c>
      <c r="D438" t="s">
        <v>102</v>
      </c>
      <c r="E438" t="s">
        <v>10</v>
      </c>
      <c r="F438" s="1">
        <v>20</v>
      </c>
      <c r="G438" s="1">
        <f t="shared" si="6"/>
        <v>40</v>
      </c>
      <c r="H438" s="2"/>
      <c r="I438" s="2"/>
    </row>
    <row r="439" spans="2:9" ht="30" customHeight="1" x14ac:dyDescent="0.35">
      <c r="C439" s="6"/>
      <c r="G439" s="1"/>
    </row>
    <row r="440" spans="2:9" ht="30" customHeight="1" x14ac:dyDescent="0.35">
      <c r="B440" s="5" t="s">
        <v>793</v>
      </c>
      <c r="G440" s="1"/>
    </row>
    <row r="441" spans="2:9" ht="30" customHeight="1" x14ac:dyDescent="0.35">
      <c r="B441" s="5" t="s">
        <v>554</v>
      </c>
      <c r="C441" s="5" t="s">
        <v>794</v>
      </c>
      <c r="D441" t="s">
        <v>795</v>
      </c>
      <c r="E441" t="s">
        <v>53</v>
      </c>
      <c r="F441" s="1">
        <v>450</v>
      </c>
      <c r="G441" s="1">
        <f t="shared" si="6"/>
        <v>4716</v>
      </c>
      <c r="H441" s="2"/>
      <c r="I441" s="2"/>
    </row>
    <row r="442" spans="2:9" ht="30" customHeight="1" x14ac:dyDescent="0.35">
      <c r="B442" s="5" t="s">
        <v>796</v>
      </c>
      <c r="C442" s="5" t="s">
        <v>797</v>
      </c>
      <c r="D442" t="s">
        <v>798</v>
      </c>
      <c r="E442" t="s">
        <v>81</v>
      </c>
      <c r="F442" s="1">
        <v>1400</v>
      </c>
      <c r="G442" s="1">
        <f t="shared" si="6"/>
        <v>3640</v>
      </c>
      <c r="H442" s="2"/>
      <c r="I442" s="2"/>
    </row>
    <row r="443" spans="2:9" ht="30" customHeight="1" x14ac:dyDescent="0.35">
      <c r="B443" s="5" t="s">
        <v>799</v>
      </c>
      <c r="C443" s="5" t="s">
        <v>800</v>
      </c>
      <c r="D443" t="s">
        <v>9</v>
      </c>
      <c r="E443" t="s">
        <v>10</v>
      </c>
      <c r="F443" s="1">
        <v>203.11</v>
      </c>
      <c r="G443" s="1">
        <f t="shared" si="6"/>
        <v>203.11</v>
      </c>
      <c r="H443" s="2"/>
      <c r="I443" s="2"/>
    </row>
    <row r="444" spans="2:9" ht="30" customHeight="1" x14ac:dyDescent="0.35">
      <c r="B444" s="5" t="s">
        <v>801</v>
      </c>
      <c r="C444" s="5" t="s">
        <v>802</v>
      </c>
      <c r="D444" t="s">
        <v>9</v>
      </c>
      <c r="E444" t="s">
        <v>10</v>
      </c>
      <c r="F444" s="1">
        <v>103.96000000000001</v>
      </c>
      <c r="G444" s="1">
        <f t="shared" si="6"/>
        <v>103.96000000000001</v>
      </c>
      <c r="H444" s="2"/>
      <c r="I444" s="2"/>
    </row>
    <row r="445" spans="2:9" ht="30" customHeight="1" x14ac:dyDescent="0.35">
      <c r="B445" s="5" t="s">
        <v>803</v>
      </c>
      <c r="C445" s="5" t="s">
        <v>804</v>
      </c>
      <c r="D445" t="s">
        <v>102</v>
      </c>
      <c r="E445" t="s">
        <v>10</v>
      </c>
      <c r="F445" s="1">
        <v>164.05</v>
      </c>
      <c r="G445" s="1">
        <f t="shared" si="6"/>
        <v>328.1</v>
      </c>
      <c r="H445" s="2"/>
      <c r="I445" s="2"/>
    </row>
    <row r="446" spans="2:9" ht="30" customHeight="1" x14ac:dyDescent="0.35">
      <c r="B446" s="5" t="s">
        <v>805</v>
      </c>
      <c r="C446" s="5" t="s">
        <v>806</v>
      </c>
      <c r="D446" t="s">
        <v>188</v>
      </c>
      <c r="E446" t="s">
        <v>10</v>
      </c>
      <c r="F446" s="1">
        <v>225.54</v>
      </c>
      <c r="G446" s="1">
        <f t="shared" si="6"/>
        <v>676.62</v>
      </c>
      <c r="H446" s="2"/>
      <c r="I446" s="2"/>
    </row>
    <row r="447" spans="2:9" ht="30" customHeight="1" x14ac:dyDescent="0.35">
      <c r="B447" s="5" t="s">
        <v>807</v>
      </c>
      <c r="C447" s="5" t="s">
        <v>808</v>
      </c>
      <c r="D447" t="s">
        <v>9</v>
      </c>
      <c r="E447" t="s">
        <v>10</v>
      </c>
      <c r="F447" s="1">
        <v>118.736</v>
      </c>
      <c r="G447" s="1">
        <f t="shared" si="6"/>
        <v>118.736</v>
      </c>
      <c r="H447" s="2"/>
      <c r="I447" s="2"/>
    </row>
    <row r="448" spans="2:9" ht="30" customHeight="1" x14ac:dyDescent="0.35">
      <c r="B448" s="5" t="s">
        <v>809</v>
      </c>
      <c r="C448" s="5" t="s">
        <v>810</v>
      </c>
      <c r="D448" t="s">
        <v>188</v>
      </c>
      <c r="E448" t="s">
        <v>10</v>
      </c>
      <c r="F448" s="1">
        <v>268.52800000000002</v>
      </c>
      <c r="G448" s="1">
        <f t="shared" si="6"/>
        <v>805.58400000000006</v>
      </c>
      <c r="H448" s="2"/>
      <c r="I448" s="2"/>
    </row>
    <row r="449" spans="2:9" ht="30" customHeight="1" x14ac:dyDescent="0.35">
      <c r="B449" s="5" t="s">
        <v>811</v>
      </c>
      <c r="C449" s="5" t="s">
        <v>812</v>
      </c>
      <c r="D449" t="s">
        <v>192</v>
      </c>
      <c r="E449" t="s">
        <v>10</v>
      </c>
      <c r="F449" s="1">
        <v>79.34</v>
      </c>
      <c r="G449" s="1">
        <f t="shared" si="6"/>
        <v>317.36</v>
      </c>
      <c r="H449" s="2"/>
      <c r="I449" s="2"/>
    </row>
    <row r="450" spans="2:9" ht="30" customHeight="1" x14ac:dyDescent="0.35">
      <c r="B450" s="5" t="s">
        <v>813</v>
      </c>
      <c r="C450" s="5" t="s">
        <v>814</v>
      </c>
      <c r="D450" t="s">
        <v>188</v>
      </c>
      <c r="E450" t="s">
        <v>10</v>
      </c>
      <c r="F450" s="1">
        <v>132.88</v>
      </c>
      <c r="G450" s="1">
        <f t="shared" si="6"/>
        <v>398.64</v>
      </c>
      <c r="H450" s="2"/>
      <c r="I450" s="2"/>
    </row>
    <row r="451" spans="2:9" ht="30" customHeight="1" x14ac:dyDescent="0.35">
      <c r="B451" s="5" t="s">
        <v>815</v>
      </c>
      <c r="C451" s="5" t="s">
        <v>816</v>
      </c>
      <c r="D451" t="s">
        <v>102</v>
      </c>
      <c r="E451" t="s">
        <v>10</v>
      </c>
      <c r="F451" s="1">
        <v>153.49</v>
      </c>
      <c r="G451" s="1">
        <f t="shared" si="6"/>
        <v>306.98</v>
      </c>
      <c r="H451" s="2"/>
      <c r="I451" s="2"/>
    </row>
    <row r="452" spans="2:9" ht="30" customHeight="1" x14ac:dyDescent="0.35">
      <c r="B452" s="5" t="s">
        <v>817</v>
      </c>
      <c r="C452" s="5" t="s">
        <v>818</v>
      </c>
      <c r="D452" t="s">
        <v>192</v>
      </c>
      <c r="E452" t="s">
        <v>10</v>
      </c>
      <c r="F452" s="1">
        <v>201.29</v>
      </c>
      <c r="G452" s="1">
        <f t="shared" si="6"/>
        <v>805.16</v>
      </c>
      <c r="H452" s="2"/>
      <c r="I452" s="2"/>
    </row>
    <row r="453" spans="2:9" ht="30" customHeight="1" x14ac:dyDescent="0.35">
      <c r="B453" s="5" t="s">
        <v>819</v>
      </c>
      <c r="C453" s="5" t="s">
        <v>820</v>
      </c>
      <c r="D453" t="s">
        <v>102</v>
      </c>
      <c r="E453" t="s">
        <v>10</v>
      </c>
      <c r="F453" s="1">
        <v>236.01</v>
      </c>
      <c r="G453" s="1">
        <f t="shared" si="6"/>
        <v>472.02</v>
      </c>
      <c r="H453" s="2"/>
      <c r="I453" s="2"/>
    </row>
    <row r="454" spans="2:9" ht="30" customHeight="1" x14ac:dyDescent="0.35">
      <c r="B454" s="5" t="s">
        <v>821</v>
      </c>
      <c r="C454" s="5" t="s">
        <v>822</v>
      </c>
      <c r="D454" t="s">
        <v>90</v>
      </c>
      <c r="E454" t="s">
        <v>10</v>
      </c>
      <c r="F454" s="1">
        <v>217.9</v>
      </c>
      <c r="G454" s="1">
        <f t="shared" si="6"/>
        <v>1089.5</v>
      </c>
      <c r="H454" s="2"/>
      <c r="I454" s="2"/>
    </row>
    <row r="455" spans="2:9" ht="30" customHeight="1" x14ac:dyDescent="0.35">
      <c r="B455" s="5" t="s">
        <v>823</v>
      </c>
      <c r="C455" s="5" t="s">
        <v>824</v>
      </c>
      <c r="D455" t="s">
        <v>9</v>
      </c>
      <c r="E455" t="s">
        <v>10</v>
      </c>
      <c r="F455" s="1">
        <v>331.07</v>
      </c>
      <c r="G455" s="1">
        <f t="shared" si="6"/>
        <v>331.07</v>
      </c>
      <c r="H455" s="2"/>
      <c r="I455" s="2"/>
    </row>
    <row r="456" spans="2:9" ht="30" customHeight="1" x14ac:dyDescent="0.35">
      <c r="B456" s="5" t="s">
        <v>825</v>
      </c>
      <c r="C456" s="5" t="s">
        <v>826</v>
      </c>
      <c r="D456" t="s">
        <v>9</v>
      </c>
      <c r="E456" t="s">
        <v>10</v>
      </c>
      <c r="F456" s="1">
        <v>588.87599999999998</v>
      </c>
      <c r="G456" s="1">
        <f t="shared" si="6"/>
        <v>588.87599999999998</v>
      </c>
      <c r="H456" s="2"/>
      <c r="I456" s="2"/>
    </row>
    <row r="457" spans="2:9" ht="30" customHeight="1" x14ac:dyDescent="0.35">
      <c r="B457" s="5" t="s">
        <v>827</v>
      </c>
      <c r="C457" s="5" t="s">
        <v>828</v>
      </c>
      <c r="D457" t="s">
        <v>9</v>
      </c>
      <c r="E457" t="s">
        <v>10</v>
      </c>
      <c r="F457" s="1">
        <v>1723.6100000000001</v>
      </c>
      <c r="G457" s="1">
        <f t="shared" ref="G457:G520" si="7">F457*D457</f>
        <v>1723.6100000000001</v>
      </c>
      <c r="H457" s="2"/>
      <c r="I457" s="2"/>
    </row>
    <row r="458" spans="2:9" ht="30" customHeight="1" x14ac:dyDescent="0.35">
      <c r="B458" s="5" t="s">
        <v>829</v>
      </c>
      <c r="C458" s="5" t="s">
        <v>830</v>
      </c>
      <c r="D458" t="s">
        <v>9</v>
      </c>
      <c r="E458" t="s">
        <v>10</v>
      </c>
      <c r="F458" s="1">
        <v>2675.2200000000003</v>
      </c>
      <c r="G458" s="1">
        <f t="shared" si="7"/>
        <v>2675.2200000000003</v>
      </c>
      <c r="H458" s="2"/>
      <c r="I458" s="2"/>
    </row>
    <row r="459" spans="2:9" ht="30" customHeight="1" x14ac:dyDescent="0.35">
      <c r="B459" s="5" t="s">
        <v>831</v>
      </c>
      <c r="C459" s="5" t="s">
        <v>832</v>
      </c>
      <c r="D459" t="s">
        <v>188</v>
      </c>
      <c r="E459" t="s">
        <v>10</v>
      </c>
      <c r="F459" s="1">
        <v>607.62</v>
      </c>
      <c r="G459" s="1">
        <f t="shared" si="7"/>
        <v>1822.8600000000001</v>
      </c>
      <c r="H459" s="2"/>
      <c r="I459" s="2"/>
    </row>
    <row r="460" spans="2:9" ht="30" customHeight="1" x14ac:dyDescent="0.35">
      <c r="B460" s="5" t="s">
        <v>833</v>
      </c>
      <c r="C460" s="5" t="s">
        <v>834</v>
      </c>
      <c r="D460" t="s">
        <v>90</v>
      </c>
      <c r="E460" t="s">
        <v>10</v>
      </c>
      <c r="F460" s="1">
        <v>321.39</v>
      </c>
      <c r="G460" s="1">
        <f t="shared" si="7"/>
        <v>1606.9499999999998</v>
      </c>
      <c r="H460" s="2"/>
      <c r="I460" s="2"/>
    </row>
    <row r="461" spans="2:9" ht="30" customHeight="1" x14ac:dyDescent="0.35">
      <c r="B461" s="5" t="s">
        <v>835</v>
      </c>
      <c r="C461" s="5" t="s">
        <v>836</v>
      </c>
      <c r="D461" t="s">
        <v>192</v>
      </c>
      <c r="E461" t="s">
        <v>10</v>
      </c>
      <c r="F461" s="1">
        <v>720.53</v>
      </c>
      <c r="G461" s="1">
        <f t="shared" si="7"/>
        <v>2882.12</v>
      </c>
      <c r="H461" s="2"/>
      <c r="I461" s="2"/>
    </row>
    <row r="462" spans="2:9" ht="30" customHeight="1" x14ac:dyDescent="0.35">
      <c r="B462" s="5" t="s">
        <v>837</v>
      </c>
      <c r="C462" s="5" t="s">
        <v>838</v>
      </c>
      <c r="D462" t="s">
        <v>9</v>
      </c>
      <c r="E462" t="s">
        <v>10</v>
      </c>
      <c r="F462" s="1">
        <v>376.45</v>
      </c>
      <c r="G462" s="1">
        <f t="shared" si="7"/>
        <v>376.45</v>
      </c>
      <c r="H462" s="2"/>
      <c r="I462" s="2"/>
    </row>
    <row r="463" spans="2:9" ht="30" customHeight="1" x14ac:dyDescent="0.35">
      <c r="B463" s="5" t="s">
        <v>839</v>
      </c>
      <c r="C463" s="5" t="s">
        <v>840</v>
      </c>
      <c r="D463" t="s">
        <v>547</v>
      </c>
      <c r="E463" t="s">
        <v>10</v>
      </c>
      <c r="F463" s="1">
        <v>503.6</v>
      </c>
      <c r="G463" s="1">
        <f t="shared" si="7"/>
        <v>4028.8</v>
      </c>
      <c r="H463" s="2"/>
      <c r="I463" s="2"/>
    </row>
    <row r="464" spans="2:9" ht="30" customHeight="1" x14ac:dyDescent="0.35">
      <c r="B464" s="5" t="s">
        <v>841</v>
      </c>
      <c r="C464" s="5" t="s">
        <v>842</v>
      </c>
      <c r="D464" t="s">
        <v>192</v>
      </c>
      <c r="E464" t="s">
        <v>10</v>
      </c>
      <c r="F464" s="1">
        <v>946.35</v>
      </c>
      <c r="G464" s="1">
        <f t="shared" si="7"/>
        <v>3785.4</v>
      </c>
      <c r="H464" s="2"/>
      <c r="I464" s="2"/>
    </row>
    <row r="465" spans="2:9" ht="30" customHeight="1" x14ac:dyDescent="0.35">
      <c r="B465" s="5" t="s">
        <v>843</v>
      </c>
      <c r="C465" s="5" t="s">
        <v>844</v>
      </c>
      <c r="D465" t="s">
        <v>845</v>
      </c>
      <c r="E465" t="s">
        <v>10</v>
      </c>
      <c r="F465" s="1">
        <v>9</v>
      </c>
      <c r="G465" s="1">
        <f t="shared" si="7"/>
        <v>603</v>
      </c>
      <c r="H465" s="2"/>
      <c r="I465" s="2"/>
    </row>
    <row r="466" spans="2:9" ht="30" customHeight="1" x14ac:dyDescent="0.35">
      <c r="B466" s="5" t="s">
        <v>846</v>
      </c>
      <c r="C466" s="5" t="s">
        <v>847</v>
      </c>
      <c r="D466" t="s">
        <v>848</v>
      </c>
      <c r="E466" t="s">
        <v>263</v>
      </c>
      <c r="F466" s="1">
        <v>9</v>
      </c>
      <c r="G466" s="1">
        <f t="shared" si="7"/>
        <v>3483</v>
      </c>
      <c r="H466" s="2"/>
      <c r="I466" s="2"/>
    </row>
    <row r="467" spans="2:9" ht="30" customHeight="1" x14ac:dyDescent="0.35">
      <c r="B467" s="5" t="s">
        <v>849</v>
      </c>
      <c r="G467" s="1"/>
    </row>
    <row r="468" spans="2:9" ht="30" customHeight="1" x14ac:dyDescent="0.35">
      <c r="B468" s="5" t="s">
        <v>850</v>
      </c>
      <c r="C468" s="5" t="s">
        <v>851</v>
      </c>
      <c r="D468" t="s">
        <v>9</v>
      </c>
      <c r="E468" t="s">
        <v>10</v>
      </c>
      <c r="F468" s="1">
        <v>500</v>
      </c>
      <c r="G468" s="1">
        <f t="shared" si="7"/>
        <v>500</v>
      </c>
      <c r="H468" s="2"/>
      <c r="I468" s="2"/>
    </row>
    <row r="469" spans="2:9" ht="30" customHeight="1" x14ac:dyDescent="0.35">
      <c r="C469" s="6"/>
      <c r="G469" s="1"/>
    </row>
    <row r="470" spans="2:9" ht="30" customHeight="1" x14ac:dyDescent="0.35">
      <c r="B470" s="5" t="s">
        <v>852</v>
      </c>
      <c r="G470" s="1"/>
    </row>
    <row r="471" spans="2:9" ht="30" customHeight="1" x14ac:dyDescent="0.35">
      <c r="B471" s="5" t="s">
        <v>554</v>
      </c>
      <c r="C471" s="5" t="s">
        <v>853</v>
      </c>
      <c r="D471" t="s">
        <v>854</v>
      </c>
      <c r="E471" t="s">
        <v>53</v>
      </c>
      <c r="F471" s="1">
        <v>40</v>
      </c>
      <c r="G471" s="1">
        <f t="shared" si="7"/>
        <v>796.80000000000007</v>
      </c>
      <c r="H471" s="2"/>
      <c r="I471" s="2"/>
    </row>
    <row r="472" spans="2:9" ht="30" customHeight="1" x14ac:dyDescent="0.35">
      <c r="B472" s="5" t="s">
        <v>855</v>
      </c>
      <c r="C472" s="5" t="s">
        <v>856</v>
      </c>
      <c r="D472" t="s">
        <v>857</v>
      </c>
      <c r="E472" t="s">
        <v>53</v>
      </c>
      <c r="F472" s="1">
        <v>35</v>
      </c>
      <c r="G472" s="1">
        <f t="shared" si="7"/>
        <v>186.20000000000002</v>
      </c>
      <c r="H472" s="2"/>
      <c r="I472" s="2"/>
    </row>
    <row r="473" spans="2:9" ht="30" customHeight="1" x14ac:dyDescent="0.35">
      <c r="B473" s="5" t="s">
        <v>858</v>
      </c>
      <c r="G473" s="1"/>
    </row>
    <row r="474" spans="2:9" ht="30" customHeight="1" x14ac:dyDescent="0.35">
      <c r="B474" s="5" t="s">
        <v>859</v>
      </c>
      <c r="C474" s="5" t="s">
        <v>860</v>
      </c>
      <c r="D474" t="s">
        <v>861</v>
      </c>
      <c r="E474" t="s">
        <v>81</v>
      </c>
      <c r="F474" s="1">
        <v>18.5</v>
      </c>
      <c r="G474" s="1">
        <f t="shared" si="7"/>
        <v>752.95</v>
      </c>
      <c r="H474" s="2"/>
      <c r="I474" s="2"/>
    </row>
    <row r="475" spans="2:9" ht="30" customHeight="1" x14ac:dyDescent="0.35">
      <c r="B475" s="5" t="s">
        <v>862</v>
      </c>
      <c r="C475" s="5" t="s">
        <v>863</v>
      </c>
      <c r="D475" t="s">
        <v>864</v>
      </c>
      <c r="E475" t="s">
        <v>81</v>
      </c>
      <c r="F475" s="1">
        <v>18.5</v>
      </c>
      <c r="G475" s="1">
        <f t="shared" si="7"/>
        <v>2007.25</v>
      </c>
      <c r="H475" s="2"/>
      <c r="I475" s="2"/>
    </row>
    <row r="476" spans="2:9" ht="30" customHeight="1" x14ac:dyDescent="0.35">
      <c r="B476" s="5" t="s">
        <v>865</v>
      </c>
      <c r="C476" s="5" t="s">
        <v>866</v>
      </c>
      <c r="D476" t="s">
        <v>867</v>
      </c>
      <c r="E476" t="s">
        <v>53</v>
      </c>
      <c r="F476" s="1">
        <v>35</v>
      </c>
      <c r="G476" s="1">
        <f t="shared" si="7"/>
        <v>5152</v>
      </c>
      <c r="H476" s="2"/>
      <c r="I476" s="2"/>
    </row>
    <row r="477" spans="2:9" ht="30" customHeight="1" x14ac:dyDescent="0.35">
      <c r="B477" s="5" t="s">
        <v>868</v>
      </c>
      <c r="C477" s="5" t="s">
        <v>869</v>
      </c>
      <c r="D477" t="s">
        <v>870</v>
      </c>
      <c r="E477" t="s">
        <v>53</v>
      </c>
      <c r="F477" s="1">
        <v>25</v>
      </c>
      <c r="G477" s="1">
        <f t="shared" si="7"/>
        <v>283</v>
      </c>
      <c r="H477" s="2"/>
      <c r="I477" s="2"/>
    </row>
    <row r="478" spans="2:9" ht="30" customHeight="1" x14ac:dyDescent="0.35">
      <c r="B478" s="5" t="s">
        <v>871</v>
      </c>
      <c r="C478" s="5" t="s">
        <v>872</v>
      </c>
      <c r="D478" t="s">
        <v>873</v>
      </c>
      <c r="E478" t="s">
        <v>81</v>
      </c>
      <c r="F478" s="1">
        <v>7.5</v>
      </c>
      <c r="G478" s="1">
        <f t="shared" si="7"/>
        <v>73.5</v>
      </c>
      <c r="H478" s="2"/>
      <c r="I478" s="2"/>
    </row>
    <row r="479" spans="2:9" ht="30" customHeight="1" x14ac:dyDescent="0.35">
      <c r="B479" s="5" t="s">
        <v>874</v>
      </c>
      <c r="G479" s="1"/>
    </row>
    <row r="480" spans="2:9" ht="30" customHeight="1" x14ac:dyDescent="0.35">
      <c r="B480" s="5" t="s">
        <v>875</v>
      </c>
      <c r="C480" s="5" t="s">
        <v>876</v>
      </c>
      <c r="D480" t="s">
        <v>877</v>
      </c>
      <c r="E480" t="s">
        <v>53</v>
      </c>
      <c r="F480" s="1">
        <v>14</v>
      </c>
      <c r="G480" s="1">
        <f t="shared" si="7"/>
        <v>923.43999999999994</v>
      </c>
      <c r="H480" s="2"/>
      <c r="I480" s="2"/>
    </row>
    <row r="481" spans="2:9" ht="30" customHeight="1" x14ac:dyDescent="0.35">
      <c r="B481" s="5" t="s">
        <v>878</v>
      </c>
      <c r="C481" s="5" t="s">
        <v>879</v>
      </c>
      <c r="D481" t="s">
        <v>880</v>
      </c>
      <c r="E481" t="s">
        <v>53</v>
      </c>
      <c r="F481" s="1">
        <v>14</v>
      </c>
      <c r="G481" s="1">
        <f t="shared" si="7"/>
        <v>960.96</v>
      </c>
      <c r="H481" s="2"/>
      <c r="I481" s="2"/>
    </row>
    <row r="482" spans="2:9" ht="30" customHeight="1" x14ac:dyDescent="0.35">
      <c r="B482" s="5" t="s">
        <v>881</v>
      </c>
      <c r="C482" s="5" t="s">
        <v>882</v>
      </c>
      <c r="D482" t="s">
        <v>102</v>
      </c>
      <c r="E482" t="s">
        <v>10</v>
      </c>
      <c r="F482" s="1">
        <v>100</v>
      </c>
      <c r="G482" s="1">
        <f t="shared" si="7"/>
        <v>200</v>
      </c>
      <c r="H482" s="2"/>
      <c r="I482" s="2"/>
    </row>
    <row r="483" spans="2:9" ht="30" customHeight="1" x14ac:dyDescent="0.35">
      <c r="B483" s="5" t="s">
        <v>883</v>
      </c>
      <c r="C483" s="5" t="s">
        <v>884</v>
      </c>
      <c r="D483" t="s">
        <v>217</v>
      </c>
      <c r="E483" t="s">
        <v>81</v>
      </c>
      <c r="F483" s="1">
        <v>10</v>
      </c>
      <c r="G483" s="1">
        <f t="shared" si="7"/>
        <v>538</v>
      </c>
      <c r="H483" s="2"/>
      <c r="I483" s="2"/>
    </row>
    <row r="484" spans="2:9" ht="30" customHeight="1" x14ac:dyDescent="0.35">
      <c r="C484" s="6"/>
      <c r="G484" s="1"/>
    </row>
    <row r="485" spans="2:9" ht="30" customHeight="1" x14ac:dyDescent="0.35">
      <c r="B485" s="5" t="s">
        <v>885</v>
      </c>
      <c r="G485" s="1"/>
    </row>
    <row r="486" spans="2:9" ht="30" customHeight="1" x14ac:dyDescent="0.35">
      <c r="B486" s="5" t="s">
        <v>886</v>
      </c>
      <c r="C486" s="5" t="s">
        <v>887</v>
      </c>
      <c r="D486" t="s">
        <v>99</v>
      </c>
      <c r="E486" t="s">
        <v>10</v>
      </c>
      <c r="F486" s="1">
        <v>136.18</v>
      </c>
      <c r="G486" s="1">
        <f t="shared" si="7"/>
        <v>817.08</v>
      </c>
      <c r="H486" s="2"/>
      <c r="I486" s="2"/>
    </row>
    <row r="487" spans="2:9" ht="30" customHeight="1" x14ac:dyDescent="0.35">
      <c r="B487" s="5" t="s">
        <v>888</v>
      </c>
      <c r="C487" s="5" t="s">
        <v>889</v>
      </c>
      <c r="D487" t="s">
        <v>90</v>
      </c>
      <c r="E487" t="s">
        <v>625</v>
      </c>
      <c r="F487" s="1">
        <v>14.89</v>
      </c>
      <c r="G487" s="1">
        <f t="shared" si="7"/>
        <v>74.45</v>
      </c>
      <c r="H487" s="2"/>
      <c r="I487" s="2"/>
    </row>
    <row r="488" spans="2:9" ht="30" customHeight="1" x14ac:dyDescent="0.35">
      <c r="B488" s="5" t="s">
        <v>890</v>
      </c>
      <c r="C488" s="5" t="s">
        <v>891</v>
      </c>
      <c r="D488" t="s">
        <v>892</v>
      </c>
      <c r="E488" t="s">
        <v>893</v>
      </c>
      <c r="F488" s="1">
        <v>10.647</v>
      </c>
      <c r="G488" s="1">
        <f t="shared" si="7"/>
        <v>162.8991</v>
      </c>
      <c r="H488" s="2"/>
      <c r="I488" s="2"/>
    </row>
    <row r="489" spans="2:9" ht="30" customHeight="1" x14ac:dyDescent="0.35">
      <c r="B489" s="5" t="s">
        <v>894</v>
      </c>
      <c r="G489" s="1"/>
    </row>
    <row r="490" spans="2:9" ht="30" customHeight="1" x14ac:dyDescent="0.35">
      <c r="B490" s="5" t="s">
        <v>895</v>
      </c>
      <c r="C490" s="5" t="s">
        <v>896</v>
      </c>
      <c r="D490" t="s">
        <v>9</v>
      </c>
      <c r="E490" t="s">
        <v>10</v>
      </c>
      <c r="F490" s="1">
        <v>567</v>
      </c>
      <c r="G490" s="1">
        <f t="shared" si="7"/>
        <v>567</v>
      </c>
      <c r="H490" s="2"/>
      <c r="I490" s="2"/>
    </row>
    <row r="491" spans="2:9" ht="30" customHeight="1" x14ac:dyDescent="0.35">
      <c r="B491" s="5" t="s">
        <v>897</v>
      </c>
      <c r="G491" s="1"/>
    </row>
    <row r="492" spans="2:9" ht="30" customHeight="1" x14ac:dyDescent="0.35">
      <c r="B492" s="5" t="s">
        <v>898</v>
      </c>
      <c r="C492" s="5" t="s">
        <v>899</v>
      </c>
      <c r="D492" t="s">
        <v>188</v>
      </c>
      <c r="E492" t="s">
        <v>10</v>
      </c>
      <c r="F492" s="1">
        <v>195</v>
      </c>
      <c r="G492" s="1">
        <f t="shared" si="7"/>
        <v>585</v>
      </c>
      <c r="H492" s="2"/>
      <c r="I492" s="2"/>
    </row>
    <row r="493" spans="2:9" ht="30" customHeight="1" x14ac:dyDescent="0.35">
      <c r="B493" s="5" t="s">
        <v>900</v>
      </c>
      <c r="G493" s="1"/>
    </row>
    <row r="494" spans="2:9" ht="30" customHeight="1" x14ac:dyDescent="0.35">
      <c r="B494" s="5" t="s">
        <v>901</v>
      </c>
      <c r="C494" s="5" t="s">
        <v>902</v>
      </c>
      <c r="D494" t="s">
        <v>188</v>
      </c>
      <c r="E494" t="s">
        <v>10</v>
      </c>
      <c r="F494" s="1">
        <v>375.375</v>
      </c>
      <c r="G494" s="1">
        <f t="shared" si="7"/>
        <v>1126.125</v>
      </c>
      <c r="H494" s="2"/>
      <c r="I494" s="2"/>
    </row>
    <row r="495" spans="2:9" ht="30" customHeight="1" x14ac:dyDescent="0.35">
      <c r="B495" s="5" t="s">
        <v>903</v>
      </c>
      <c r="G495" s="1"/>
    </row>
    <row r="496" spans="2:9" ht="30" customHeight="1" x14ac:dyDescent="0.35">
      <c r="B496" s="5" t="s">
        <v>904</v>
      </c>
      <c r="C496" s="5" t="s">
        <v>905</v>
      </c>
      <c r="D496" t="s">
        <v>9</v>
      </c>
      <c r="E496" t="s">
        <v>10</v>
      </c>
      <c r="F496" s="1">
        <v>472.5</v>
      </c>
      <c r="G496" s="1">
        <f t="shared" si="7"/>
        <v>472.5</v>
      </c>
      <c r="H496" s="2"/>
      <c r="I496" s="2"/>
    </row>
    <row r="497" spans="2:9" ht="30" customHeight="1" x14ac:dyDescent="0.35">
      <c r="B497" s="5" t="s">
        <v>903</v>
      </c>
      <c r="G497" s="1"/>
    </row>
    <row r="498" spans="2:9" ht="30" customHeight="1" x14ac:dyDescent="0.35">
      <c r="B498" s="5" t="s">
        <v>906</v>
      </c>
      <c r="C498" s="5" t="s">
        <v>203</v>
      </c>
      <c r="D498" t="s">
        <v>9</v>
      </c>
      <c r="E498" t="s">
        <v>10</v>
      </c>
      <c r="F498" s="1">
        <v>90</v>
      </c>
      <c r="G498" s="1">
        <f t="shared" si="7"/>
        <v>90</v>
      </c>
      <c r="H498" s="2"/>
      <c r="I498" s="2"/>
    </row>
    <row r="499" spans="2:9" ht="30" customHeight="1" x14ac:dyDescent="0.35">
      <c r="C499" s="6"/>
      <c r="G499" s="1"/>
    </row>
    <row r="500" spans="2:9" ht="30" customHeight="1" x14ac:dyDescent="0.35">
      <c r="B500" s="5" t="s">
        <v>907</v>
      </c>
      <c r="G500" s="1"/>
    </row>
    <row r="501" spans="2:9" ht="30" customHeight="1" x14ac:dyDescent="0.35">
      <c r="B501" s="5" t="s">
        <v>908</v>
      </c>
      <c r="C501" s="5" t="s">
        <v>909</v>
      </c>
      <c r="D501" t="s">
        <v>910</v>
      </c>
      <c r="E501" t="s">
        <v>911</v>
      </c>
      <c r="F501" s="1">
        <v>0.90910000000000002</v>
      </c>
      <c r="G501" s="1">
        <f t="shared" si="7"/>
        <v>13636.5</v>
      </c>
      <c r="H501" s="2"/>
      <c r="I501" s="2"/>
    </row>
    <row r="502" spans="2:9" ht="30" customHeight="1" x14ac:dyDescent="0.35">
      <c r="B502" s="5" t="s">
        <v>912</v>
      </c>
      <c r="G502" s="1"/>
    </row>
    <row r="503" spans="2:9" ht="30" customHeight="1" x14ac:dyDescent="0.35">
      <c r="B503" s="5" t="s">
        <v>913</v>
      </c>
      <c r="C503" s="5" t="s">
        <v>914</v>
      </c>
      <c r="D503" t="s">
        <v>915</v>
      </c>
      <c r="E503" t="s">
        <v>81</v>
      </c>
      <c r="F503" s="1">
        <v>420</v>
      </c>
      <c r="G503" s="1">
        <f t="shared" si="7"/>
        <v>6048</v>
      </c>
      <c r="H503" s="2"/>
      <c r="I503" s="2"/>
    </row>
    <row r="504" spans="2:9" ht="30" customHeight="1" x14ac:dyDescent="0.35">
      <c r="B504" s="5" t="s">
        <v>916</v>
      </c>
      <c r="C504" s="5" t="s">
        <v>917</v>
      </c>
      <c r="D504" t="s">
        <v>188</v>
      </c>
      <c r="E504" t="s">
        <v>81</v>
      </c>
      <c r="F504" s="1">
        <v>577.5</v>
      </c>
      <c r="G504" s="1">
        <f t="shared" si="7"/>
        <v>1732.5</v>
      </c>
      <c r="H504" s="2"/>
      <c r="I504" s="2"/>
    </row>
    <row r="505" spans="2:9" ht="30" customHeight="1" x14ac:dyDescent="0.35">
      <c r="B505" s="5" t="s">
        <v>918</v>
      </c>
      <c r="C505" s="5" t="s">
        <v>919</v>
      </c>
      <c r="D505" t="s">
        <v>9</v>
      </c>
      <c r="E505" t="s">
        <v>10</v>
      </c>
      <c r="F505" s="1">
        <v>94.5</v>
      </c>
      <c r="G505" s="1">
        <f t="shared" si="7"/>
        <v>94.5</v>
      </c>
      <c r="H505" s="2"/>
      <c r="I505" s="2"/>
    </row>
    <row r="506" spans="2:9" ht="30" customHeight="1" x14ac:dyDescent="0.35">
      <c r="B506" s="5" t="s">
        <v>920</v>
      </c>
      <c r="C506" s="5" t="s">
        <v>921</v>
      </c>
      <c r="D506" t="s">
        <v>922</v>
      </c>
      <c r="E506" t="s">
        <v>81</v>
      </c>
      <c r="F506" s="1">
        <v>283.5</v>
      </c>
      <c r="G506" s="1">
        <f t="shared" si="7"/>
        <v>935.55</v>
      </c>
      <c r="H506" s="2"/>
      <c r="I506" s="2"/>
    </row>
    <row r="507" spans="2:9" ht="30" customHeight="1" x14ac:dyDescent="0.35">
      <c r="B507" s="5" t="s">
        <v>923</v>
      </c>
      <c r="C507" s="5" t="s">
        <v>924</v>
      </c>
      <c r="D507" t="s">
        <v>99</v>
      </c>
      <c r="E507" t="s">
        <v>10</v>
      </c>
      <c r="F507" s="1">
        <v>105</v>
      </c>
      <c r="G507" s="1">
        <f t="shared" si="7"/>
        <v>630</v>
      </c>
      <c r="H507" s="2"/>
      <c r="I507" s="2"/>
    </row>
    <row r="508" spans="2:9" ht="30" customHeight="1" x14ac:dyDescent="0.35">
      <c r="B508" s="5" t="s">
        <v>925</v>
      </c>
      <c r="C508" s="5" t="s">
        <v>926</v>
      </c>
      <c r="D508" t="s">
        <v>9</v>
      </c>
      <c r="E508" t="s">
        <v>10</v>
      </c>
      <c r="F508" s="1">
        <v>94.5</v>
      </c>
      <c r="G508" s="1">
        <f t="shared" si="7"/>
        <v>94.5</v>
      </c>
      <c r="H508" s="2"/>
      <c r="I508" s="2"/>
    </row>
    <row r="509" spans="2:9" ht="30" customHeight="1" x14ac:dyDescent="0.35">
      <c r="B509" s="5" t="s">
        <v>927</v>
      </c>
      <c r="C509" s="5" t="s">
        <v>928</v>
      </c>
      <c r="D509" t="s">
        <v>102</v>
      </c>
      <c r="E509" t="s">
        <v>10</v>
      </c>
      <c r="F509" s="1">
        <v>640.5</v>
      </c>
      <c r="G509" s="1">
        <f t="shared" si="7"/>
        <v>1281</v>
      </c>
      <c r="H509" s="2"/>
      <c r="I509" s="2"/>
    </row>
    <row r="510" spans="2:9" ht="30" customHeight="1" x14ac:dyDescent="0.35">
      <c r="B510" s="5" t="s">
        <v>929</v>
      </c>
      <c r="C510" s="5" t="s">
        <v>930</v>
      </c>
      <c r="D510" t="s">
        <v>931</v>
      </c>
      <c r="E510" t="s">
        <v>81</v>
      </c>
      <c r="F510" s="1">
        <v>609</v>
      </c>
      <c r="G510" s="1">
        <f t="shared" si="7"/>
        <v>5237.3999999999996</v>
      </c>
      <c r="H510" s="2"/>
      <c r="I510" s="2"/>
    </row>
    <row r="511" spans="2:9" ht="30" customHeight="1" x14ac:dyDescent="0.35">
      <c r="B511" s="5" t="s">
        <v>932</v>
      </c>
      <c r="C511" s="5" t="s">
        <v>933</v>
      </c>
      <c r="D511" t="s">
        <v>340</v>
      </c>
      <c r="E511" t="s">
        <v>10</v>
      </c>
      <c r="F511" s="1">
        <v>189</v>
      </c>
      <c r="G511" s="1">
        <f t="shared" si="7"/>
        <v>1323</v>
      </c>
      <c r="H511" s="2"/>
      <c r="I511" s="2"/>
    </row>
    <row r="512" spans="2:9" ht="30" customHeight="1" x14ac:dyDescent="0.35">
      <c r="B512" s="5" t="s">
        <v>934</v>
      </c>
      <c r="C512" s="5" t="s">
        <v>935</v>
      </c>
      <c r="D512" t="s">
        <v>936</v>
      </c>
      <c r="E512" t="s">
        <v>81</v>
      </c>
      <c r="F512" s="1">
        <v>472.5</v>
      </c>
      <c r="G512" s="1">
        <f t="shared" si="7"/>
        <v>4441.5</v>
      </c>
      <c r="H512" s="2"/>
      <c r="I512" s="2"/>
    </row>
    <row r="513" spans="2:9" ht="30" customHeight="1" x14ac:dyDescent="0.35">
      <c r="B513" s="5" t="s">
        <v>937</v>
      </c>
      <c r="C513" s="5" t="s">
        <v>938</v>
      </c>
      <c r="D513" t="s">
        <v>192</v>
      </c>
      <c r="E513" t="s">
        <v>10</v>
      </c>
      <c r="F513" s="1">
        <v>126</v>
      </c>
      <c r="G513" s="1">
        <f t="shared" si="7"/>
        <v>504</v>
      </c>
      <c r="H513" s="2"/>
      <c r="I513" s="2"/>
    </row>
    <row r="514" spans="2:9" ht="30" customHeight="1" x14ac:dyDescent="0.35">
      <c r="B514" s="5" t="s">
        <v>939</v>
      </c>
      <c r="C514" s="5" t="s">
        <v>940</v>
      </c>
      <c r="D514" t="s">
        <v>9</v>
      </c>
      <c r="E514" t="s">
        <v>10</v>
      </c>
      <c r="F514" s="1">
        <v>934.5</v>
      </c>
      <c r="G514" s="1">
        <f t="shared" si="7"/>
        <v>934.5</v>
      </c>
      <c r="H514" s="2"/>
      <c r="I514" s="2"/>
    </row>
    <row r="515" spans="2:9" ht="30" customHeight="1" x14ac:dyDescent="0.35">
      <c r="B515" s="5" t="s">
        <v>941</v>
      </c>
      <c r="C515" s="5" t="s">
        <v>942</v>
      </c>
      <c r="D515" t="s">
        <v>323</v>
      </c>
      <c r="E515" t="s">
        <v>53</v>
      </c>
      <c r="F515" s="1">
        <v>525</v>
      </c>
      <c r="G515" s="1">
        <f t="shared" si="7"/>
        <v>5775</v>
      </c>
      <c r="H515" s="2"/>
      <c r="I515" s="2"/>
    </row>
    <row r="516" spans="2:9" ht="30" customHeight="1" x14ac:dyDescent="0.35">
      <c r="B516" s="5" t="s">
        <v>943</v>
      </c>
      <c r="C516" s="5" t="s">
        <v>944</v>
      </c>
      <c r="D516" t="s">
        <v>945</v>
      </c>
      <c r="E516" t="s">
        <v>53</v>
      </c>
      <c r="F516" s="1">
        <v>420</v>
      </c>
      <c r="G516" s="1">
        <f t="shared" si="7"/>
        <v>3091.2000000000003</v>
      </c>
      <c r="H516" s="2"/>
      <c r="I516" s="2"/>
    </row>
    <row r="517" spans="2:9" ht="30" customHeight="1" x14ac:dyDescent="0.35">
      <c r="B517" s="5" t="s">
        <v>946</v>
      </c>
      <c r="C517" s="5" t="s">
        <v>947</v>
      </c>
      <c r="D517" t="s">
        <v>9</v>
      </c>
      <c r="E517" t="s">
        <v>10</v>
      </c>
      <c r="F517" s="1">
        <v>1260</v>
      </c>
      <c r="G517" s="1">
        <f t="shared" si="7"/>
        <v>1260</v>
      </c>
      <c r="H517" s="2"/>
      <c r="I517" s="2"/>
    </row>
    <row r="518" spans="2:9" ht="30" customHeight="1" x14ac:dyDescent="0.35">
      <c r="B518" s="5" t="s">
        <v>948</v>
      </c>
      <c r="C518" s="5" t="s">
        <v>949</v>
      </c>
      <c r="D518" t="s">
        <v>9</v>
      </c>
      <c r="E518" t="s">
        <v>10</v>
      </c>
      <c r="F518" s="1">
        <v>210</v>
      </c>
      <c r="G518" s="1">
        <f t="shared" si="7"/>
        <v>210</v>
      </c>
      <c r="H518" s="2"/>
      <c r="I518" s="2"/>
    </row>
    <row r="519" spans="2:9" ht="30" customHeight="1" x14ac:dyDescent="0.35">
      <c r="B519" s="5" t="s">
        <v>950</v>
      </c>
      <c r="C519" s="5" t="s">
        <v>951</v>
      </c>
      <c r="D519" t="s">
        <v>952</v>
      </c>
      <c r="E519" t="s">
        <v>10</v>
      </c>
      <c r="F519" s="1">
        <v>0.42</v>
      </c>
      <c r="G519" s="1">
        <f t="shared" si="7"/>
        <v>19934.46</v>
      </c>
      <c r="H519" s="2"/>
      <c r="I519" s="2"/>
    </row>
    <row r="520" spans="2:9" ht="30" customHeight="1" x14ac:dyDescent="0.35">
      <c r="B520" s="5" t="s">
        <v>953</v>
      </c>
      <c r="C520" s="5" t="s">
        <v>954</v>
      </c>
      <c r="D520" t="s">
        <v>955</v>
      </c>
      <c r="E520" t="s">
        <v>81</v>
      </c>
      <c r="F520" s="1">
        <v>409.5</v>
      </c>
      <c r="G520" s="1">
        <f t="shared" si="7"/>
        <v>1719.9</v>
      </c>
      <c r="H520" s="2"/>
      <c r="I520" s="2"/>
    </row>
    <row r="521" spans="2:9" ht="30" customHeight="1" x14ac:dyDescent="0.35">
      <c r="B521" s="5" t="s">
        <v>956</v>
      </c>
      <c r="C521" s="5" t="s">
        <v>957</v>
      </c>
      <c r="D521" t="s">
        <v>192</v>
      </c>
      <c r="E521" t="s">
        <v>10</v>
      </c>
      <c r="F521" s="1">
        <v>115.5</v>
      </c>
      <c r="G521" s="1">
        <f t="shared" ref="G521:G584" si="8">F521*D521</f>
        <v>462</v>
      </c>
      <c r="H521" s="2"/>
      <c r="I521" s="2"/>
    </row>
    <row r="522" spans="2:9" ht="30" customHeight="1" x14ac:dyDescent="0.35">
      <c r="B522" s="5" t="s">
        <v>958</v>
      </c>
      <c r="C522" s="5" t="s">
        <v>959</v>
      </c>
      <c r="D522" t="s">
        <v>960</v>
      </c>
      <c r="E522" t="s">
        <v>81</v>
      </c>
      <c r="F522" s="1">
        <v>750</v>
      </c>
      <c r="G522" s="1">
        <f t="shared" si="8"/>
        <v>3675.0000000000005</v>
      </c>
      <c r="H522" s="2"/>
      <c r="I522" s="2"/>
    </row>
    <row r="523" spans="2:9" ht="30" customHeight="1" x14ac:dyDescent="0.35">
      <c r="B523" s="5" t="s">
        <v>961</v>
      </c>
      <c r="C523" s="5" t="s">
        <v>962</v>
      </c>
      <c r="D523" t="s">
        <v>192</v>
      </c>
      <c r="E523" t="s">
        <v>10</v>
      </c>
      <c r="F523" s="1">
        <v>250</v>
      </c>
      <c r="G523" s="1">
        <f t="shared" si="8"/>
        <v>1000</v>
      </c>
      <c r="H523" s="2"/>
      <c r="I523" s="2"/>
    </row>
    <row r="524" spans="2:9" ht="30" customHeight="1" x14ac:dyDescent="0.35">
      <c r="B524" s="5" t="s">
        <v>963</v>
      </c>
      <c r="C524" s="5" t="s">
        <v>964</v>
      </c>
      <c r="D524" t="s">
        <v>9</v>
      </c>
      <c r="E524" t="s">
        <v>10</v>
      </c>
      <c r="F524" s="1">
        <v>1000</v>
      </c>
      <c r="G524" s="1">
        <f t="shared" si="8"/>
        <v>1000</v>
      </c>
      <c r="H524" s="2"/>
      <c r="I524" s="2"/>
    </row>
    <row r="525" spans="2:9" ht="30" customHeight="1" x14ac:dyDescent="0.35">
      <c r="B525" s="5" t="s">
        <v>965</v>
      </c>
      <c r="C525" s="5" t="s">
        <v>966</v>
      </c>
      <c r="D525" t="s">
        <v>967</v>
      </c>
      <c r="E525" t="s">
        <v>81</v>
      </c>
      <c r="F525" s="1">
        <v>1200</v>
      </c>
      <c r="G525" s="1">
        <f t="shared" si="8"/>
        <v>6960</v>
      </c>
      <c r="H525" s="2"/>
      <c r="I525" s="2"/>
    </row>
    <row r="526" spans="2:9" ht="30" customHeight="1" x14ac:dyDescent="0.35">
      <c r="B526" s="5" t="s">
        <v>968</v>
      </c>
      <c r="C526" s="5" t="s">
        <v>969</v>
      </c>
      <c r="D526" t="s">
        <v>90</v>
      </c>
      <c r="E526" t="s">
        <v>10</v>
      </c>
      <c r="F526" s="1">
        <v>250</v>
      </c>
      <c r="G526" s="1">
        <f t="shared" si="8"/>
        <v>1250</v>
      </c>
      <c r="H526" s="2"/>
      <c r="I526" s="2"/>
    </row>
    <row r="527" spans="2:9" ht="30" customHeight="1" x14ac:dyDescent="0.35">
      <c r="B527" s="5" t="s">
        <v>970</v>
      </c>
      <c r="C527" s="5" t="s">
        <v>971</v>
      </c>
      <c r="D527" t="s">
        <v>972</v>
      </c>
      <c r="E527" t="s">
        <v>81</v>
      </c>
      <c r="F527" s="1">
        <v>275</v>
      </c>
      <c r="G527" s="1">
        <f t="shared" si="8"/>
        <v>8140</v>
      </c>
      <c r="H527" s="2"/>
      <c r="I527" s="2"/>
    </row>
    <row r="528" spans="2:9" ht="30" customHeight="1" x14ac:dyDescent="0.35">
      <c r="C528" s="6"/>
      <c r="G528" s="1"/>
    </row>
    <row r="529" spans="2:9" ht="30" customHeight="1" x14ac:dyDescent="0.35">
      <c r="B529" s="5" t="s">
        <v>973</v>
      </c>
      <c r="G529" s="1"/>
    </row>
    <row r="530" spans="2:9" ht="30" customHeight="1" x14ac:dyDescent="0.35">
      <c r="B530" s="5" t="s">
        <v>974</v>
      </c>
      <c r="C530" s="5" t="s">
        <v>975</v>
      </c>
      <c r="D530" t="s">
        <v>976</v>
      </c>
      <c r="E530" t="s">
        <v>53</v>
      </c>
      <c r="F530" s="1">
        <v>36.363600000000005</v>
      </c>
      <c r="G530" s="1">
        <f t="shared" si="8"/>
        <v>7054.5384000000013</v>
      </c>
      <c r="H530" s="2"/>
      <c r="I530" s="2"/>
    </row>
    <row r="531" spans="2:9" ht="30" customHeight="1" x14ac:dyDescent="0.35">
      <c r="B531" s="5" t="s">
        <v>977</v>
      </c>
      <c r="C531" s="5" t="s">
        <v>978</v>
      </c>
      <c r="D531" t="s">
        <v>195</v>
      </c>
      <c r="E531" t="s">
        <v>53</v>
      </c>
      <c r="F531" s="1">
        <v>36.36</v>
      </c>
      <c r="G531" s="1">
        <f t="shared" si="8"/>
        <v>327.24</v>
      </c>
      <c r="H531" s="2"/>
      <c r="I531" s="2"/>
    </row>
    <row r="532" spans="2:9" ht="30" customHeight="1" x14ac:dyDescent="0.35">
      <c r="B532" s="5" t="s">
        <v>979</v>
      </c>
      <c r="C532" s="5" t="s">
        <v>980</v>
      </c>
      <c r="D532" t="s">
        <v>981</v>
      </c>
      <c r="E532" t="s">
        <v>53</v>
      </c>
      <c r="F532" s="1">
        <v>36.36</v>
      </c>
      <c r="G532" s="1">
        <f t="shared" si="8"/>
        <v>168.71039999999999</v>
      </c>
      <c r="H532" s="2"/>
      <c r="I532" s="2"/>
    </row>
    <row r="533" spans="2:9" ht="30" customHeight="1" x14ac:dyDescent="0.35">
      <c r="B533" s="5" t="s">
        <v>982</v>
      </c>
      <c r="C533" s="5" t="s">
        <v>983</v>
      </c>
      <c r="D533" t="s">
        <v>984</v>
      </c>
      <c r="E533" t="s">
        <v>53</v>
      </c>
      <c r="F533" s="1">
        <v>36.36</v>
      </c>
      <c r="G533" s="1">
        <f t="shared" si="8"/>
        <v>49.449600000000004</v>
      </c>
      <c r="H533" s="2"/>
      <c r="I533" s="2"/>
    </row>
    <row r="534" spans="2:9" ht="30" customHeight="1" x14ac:dyDescent="0.35">
      <c r="B534" s="5" t="s">
        <v>985</v>
      </c>
      <c r="C534" s="5" t="s">
        <v>986</v>
      </c>
      <c r="D534" t="s">
        <v>987</v>
      </c>
      <c r="E534" t="s">
        <v>53</v>
      </c>
      <c r="F534" s="1">
        <v>36.36</v>
      </c>
      <c r="G534" s="1">
        <f t="shared" si="8"/>
        <v>1832.5439999999999</v>
      </c>
      <c r="H534" s="2"/>
      <c r="I534" s="2"/>
    </row>
    <row r="535" spans="2:9" ht="30" customHeight="1" x14ac:dyDescent="0.35">
      <c r="B535" s="5" t="s">
        <v>988</v>
      </c>
      <c r="C535" s="5" t="s">
        <v>989</v>
      </c>
      <c r="D535" t="s">
        <v>990</v>
      </c>
      <c r="E535" t="s">
        <v>53</v>
      </c>
      <c r="F535" s="1">
        <v>36.36</v>
      </c>
      <c r="G535" s="1">
        <f t="shared" si="8"/>
        <v>1182.4272000000001</v>
      </c>
      <c r="H535" s="2"/>
      <c r="I535" s="2"/>
    </row>
    <row r="536" spans="2:9" ht="30" customHeight="1" x14ac:dyDescent="0.35">
      <c r="B536" s="5" t="s">
        <v>991</v>
      </c>
      <c r="C536" s="5" t="s">
        <v>992</v>
      </c>
      <c r="D536" t="s">
        <v>993</v>
      </c>
      <c r="E536" t="s">
        <v>53</v>
      </c>
      <c r="F536" s="1">
        <v>36.36</v>
      </c>
      <c r="G536" s="1">
        <f t="shared" si="8"/>
        <v>5422.0032000000001</v>
      </c>
      <c r="H536" s="2"/>
      <c r="I536" s="2"/>
    </row>
    <row r="537" spans="2:9" ht="30" customHeight="1" x14ac:dyDescent="0.35">
      <c r="B537" s="5" t="s">
        <v>994</v>
      </c>
      <c r="C537" s="5" t="s">
        <v>995</v>
      </c>
      <c r="D537" t="s">
        <v>996</v>
      </c>
      <c r="E537" t="s">
        <v>53</v>
      </c>
      <c r="F537" s="1">
        <v>36.36</v>
      </c>
      <c r="G537" s="1">
        <f t="shared" si="8"/>
        <v>7484.3424000000005</v>
      </c>
      <c r="H537" s="2"/>
      <c r="I537" s="2"/>
    </row>
    <row r="538" spans="2:9" ht="30" customHeight="1" x14ac:dyDescent="0.35">
      <c r="B538" s="5" t="s">
        <v>997</v>
      </c>
      <c r="C538" s="5" t="s">
        <v>998</v>
      </c>
      <c r="D538" t="s">
        <v>999</v>
      </c>
      <c r="E538" t="s">
        <v>53</v>
      </c>
      <c r="F538" s="1">
        <v>36.36</v>
      </c>
      <c r="G538" s="1">
        <f t="shared" si="8"/>
        <v>2273.2272000000003</v>
      </c>
      <c r="H538" s="2"/>
      <c r="I538" s="2"/>
    </row>
    <row r="539" spans="2:9" ht="30" customHeight="1" x14ac:dyDescent="0.35">
      <c r="B539" s="5" t="s">
        <v>1000</v>
      </c>
      <c r="C539" s="5" t="s">
        <v>1001</v>
      </c>
      <c r="D539" t="s">
        <v>704</v>
      </c>
      <c r="E539" t="s">
        <v>10</v>
      </c>
      <c r="F539" s="1">
        <v>14.42</v>
      </c>
      <c r="G539" s="1">
        <f t="shared" si="8"/>
        <v>1369.9</v>
      </c>
      <c r="H539" s="2"/>
      <c r="I539" s="2"/>
    </row>
    <row r="540" spans="2:9" ht="30" customHeight="1" x14ac:dyDescent="0.35">
      <c r="B540" s="5" t="s">
        <v>1002</v>
      </c>
      <c r="G540" s="1"/>
    </row>
    <row r="541" spans="2:9" ht="30" customHeight="1" x14ac:dyDescent="0.35">
      <c r="B541" s="5" t="s">
        <v>1003</v>
      </c>
      <c r="C541" s="5" t="s">
        <v>1004</v>
      </c>
      <c r="D541" t="s">
        <v>90</v>
      </c>
      <c r="E541" t="s">
        <v>10</v>
      </c>
      <c r="F541" s="1">
        <v>545.45000000000005</v>
      </c>
      <c r="G541" s="1">
        <f t="shared" si="8"/>
        <v>2727.25</v>
      </c>
      <c r="H541" s="2"/>
      <c r="I541" s="2"/>
    </row>
    <row r="542" spans="2:9" ht="30" customHeight="1" x14ac:dyDescent="0.35">
      <c r="B542" s="5" t="s">
        <v>1005</v>
      </c>
      <c r="G542" s="1"/>
    </row>
    <row r="543" spans="2:9" ht="30" customHeight="1" x14ac:dyDescent="0.35">
      <c r="B543" s="5" t="s">
        <v>1006</v>
      </c>
      <c r="C543" s="5" t="s">
        <v>1007</v>
      </c>
      <c r="D543" t="s">
        <v>185</v>
      </c>
      <c r="E543" t="s">
        <v>10</v>
      </c>
      <c r="F543" s="1">
        <v>80</v>
      </c>
      <c r="G543" s="1">
        <f t="shared" si="8"/>
        <v>1120</v>
      </c>
      <c r="H543" s="2"/>
      <c r="I543" s="2"/>
    </row>
    <row r="544" spans="2:9" ht="30" customHeight="1" x14ac:dyDescent="0.35">
      <c r="C544" s="6"/>
      <c r="G544" s="1"/>
    </row>
    <row r="545" spans="2:9" ht="30" customHeight="1" x14ac:dyDescent="0.35">
      <c r="B545" s="5" t="s">
        <v>1008</v>
      </c>
      <c r="G545" s="1"/>
    </row>
    <row r="546" spans="2:9" ht="30" customHeight="1" x14ac:dyDescent="0.35">
      <c r="B546" s="5" t="s">
        <v>1009</v>
      </c>
      <c r="C546" s="5" t="s">
        <v>1010</v>
      </c>
      <c r="D546" t="s">
        <v>1011</v>
      </c>
      <c r="E546" t="s">
        <v>53</v>
      </c>
      <c r="F546" s="1">
        <v>4.3</v>
      </c>
      <c r="G546" s="1">
        <f t="shared" si="8"/>
        <v>1259.556</v>
      </c>
      <c r="H546" s="2"/>
      <c r="I546" s="2"/>
    </row>
    <row r="547" spans="2:9" ht="30" customHeight="1" x14ac:dyDescent="0.35">
      <c r="C547" s="6"/>
      <c r="G547" s="1"/>
    </row>
    <row r="548" spans="2:9" ht="30" customHeight="1" x14ac:dyDescent="0.35">
      <c r="B548" s="5" t="s">
        <v>1012</v>
      </c>
      <c r="G548" s="1"/>
    </row>
    <row r="549" spans="2:9" ht="30" customHeight="1" x14ac:dyDescent="0.35">
      <c r="B549" s="5" t="s">
        <v>1013</v>
      </c>
      <c r="C549" s="5" t="s">
        <v>1014</v>
      </c>
      <c r="D549" t="s">
        <v>1015</v>
      </c>
      <c r="E549" t="s">
        <v>53</v>
      </c>
      <c r="F549" s="1">
        <v>14</v>
      </c>
      <c r="G549" s="1">
        <f t="shared" si="8"/>
        <v>7246.96</v>
      </c>
      <c r="H549" s="2"/>
      <c r="I549" s="2"/>
    </row>
    <row r="550" spans="2:9" ht="30" customHeight="1" x14ac:dyDescent="0.35">
      <c r="B550" s="5" t="s">
        <v>1016</v>
      </c>
      <c r="G550" s="1"/>
    </row>
    <row r="551" spans="2:9" ht="30" customHeight="1" x14ac:dyDescent="0.35">
      <c r="B551" s="5" t="s">
        <v>1017</v>
      </c>
      <c r="C551" s="5" t="s">
        <v>1018</v>
      </c>
      <c r="D551" t="s">
        <v>420</v>
      </c>
      <c r="E551" t="s">
        <v>53</v>
      </c>
      <c r="F551" s="1">
        <v>15</v>
      </c>
      <c r="G551" s="1">
        <f t="shared" si="8"/>
        <v>2159.4</v>
      </c>
      <c r="H551" s="2"/>
      <c r="I551" s="2"/>
    </row>
    <row r="552" spans="2:9" ht="30" customHeight="1" x14ac:dyDescent="0.35">
      <c r="B552" s="5" t="s">
        <v>1019</v>
      </c>
      <c r="C552" s="5" t="s">
        <v>1020</v>
      </c>
      <c r="D552" t="s">
        <v>1021</v>
      </c>
      <c r="E552" t="s">
        <v>53</v>
      </c>
      <c r="F552" s="1">
        <v>18</v>
      </c>
      <c r="G552" s="1">
        <f t="shared" si="8"/>
        <v>3744</v>
      </c>
      <c r="H552" s="2"/>
      <c r="I552" s="2"/>
    </row>
    <row r="553" spans="2:9" ht="30" customHeight="1" x14ac:dyDescent="0.35">
      <c r="B553" s="5" t="s">
        <v>1016</v>
      </c>
      <c r="G553" s="1"/>
    </row>
    <row r="554" spans="2:9" ht="30" customHeight="1" x14ac:dyDescent="0.35">
      <c r="B554" s="5" t="s">
        <v>1022</v>
      </c>
      <c r="C554" s="5" t="s">
        <v>1023</v>
      </c>
      <c r="D554" t="s">
        <v>1024</v>
      </c>
      <c r="E554" t="s">
        <v>53</v>
      </c>
      <c r="F554" s="1">
        <v>13</v>
      </c>
      <c r="G554" s="1">
        <f t="shared" si="8"/>
        <v>15228.720000000001</v>
      </c>
      <c r="H554" s="2"/>
      <c r="I554" s="2"/>
    </row>
    <row r="555" spans="2:9" ht="30" customHeight="1" x14ac:dyDescent="0.35">
      <c r="B555" s="5" t="s">
        <v>1025</v>
      </c>
      <c r="C555" s="5" t="s">
        <v>1026</v>
      </c>
      <c r="D555" t="s">
        <v>1027</v>
      </c>
      <c r="E555" t="s">
        <v>53</v>
      </c>
      <c r="F555" s="1">
        <v>6</v>
      </c>
      <c r="G555" s="1">
        <f t="shared" si="8"/>
        <v>1046.6399999999999</v>
      </c>
      <c r="H555" s="2"/>
      <c r="I555" s="2"/>
    </row>
    <row r="556" spans="2:9" ht="30" customHeight="1" x14ac:dyDescent="0.35">
      <c r="B556" s="5" t="s">
        <v>1028</v>
      </c>
      <c r="G556" s="1"/>
    </row>
    <row r="557" spans="2:9" ht="30" customHeight="1" x14ac:dyDescent="0.35">
      <c r="B557" s="5" t="s">
        <v>1029</v>
      </c>
      <c r="C557" s="5" t="s">
        <v>1030</v>
      </c>
      <c r="D557" t="s">
        <v>1031</v>
      </c>
      <c r="E557" t="s">
        <v>81</v>
      </c>
      <c r="F557" s="1">
        <v>8.1999999999999993</v>
      </c>
      <c r="G557" s="1">
        <f t="shared" si="8"/>
        <v>3894.9999999999995</v>
      </c>
      <c r="H557" s="2"/>
      <c r="I557" s="2"/>
    </row>
    <row r="558" spans="2:9" ht="30" customHeight="1" x14ac:dyDescent="0.35">
      <c r="B558" s="5" t="s">
        <v>1028</v>
      </c>
      <c r="G558" s="1"/>
    </row>
    <row r="559" spans="2:9" ht="30" customHeight="1" x14ac:dyDescent="0.35">
      <c r="B559" s="5" t="s">
        <v>1032</v>
      </c>
      <c r="C559" s="5" t="s">
        <v>1033</v>
      </c>
      <c r="D559" t="s">
        <v>9</v>
      </c>
      <c r="E559" t="s">
        <v>10</v>
      </c>
      <c r="F559" s="1">
        <v>110</v>
      </c>
      <c r="G559" s="1">
        <f t="shared" si="8"/>
        <v>110</v>
      </c>
      <c r="H559" s="2"/>
      <c r="I559" s="2"/>
    </row>
    <row r="560" spans="2:9" ht="30" customHeight="1" x14ac:dyDescent="0.35">
      <c r="B560" s="5" t="s">
        <v>1028</v>
      </c>
      <c r="G560" s="1"/>
    </row>
    <row r="561" spans="2:9" ht="30" customHeight="1" x14ac:dyDescent="0.35">
      <c r="B561" s="5" t="s">
        <v>1034</v>
      </c>
      <c r="C561" s="5" t="s">
        <v>1035</v>
      </c>
      <c r="D561" t="s">
        <v>535</v>
      </c>
      <c r="E561" t="s">
        <v>10</v>
      </c>
      <c r="F561" s="1">
        <v>28.1</v>
      </c>
      <c r="G561" s="1">
        <f t="shared" si="8"/>
        <v>1348.8000000000002</v>
      </c>
      <c r="H561" s="2"/>
      <c r="I561" s="2"/>
    </row>
    <row r="562" spans="2:9" ht="30" customHeight="1" x14ac:dyDescent="0.35">
      <c r="B562" s="5" t="s">
        <v>1036</v>
      </c>
      <c r="C562" s="5" t="s">
        <v>1037</v>
      </c>
      <c r="D562" t="s">
        <v>42</v>
      </c>
      <c r="E562" t="s">
        <v>81</v>
      </c>
      <c r="F562" s="1">
        <v>15</v>
      </c>
      <c r="G562" s="1">
        <f t="shared" si="8"/>
        <v>285</v>
      </c>
      <c r="H562" s="2"/>
      <c r="I562" s="2"/>
    </row>
    <row r="563" spans="2:9" ht="30" customHeight="1" x14ac:dyDescent="0.35">
      <c r="B563" s="5" t="s">
        <v>1028</v>
      </c>
      <c r="G563" s="1"/>
    </row>
    <row r="564" spans="2:9" ht="30" customHeight="1" x14ac:dyDescent="0.35">
      <c r="B564" s="5" t="s">
        <v>1038</v>
      </c>
      <c r="C564" s="5" t="s">
        <v>1039</v>
      </c>
      <c r="D564" t="s">
        <v>9</v>
      </c>
      <c r="E564" t="s">
        <v>10</v>
      </c>
      <c r="F564" s="1">
        <v>57.800000000000004</v>
      </c>
      <c r="G564" s="1">
        <f t="shared" si="8"/>
        <v>57.800000000000004</v>
      </c>
      <c r="H564" s="2"/>
      <c r="I564" s="2"/>
    </row>
    <row r="565" spans="2:9" ht="30" customHeight="1" x14ac:dyDescent="0.35">
      <c r="B565" s="5" t="s">
        <v>1040</v>
      </c>
      <c r="C565" s="5" t="s">
        <v>1041</v>
      </c>
      <c r="D565" t="s">
        <v>102</v>
      </c>
      <c r="E565" t="s">
        <v>10</v>
      </c>
      <c r="F565" s="1">
        <v>500</v>
      </c>
      <c r="G565" s="1">
        <f t="shared" si="8"/>
        <v>1000</v>
      </c>
      <c r="H565" s="2"/>
      <c r="I565" s="2"/>
    </row>
    <row r="566" spans="2:9" ht="30" customHeight="1" x14ac:dyDescent="0.35">
      <c r="C566" s="6"/>
      <c r="G566" s="1"/>
    </row>
    <row r="567" spans="2:9" ht="30" customHeight="1" x14ac:dyDescent="0.35">
      <c r="B567" s="5" t="s">
        <v>1042</v>
      </c>
      <c r="G567" s="1"/>
    </row>
    <row r="568" spans="2:9" ht="30" customHeight="1" x14ac:dyDescent="0.35">
      <c r="B568" s="5" t="s">
        <v>1043</v>
      </c>
      <c r="C568" s="5" t="s">
        <v>1044</v>
      </c>
      <c r="D568" t="s">
        <v>9</v>
      </c>
      <c r="E568" t="s">
        <v>10</v>
      </c>
      <c r="F568" s="1">
        <v>450</v>
      </c>
      <c r="G568" s="1">
        <f t="shared" si="8"/>
        <v>450</v>
      </c>
      <c r="H568" s="2"/>
      <c r="I568" s="2"/>
    </row>
    <row r="569" spans="2:9" ht="30" customHeight="1" x14ac:dyDescent="0.35">
      <c r="B569" s="5" t="s">
        <v>1045</v>
      </c>
      <c r="C569" s="5" t="s">
        <v>1046</v>
      </c>
      <c r="D569" t="s">
        <v>188</v>
      </c>
      <c r="E569" t="s">
        <v>10</v>
      </c>
      <c r="F569" s="1">
        <v>210.48000000000002</v>
      </c>
      <c r="G569" s="1">
        <f t="shared" si="8"/>
        <v>631.44000000000005</v>
      </c>
      <c r="H569" s="2"/>
      <c r="I569" s="2"/>
    </row>
    <row r="570" spans="2:9" ht="30" customHeight="1" x14ac:dyDescent="0.35">
      <c r="B570" s="5" t="s">
        <v>1047</v>
      </c>
      <c r="C570" s="5" t="s">
        <v>1048</v>
      </c>
      <c r="D570" t="s">
        <v>102</v>
      </c>
      <c r="E570" t="s">
        <v>10</v>
      </c>
      <c r="F570" s="1">
        <v>85</v>
      </c>
      <c r="G570" s="1">
        <f t="shared" si="8"/>
        <v>170</v>
      </c>
      <c r="H570" s="2"/>
      <c r="I570" s="2"/>
    </row>
    <row r="571" spans="2:9" ht="30" customHeight="1" x14ac:dyDescent="0.35">
      <c r="B571" s="5" t="s">
        <v>1049</v>
      </c>
      <c r="C571" s="5" t="s">
        <v>1050</v>
      </c>
      <c r="D571" t="s">
        <v>195</v>
      </c>
      <c r="E571" t="s">
        <v>10</v>
      </c>
      <c r="F571" s="1">
        <v>115</v>
      </c>
      <c r="G571" s="1">
        <f t="shared" si="8"/>
        <v>1035</v>
      </c>
      <c r="H571" s="2"/>
      <c r="I571" s="2"/>
    </row>
    <row r="572" spans="2:9" ht="30" customHeight="1" x14ac:dyDescent="0.35">
      <c r="B572" s="5" t="s">
        <v>1051</v>
      </c>
      <c r="C572" s="5" t="s">
        <v>1052</v>
      </c>
      <c r="D572" t="s">
        <v>99</v>
      </c>
      <c r="E572" t="s">
        <v>10</v>
      </c>
      <c r="F572" s="1">
        <v>50</v>
      </c>
      <c r="G572" s="1">
        <f t="shared" si="8"/>
        <v>300</v>
      </c>
      <c r="H572" s="2"/>
      <c r="I572" s="2"/>
    </row>
    <row r="573" spans="2:9" ht="30" customHeight="1" x14ac:dyDescent="0.35">
      <c r="B573" s="5" t="s">
        <v>1053</v>
      </c>
      <c r="C573" s="5" t="s">
        <v>1054</v>
      </c>
      <c r="D573" t="s">
        <v>9</v>
      </c>
      <c r="E573" t="s">
        <v>10</v>
      </c>
      <c r="F573" s="1">
        <v>15</v>
      </c>
      <c r="G573" s="1">
        <f t="shared" si="8"/>
        <v>15</v>
      </c>
      <c r="H573" s="2"/>
      <c r="I573" s="2"/>
    </row>
    <row r="574" spans="2:9" ht="30" customHeight="1" x14ac:dyDescent="0.35">
      <c r="B574" s="5" t="s">
        <v>1055</v>
      </c>
      <c r="C574" s="5" t="s">
        <v>1056</v>
      </c>
      <c r="D574" t="s">
        <v>112</v>
      </c>
      <c r="E574" t="s">
        <v>10</v>
      </c>
      <c r="F574" s="1">
        <v>7.23</v>
      </c>
      <c r="G574" s="1">
        <f t="shared" si="8"/>
        <v>216.9</v>
      </c>
      <c r="H574" s="2"/>
      <c r="I574" s="2"/>
    </row>
    <row r="575" spans="2:9" ht="30" customHeight="1" x14ac:dyDescent="0.35">
      <c r="B575" s="5" t="s">
        <v>1057</v>
      </c>
      <c r="C575" s="5" t="s">
        <v>1058</v>
      </c>
      <c r="D575" t="s">
        <v>188</v>
      </c>
      <c r="E575" t="s">
        <v>10</v>
      </c>
      <c r="F575" s="1">
        <v>12.05</v>
      </c>
      <c r="G575" s="1">
        <f t="shared" si="8"/>
        <v>36.150000000000006</v>
      </c>
      <c r="H575" s="2"/>
      <c r="I575" s="2"/>
    </row>
    <row r="576" spans="2:9" ht="30" customHeight="1" x14ac:dyDescent="0.35">
      <c r="B576" s="5" t="s">
        <v>1059</v>
      </c>
      <c r="C576" s="5" t="s">
        <v>1060</v>
      </c>
      <c r="D576" t="s">
        <v>547</v>
      </c>
      <c r="E576" t="s">
        <v>10</v>
      </c>
      <c r="F576" s="1">
        <v>22.92</v>
      </c>
      <c r="G576" s="1">
        <f t="shared" si="8"/>
        <v>183.36</v>
      </c>
      <c r="H576" s="2"/>
      <c r="I576" s="2"/>
    </row>
    <row r="577" spans="2:9" ht="30" customHeight="1" x14ac:dyDescent="0.35">
      <c r="B577" s="5" t="s">
        <v>1061</v>
      </c>
      <c r="C577" s="5" t="s">
        <v>1062</v>
      </c>
      <c r="D577" t="s">
        <v>340</v>
      </c>
      <c r="E577" t="s">
        <v>10</v>
      </c>
      <c r="F577" s="1">
        <v>8.51</v>
      </c>
      <c r="G577" s="1">
        <f t="shared" si="8"/>
        <v>59.57</v>
      </c>
      <c r="H577" s="2"/>
      <c r="I577" s="2"/>
    </row>
    <row r="578" spans="2:9" ht="30" customHeight="1" x14ac:dyDescent="0.35">
      <c r="C578" s="6"/>
      <c r="G578" s="1"/>
    </row>
    <row r="579" spans="2:9" ht="30" customHeight="1" x14ac:dyDescent="0.35">
      <c r="B579" s="5" t="s">
        <v>1063</v>
      </c>
      <c r="G579" s="1"/>
    </row>
    <row r="580" spans="2:9" ht="30" customHeight="1" x14ac:dyDescent="0.35">
      <c r="B580" s="5" t="s">
        <v>1064</v>
      </c>
      <c r="C580" s="5" t="s">
        <v>1065</v>
      </c>
      <c r="D580" t="s">
        <v>1066</v>
      </c>
      <c r="E580" t="s">
        <v>10</v>
      </c>
      <c r="F580" s="1">
        <v>104.23350000000001</v>
      </c>
      <c r="G580" s="1">
        <f t="shared" si="8"/>
        <v>1771.9695000000002</v>
      </c>
      <c r="H580" s="2"/>
      <c r="I580" s="2"/>
    </row>
    <row r="581" spans="2:9" ht="30" customHeight="1" x14ac:dyDescent="0.35">
      <c r="C581" s="6"/>
      <c r="G581" s="1"/>
    </row>
    <row r="582" spans="2:9" ht="30" customHeight="1" x14ac:dyDescent="0.35">
      <c r="B582" s="5" t="s">
        <v>1067</v>
      </c>
      <c r="G582" s="1"/>
    </row>
    <row r="583" spans="2:9" ht="30" customHeight="1" x14ac:dyDescent="0.35">
      <c r="B583" s="5" t="s">
        <v>634</v>
      </c>
      <c r="C583" s="5" t="s">
        <v>635</v>
      </c>
      <c r="D583" t="s">
        <v>102</v>
      </c>
      <c r="E583" t="s">
        <v>10</v>
      </c>
      <c r="F583" s="1">
        <v>40.550000000000004</v>
      </c>
      <c r="G583" s="1">
        <f t="shared" si="8"/>
        <v>81.100000000000009</v>
      </c>
      <c r="H583" s="2"/>
      <c r="I583" s="2"/>
    </row>
    <row r="584" spans="2:9" ht="30" customHeight="1" x14ac:dyDescent="0.35">
      <c r="B584" s="5" t="s">
        <v>1068</v>
      </c>
      <c r="C584" s="5" t="s">
        <v>1069</v>
      </c>
      <c r="D584" t="s">
        <v>1070</v>
      </c>
      <c r="E584" t="s">
        <v>453</v>
      </c>
      <c r="F584" s="1">
        <v>1.7106999999999999</v>
      </c>
      <c r="G584" s="1">
        <f t="shared" si="8"/>
        <v>692.83349999999996</v>
      </c>
      <c r="H584" s="2"/>
      <c r="I584" s="2"/>
    </row>
    <row r="585" spans="2:9" ht="30" customHeight="1" x14ac:dyDescent="0.35">
      <c r="B585" s="5" t="s">
        <v>1071</v>
      </c>
      <c r="C585" s="5" t="s">
        <v>1072</v>
      </c>
      <c r="D585" t="s">
        <v>1073</v>
      </c>
      <c r="E585" t="s">
        <v>453</v>
      </c>
      <c r="F585" s="1">
        <v>1.1642000000000001</v>
      </c>
      <c r="G585" s="1">
        <f t="shared" ref="G585:G647" si="9">F585*D585</f>
        <v>590.94792000000007</v>
      </c>
      <c r="H585" s="2"/>
      <c r="I585" s="2"/>
    </row>
    <row r="586" spans="2:9" ht="30" customHeight="1" x14ac:dyDescent="0.35">
      <c r="B586" s="5" t="s">
        <v>1074</v>
      </c>
      <c r="C586" s="5" t="s">
        <v>1075</v>
      </c>
      <c r="D586" t="s">
        <v>1076</v>
      </c>
      <c r="E586" t="s">
        <v>453</v>
      </c>
      <c r="F586" s="1">
        <v>4.4787999999999997</v>
      </c>
      <c r="G586" s="1">
        <f t="shared" si="9"/>
        <v>72.55655999999999</v>
      </c>
      <c r="H586" s="2"/>
      <c r="I586" s="2"/>
    </row>
    <row r="587" spans="2:9" ht="30" customHeight="1" x14ac:dyDescent="0.35">
      <c r="B587" s="5" t="s">
        <v>1077</v>
      </c>
      <c r="C587" s="5" t="s">
        <v>1078</v>
      </c>
      <c r="D587" t="s">
        <v>523</v>
      </c>
      <c r="E587" t="s">
        <v>453</v>
      </c>
      <c r="F587" s="1">
        <v>3.4213999999999998</v>
      </c>
      <c r="G587" s="1">
        <f t="shared" si="9"/>
        <v>240.18227999999999</v>
      </c>
      <c r="H587" s="2"/>
      <c r="I587" s="2"/>
    </row>
    <row r="588" spans="2:9" ht="30" customHeight="1" x14ac:dyDescent="0.35">
      <c r="B588" s="5" t="s">
        <v>1079</v>
      </c>
      <c r="C588" s="5" t="s">
        <v>1080</v>
      </c>
      <c r="D588" t="s">
        <v>523</v>
      </c>
      <c r="E588" t="s">
        <v>453</v>
      </c>
      <c r="F588" s="1">
        <v>0.86719999999999997</v>
      </c>
      <c r="G588" s="1">
        <f t="shared" si="9"/>
        <v>60.87744</v>
      </c>
      <c r="H588" s="2"/>
      <c r="I588" s="2"/>
    </row>
    <row r="589" spans="2:9" ht="30" customHeight="1" x14ac:dyDescent="0.35">
      <c r="B589" s="5" t="s">
        <v>1081</v>
      </c>
      <c r="C589" s="5" t="s">
        <v>1082</v>
      </c>
      <c r="D589" t="s">
        <v>9</v>
      </c>
      <c r="E589" t="s">
        <v>10</v>
      </c>
      <c r="F589" s="1">
        <v>90</v>
      </c>
      <c r="G589" s="1">
        <f t="shared" si="9"/>
        <v>90</v>
      </c>
      <c r="H589" s="2"/>
      <c r="I589" s="2"/>
    </row>
    <row r="590" spans="2:9" ht="30" customHeight="1" x14ac:dyDescent="0.35">
      <c r="C590" s="6"/>
      <c r="G590" s="1"/>
    </row>
    <row r="591" spans="2:9" ht="30" customHeight="1" x14ac:dyDescent="0.35">
      <c r="B591" s="5" t="s">
        <v>1083</v>
      </c>
      <c r="G591" s="1"/>
    </row>
    <row r="592" spans="2:9" ht="30" customHeight="1" x14ac:dyDescent="0.35">
      <c r="B592" s="5" t="s">
        <v>1084</v>
      </c>
      <c r="C592" s="5" t="s">
        <v>1085</v>
      </c>
      <c r="D592" t="s">
        <v>192</v>
      </c>
      <c r="E592" t="s">
        <v>10</v>
      </c>
      <c r="F592" s="1">
        <v>20</v>
      </c>
      <c r="G592" s="1">
        <f t="shared" si="9"/>
        <v>80</v>
      </c>
      <c r="H592" s="2"/>
      <c r="I592" s="2"/>
    </row>
    <row r="593" spans="2:9" ht="30" customHeight="1" x14ac:dyDescent="0.35">
      <c r="B593" s="5" t="s">
        <v>1086</v>
      </c>
      <c r="C593" s="5" t="s">
        <v>1087</v>
      </c>
      <c r="D593" t="s">
        <v>323</v>
      </c>
      <c r="E593" t="s">
        <v>10</v>
      </c>
      <c r="F593" s="1">
        <v>65</v>
      </c>
      <c r="G593" s="1">
        <f t="shared" si="9"/>
        <v>715</v>
      </c>
      <c r="H593" s="2"/>
      <c r="I593" s="2"/>
    </row>
    <row r="594" spans="2:9" ht="30" customHeight="1" x14ac:dyDescent="0.35">
      <c r="B594" s="5" t="s">
        <v>1088</v>
      </c>
      <c r="C594" s="5" t="s">
        <v>1089</v>
      </c>
      <c r="D594" t="s">
        <v>99</v>
      </c>
      <c r="E594" t="s">
        <v>10</v>
      </c>
      <c r="F594" s="1">
        <v>80</v>
      </c>
      <c r="G594" s="1">
        <f t="shared" si="9"/>
        <v>480</v>
      </c>
      <c r="H594" s="2"/>
      <c r="I594" s="2"/>
    </row>
    <row r="595" spans="2:9" ht="30" customHeight="1" x14ac:dyDescent="0.35">
      <c r="B595" s="5" t="s">
        <v>1090</v>
      </c>
      <c r="C595" s="5" t="s">
        <v>1091</v>
      </c>
      <c r="D595" t="s">
        <v>323</v>
      </c>
      <c r="E595" t="s">
        <v>10</v>
      </c>
      <c r="F595" s="1">
        <v>5</v>
      </c>
      <c r="G595" s="1">
        <f t="shared" si="9"/>
        <v>55</v>
      </c>
      <c r="H595" s="2"/>
      <c r="I595" s="2"/>
    </row>
    <row r="596" spans="2:9" ht="30" customHeight="1" x14ac:dyDescent="0.35">
      <c r="B596" s="5" t="s">
        <v>1092</v>
      </c>
      <c r="C596" s="5" t="s">
        <v>1093</v>
      </c>
      <c r="D596" t="s">
        <v>1094</v>
      </c>
      <c r="E596" t="s">
        <v>81</v>
      </c>
      <c r="F596" s="1">
        <v>2.8000000000000003</v>
      </c>
      <c r="G596" s="1">
        <f t="shared" si="9"/>
        <v>1009.96</v>
      </c>
      <c r="H596" s="2"/>
      <c r="I596" s="2"/>
    </row>
    <row r="597" spans="2:9" ht="30" customHeight="1" x14ac:dyDescent="0.35">
      <c r="B597" s="5" t="s">
        <v>1095</v>
      </c>
      <c r="C597" s="5" t="s">
        <v>1096</v>
      </c>
      <c r="D597" t="s">
        <v>1097</v>
      </c>
      <c r="E597" t="s">
        <v>10</v>
      </c>
      <c r="F597" s="1">
        <v>20</v>
      </c>
      <c r="G597" s="1">
        <f t="shared" si="9"/>
        <v>840</v>
      </c>
      <c r="H597" s="2"/>
      <c r="I597" s="2"/>
    </row>
    <row r="598" spans="2:9" ht="30" customHeight="1" x14ac:dyDescent="0.35">
      <c r="B598" s="5" t="s">
        <v>1098</v>
      </c>
      <c r="C598" s="5" t="s">
        <v>1099</v>
      </c>
      <c r="D598" t="s">
        <v>9</v>
      </c>
      <c r="E598" t="s">
        <v>10</v>
      </c>
      <c r="F598" s="1">
        <v>650</v>
      </c>
      <c r="G598" s="1">
        <f t="shared" si="9"/>
        <v>650</v>
      </c>
      <c r="H598" s="2"/>
      <c r="I598" s="2"/>
    </row>
    <row r="599" spans="2:9" ht="30" customHeight="1" x14ac:dyDescent="0.35">
      <c r="B599" s="5" t="s">
        <v>1100</v>
      </c>
      <c r="C599" s="5" t="s">
        <v>1101</v>
      </c>
      <c r="D599" t="s">
        <v>102</v>
      </c>
      <c r="E599" t="s">
        <v>10</v>
      </c>
      <c r="F599" s="1">
        <v>42.5</v>
      </c>
      <c r="G599" s="1">
        <f t="shared" si="9"/>
        <v>85</v>
      </c>
      <c r="H599" s="2"/>
      <c r="I599" s="2"/>
    </row>
    <row r="600" spans="2:9" ht="30" customHeight="1" x14ac:dyDescent="0.35">
      <c r="C600" s="6"/>
      <c r="G600" s="1"/>
    </row>
    <row r="601" spans="2:9" ht="30" customHeight="1" x14ac:dyDescent="0.35">
      <c r="B601" s="5" t="s">
        <v>1102</v>
      </c>
      <c r="G601" s="1"/>
    </row>
    <row r="602" spans="2:9" ht="30" customHeight="1" x14ac:dyDescent="0.35">
      <c r="B602" s="5" t="s">
        <v>1103</v>
      </c>
      <c r="C602" s="5" t="s">
        <v>1104</v>
      </c>
      <c r="D602" t="s">
        <v>910</v>
      </c>
      <c r="E602" t="s">
        <v>10</v>
      </c>
      <c r="F602" s="1">
        <v>0.90910000000000002</v>
      </c>
      <c r="G602" s="1">
        <f t="shared" si="9"/>
        <v>13636.5</v>
      </c>
      <c r="H602" s="2"/>
      <c r="I602" s="2"/>
    </row>
    <row r="603" spans="2:9" ht="30" customHeight="1" x14ac:dyDescent="0.35">
      <c r="B603" s="5" t="s">
        <v>1105</v>
      </c>
      <c r="G603" s="1"/>
    </row>
    <row r="604" spans="2:9" ht="30" customHeight="1" x14ac:dyDescent="0.35">
      <c r="C604" s="6"/>
      <c r="G604" s="1"/>
    </row>
    <row r="605" spans="2:9" ht="30" customHeight="1" x14ac:dyDescent="0.35">
      <c r="B605" s="5" t="s">
        <v>1106</v>
      </c>
      <c r="G605" s="1"/>
    </row>
    <row r="606" spans="2:9" ht="30" customHeight="1" x14ac:dyDescent="0.35">
      <c r="B606" s="5" t="s">
        <v>1107</v>
      </c>
      <c r="C606" s="5" t="s">
        <v>1108</v>
      </c>
      <c r="D606" t="s">
        <v>1109</v>
      </c>
      <c r="E606" t="s">
        <v>263</v>
      </c>
      <c r="F606" s="1">
        <v>345.45</v>
      </c>
      <c r="G606" s="1">
        <f t="shared" si="9"/>
        <v>3834.4949999999999</v>
      </c>
      <c r="H606" s="2"/>
      <c r="I606" s="2"/>
    </row>
    <row r="607" spans="2:9" ht="30" customHeight="1" x14ac:dyDescent="0.35">
      <c r="B607" s="5" t="s">
        <v>1110</v>
      </c>
      <c r="G607" s="1"/>
    </row>
    <row r="608" spans="2:9" ht="30" customHeight="1" x14ac:dyDescent="0.35">
      <c r="B608" s="5" t="s">
        <v>1111</v>
      </c>
      <c r="C608" s="5" t="s">
        <v>1112</v>
      </c>
      <c r="D608" t="s">
        <v>1113</v>
      </c>
      <c r="E608" t="s">
        <v>263</v>
      </c>
      <c r="F608" s="1">
        <v>550</v>
      </c>
      <c r="G608" s="1">
        <f t="shared" si="9"/>
        <v>21780</v>
      </c>
      <c r="H608" s="2"/>
      <c r="I608" s="2"/>
    </row>
    <row r="609" spans="2:9" ht="30" customHeight="1" x14ac:dyDescent="0.35">
      <c r="B609" s="5" t="s">
        <v>1114</v>
      </c>
      <c r="G609" s="1"/>
    </row>
    <row r="610" spans="2:9" ht="30" customHeight="1" x14ac:dyDescent="0.35">
      <c r="C610" s="6"/>
      <c r="G610" s="1"/>
    </row>
    <row r="611" spans="2:9" ht="30" customHeight="1" x14ac:dyDescent="0.35">
      <c r="B611" s="5" t="s">
        <v>1115</v>
      </c>
      <c r="G611" s="1"/>
    </row>
    <row r="612" spans="2:9" ht="30" customHeight="1" x14ac:dyDescent="0.35">
      <c r="B612" s="5" t="s">
        <v>796</v>
      </c>
      <c r="C612" s="5" t="s">
        <v>1116</v>
      </c>
      <c r="D612" t="s">
        <v>1117</v>
      </c>
      <c r="E612" t="s">
        <v>81</v>
      </c>
      <c r="F612" s="1">
        <v>165</v>
      </c>
      <c r="G612" s="1">
        <f t="shared" si="9"/>
        <v>17869.5</v>
      </c>
      <c r="H612" s="2"/>
      <c r="I612" s="2"/>
    </row>
    <row r="613" spans="2:9" ht="30" customHeight="1" x14ac:dyDescent="0.35">
      <c r="B613" s="5" t="s">
        <v>1118</v>
      </c>
      <c r="C613" s="5" t="s">
        <v>1119</v>
      </c>
      <c r="D613" t="s">
        <v>1120</v>
      </c>
      <c r="E613" t="s">
        <v>53</v>
      </c>
      <c r="F613" s="1">
        <v>150</v>
      </c>
      <c r="G613" s="1">
        <f t="shared" si="9"/>
        <v>14616</v>
      </c>
      <c r="H613" s="2"/>
      <c r="I613" s="2"/>
    </row>
    <row r="614" spans="2:9" ht="30" customHeight="1" x14ac:dyDescent="0.35">
      <c r="B614" s="5" t="s">
        <v>1121</v>
      </c>
      <c r="G614" s="1"/>
    </row>
    <row r="615" spans="2:9" ht="30" customHeight="1" x14ac:dyDescent="0.35">
      <c r="C615" s="6"/>
      <c r="G615" s="1"/>
    </row>
    <row r="616" spans="2:9" ht="30" customHeight="1" x14ac:dyDescent="0.35">
      <c r="B616" s="5" t="s">
        <v>1122</v>
      </c>
      <c r="G616" s="1"/>
    </row>
    <row r="617" spans="2:9" ht="30" customHeight="1" x14ac:dyDescent="0.35">
      <c r="B617" s="5" t="s">
        <v>1123</v>
      </c>
      <c r="C617" s="5" t="s">
        <v>1124</v>
      </c>
      <c r="D617" t="s">
        <v>1125</v>
      </c>
      <c r="E617" t="s">
        <v>263</v>
      </c>
      <c r="F617" s="1">
        <v>10</v>
      </c>
      <c r="G617" s="1">
        <f t="shared" si="9"/>
        <v>1326</v>
      </c>
      <c r="H617" s="2"/>
      <c r="I617" s="2"/>
    </row>
    <row r="618" spans="2:9" ht="30" customHeight="1" x14ac:dyDescent="0.35">
      <c r="B618" s="5" t="s">
        <v>1126</v>
      </c>
      <c r="C618" s="5" t="s">
        <v>1127</v>
      </c>
      <c r="D618" t="s">
        <v>1097</v>
      </c>
      <c r="E618" t="s">
        <v>53</v>
      </c>
      <c r="F618" s="1">
        <v>28</v>
      </c>
      <c r="G618" s="1">
        <f t="shared" si="9"/>
        <v>1176</v>
      </c>
      <c r="H618" s="2"/>
      <c r="I618" s="2"/>
    </row>
    <row r="619" spans="2:9" ht="30" customHeight="1" x14ac:dyDescent="0.35">
      <c r="B619" s="5" t="s">
        <v>1128</v>
      </c>
      <c r="G619" s="1"/>
    </row>
    <row r="620" spans="2:9" ht="30" customHeight="1" x14ac:dyDescent="0.35">
      <c r="B620" s="5" t="s">
        <v>1129</v>
      </c>
      <c r="C620" s="5" t="s">
        <v>1130</v>
      </c>
      <c r="D620" t="s">
        <v>188</v>
      </c>
      <c r="E620" t="s">
        <v>10</v>
      </c>
      <c r="F620" s="1">
        <v>60</v>
      </c>
      <c r="G620" s="1">
        <f t="shared" si="9"/>
        <v>180</v>
      </c>
      <c r="H620" s="2"/>
      <c r="I620" s="2"/>
    </row>
    <row r="621" spans="2:9" ht="30" customHeight="1" x14ac:dyDescent="0.35">
      <c r="B621" s="5" t="s">
        <v>1131</v>
      </c>
      <c r="G621" s="1"/>
    </row>
    <row r="622" spans="2:9" ht="30" customHeight="1" x14ac:dyDescent="0.35">
      <c r="B622" s="5" t="s">
        <v>1132</v>
      </c>
      <c r="C622" s="5" t="s">
        <v>1133</v>
      </c>
      <c r="D622" t="s">
        <v>9</v>
      </c>
      <c r="E622" t="s">
        <v>10</v>
      </c>
      <c r="F622" s="1">
        <v>100</v>
      </c>
      <c r="G622" s="1">
        <f t="shared" si="9"/>
        <v>100</v>
      </c>
      <c r="H622" s="2"/>
      <c r="I622" s="2"/>
    </row>
    <row r="623" spans="2:9" ht="30" customHeight="1" x14ac:dyDescent="0.35">
      <c r="B623" s="5" t="s">
        <v>1134</v>
      </c>
      <c r="C623" s="5" t="s">
        <v>1135</v>
      </c>
      <c r="D623" t="s">
        <v>102</v>
      </c>
      <c r="E623" t="s">
        <v>10</v>
      </c>
      <c r="F623" s="1">
        <v>150</v>
      </c>
      <c r="G623" s="1">
        <f t="shared" si="9"/>
        <v>300</v>
      </c>
      <c r="H623" s="2"/>
      <c r="I623" s="2"/>
    </row>
    <row r="624" spans="2:9" ht="30" customHeight="1" x14ac:dyDescent="0.35">
      <c r="B624" s="5" t="s">
        <v>1136</v>
      </c>
      <c r="C624" s="5" t="s">
        <v>1137</v>
      </c>
      <c r="D624" t="s">
        <v>9</v>
      </c>
      <c r="E624" t="s">
        <v>10</v>
      </c>
      <c r="F624" s="1">
        <v>160</v>
      </c>
      <c r="G624" s="1">
        <f t="shared" si="9"/>
        <v>160</v>
      </c>
      <c r="H624" s="2"/>
      <c r="I624" s="2"/>
    </row>
    <row r="625" spans="2:9" ht="30" customHeight="1" x14ac:dyDescent="0.35">
      <c r="B625" s="5" t="s">
        <v>1138</v>
      </c>
      <c r="C625" s="5" t="s">
        <v>1139</v>
      </c>
      <c r="D625" t="s">
        <v>9</v>
      </c>
      <c r="E625" t="s">
        <v>10</v>
      </c>
      <c r="F625" s="1">
        <v>180</v>
      </c>
      <c r="G625" s="1">
        <f t="shared" si="9"/>
        <v>180</v>
      </c>
      <c r="H625" s="2"/>
      <c r="I625" s="2"/>
    </row>
    <row r="626" spans="2:9" ht="30" customHeight="1" x14ac:dyDescent="0.35">
      <c r="B626" s="5" t="s">
        <v>1140</v>
      </c>
      <c r="C626" s="5" t="s">
        <v>1141</v>
      </c>
      <c r="D626" t="s">
        <v>168</v>
      </c>
      <c r="E626" t="s">
        <v>10</v>
      </c>
      <c r="F626" s="1">
        <v>60</v>
      </c>
      <c r="G626" s="1">
        <f t="shared" si="9"/>
        <v>600</v>
      </c>
      <c r="H626" s="2"/>
      <c r="I626" s="2"/>
    </row>
    <row r="627" spans="2:9" ht="30" customHeight="1" x14ac:dyDescent="0.35">
      <c r="B627" s="5" t="s">
        <v>1142</v>
      </c>
      <c r="C627" s="5" t="s">
        <v>1143</v>
      </c>
      <c r="D627" t="s">
        <v>90</v>
      </c>
      <c r="E627" t="s">
        <v>10</v>
      </c>
      <c r="F627" s="1">
        <v>35</v>
      </c>
      <c r="G627" s="1">
        <f t="shared" si="9"/>
        <v>175</v>
      </c>
      <c r="H627" s="2"/>
      <c r="I627" s="2"/>
    </row>
    <row r="628" spans="2:9" ht="30" customHeight="1" x14ac:dyDescent="0.35">
      <c r="B628" s="5" t="s">
        <v>1144</v>
      </c>
      <c r="C628" s="5" t="s">
        <v>1145</v>
      </c>
      <c r="D628" t="s">
        <v>1146</v>
      </c>
      <c r="E628" t="s">
        <v>81</v>
      </c>
      <c r="F628" s="1">
        <v>35</v>
      </c>
      <c r="G628" s="1">
        <f t="shared" si="9"/>
        <v>1295</v>
      </c>
      <c r="H628" s="2"/>
      <c r="I628" s="2"/>
    </row>
    <row r="629" spans="2:9" ht="30" customHeight="1" x14ac:dyDescent="0.35">
      <c r="B629" s="5" t="s">
        <v>1147</v>
      </c>
      <c r="C629" s="5" t="s">
        <v>1148</v>
      </c>
      <c r="D629" t="s">
        <v>1149</v>
      </c>
      <c r="E629" t="s">
        <v>53</v>
      </c>
      <c r="F629" s="1">
        <v>20</v>
      </c>
      <c r="G629" s="1">
        <f t="shared" si="9"/>
        <v>883.19999999999993</v>
      </c>
      <c r="H629" s="2"/>
      <c r="I629" s="2"/>
    </row>
    <row r="630" spans="2:9" ht="30" customHeight="1" x14ac:dyDescent="0.35">
      <c r="B630" s="5" t="s">
        <v>1150</v>
      </c>
      <c r="G630" s="1"/>
    </row>
    <row r="631" spans="2:9" ht="30" customHeight="1" x14ac:dyDescent="0.35">
      <c r="B631" s="5" t="s">
        <v>1151</v>
      </c>
      <c r="C631" s="5" t="s">
        <v>1152</v>
      </c>
      <c r="D631" t="s">
        <v>1153</v>
      </c>
      <c r="E631" t="s">
        <v>53</v>
      </c>
      <c r="F631" s="1">
        <v>35</v>
      </c>
      <c r="G631" s="1">
        <f t="shared" si="9"/>
        <v>1989.4</v>
      </c>
      <c r="H631" s="2"/>
      <c r="I631" s="2"/>
    </row>
    <row r="632" spans="2:9" ht="30" customHeight="1" x14ac:dyDescent="0.35">
      <c r="B632" s="5" t="s">
        <v>1154</v>
      </c>
      <c r="C632" s="5" t="s">
        <v>1155</v>
      </c>
      <c r="D632" t="s">
        <v>340</v>
      </c>
      <c r="E632" t="s">
        <v>81</v>
      </c>
      <c r="F632" s="1">
        <v>15</v>
      </c>
      <c r="G632" s="1">
        <f t="shared" si="9"/>
        <v>105</v>
      </c>
      <c r="H632" s="2"/>
      <c r="I632" s="2"/>
    </row>
    <row r="633" spans="2:9" ht="30" customHeight="1" x14ac:dyDescent="0.35">
      <c r="B633" s="5" t="s">
        <v>1156</v>
      </c>
      <c r="F633" s="1"/>
      <c r="G633" s="1"/>
      <c r="H633" s="2"/>
      <c r="I633" s="2"/>
    </row>
    <row r="634" spans="2:9" ht="30" customHeight="1" x14ac:dyDescent="0.35">
      <c r="C634" s="6"/>
      <c r="G634" s="1"/>
    </row>
    <row r="635" spans="2:9" ht="30" customHeight="1" x14ac:dyDescent="0.35">
      <c r="B635" s="5" t="s">
        <v>1157</v>
      </c>
      <c r="G635" s="1"/>
    </row>
    <row r="636" spans="2:9" ht="30" customHeight="1" x14ac:dyDescent="0.35">
      <c r="B636" s="5" t="s">
        <v>235</v>
      </c>
      <c r="C636" s="5" t="s">
        <v>1158</v>
      </c>
      <c r="D636" t="s">
        <v>90</v>
      </c>
      <c r="E636" t="s">
        <v>10</v>
      </c>
      <c r="F636" s="1">
        <v>300</v>
      </c>
      <c r="G636" s="1">
        <f t="shared" si="9"/>
        <v>1500</v>
      </c>
      <c r="H636" s="2"/>
      <c r="I636" s="2"/>
    </row>
    <row r="637" spans="2:9" ht="30" customHeight="1" x14ac:dyDescent="0.35">
      <c r="B637" s="5" t="s">
        <v>1159</v>
      </c>
      <c r="C637" s="5" t="s">
        <v>1160</v>
      </c>
      <c r="D637" t="s">
        <v>1161</v>
      </c>
      <c r="E637" t="s">
        <v>53</v>
      </c>
      <c r="F637" s="1">
        <v>70</v>
      </c>
      <c r="G637" s="1">
        <f t="shared" si="9"/>
        <v>11317.6</v>
      </c>
      <c r="H637" s="2"/>
      <c r="I637" s="2"/>
    </row>
    <row r="638" spans="2:9" ht="30" customHeight="1" x14ac:dyDescent="0.35">
      <c r="B638" s="5" t="s">
        <v>1162</v>
      </c>
      <c r="G638" s="1"/>
    </row>
    <row r="639" spans="2:9" ht="30" customHeight="1" x14ac:dyDescent="0.35">
      <c r="B639" s="5" t="s">
        <v>1163</v>
      </c>
      <c r="C639" s="5" t="s">
        <v>1164</v>
      </c>
      <c r="D639" t="s">
        <v>1165</v>
      </c>
      <c r="E639" t="s">
        <v>53</v>
      </c>
      <c r="F639" s="1">
        <v>70</v>
      </c>
      <c r="G639" s="1">
        <f t="shared" si="9"/>
        <v>4838.4000000000005</v>
      </c>
      <c r="H639" s="2"/>
      <c r="I639" s="2"/>
    </row>
    <row r="640" spans="2:9" ht="30" customHeight="1" x14ac:dyDescent="0.35">
      <c r="B640" s="5" t="s">
        <v>1166</v>
      </c>
      <c r="C640" s="5" t="s">
        <v>1167</v>
      </c>
      <c r="D640" t="s">
        <v>1168</v>
      </c>
      <c r="E640" t="s">
        <v>53</v>
      </c>
      <c r="F640" s="1">
        <v>36</v>
      </c>
      <c r="G640" s="1">
        <f t="shared" si="9"/>
        <v>421.92</v>
      </c>
      <c r="H640" s="2"/>
      <c r="I640" s="2"/>
    </row>
    <row r="641" spans="2:9" ht="30" customHeight="1" x14ac:dyDescent="0.35">
      <c r="B641" s="5" t="s">
        <v>1169</v>
      </c>
      <c r="C641" s="5" t="s">
        <v>1170</v>
      </c>
      <c r="D641" t="s">
        <v>1171</v>
      </c>
      <c r="E641" t="s">
        <v>263</v>
      </c>
      <c r="F641" s="1">
        <v>17.5</v>
      </c>
      <c r="G641" s="1">
        <f t="shared" si="9"/>
        <v>99.75</v>
      </c>
      <c r="H641" s="2"/>
      <c r="I641" s="2"/>
    </row>
    <row r="642" spans="2:9" ht="30" customHeight="1" x14ac:dyDescent="0.35">
      <c r="B642" s="5" t="s">
        <v>1172</v>
      </c>
      <c r="C642" s="5" t="s">
        <v>1173</v>
      </c>
      <c r="D642" t="s">
        <v>1174</v>
      </c>
      <c r="E642" t="s">
        <v>263</v>
      </c>
      <c r="F642" s="1">
        <v>60</v>
      </c>
      <c r="G642" s="1">
        <f t="shared" si="9"/>
        <v>234</v>
      </c>
      <c r="H642" s="2"/>
      <c r="I642" s="2"/>
    </row>
    <row r="643" spans="2:9" ht="30" customHeight="1" x14ac:dyDescent="0.35">
      <c r="B643" s="5" t="s">
        <v>1175</v>
      </c>
      <c r="C643" s="5" t="s">
        <v>1176</v>
      </c>
      <c r="D643" t="s">
        <v>1177</v>
      </c>
      <c r="E643" t="s">
        <v>53</v>
      </c>
      <c r="F643" s="1">
        <v>100</v>
      </c>
      <c r="G643" s="1">
        <f t="shared" si="9"/>
        <v>636</v>
      </c>
      <c r="H643" s="2"/>
      <c r="I643" s="2"/>
    </row>
    <row r="644" spans="2:9" ht="30" customHeight="1" x14ac:dyDescent="0.35">
      <c r="B644" s="5" t="s">
        <v>1178</v>
      </c>
      <c r="G644" s="1"/>
    </row>
    <row r="645" spans="2:9" ht="30" customHeight="1" x14ac:dyDescent="0.35">
      <c r="B645" s="5" t="s">
        <v>1179</v>
      </c>
      <c r="C645" s="5" t="s">
        <v>1180</v>
      </c>
      <c r="D645" t="s">
        <v>1181</v>
      </c>
      <c r="E645" t="s">
        <v>53</v>
      </c>
      <c r="F645" s="1">
        <v>57</v>
      </c>
      <c r="G645" s="1">
        <f t="shared" si="9"/>
        <v>7726.92</v>
      </c>
      <c r="H645" s="2"/>
      <c r="I645" s="2"/>
    </row>
    <row r="646" spans="2:9" ht="30" customHeight="1" x14ac:dyDescent="0.35">
      <c r="B646" s="5" t="s">
        <v>1182</v>
      </c>
      <c r="G646" s="1"/>
    </row>
    <row r="647" spans="2:9" ht="30" customHeight="1" x14ac:dyDescent="0.35">
      <c r="B647" s="5" t="s">
        <v>1183</v>
      </c>
      <c r="C647" s="5" t="s">
        <v>1184</v>
      </c>
      <c r="D647" t="s">
        <v>1185</v>
      </c>
      <c r="E647" t="s">
        <v>53</v>
      </c>
      <c r="F647" s="1">
        <v>57</v>
      </c>
      <c r="G647" s="1">
        <f t="shared" si="9"/>
        <v>13905.720000000001</v>
      </c>
      <c r="H647" s="2"/>
      <c r="I647" s="2"/>
    </row>
    <row r="648" spans="2:9" ht="30" customHeight="1" x14ac:dyDescent="0.35">
      <c r="B648" s="5" t="s">
        <v>1182</v>
      </c>
      <c r="G648" s="1"/>
    </row>
    <row r="649" spans="2:9" ht="30" customHeight="1" x14ac:dyDescent="0.35">
      <c r="B649" s="5" t="s">
        <v>1186</v>
      </c>
      <c r="C649" s="5" t="s">
        <v>1187</v>
      </c>
      <c r="D649" t="s">
        <v>90</v>
      </c>
      <c r="E649" t="s">
        <v>10</v>
      </c>
      <c r="F649" s="1">
        <v>50</v>
      </c>
      <c r="G649" s="1">
        <f t="shared" ref="G649:G712" si="10">F649*D649</f>
        <v>250</v>
      </c>
      <c r="H649" s="2"/>
      <c r="I649" s="2"/>
    </row>
    <row r="650" spans="2:9" ht="30" customHeight="1" x14ac:dyDescent="0.35">
      <c r="B650" s="5" t="s">
        <v>1188</v>
      </c>
      <c r="C650" s="5" t="s">
        <v>1189</v>
      </c>
      <c r="D650" t="s">
        <v>1190</v>
      </c>
      <c r="E650" t="s">
        <v>263</v>
      </c>
      <c r="F650" s="1">
        <v>3</v>
      </c>
      <c r="G650" s="1">
        <f t="shared" si="10"/>
        <v>273.60000000000002</v>
      </c>
      <c r="H650" s="2"/>
      <c r="I650" s="2"/>
    </row>
    <row r="651" spans="2:9" ht="30" customHeight="1" x14ac:dyDescent="0.35">
      <c r="B651" s="5" t="s">
        <v>1191</v>
      </c>
      <c r="C651" s="5" t="s">
        <v>1192</v>
      </c>
      <c r="D651" t="s">
        <v>1193</v>
      </c>
      <c r="E651" t="s">
        <v>81</v>
      </c>
      <c r="F651" s="1">
        <v>15</v>
      </c>
      <c r="G651" s="1">
        <f t="shared" si="10"/>
        <v>156</v>
      </c>
      <c r="H651" s="2"/>
      <c r="I651" s="2"/>
    </row>
    <row r="652" spans="2:9" ht="30" customHeight="1" x14ac:dyDescent="0.35">
      <c r="B652" s="5" t="s">
        <v>1194</v>
      </c>
      <c r="C652" s="5" t="s">
        <v>1195</v>
      </c>
      <c r="D652" t="s">
        <v>1196</v>
      </c>
      <c r="E652" t="s">
        <v>53</v>
      </c>
      <c r="F652" s="1">
        <v>350</v>
      </c>
      <c r="G652" s="1">
        <f t="shared" si="10"/>
        <v>35420</v>
      </c>
      <c r="H652" s="2"/>
      <c r="I652" s="2"/>
    </row>
    <row r="653" spans="2:9" ht="30" customHeight="1" x14ac:dyDescent="0.35">
      <c r="C653" s="6"/>
      <c r="G653" s="1"/>
    </row>
    <row r="654" spans="2:9" ht="30" customHeight="1" x14ac:dyDescent="0.35">
      <c r="B654" s="5" t="s">
        <v>1197</v>
      </c>
      <c r="G654" s="1"/>
    </row>
    <row r="655" spans="2:9" ht="30" customHeight="1" x14ac:dyDescent="0.35">
      <c r="B655" s="5" t="s">
        <v>1198</v>
      </c>
      <c r="C655" s="5" t="s">
        <v>1199</v>
      </c>
      <c r="D655" t="s">
        <v>9</v>
      </c>
      <c r="E655" t="s">
        <v>16</v>
      </c>
      <c r="F655" s="1">
        <v>110</v>
      </c>
      <c r="G655" s="1">
        <f t="shared" si="10"/>
        <v>110</v>
      </c>
      <c r="H655" s="2"/>
      <c r="I655" s="2"/>
    </row>
    <row r="656" spans="2:9" ht="30" customHeight="1" x14ac:dyDescent="0.35">
      <c r="B656" s="5" t="s">
        <v>1200</v>
      </c>
      <c r="C656" s="5" t="s">
        <v>1201</v>
      </c>
      <c r="D656" t="s">
        <v>192</v>
      </c>
      <c r="E656" t="s">
        <v>10</v>
      </c>
      <c r="F656" s="1">
        <v>80</v>
      </c>
      <c r="G656" s="1">
        <f t="shared" si="10"/>
        <v>320</v>
      </c>
      <c r="H656" s="2"/>
      <c r="I656" s="2"/>
    </row>
    <row r="657" spans="2:9" ht="30" customHeight="1" x14ac:dyDescent="0.35">
      <c r="B657" s="5" t="s">
        <v>1202</v>
      </c>
      <c r="C657" s="5" t="s">
        <v>1203</v>
      </c>
      <c r="D657" t="s">
        <v>1204</v>
      </c>
      <c r="E657" t="s">
        <v>81</v>
      </c>
      <c r="F657" s="1">
        <v>3.3000000000000003</v>
      </c>
      <c r="G657" s="1">
        <f t="shared" si="10"/>
        <v>1064.9100000000001</v>
      </c>
      <c r="H657" s="2"/>
      <c r="I657" s="2"/>
    </row>
    <row r="658" spans="2:9" ht="30" customHeight="1" x14ac:dyDescent="0.35">
      <c r="B658" s="5" t="s">
        <v>1205</v>
      </c>
      <c r="C658" s="5" t="s">
        <v>1206</v>
      </c>
      <c r="D658" t="s">
        <v>102</v>
      </c>
      <c r="E658" t="s">
        <v>10</v>
      </c>
      <c r="F658" s="1">
        <v>25.650000000000002</v>
      </c>
      <c r="G658" s="1">
        <f t="shared" si="10"/>
        <v>51.300000000000004</v>
      </c>
      <c r="H658" s="2"/>
      <c r="I658" s="2"/>
    </row>
    <row r="659" spans="2:9" ht="30" customHeight="1" x14ac:dyDescent="0.35">
      <c r="B659" s="5" t="s">
        <v>1207</v>
      </c>
      <c r="C659" s="5" t="s">
        <v>1208</v>
      </c>
      <c r="D659" t="s">
        <v>1209</v>
      </c>
      <c r="E659" t="s">
        <v>81</v>
      </c>
      <c r="F659" s="1">
        <v>3.3000000000000003</v>
      </c>
      <c r="G659" s="1">
        <f t="shared" si="10"/>
        <v>814.44</v>
      </c>
      <c r="H659" s="2"/>
      <c r="I659" s="2"/>
    </row>
    <row r="660" spans="2:9" ht="30" customHeight="1" x14ac:dyDescent="0.35">
      <c r="C660" s="6"/>
      <c r="G660" s="1"/>
    </row>
    <row r="661" spans="2:9" ht="30" customHeight="1" x14ac:dyDescent="0.35">
      <c r="B661" s="5" t="s">
        <v>1210</v>
      </c>
      <c r="G661" s="1"/>
    </row>
    <row r="662" spans="2:9" ht="30" customHeight="1" x14ac:dyDescent="0.35">
      <c r="B662" s="5" t="s">
        <v>1211</v>
      </c>
      <c r="C662" s="5" t="s">
        <v>1212</v>
      </c>
      <c r="D662" t="s">
        <v>9</v>
      </c>
      <c r="E662" t="s">
        <v>10</v>
      </c>
      <c r="F662" s="1">
        <v>685.30000000000007</v>
      </c>
      <c r="G662" s="1">
        <f t="shared" si="10"/>
        <v>685.30000000000007</v>
      </c>
      <c r="H662" s="2"/>
      <c r="I662" s="2"/>
    </row>
    <row r="663" spans="2:9" ht="30" customHeight="1" x14ac:dyDescent="0.35">
      <c r="B663" s="5" t="s">
        <v>1213</v>
      </c>
      <c r="C663" s="5" t="s">
        <v>1214</v>
      </c>
      <c r="D663" t="s">
        <v>9</v>
      </c>
      <c r="E663" t="s">
        <v>10</v>
      </c>
      <c r="F663" s="1">
        <v>561</v>
      </c>
      <c r="G663" s="1">
        <f t="shared" si="10"/>
        <v>561</v>
      </c>
      <c r="H663" s="2"/>
      <c r="I663" s="2"/>
    </row>
    <row r="664" spans="2:9" ht="30" customHeight="1" x14ac:dyDescent="0.35">
      <c r="B664" s="5" t="s">
        <v>1215</v>
      </c>
      <c r="C664" s="5" t="s">
        <v>1216</v>
      </c>
      <c r="D664" t="s">
        <v>9</v>
      </c>
      <c r="E664" t="s">
        <v>10</v>
      </c>
      <c r="F664" s="1">
        <v>679.80000000000007</v>
      </c>
      <c r="G664" s="1">
        <f t="shared" si="10"/>
        <v>679.80000000000007</v>
      </c>
      <c r="H664" s="2"/>
      <c r="I664" s="2"/>
    </row>
    <row r="665" spans="2:9" ht="30" customHeight="1" x14ac:dyDescent="0.35">
      <c r="B665" s="5" t="s">
        <v>1217</v>
      </c>
      <c r="C665" s="5" t="s">
        <v>1218</v>
      </c>
      <c r="D665" t="s">
        <v>102</v>
      </c>
      <c r="E665" t="s">
        <v>10</v>
      </c>
      <c r="F665" s="1">
        <v>732.6</v>
      </c>
      <c r="G665" s="1">
        <f t="shared" si="10"/>
        <v>1465.2</v>
      </c>
      <c r="H665" s="2"/>
      <c r="I665" s="2"/>
    </row>
    <row r="666" spans="2:9" ht="30" customHeight="1" x14ac:dyDescent="0.35">
      <c r="C666" s="6"/>
      <c r="G666" s="1"/>
    </row>
    <row r="667" spans="2:9" ht="30" customHeight="1" x14ac:dyDescent="0.35">
      <c r="B667" s="5" t="s">
        <v>1219</v>
      </c>
      <c r="G667" s="1"/>
    </row>
    <row r="668" spans="2:9" ht="30" customHeight="1" x14ac:dyDescent="0.35">
      <c r="B668" s="5" t="s">
        <v>1220</v>
      </c>
      <c r="C668" s="5" t="s">
        <v>1221</v>
      </c>
      <c r="D668" t="s">
        <v>9</v>
      </c>
      <c r="E668" t="s">
        <v>10</v>
      </c>
      <c r="F668" s="1">
        <v>99</v>
      </c>
      <c r="G668" s="1">
        <f t="shared" si="10"/>
        <v>99</v>
      </c>
      <c r="H668" s="2"/>
      <c r="I668" s="2"/>
    </row>
    <row r="669" spans="2:9" ht="30" customHeight="1" x14ac:dyDescent="0.35">
      <c r="B669" s="5" t="s">
        <v>1222</v>
      </c>
      <c r="C669" s="5" t="s">
        <v>1223</v>
      </c>
      <c r="D669" t="s">
        <v>102</v>
      </c>
      <c r="E669" t="s">
        <v>10</v>
      </c>
      <c r="F669" s="1">
        <v>133.1</v>
      </c>
      <c r="G669" s="1">
        <f t="shared" si="10"/>
        <v>266.2</v>
      </c>
      <c r="H669" s="2"/>
      <c r="I669" s="2"/>
    </row>
    <row r="670" spans="2:9" ht="30" customHeight="1" x14ac:dyDescent="0.35">
      <c r="B670" s="5" t="s">
        <v>1224</v>
      </c>
      <c r="C670" s="5" t="s">
        <v>1225</v>
      </c>
      <c r="D670" t="s">
        <v>9</v>
      </c>
      <c r="E670" t="s">
        <v>10</v>
      </c>
      <c r="F670" s="1">
        <v>163.9</v>
      </c>
      <c r="G670" s="1">
        <f t="shared" si="10"/>
        <v>163.9</v>
      </c>
      <c r="H670" s="2"/>
      <c r="I670" s="2"/>
    </row>
    <row r="671" spans="2:9" ht="30" customHeight="1" x14ac:dyDescent="0.35">
      <c r="B671" s="5" t="s">
        <v>1226</v>
      </c>
      <c r="C671" s="5" t="s">
        <v>1227</v>
      </c>
      <c r="D671" t="s">
        <v>9</v>
      </c>
      <c r="E671" t="s">
        <v>10</v>
      </c>
      <c r="F671" s="1">
        <v>206.8</v>
      </c>
      <c r="G671" s="1">
        <f t="shared" si="10"/>
        <v>206.8</v>
      </c>
      <c r="H671" s="2"/>
      <c r="I671" s="2"/>
    </row>
    <row r="672" spans="2:9" ht="30" customHeight="1" x14ac:dyDescent="0.35">
      <c r="C672" s="6"/>
      <c r="G672" s="1"/>
    </row>
    <row r="673" spans="2:9" ht="30" customHeight="1" x14ac:dyDescent="0.35">
      <c r="B673" s="5" t="s">
        <v>1228</v>
      </c>
      <c r="G673" s="1"/>
    </row>
    <row r="674" spans="2:9" ht="30" customHeight="1" x14ac:dyDescent="0.35">
      <c r="B674" s="5" t="s">
        <v>1229</v>
      </c>
      <c r="C674" s="5" t="s">
        <v>1230</v>
      </c>
      <c r="D674" t="s">
        <v>102</v>
      </c>
      <c r="E674" t="s">
        <v>10</v>
      </c>
      <c r="F674" s="1">
        <v>12.290000000000001</v>
      </c>
      <c r="G674" s="1">
        <f t="shared" si="10"/>
        <v>24.580000000000002</v>
      </c>
      <c r="H674" s="2"/>
      <c r="I674" s="2"/>
    </row>
    <row r="675" spans="2:9" ht="30" customHeight="1" x14ac:dyDescent="0.35">
      <c r="B675" s="5" t="s">
        <v>1231</v>
      </c>
      <c r="C675" s="5" t="s">
        <v>1232</v>
      </c>
      <c r="D675" t="s">
        <v>9</v>
      </c>
      <c r="E675" t="s">
        <v>10</v>
      </c>
      <c r="F675" s="1">
        <v>752.7555000000001</v>
      </c>
      <c r="G675" s="1">
        <f t="shared" si="10"/>
        <v>752.7555000000001</v>
      </c>
      <c r="H675" s="2"/>
      <c r="I675" s="2"/>
    </row>
    <row r="676" spans="2:9" ht="30" customHeight="1" x14ac:dyDescent="0.35">
      <c r="B676" s="5" t="s">
        <v>1233</v>
      </c>
      <c r="G676" s="1"/>
    </row>
    <row r="677" spans="2:9" ht="30" customHeight="1" x14ac:dyDescent="0.35">
      <c r="B677" s="5" t="s">
        <v>1234</v>
      </c>
      <c r="C677" s="5" t="s">
        <v>1235</v>
      </c>
      <c r="D677" t="s">
        <v>9</v>
      </c>
      <c r="E677" t="s">
        <v>10</v>
      </c>
      <c r="F677" s="1">
        <v>105.84</v>
      </c>
      <c r="G677" s="1">
        <f t="shared" si="10"/>
        <v>105.84</v>
      </c>
      <c r="H677" s="2"/>
      <c r="I677" s="2"/>
    </row>
    <row r="678" spans="2:9" ht="30" customHeight="1" x14ac:dyDescent="0.35">
      <c r="B678" s="5" t="s">
        <v>1236</v>
      </c>
      <c r="C678" s="5" t="s">
        <v>1237</v>
      </c>
      <c r="D678" t="s">
        <v>102</v>
      </c>
      <c r="E678" t="s">
        <v>10</v>
      </c>
      <c r="F678" s="1">
        <v>650</v>
      </c>
      <c r="G678" s="1">
        <f t="shared" si="10"/>
        <v>1300</v>
      </c>
      <c r="H678" s="2"/>
      <c r="I678" s="2"/>
    </row>
    <row r="679" spans="2:9" ht="30" customHeight="1" x14ac:dyDescent="0.35">
      <c r="B679" s="5" t="s">
        <v>1238</v>
      </c>
      <c r="C679" s="5" t="s">
        <v>1239</v>
      </c>
      <c r="D679" t="s">
        <v>340</v>
      </c>
      <c r="E679" t="s">
        <v>10</v>
      </c>
      <c r="F679" s="1">
        <v>300</v>
      </c>
      <c r="G679" s="1">
        <f t="shared" si="10"/>
        <v>2100</v>
      </c>
      <c r="H679" s="2"/>
      <c r="I679" s="2"/>
    </row>
    <row r="680" spans="2:9" ht="30" customHeight="1" x14ac:dyDescent="0.35">
      <c r="B680" s="5" t="s">
        <v>1240</v>
      </c>
      <c r="C680" s="5" t="s">
        <v>1241</v>
      </c>
      <c r="D680" t="s">
        <v>340</v>
      </c>
      <c r="E680" t="s">
        <v>10</v>
      </c>
      <c r="F680" s="1">
        <v>11.55</v>
      </c>
      <c r="G680" s="1">
        <f t="shared" si="10"/>
        <v>80.850000000000009</v>
      </c>
      <c r="H680" s="2"/>
      <c r="I680" s="2"/>
    </row>
    <row r="681" spans="2:9" ht="30" customHeight="1" x14ac:dyDescent="0.35">
      <c r="B681" s="5" t="s">
        <v>1242</v>
      </c>
      <c r="C681" s="5" t="s">
        <v>1243</v>
      </c>
      <c r="D681" t="s">
        <v>188</v>
      </c>
      <c r="E681" t="s">
        <v>10</v>
      </c>
      <c r="F681" s="1">
        <v>14.175000000000001</v>
      </c>
      <c r="G681" s="1">
        <f t="shared" si="10"/>
        <v>42.525000000000006</v>
      </c>
      <c r="H681" s="2"/>
      <c r="I681" s="2"/>
    </row>
    <row r="682" spans="2:9" ht="30" customHeight="1" x14ac:dyDescent="0.35">
      <c r="B682" s="5" t="s">
        <v>1244</v>
      </c>
      <c r="C682" s="5" t="s">
        <v>1245</v>
      </c>
      <c r="D682" t="s">
        <v>188</v>
      </c>
      <c r="E682" t="s">
        <v>10</v>
      </c>
      <c r="F682" s="1">
        <v>2000</v>
      </c>
      <c r="G682" s="1">
        <f t="shared" si="10"/>
        <v>6000</v>
      </c>
      <c r="H682" s="2"/>
      <c r="I682" s="2"/>
    </row>
    <row r="683" spans="2:9" ht="30" customHeight="1" x14ac:dyDescent="0.35">
      <c r="B683" s="5" t="s">
        <v>1246</v>
      </c>
      <c r="C683" s="5" t="s">
        <v>1247</v>
      </c>
      <c r="D683" t="s">
        <v>90</v>
      </c>
      <c r="E683" t="s">
        <v>10</v>
      </c>
      <c r="F683" s="1">
        <v>500</v>
      </c>
      <c r="G683" s="1">
        <f t="shared" si="10"/>
        <v>2500</v>
      </c>
      <c r="H683" s="2"/>
      <c r="I683" s="2"/>
    </row>
    <row r="684" spans="2:9" ht="30" customHeight="1" x14ac:dyDescent="0.35">
      <c r="B684" s="5" t="s">
        <v>1248</v>
      </c>
      <c r="C684" s="5" t="s">
        <v>1249</v>
      </c>
      <c r="D684" t="s">
        <v>90</v>
      </c>
      <c r="E684" t="s">
        <v>10</v>
      </c>
      <c r="F684" s="1">
        <v>90</v>
      </c>
      <c r="G684" s="1">
        <f t="shared" si="10"/>
        <v>450</v>
      </c>
      <c r="H684" s="2"/>
      <c r="I684" s="2"/>
    </row>
    <row r="685" spans="2:9" ht="30" customHeight="1" x14ac:dyDescent="0.35">
      <c r="B685" s="5" t="s">
        <v>1250</v>
      </c>
      <c r="C685" s="5" t="s">
        <v>1251</v>
      </c>
      <c r="D685" t="s">
        <v>90</v>
      </c>
      <c r="E685" t="s">
        <v>10</v>
      </c>
      <c r="F685" s="1">
        <v>50</v>
      </c>
      <c r="G685" s="1">
        <f t="shared" si="10"/>
        <v>250</v>
      </c>
      <c r="H685" s="2"/>
      <c r="I685" s="2"/>
    </row>
    <row r="686" spans="2:9" ht="30" customHeight="1" x14ac:dyDescent="0.35">
      <c r="B686" s="5" t="s">
        <v>1252</v>
      </c>
      <c r="C686" s="5" t="s">
        <v>1253</v>
      </c>
      <c r="D686" t="s">
        <v>9</v>
      </c>
      <c r="E686" t="s">
        <v>10</v>
      </c>
      <c r="F686" s="1">
        <v>10.5</v>
      </c>
      <c r="G686" s="1">
        <f t="shared" si="10"/>
        <v>10.5</v>
      </c>
      <c r="H686" s="2"/>
      <c r="I686" s="2"/>
    </row>
    <row r="687" spans="2:9" ht="30" customHeight="1" x14ac:dyDescent="0.35">
      <c r="B687" s="5" t="s">
        <v>1254</v>
      </c>
      <c r="C687" s="5" t="s">
        <v>1255</v>
      </c>
      <c r="D687" t="s">
        <v>9</v>
      </c>
      <c r="E687" t="s">
        <v>10</v>
      </c>
      <c r="F687" s="1">
        <v>10.5</v>
      </c>
      <c r="G687" s="1">
        <f t="shared" si="10"/>
        <v>10.5</v>
      </c>
      <c r="H687" s="2"/>
      <c r="I687" s="2"/>
    </row>
    <row r="688" spans="2:9" ht="30" customHeight="1" x14ac:dyDescent="0.35">
      <c r="B688" s="5" t="s">
        <v>1256</v>
      </c>
      <c r="C688" s="5" t="s">
        <v>1257</v>
      </c>
      <c r="D688" t="s">
        <v>9</v>
      </c>
      <c r="E688" t="s">
        <v>10</v>
      </c>
      <c r="F688" s="1">
        <v>10.5</v>
      </c>
      <c r="G688" s="1">
        <f t="shared" si="10"/>
        <v>10.5</v>
      </c>
      <c r="H688" s="2"/>
      <c r="I688" s="2"/>
    </row>
    <row r="689" spans="2:9" ht="30" customHeight="1" x14ac:dyDescent="0.35">
      <c r="B689" s="5" t="s">
        <v>1258</v>
      </c>
      <c r="C689" s="5" t="s">
        <v>1259</v>
      </c>
      <c r="D689" t="s">
        <v>340</v>
      </c>
      <c r="E689" t="s">
        <v>10</v>
      </c>
      <c r="F689" s="1">
        <v>200</v>
      </c>
      <c r="G689" s="1">
        <f t="shared" si="10"/>
        <v>1400</v>
      </c>
      <c r="H689" s="2"/>
      <c r="I689" s="2"/>
    </row>
    <row r="690" spans="2:9" ht="30" customHeight="1" x14ac:dyDescent="0.35">
      <c r="B690" s="5" t="s">
        <v>1260</v>
      </c>
      <c r="C690" s="5" t="s">
        <v>1261</v>
      </c>
      <c r="D690" t="s">
        <v>188</v>
      </c>
      <c r="E690" t="s">
        <v>10</v>
      </c>
      <c r="F690" s="1">
        <v>150</v>
      </c>
      <c r="G690" s="1">
        <f t="shared" si="10"/>
        <v>450</v>
      </c>
      <c r="H690" s="2"/>
      <c r="I690" s="2"/>
    </row>
    <row r="691" spans="2:9" ht="30" customHeight="1" x14ac:dyDescent="0.35">
      <c r="B691" s="5" t="s">
        <v>1262</v>
      </c>
      <c r="C691" s="5" t="s">
        <v>1263</v>
      </c>
      <c r="D691" t="s">
        <v>340</v>
      </c>
      <c r="E691" t="s">
        <v>10</v>
      </c>
      <c r="F691" s="1">
        <v>250</v>
      </c>
      <c r="G691" s="1">
        <f t="shared" si="10"/>
        <v>1750</v>
      </c>
      <c r="H691" s="2"/>
      <c r="I691" s="2"/>
    </row>
    <row r="692" spans="2:9" ht="30" customHeight="1" x14ac:dyDescent="0.35">
      <c r="B692" s="5" t="s">
        <v>1264</v>
      </c>
      <c r="C692" s="5" t="s">
        <v>1265</v>
      </c>
      <c r="D692" t="s">
        <v>9</v>
      </c>
      <c r="E692" t="s">
        <v>10</v>
      </c>
      <c r="F692" s="1">
        <v>200</v>
      </c>
      <c r="G692" s="1">
        <f t="shared" si="10"/>
        <v>200</v>
      </c>
      <c r="H692" s="2"/>
      <c r="I692" s="2"/>
    </row>
    <row r="693" spans="2:9" ht="30" customHeight="1" x14ac:dyDescent="0.35">
      <c r="B693" s="5" t="s">
        <v>1266</v>
      </c>
      <c r="C693" s="5" t="s">
        <v>1267</v>
      </c>
      <c r="D693" t="s">
        <v>9</v>
      </c>
      <c r="E693" t="s">
        <v>10</v>
      </c>
      <c r="F693" s="1">
        <v>14.175000000000001</v>
      </c>
      <c r="G693" s="1">
        <f t="shared" si="10"/>
        <v>14.175000000000001</v>
      </c>
      <c r="H693" s="2"/>
      <c r="I693" s="2"/>
    </row>
    <row r="694" spans="2:9" ht="30" customHeight="1" x14ac:dyDescent="0.35">
      <c r="B694" s="5" t="s">
        <v>1268</v>
      </c>
      <c r="C694" s="5" t="s">
        <v>1269</v>
      </c>
      <c r="D694" t="s">
        <v>102</v>
      </c>
      <c r="E694" t="s">
        <v>10</v>
      </c>
      <c r="F694" s="1">
        <v>500</v>
      </c>
      <c r="G694" s="1">
        <f t="shared" si="10"/>
        <v>1000</v>
      </c>
      <c r="H694" s="2"/>
      <c r="I694" s="2"/>
    </row>
    <row r="695" spans="2:9" ht="30" customHeight="1" x14ac:dyDescent="0.35">
      <c r="B695" s="5" t="s">
        <v>1270</v>
      </c>
      <c r="C695" s="5" t="s">
        <v>1271</v>
      </c>
      <c r="D695" t="s">
        <v>188</v>
      </c>
      <c r="E695" t="s">
        <v>10</v>
      </c>
      <c r="F695" s="1">
        <v>600</v>
      </c>
      <c r="G695" s="1">
        <f t="shared" si="10"/>
        <v>1800</v>
      </c>
      <c r="H695" s="2"/>
      <c r="I695" s="2"/>
    </row>
    <row r="696" spans="2:9" ht="30" customHeight="1" x14ac:dyDescent="0.35">
      <c r="B696" s="5" t="s">
        <v>1272</v>
      </c>
      <c r="C696" s="5" t="s">
        <v>1273</v>
      </c>
      <c r="D696" t="s">
        <v>340</v>
      </c>
      <c r="E696" t="s">
        <v>10</v>
      </c>
      <c r="F696" s="1">
        <v>500</v>
      </c>
      <c r="G696" s="1">
        <f t="shared" si="10"/>
        <v>3500</v>
      </c>
      <c r="H696" s="2"/>
      <c r="I696" s="2"/>
    </row>
    <row r="697" spans="2:9" ht="30" customHeight="1" x14ac:dyDescent="0.35">
      <c r="C697" s="6"/>
      <c r="G697" s="1"/>
    </row>
    <row r="698" spans="2:9" ht="30" customHeight="1" x14ac:dyDescent="0.35">
      <c r="B698" s="5" t="s">
        <v>1274</v>
      </c>
      <c r="G698" s="1"/>
    </row>
    <row r="699" spans="2:9" ht="30" customHeight="1" x14ac:dyDescent="0.35">
      <c r="B699" s="5" t="s">
        <v>1275</v>
      </c>
      <c r="C699" s="5" t="s">
        <v>1276</v>
      </c>
      <c r="D699" t="s">
        <v>9</v>
      </c>
      <c r="E699" t="s">
        <v>10</v>
      </c>
      <c r="F699" s="1">
        <v>800</v>
      </c>
      <c r="G699" s="1">
        <f t="shared" si="10"/>
        <v>800</v>
      </c>
      <c r="H699" s="2"/>
      <c r="I699" s="2"/>
    </row>
    <row r="700" spans="2:9" ht="30" customHeight="1" x14ac:dyDescent="0.35">
      <c r="B700" s="5" t="s">
        <v>1277</v>
      </c>
      <c r="C700" s="5" t="s">
        <v>1278</v>
      </c>
      <c r="D700" t="s">
        <v>1279</v>
      </c>
      <c r="E700" t="s">
        <v>53</v>
      </c>
      <c r="F700" s="1">
        <v>45</v>
      </c>
      <c r="G700" s="1">
        <f t="shared" si="10"/>
        <v>24523.200000000001</v>
      </c>
      <c r="H700" s="2"/>
      <c r="I700" s="2"/>
    </row>
    <row r="701" spans="2:9" ht="30" customHeight="1" x14ac:dyDescent="0.35">
      <c r="B701" s="5" t="s">
        <v>1280</v>
      </c>
      <c r="G701" s="1"/>
    </row>
    <row r="702" spans="2:9" ht="30" customHeight="1" x14ac:dyDescent="0.35">
      <c r="B702" s="5" t="s">
        <v>1281</v>
      </c>
      <c r="C702" s="5" t="s">
        <v>1282</v>
      </c>
      <c r="D702" t="s">
        <v>1185</v>
      </c>
      <c r="E702" t="s">
        <v>53</v>
      </c>
      <c r="F702" s="1">
        <v>45</v>
      </c>
      <c r="G702" s="1">
        <f t="shared" si="10"/>
        <v>10978.2</v>
      </c>
      <c r="H702" s="2"/>
      <c r="I702" s="2"/>
    </row>
    <row r="703" spans="2:9" ht="30" customHeight="1" x14ac:dyDescent="0.35">
      <c r="B703" s="5" t="s">
        <v>1283</v>
      </c>
      <c r="G703" s="1"/>
    </row>
    <row r="704" spans="2:9" ht="30" customHeight="1" x14ac:dyDescent="0.35">
      <c r="B704" s="5" t="s">
        <v>1284</v>
      </c>
      <c r="C704" s="5" t="s">
        <v>1285</v>
      </c>
      <c r="D704" t="s">
        <v>1286</v>
      </c>
      <c r="E704" t="s">
        <v>53</v>
      </c>
      <c r="F704" s="1">
        <v>3</v>
      </c>
      <c r="G704" s="1">
        <f t="shared" si="10"/>
        <v>2366.7599999999998</v>
      </c>
      <c r="H704" s="2"/>
      <c r="I704" s="2"/>
    </row>
    <row r="705" spans="2:9" ht="30" customHeight="1" x14ac:dyDescent="0.35">
      <c r="B705" s="5" t="s">
        <v>1287</v>
      </c>
      <c r="C705" s="5" t="s">
        <v>1288</v>
      </c>
      <c r="D705" t="s">
        <v>1289</v>
      </c>
      <c r="E705" t="s">
        <v>53</v>
      </c>
      <c r="F705" s="1">
        <v>18.55</v>
      </c>
      <c r="G705" s="1">
        <f t="shared" si="10"/>
        <v>412.55199999999996</v>
      </c>
      <c r="H705" s="2"/>
      <c r="I705" s="2"/>
    </row>
    <row r="706" spans="2:9" ht="30" customHeight="1" x14ac:dyDescent="0.35">
      <c r="B706" s="5" t="s">
        <v>1290</v>
      </c>
      <c r="C706" s="5" t="s">
        <v>1291</v>
      </c>
      <c r="D706" t="s">
        <v>376</v>
      </c>
      <c r="E706" t="s">
        <v>53</v>
      </c>
      <c r="F706" s="1">
        <v>14</v>
      </c>
      <c r="G706" s="1">
        <f t="shared" si="10"/>
        <v>1784.1599999999999</v>
      </c>
      <c r="H706" s="2"/>
      <c r="I706" s="2"/>
    </row>
    <row r="707" spans="2:9" ht="30" customHeight="1" x14ac:dyDescent="0.35">
      <c r="B707" s="5" t="s">
        <v>1292</v>
      </c>
      <c r="C707" s="5" t="s">
        <v>1293</v>
      </c>
      <c r="D707" t="s">
        <v>102</v>
      </c>
      <c r="E707" t="s">
        <v>10</v>
      </c>
      <c r="F707" s="1">
        <v>100</v>
      </c>
      <c r="G707" s="1">
        <f t="shared" si="10"/>
        <v>200</v>
      </c>
      <c r="H707" s="2"/>
      <c r="I707" s="2"/>
    </row>
    <row r="708" spans="2:9" ht="30" customHeight="1" x14ac:dyDescent="0.35">
      <c r="B708" s="5" t="s">
        <v>1294</v>
      </c>
      <c r="C708" s="5" t="s">
        <v>1295</v>
      </c>
      <c r="D708" t="s">
        <v>1296</v>
      </c>
      <c r="E708" t="s">
        <v>53</v>
      </c>
      <c r="F708" s="1">
        <v>18.55</v>
      </c>
      <c r="G708" s="1">
        <f t="shared" si="10"/>
        <v>3919.2440000000001</v>
      </c>
      <c r="H708" s="2"/>
      <c r="I708" s="2"/>
    </row>
    <row r="709" spans="2:9" ht="30" customHeight="1" x14ac:dyDescent="0.35">
      <c r="B709" s="5" t="s">
        <v>1297</v>
      </c>
      <c r="C709" s="5" t="s">
        <v>1298</v>
      </c>
      <c r="D709" t="s">
        <v>1299</v>
      </c>
      <c r="E709" t="s">
        <v>263</v>
      </c>
      <c r="F709" s="1">
        <v>25</v>
      </c>
      <c r="G709" s="1">
        <f t="shared" si="10"/>
        <v>1125</v>
      </c>
      <c r="H709" s="2"/>
      <c r="I709" s="2"/>
    </row>
    <row r="710" spans="2:9" ht="30" customHeight="1" x14ac:dyDescent="0.35">
      <c r="B710" s="5" t="s">
        <v>1300</v>
      </c>
      <c r="C710" s="5" t="s">
        <v>1301</v>
      </c>
      <c r="D710" t="s">
        <v>1066</v>
      </c>
      <c r="E710" t="s">
        <v>10</v>
      </c>
      <c r="F710" s="1">
        <v>27.27</v>
      </c>
      <c r="G710" s="1">
        <f t="shared" si="10"/>
        <v>463.59</v>
      </c>
      <c r="H710" s="2"/>
      <c r="I710" s="2"/>
    </row>
    <row r="711" spans="2:9" ht="30" customHeight="1" x14ac:dyDescent="0.35">
      <c r="B711" s="5" t="s">
        <v>1302</v>
      </c>
      <c r="C711" s="5" t="s">
        <v>1303</v>
      </c>
      <c r="D711" t="s">
        <v>1304</v>
      </c>
      <c r="E711" t="s">
        <v>263</v>
      </c>
      <c r="F711" s="1">
        <v>7.5</v>
      </c>
      <c r="G711" s="1">
        <f t="shared" si="10"/>
        <v>49.5</v>
      </c>
      <c r="H711" s="2"/>
      <c r="I711" s="2"/>
    </row>
    <row r="712" spans="2:9" ht="30" customHeight="1" x14ac:dyDescent="0.35">
      <c r="B712" s="5" t="s">
        <v>1305</v>
      </c>
      <c r="C712" s="5" t="s">
        <v>1306</v>
      </c>
      <c r="D712" t="s">
        <v>9</v>
      </c>
      <c r="E712" t="s">
        <v>10</v>
      </c>
      <c r="F712" s="1">
        <v>100</v>
      </c>
      <c r="G712" s="1">
        <f t="shared" si="10"/>
        <v>100</v>
      </c>
      <c r="H712" s="2"/>
      <c r="I712" s="2"/>
    </row>
    <row r="713" spans="2:9" ht="30" customHeight="1" x14ac:dyDescent="0.35">
      <c r="C713" s="6"/>
      <c r="G713" s="1"/>
    </row>
    <row r="714" spans="2:9" ht="30" customHeight="1" x14ac:dyDescent="0.35">
      <c r="B714" s="5" t="s">
        <v>1307</v>
      </c>
      <c r="G714" s="1"/>
    </row>
    <row r="715" spans="2:9" ht="30" customHeight="1" x14ac:dyDescent="0.35">
      <c r="B715" s="5" t="s">
        <v>1308</v>
      </c>
      <c r="C715" s="5" t="s">
        <v>1309</v>
      </c>
      <c r="D715" t="s">
        <v>9</v>
      </c>
      <c r="E715" t="s">
        <v>10</v>
      </c>
      <c r="F715" s="1">
        <v>1300</v>
      </c>
      <c r="G715" s="1">
        <f t="shared" ref="G715:G776" si="11">F715*D715</f>
        <v>1300</v>
      </c>
      <c r="H715" s="2"/>
      <c r="I715" s="2"/>
    </row>
    <row r="716" spans="2:9" ht="30" customHeight="1" x14ac:dyDescent="0.35">
      <c r="B716" s="5" t="s">
        <v>1310</v>
      </c>
      <c r="G716" s="1"/>
    </row>
    <row r="717" spans="2:9" ht="30" customHeight="1" x14ac:dyDescent="0.35">
      <c r="B717" s="5" t="s">
        <v>1311</v>
      </c>
      <c r="C717" s="5" t="s">
        <v>1312</v>
      </c>
      <c r="D717" t="s">
        <v>192</v>
      </c>
      <c r="E717" t="s">
        <v>10</v>
      </c>
      <c r="F717" s="1">
        <v>400</v>
      </c>
      <c r="G717" s="1">
        <f t="shared" si="11"/>
        <v>1600</v>
      </c>
      <c r="H717" s="2"/>
      <c r="I717" s="2"/>
    </row>
    <row r="718" spans="2:9" ht="30" customHeight="1" x14ac:dyDescent="0.35">
      <c r="B718" s="5" t="s">
        <v>1313</v>
      </c>
      <c r="C718" s="5" t="s">
        <v>1314</v>
      </c>
      <c r="D718" t="s">
        <v>340</v>
      </c>
      <c r="E718" t="s">
        <v>10</v>
      </c>
      <c r="F718" s="1">
        <v>150</v>
      </c>
      <c r="G718" s="1">
        <f t="shared" si="11"/>
        <v>1050</v>
      </c>
      <c r="H718" s="2"/>
      <c r="I718" s="2"/>
    </row>
    <row r="719" spans="2:9" ht="30" customHeight="1" x14ac:dyDescent="0.35">
      <c r="B719" s="5" t="s">
        <v>1315</v>
      </c>
      <c r="C719" s="5" t="s">
        <v>1316</v>
      </c>
      <c r="D719" t="s">
        <v>102</v>
      </c>
      <c r="E719" t="s">
        <v>10</v>
      </c>
      <c r="F719" s="1">
        <v>200</v>
      </c>
      <c r="G719" s="1">
        <f t="shared" si="11"/>
        <v>400</v>
      </c>
      <c r="H719" s="2"/>
      <c r="I719" s="2"/>
    </row>
    <row r="720" spans="2:9" ht="30" customHeight="1" x14ac:dyDescent="0.35">
      <c r="B720" s="5" t="s">
        <v>753</v>
      </c>
      <c r="G720" s="1"/>
    </row>
    <row r="721" spans="2:9" ht="30" customHeight="1" x14ac:dyDescent="0.35">
      <c r="B721" s="5" t="s">
        <v>1317</v>
      </c>
      <c r="C721" s="5" t="s">
        <v>1318</v>
      </c>
      <c r="D721" t="s">
        <v>9</v>
      </c>
      <c r="E721" t="s">
        <v>10</v>
      </c>
      <c r="F721" s="1">
        <v>200</v>
      </c>
      <c r="G721" s="1">
        <f t="shared" si="11"/>
        <v>200</v>
      </c>
      <c r="H721" s="2"/>
      <c r="I721" s="2"/>
    </row>
    <row r="722" spans="2:9" ht="30" customHeight="1" x14ac:dyDescent="0.35">
      <c r="B722" s="5" t="s">
        <v>753</v>
      </c>
      <c r="G722" s="1"/>
    </row>
    <row r="723" spans="2:9" ht="30" customHeight="1" x14ac:dyDescent="0.35">
      <c r="B723" s="5" t="s">
        <v>1319</v>
      </c>
      <c r="F723" s="1"/>
      <c r="G723" s="1"/>
      <c r="H723" s="2"/>
      <c r="I723" s="2"/>
    </row>
    <row r="724" spans="2:9" ht="30" customHeight="1" x14ac:dyDescent="0.35">
      <c r="B724" s="5" t="s">
        <v>1320</v>
      </c>
      <c r="C724" s="5" t="s">
        <v>1321</v>
      </c>
      <c r="D724" t="s">
        <v>9</v>
      </c>
      <c r="E724" t="s">
        <v>10</v>
      </c>
      <c r="F724" s="1">
        <v>180</v>
      </c>
      <c r="G724" s="1">
        <f t="shared" si="11"/>
        <v>180</v>
      </c>
      <c r="H724" s="2"/>
      <c r="I724" s="2"/>
    </row>
    <row r="725" spans="2:9" ht="30" customHeight="1" x14ac:dyDescent="0.35">
      <c r="B725" s="5" t="s">
        <v>1322</v>
      </c>
      <c r="C725" s="5" t="s">
        <v>1323</v>
      </c>
      <c r="D725" t="s">
        <v>185</v>
      </c>
      <c r="E725" t="s">
        <v>10</v>
      </c>
      <c r="F725" s="1">
        <v>60</v>
      </c>
      <c r="G725" s="1">
        <f t="shared" si="11"/>
        <v>840</v>
      </c>
      <c r="H725" s="2"/>
      <c r="I725" s="2"/>
    </row>
    <row r="726" spans="2:9" ht="30" customHeight="1" x14ac:dyDescent="0.35">
      <c r="B726" s="5" t="s">
        <v>1324</v>
      </c>
      <c r="C726" s="5" t="s">
        <v>1325</v>
      </c>
      <c r="D726" t="s">
        <v>192</v>
      </c>
      <c r="E726" t="s">
        <v>10</v>
      </c>
      <c r="F726" s="1">
        <v>120</v>
      </c>
      <c r="G726" s="1">
        <f t="shared" si="11"/>
        <v>480</v>
      </c>
      <c r="H726" s="2"/>
      <c r="I726" s="2"/>
    </row>
    <row r="727" spans="2:9" ht="30" customHeight="1" x14ac:dyDescent="0.35">
      <c r="B727" s="5" t="s">
        <v>1326</v>
      </c>
      <c r="C727" s="5" t="s">
        <v>1327</v>
      </c>
      <c r="D727" t="s">
        <v>99</v>
      </c>
      <c r="E727" t="s">
        <v>10</v>
      </c>
      <c r="F727" s="1">
        <v>48.45</v>
      </c>
      <c r="G727" s="1">
        <f t="shared" si="11"/>
        <v>290.70000000000005</v>
      </c>
      <c r="H727" s="2"/>
      <c r="I727" s="2"/>
    </row>
    <row r="728" spans="2:9" ht="30" customHeight="1" x14ac:dyDescent="0.35">
      <c r="C728" s="6"/>
      <c r="G728" s="1"/>
    </row>
    <row r="729" spans="2:9" ht="30" customHeight="1" x14ac:dyDescent="0.35">
      <c r="B729" s="5" t="s">
        <v>1328</v>
      </c>
      <c r="G729" s="1"/>
    </row>
    <row r="730" spans="2:9" ht="30" customHeight="1" x14ac:dyDescent="0.35">
      <c r="B730" s="5" t="s">
        <v>1329</v>
      </c>
      <c r="C730" s="5" t="s">
        <v>1330</v>
      </c>
      <c r="D730" t="s">
        <v>9</v>
      </c>
      <c r="E730" t="s">
        <v>10</v>
      </c>
      <c r="F730" s="1">
        <v>2500</v>
      </c>
      <c r="G730" s="1">
        <f t="shared" si="11"/>
        <v>2500</v>
      </c>
      <c r="H730" s="2"/>
      <c r="I730" s="2"/>
    </row>
    <row r="731" spans="2:9" ht="30" customHeight="1" x14ac:dyDescent="0.35">
      <c r="B731" s="5" t="s">
        <v>1331</v>
      </c>
      <c r="C731" s="5" t="s">
        <v>1332</v>
      </c>
      <c r="D731" t="s">
        <v>102</v>
      </c>
      <c r="E731" t="s">
        <v>10</v>
      </c>
      <c r="F731" s="1">
        <v>3000</v>
      </c>
      <c r="G731" s="1">
        <f t="shared" si="11"/>
        <v>6000</v>
      </c>
      <c r="H731" s="2"/>
      <c r="I731" s="2"/>
    </row>
    <row r="732" spans="2:9" ht="30" customHeight="1" x14ac:dyDescent="0.35">
      <c r="B732" s="5" t="s">
        <v>1333</v>
      </c>
      <c r="C732" s="5" t="s">
        <v>1334</v>
      </c>
      <c r="D732" t="s">
        <v>9</v>
      </c>
      <c r="E732" t="s">
        <v>10</v>
      </c>
      <c r="F732" s="1">
        <v>1000</v>
      </c>
      <c r="G732" s="1">
        <f t="shared" si="11"/>
        <v>1000</v>
      </c>
      <c r="H732" s="2"/>
      <c r="I732" s="2"/>
    </row>
    <row r="733" spans="2:9" ht="30" customHeight="1" x14ac:dyDescent="0.35">
      <c r="B733" s="5" t="s">
        <v>1335</v>
      </c>
      <c r="C733" s="5" t="s">
        <v>343</v>
      </c>
      <c r="D733" t="s">
        <v>9</v>
      </c>
      <c r="E733" t="s">
        <v>10</v>
      </c>
      <c r="F733" s="1">
        <v>1000</v>
      </c>
      <c r="G733" s="1">
        <f t="shared" si="11"/>
        <v>1000</v>
      </c>
      <c r="H733" s="2"/>
      <c r="I733" s="2"/>
    </row>
    <row r="734" spans="2:9" ht="30" customHeight="1" x14ac:dyDescent="0.35">
      <c r="B734" s="5" t="s">
        <v>1336</v>
      </c>
      <c r="F734" s="1"/>
      <c r="G734" s="1"/>
      <c r="H734" s="2"/>
      <c r="I734" s="2"/>
    </row>
    <row r="735" spans="2:9" ht="30" customHeight="1" x14ac:dyDescent="0.35">
      <c r="C735" s="6"/>
      <c r="G735" s="1"/>
    </row>
    <row r="736" spans="2:9" ht="30" customHeight="1" x14ac:dyDescent="0.35">
      <c r="B736" s="5" t="s">
        <v>1337</v>
      </c>
      <c r="G736" s="1"/>
    </row>
    <row r="737" spans="2:9" ht="30" customHeight="1" x14ac:dyDescent="0.35">
      <c r="B737" s="5" t="s">
        <v>1338</v>
      </c>
      <c r="C737" s="5" t="s">
        <v>1339</v>
      </c>
      <c r="D737" t="s">
        <v>320</v>
      </c>
      <c r="E737" t="s">
        <v>10</v>
      </c>
      <c r="F737" s="1">
        <v>25</v>
      </c>
      <c r="G737" s="1">
        <f t="shared" si="11"/>
        <v>2700</v>
      </c>
      <c r="H737" s="2"/>
      <c r="I737" s="2"/>
    </row>
    <row r="738" spans="2:9" ht="30" customHeight="1" x14ac:dyDescent="0.35">
      <c r="B738" s="5" t="s">
        <v>1340</v>
      </c>
      <c r="C738" s="5" t="s">
        <v>1341</v>
      </c>
      <c r="D738" t="s">
        <v>323</v>
      </c>
      <c r="E738" t="s">
        <v>10</v>
      </c>
      <c r="F738" s="1">
        <v>200</v>
      </c>
      <c r="G738" s="1">
        <f t="shared" si="11"/>
        <v>2200</v>
      </c>
      <c r="H738" s="2"/>
      <c r="I738" s="2"/>
    </row>
    <row r="739" spans="2:9" ht="30" customHeight="1" x14ac:dyDescent="0.35">
      <c r="B739" s="5" t="s">
        <v>1342</v>
      </c>
      <c r="C739" s="5" t="s">
        <v>1343</v>
      </c>
      <c r="D739" t="s">
        <v>99</v>
      </c>
      <c r="E739" t="s">
        <v>10</v>
      </c>
      <c r="F739" s="1">
        <v>178.17000000000002</v>
      </c>
      <c r="G739" s="1">
        <f t="shared" si="11"/>
        <v>1069.02</v>
      </c>
      <c r="H739" s="2"/>
      <c r="I739" s="2"/>
    </row>
    <row r="740" spans="2:9" ht="30" customHeight="1" x14ac:dyDescent="0.35">
      <c r="C740" s="6"/>
      <c r="G740" s="1"/>
    </row>
    <row r="741" spans="2:9" ht="30" customHeight="1" x14ac:dyDescent="0.35">
      <c r="B741" s="5" t="s">
        <v>1344</v>
      </c>
      <c r="G741" s="1"/>
    </row>
    <row r="742" spans="2:9" ht="30" customHeight="1" x14ac:dyDescent="0.35">
      <c r="B742" s="5" t="s">
        <v>1345</v>
      </c>
      <c r="C742" s="5" t="s">
        <v>1346</v>
      </c>
      <c r="D742" t="s">
        <v>9</v>
      </c>
      <c r="E742" t="s">
        <v>10</v>
      </c>
      <c r="F742" s="1">
        <v>150</v>
      </c>
      <c r="G742" s="1">
        <f t="shared" si="11"/>
        <v>150</v>
      </c>
      <c r="H742" s="2"/>
      <c r="I742" s="2"/>
    </row>
    <row r="743" spans="2:9" ht="30" customHeight="1" x14ac:dyDescent="0.35">
      <c r="C743" s="6"/>
      <c r="G743" s="1"/>
    </row>
    <row r="744" spans="2:9" ht="30" customHeight="1" x14ac:dyDescent="0.35">
      <c r="B744" s="5" t="s">
        <v>1347</v>
      </c>
      <c r="G744" s="1"/>
    </row>
    <row r="745" spans="2:9" ht="30" customHeight="1" x14ac:dyDescent="0.35">
      <c r="B745" s="5" t="s">
        <v>1348</v>
      </c>
      <c r="C745" s="5" t="s">
        <v>1349</v>
      </c>
      <c r="D745" t="s">
        <v>1350</v>
      </c>
      <c r="E745" t="s">
        <v>10</v>
      </c>
      <c r="F745" s="1">
        <v>12</v>
      </c>
      <c r="G745" s="1">
        <f t="shared" si="11"/>
        <v>180</v>
      </c>
      <c r="H745" s="2"/>
      <c r="I745" s="2"/>
    </row>
    <row r="746" spans="2:9" ht="30" customHeight="1" x14ac:dyDescent="0.35">
      <c r="B746" s="5" t="s">
        <v>1351</v>
      </c>
      <c r="G746" s="1"/>
    </row>
    <row r="747" spans="2:9" ht="30" customHeight="1" x14ac:dyDescent="0.35">
      <c r="B747" s="5" t="s">
        <v>1352</v>
      </c>
      <c r="C747" s="5" t="s">
        <v>1353</v>
      </c>
      <c r="D747" t="s">
        <v>102</v>
      </c>
      <c r="E747" t="s">
        <v>10</v>
      </c>
      <c r="F747" s="1">
        <v>250</v>
      </c>
      <c r="G747" s="1">
        <f t="shared" si="11"/>
        <v>500</v>
      </c>
      <c r="H747" s="2"/>
      <c r="I747" s="2"/>
    </row>
    <row r="748" spans="2:9" ht="30" customHeight="1" x14ac:dyDescent="0.35">
      <c r="B748" s="5" t="s">
        <v>1354</v>
      </c>
      <c r="G748" s="1"/>
    </row>
    <row r="749" spans="2:9" ht="30" customHeight="1" x14ac:dyDescent="0.35">
      <c r="C749" s="6"/>
      <c r="G749" s="1"/>
    </row>
    <row r="750" spans="2:9" ht="30" customHeight="1" x14ac:dyDescent="0.35">
      <c r="B750" s="5" t="s">
        <v>1355</v>
      </c>
      <c r="G750" s="1"/>
    </row>
    <row r="751" spans="2:9" ht="30" customHeight="1" x14ac:dyDescent="0.35">
      <c r="B751" s="5" t="s">
        <v>235</v>
      </c>
      <c r="C751" s="5" t="s">
        <v>1356</v>
      </c>
      <c r="D751" t="s">
        <v>910</v>
      </c>
      <c r="E751" t="s">
        <v>10</v>
      </c>
      <c r="F751" s="1">
        <v>0.90910000000000002</v>
      </c>
      <c r="G751" s="1">
        <f t="shared" si="11"/>
        <v>13636.5</v>
      </c>
      <c r="H751" s="2"/>
      <c r="I751" s="2"/>
    </row>
    <row r="752" spans="2:9" ht="30" customHeight="1" x14ac:dyDescent="0.35">
      <c r="C752" s="6"/>
      <c r="G752" s="1"/>
    </row>
    <row r="753" spans="2:9" ht="30" customHeight="1" x14ac:dyDescent="0.35">
      <c r="B753" s="5" t="s">
        <v>1357</v>
      </c>
      <c r="G753" s="1"/>
    </row>
    <row r="754" spans="2:9" ht="30" customHeight="1" x14ac:dyDescent="0.35">
      <c r="B754" s="5" t="s">
        <v>1358</v>
      </c>
      <c r="C754" s="5" t="s">
        <v>1359</v>
      </c>
      <c r="D754" t="s">
        <v>9</v>
      </c>
      <c r="E754" t="s">
        <v>10</v>
      </c>
      <c r="F754" s="1">
        <v>1318.18</v>
      </c>
      <c r="G754" s="1">
        <f t="shared" si="11"/>
        <v>1318.18</v>
      </c>
      <c r="H754" s="2"/>
      <c r="I754" s="2"/>
    </row>
    <row r="755" spans="2:9" ht="30" customHeight="1" x14ac:dyDescent="0.35">
      <c r="B755" s="5" t="s">
        <v>1360</v>
      </c>
      <c r="C755" s="5" t="s">
        <v>1361</v>
      </c>
      <c r="D755" t="s">
        <v>9</v>
      </c>
      <c r="E755" t="s">
        <v>10</v>
      </c>
      <c r="F755" s="1">
        <v>17915.63</v>
      </c>
      <c r="G755" s="1">
        <f t="shared" si="11"/>
        <v>17915.63</v>
      </c>
      <c r="H755" s="2"/>
      <c r="I755" s="2"/>
    </row>
    <row r="756" spans="2:9" ht="30" customHeight="1" x14ac:dyDescent="0.35">
      <c r="B756" s="5" t="s">
        <v>1362</v>
      </c>
      <c r="C756" s="5" t="s">
        <v>1363</v>
      </c>
      <c r="D756" t="s">
        <v>9</v>
      </c>
      <c r="E756" t="s">
        <v>10</v>
      </c>
      <c r="F756" s="1">
        <v>240.91</v>
      </c>
      <c r="G756" s="1">
        <f t="shared" si="11"/>
        <v>240.91</v>
      </c>
      <c r="H756" s="2"/>
      <c r="I756" s="2"/>
    </row>
    <row r="757" spans="2:9" ht="30" customHeight="1" x14ac:dyDescent="0.35">
      <c r="B757" s="5" t="s">
        <v>1364</v>
      </c>
      <c r="C757" s="5" t="s">
        <v>1365</v>
      </c>
      <c r="D757" t="s">
        <v>9</v>
      </c>
      <c r="E757" t="s">
        <v>10</v>
      </c>
      <c r="F757" s="1">
        <v>397.72500000000002</v>
      </c>
      <c r="G757" s="1">
        <f t="shared" si="11"/>
        <v>397.72500000000002</v>
      </c>
      <c r="H757" s="2"/>
      <c r="I757" s="2"/>
    </row>
    <row r="758" spans="2:9" ht="30" customHeight="1" x14ac:dyDescent="0.35">
      <c r="C758" s="6"/>
      <c r="G758" s="1"/>
    </row>
    <row r="759" spans="2:9" ht="30" customHeight="1" x14ac:dyDescent="0.35">
      <c r="B759" s="5" t="s">
        <v>1366</v>
      </c>
      <c r="G759" s="1"/>
    </row>
    <row r="760" spans="2:9" ht="30" customHeight="1" x14ac:dyDescent="0.35">
      <c r="B760" s="5" t="s">
        <v>1367</v>
      </c>
      <c r="C760" s="5" t="s">
        <v>1368</v>
      </c>
      <c r="D760" t="s">
        <v>9</v>
      </c>
      <c r="E760" t="s">
        <v>742</v>
      </c>
      <c r="F760" s="1">
        <v>7650</v>
      </c>
      <c r="G760" s="1">
        <f t="shared" si="11"/>
        <v>7650</v>
      </c>
      <c r="H760" s="2"/>
      <c r="I760" s="2"/>
    </row>
    <row r="761" spans="2:9" ht="30" customHeight="1" x14ac:dyDescent="0.35">
      <c r="B761" s="5" t="s">
        <v>1369</v>
      </c>
      <c r="G761" s="1"/>
    </row>
    <row r="762" spans="2:9" ht="30" customHeight="1" x14ac:dyDescent="0.35">
      <c r="B762" s="5" t="s">
        <v>1367</v>
      </c>
      <c r="C762" s="5" t="s">
        <v>1368</v>
      </c>
      <c r="D762" t="s">
        <v>9</v>
      </c>
      <c r="E762" t="s">
        <v>742</v>
      </c>
      <c r="F762" s="1">
        <v>10074</v>
      </c>
      <c r="G762" s="1">
        <f t="shared" si="11"/>
        <v>10074</v>
      </c>
      <c r="H762" s="2"/>
      <c r="I762" s="2"/>
    </row>
    <row r="763" spans="2:9" ht="30" customHeight="1" x14ac:dyDescent="0.35">
      <c r="B763" s="5" t="s">
        <v>1370</v>
      </c>
      <c r="G763" s="1"/>
    </row>
    <row r="764" spans="2:9" ht="30" customHeight="1" x14ac:dyDescent="0.35">
      <c r="C764" s="6"/>
      <c r="G764" s="1"/>
    </row>
    <row r="765" spans="2:9" ht="30" customHeight="1" x14ac:dyDescent="0.35">
      <c r="B765" s="5" t="s">
        <v>1371</v>
      </c>
      <c r="G765" s="1"/>
    </row>
    <row r="766" spans="2:9" ht="30" customHeight="1" x14ac:dyDescent="0.35">
      <c r="B766" s="5" t="s">
        <v>1372</v>
      </c>
      <c r="C766" s="5" t="s">
        <v>1373</v>
      </c>
      <c r="D766" t="s">
        <v>9</v>
      </c>
      <c r="E766" t="s">
        <v>10</v>
      </c>
      <c r="F766" s="1">
        <v>23.712</v>
      </c>
      <c r="G766" s="1">
        <f t="shared" si="11"/>
        <v>23.712</v>
      </c>
      <c r="H766" s="2"/>
      <c r="I766" s="2"/>
    </row>
    <row r="767" spans="2:9" ht="30" customHeight="1" x14ac:dyDescent="0.35">
      <c r="B767" s="5" t="s">
        <v>1374</v>
      </c>
      <c r="C767" s="5" t="s">
        <v>1375</v>
      </c>
      <c r="D767" t="s">
        <v>188</v>
      </c>
      <c r="E767" t="s">
        <v>10</v>
      </c>
      <c r="F767" s="1">
        <v>14.526</v>
      </c>
      <c r="G767" s="1">
        <f t="shared" si="11"/>
        <v>43.578000000000003</v>
      </c>
      <c r="H767" s="2"/>
      <c r="I767" s="2"/>
    </row>
    <row r="768" spans="2:9" ht="30" customHeight="1" x14ac:dyDescent="0.35">
      <c r="B768" s="5" t="s">
        <v>1376</v>
      </c>
      <c r="C768" s="5" t="s">
        <v>1377</v>
      </c>
      <c r="D768" t="s">
        <v>188</v>
      </c>
      <c r="E768" t="s">
        <v>10</v>
      </c>
      <c r="F768" s="1">
        <v>22.8</v>
      </c>
      <c r="G768" s="1">
        <f t="shared" si="11"/>
        <v>68.400000000000006</v>
      </c>
      <c r="H768" s="2"/>
      <c r="I768" s="2"/>
    </row>
    <row r="769" spans="2:9" ht="30" customHeight="1" x14ac:dyDescent="0.35">
      <c r="B769" s="5" t="s">
        <v>1378</v>
      </c>
      <c r="C769" s="5" t="s">
        <v>1379</v>
      </c>
      <c r="D769" t="s">
        <v>9</v>
      </c>
      <c r="E769" t="s">
        <v>10</v>
      </c>
      <c r="F769" s="1">
        <v>17.28</v>
      </c>
      <c r="G769" s="1">
        <f t="shared" si="11"/>
        <v>17.28</v>
      </c>
      <c r="H769" s="2"/>
      <c r="I769" s="2"/>
    </row>
    <row r="770" spans="2:9" ht="30" customHeight="1" x14ac:dyDescent="0.35">
      <c r="B770" s="5" t="s">
        <v>1380</v>
      </c>
      <c r="C770" s="5" t="s">
        <v>1381</v>
      </c>
      <c r="D770" t="s">
        <v>188</v>
      </c>
      <c r="E770" t="s">
        <v>10</v>
      </c>
      <c r="F770" s="1">
        <v>27.335999999999999</v>
      </c>
      <c r="G770" s="1">
        <f t="shared" si="11"/>
        <v>82.007999999999996</v>
      </c>
      <c r="H770" s="2"/>
      <c r="I770" s="2"/>
    </row>
    <row r="771" spans="2:9" ht="30" customHeight="1" x14ac:dyDescent="0.35">
      <c r="B771" s="5" t="s">
        <v>1382</v>
      </c>
      <c r="C771" s="5" t="s">
        <v>1383</v>
      </c>
      <c r="D771" t="s">
        <v>188</v>
      </c>
      <c r="E771" t="s">
        <v>10</v>
      </c>
      <c r="F771" s="1">
        <v>16.092000000000002</v>
      </c>
      <c r="G771" s="1">
        <f t="shared" si="11"/>
        <v>48.27600000000001</v>
      </c>
      <c r="H771" s="2"/>
      <c r="I771" s="2"/>
    </row>
    <row r="772" spans="2:9" ht="30" customHeight="1" x14ac:dyDescent="0.35">
      <c r="B772" s="5" t="s">
        <v>1384</v>
      </c>
      <c r="C772" s="5" t="s">
        <v>1385</v>
      </c>
      <c r="D772" t="s">
        <v>192</v>
      </c>
      <c r="E772" t="s">
        <v>10</v>
      </c>
      <c r="F772" s="1">
        <v>20.04</v>
      </c>
      <c r="G772" s="1">
        <f t="shared" si="11"/>
        <v>80.16</v>
      </c>
      <c r="H772" s="2"/>
      <c r="I772" s="2"/>
    </row>
    <row r="773" spans="2:9" ht="30" customHeight="1" x14ac:dyDescent="0.35">
      <c r="B773" s="5" t="s">
        <v>1386</v>
      </c>
      <c r="C773" s="5" t="s">
        <v>1387</v>
      </c>
      <c r="D773" t="s">
        <v>102</v>
      </c>
      <c r="E773" t="s">
        <v>10</v>
      </c>
      <c r="F773" s="1">
        <v>23.975999999999999</v>
      </c>
      <c r="G773" s="1">
        <f t="shared" si="11"/>
        <v>47.951999999999998</v>
      </c>
      <c r="H773" s="2"/>
      <c r="I773" s="2"/>
    </row>
    <row r="774" spans="2:9" ht="30" customHeight="1" x14ac:dyDescent="0.35">
      <c r="B774" s="5" t="s">
        <v>1388</v>
      </c>
      <c r="C774" s="5" t="s">
        <v>1389</v>
      </c>
      <c r="D774" t="s">
        <v>192</v>
      </c>
      <c r="E774" t="s">
        <v>10</v>
      </c>
      <c r="F774" s="1">
        <v>50.711999999999996</v>
      </c>
      <c r="G774" s="1">
        <f t="shared" si="11"/>
        <v>202.84799999999998</v>
      </c>
      <c r="H774" s="2"/>
      <c r="I774" s="2"/>
    </row>
    <row r="775" spans="2:9" ht="30" customHeight="1" x14ac:dyDescent="0.35">
      <c r="B775" s="5" t="s">
        <v>1390</v>
      </c>
      <c r="C775" s="5" t="s">
        <v>1391</v>
      </c>
      <c r="D775" t="s">
        <v>102</v>
      </c>
      <c r="E775" t="s">
        <v>10</v>
      </c>
      <c r="F775" s="1">
        <v>55.241999999999997</v>
      </c>
      <c r="G775" s="1">
        <f t="shared" si="11"/>
        <v>110.48399999999999</v>
      </c>
      <c r="H775" s="2"/>
      <c r="I775" s="2"/>
    </row>
    <row r="776" spans="2:9" ht="30" customHeight="1" x14ac:dyDescent="0.35">
      <c r="B776" s="5" t="s">
        <v>1392</v>
      </c>
      <c r="C776" s="5" t="s">
        <v>1393</v>
      </c>
      <c r="D776" t="s">
        <v>90</v>
      </c>
      <c r="E776" t="s">
        <v>10</v>
      </c>
      <c r="F776" s="1">
        <v>52.536000000000001</v>
      </c>
      <c r="G776" s="1">
        <f t="shared" si="11"/>
        <v>262.68</v>
      </c>
      <c r="H776" s="2"/>
      <c r="I776" s="2"/>
    </row>
    <row r="777" spans="2:9" ht="30" customHeight="1" x14ac:dyDescent="0.35">
      <c r="B777" s="5" t="s">
        <v>1394</v>
      </c>
      <c r="C777" s="5" t="s">
        <v>1395</v>
      </c>
      <c r="D777" t="s">
        <v>9</v>
      </c>
      <c r="E777" t="s">
        <v>10</v>
      </c>
      <c r="F777" s="1">
        <v>67.308000000000007</v>
      </c>
      <c r="G777" s="1">
        <f t="shared" ref="G777:G838" si="12">F777*D777</f>
        <v>67.308000000000007</v>
      </c>
      <c r="H777" s="2"/>
      <c r="I777" s="2"/>
    </row>
    <row r="778" spans="2:9" ht="30" customHeight="1" x14ac:dyDescent="0.35">
      <c r="B778" s="5" t="s">
        <v>1396</v>
      </c>
      <c r="C778" s="5" t="s">
        <v>1397</v>
      </c>
      <c r="D778" t="s">
        <v>102</v>
      </c>
      <c r="E778" t="s">
        <v>10</v>
      </c>
      <c r="F778" s="1">
        <v>48.336000000000006</v>
      </c>
      <c r="G778" s="1">
        <f t="shared" si="12"/>
        <v>96.672000000000011</v>
      </c>
      <c r="H778" s="2"/>
      <c r="I778" s="2"/>
    </row>
    <row r="779" spans="2:9" ht="30" customHeight="1" x14ac:dyDescent="0.35">
      <c r="B779" s="5" t="s">
        <v>1398</v>
      </c>
      <c r="C779" s="5" t="s">
        <v>1399</v>
      </c>
      <c r="D779" t="s">
        <v>9</v>
      </c>
      <c r="E779" t="s">
        <v>10</v>
      </c>
      <c r="F779" s="1">
        <v>162.75</v>
      </c>
      <c r="G779" s="1">
        <f t="shared" si="12"/>
        <v>162.75</v>
      </c>
      <c r="H779" s="2"/>
      <c r="I779" s="2"/>
    </row>
    <row r="780" spans="2:9" ht="30" customHeight="1" x14ac:dyDescent="0.35">
      <c r="B780" s="5" t="s">
        <v>1400</v>
      </c>
      <c r="C780" s="5" t="s">
        <v>1401</v>
      </c>
      <c r="D780" t="s">
        <v>9</v>
      </c>
      <c r="E780" t="s">
        <v>10</v>
      </c>
      <c r="F780" s="1">
        <v>335.226</v>
      </c>
      <c r="G780" s="1">
        <f t="shared" si="12"/>
        <v>335.226</v>
      </c>
      <c r="H780" s="2"/>
      <c r="I780" s="2"/>
    </row>
    <row r="781" spans="2:9" ht="30" customHeight="1" x14ac:dyDescent="0.35">
      <c r="B781" s="5" t="s">
        <v>1402</v>
      </c>
      <c r="C781" s="5" t="s">
        <v>1403</v>
      </c>
      <c r="D781" t="s">
        <v>9</v>
      </c>
      <c r="E781" t="s">
        <v>10</v>
      </c>
      <c r="F781" s="1">
        <v>500.95800000000003</v>
      </c>
      <c r="G781" s="1">
        <f t="shared" si="12"/>
        <v>500.95800000000003</v>
      </c>
      <c r="H781" s="2"/>
      <c r="I781" s="2"/>
    </row>
    <row r="782" spans="2:9" ht="30" customHeight="1" x14ac:dyDescent="0.35">
      <c r="B782" s="5" t="s">
        <v>1404</v>
      </c>
      <c r="C782" s="5" t="s">
        <v>1405</v>
      </c>
      <c r="D782" t="s">
        <v>188</v>
      </c>
      <c r="E782" t="s">
        <v>10</v>
      </c>
      <c r="F782" s="1">
        <v>33.756</v>
      </c>
      <c r="G782" s="1">
        <f t="shared" si="12"/>
        <v>101.268</v>
      </c>
      <c r="H782" s="2"/>
      <c r="I782" s="2"/>
    </row>
    <row r="783" spans="2:9" ht="30" customHeight="1" x14ac:dyDescent="0.35">
      <c r="B783" s="5" t="s">
        <v>1406</v>
      </c>
      <c r="C783" s="5" t="s">
        <v>1407</v>
      </c>
      <c r="D783" t="s">
        <v>90</v>
      </c>
      <c r="E783" t="s">
        <v>10</v>
      </c>
      <c r="F783" s="1">
        <v>25.128000000000004</v>
      </c>
      <c r="G783" s="1">
        <f t="shared" si="12"/>
        <v>125.64000000000001</v>
      </c>
      <c r="H783" s="2"/>
      <c r="I783" s="2"/>
    </row>
    <row r="784" spans="2:9" ht="30" customHeight="1" x14ac:dyDescent="0.35">
      <c r="B784" s="5" t="s">
        <v>1408</v>
      </c>
      <c r="C784" s="5" t="s">
        <v>1409</v>
      </c>
      <c r="D784" t="s">
        <v>192</v>
      </c>
      <c r="E784" t="s">
        <v>10</v>
      </c>
      <c r="F784" s="1">
        <v>37.103999999999999</v>
      </c>
      <c r="G784" s="1">
        <f t="shared" si="12"/>
        <v>148.416</v>
      </c>
      <c r="H784" s="2"/>
      <c r="I784" s="2"/>
    </row>
    <row r="785" spans="2:9" ht="30" customHeight="1" x14ac:dyDescent="0.35">
      <c r="B785" s="5" t="s">
        <v>1410</v>
      </c>
      <c r="C785" s="5" t="s">
        <v>1411</v>
      </c>
      <c r="D785" t="s">
        <v>9</v>
      </c>
      <c r="E785" t="s">
        <v>10</v>
      </c>
      <c r="F785" s="1">
        <v>27.294</v>
      </c>
      <c r="G785" s="1">
        <f t="shared" si="12"/>
        <v>27.294</v>
      </c>
      <c r="H785" s="2"/>
      <c r="I785" s="2"/>
    </row>
    <row r="786" spans="2:9" ht="30" customHeight="1" x14ac:dyDescent="0.35">
      <c r="B786" s="5" t="s">
        <v>1412</v>
      </c>
      <c r="C786" s="5" t="s">
        <v>1413</v>
      </c>
      <c r="D786" t="s">
        <v>547</v>
      </c>
      <c r="E786" t="s">
        <v>10</v>
      </c>
      <c r="F786" s="1">
        <v>29.466000000000001</v>
      </c>
      <c r="G786" s="1">
        <f t="shared" si="12"/>
        <v>235.72800000000001</v>
      </c>
      <c r="H786" s="2"/>
      <c r="I786" s="2"/>
    </row>
    <row r="787" spans="2:9" ht="30" customHeight="1" x14ac:dyDescent="0.35">
      <c r="B787" s="5" t="s">
        <v>1414</v>
      </c>
      <c r="C787" s="5" t="s">
        <v>1415</v>
      </c>
      <c r="D787" t="s">
        <v>192</v>
      </c>
      <c r="E787" t="s">
        <v>10</v>
      </c>
      <c r="F787" s="1">
        <v>43.806000000000004</v>
      </c>
      <c r="G787" s="1">
        <f t="shared" si="12"/>
        <v>175.22400000000002</v>
      </c>
      <c r="H787" s="2"/>
      <c r="I787" s="2"/>
    </row>
    <row r="788" spans="2:9" ht="30" customHeight="1" x14ac:dyDescent="0.35">
      <c r="B788" s="5" t="s">
        <v>1416</v>
      </c>
      <c r="F788" s="1"/>
      <c r="G788" s="1"/>
      <c r="H788" s="2"/>
      <c r="I788" s="2"/>
    </row>
    <row r="789" spans="2:9" ht="30" customHeight="1" x14ac:dyDescent="0.35">
      <c r="B789" s="5" t="s">
        <v>1417</v>
      </c>
      <c r="G789" s="1"/>
    </row>
    <row r="790" spans="2:9" ht="30" customHeight="1" x14ac:dyDescent="0.35">
      <c r="C790" s="6"/>
      <c r="G790" s="1"/>
    </row>
    <row r="791" spans="2:9" ht="30" customHeight="1" x14ac:dyDescent="0.35">
      <c r="B791" s="5" t="s">
        <v>1418</v>
      </c>
      <c r="G791" s="1"/>
    </row>
    <row r="792" spans="2:9" ht="30" customHeight="1" x14ac:dyDescent="0.35">
      <c r="B792" s="5" t="s">
        <v>1419</v>
      </c>
      <c r="C792" s="5" t="s">
        <v>1420</v>
      </c>
      <c r="D792" t="s">
        <v>102</v>
      </c>
      <c r="E792" t="s">
        <v>10</v>
      </c>
      <c r="F792" s="1">
        <v>67.320000000000007</v>
      </c>
      <c r="G792" s="1">
        <f t="shared" si="12"/>
        <v>134.64000000000001</v>
      </c>
      <c r="H792" s="2"/>
      <c r="I792" s="2"/>
    </row>
    <row r="793" spans="2:9" ht="30" customHeight="1" x14ac:dyDescent="0.35">
      <c r="B793" s="5" t="s">
        <v>1421</v>
      </c>
      <c r="C793" s="5" t="s">
        <v>1422</v>
      </c>
      <c r="D793" t="s">
        <v>188</v>
      </c>
      <c r="E793" t="s">
        <v>10</v>
      </c>
      <c r="F793" s="1">
        <v>143.47999999999999</v>
      </c>
      <c r="G793" s="1">
        <f t="shared" si="12"/>
        <v>430.43999999999994</v>
      </c>
      <c r="H793" s="2"/>
      <c r="I793" s="2"/>
    </row>
    <row r="794" spans="2:9" ht="30" customHeight="1" x14ac:dyDescent="0.35">
      <c r="B794" s="5" t="s">
        <v>1423</v>
      </c>
      <c r="C794" s="5" t="s">
        <v>1424</v>
      </c>
      <c r="D794" t="s">
        <v>188</v>
      </c>
      <c r="E794" t="s">
        <v>10</v>
      </c>
      <c r="F794" s="1">
        <v>177.14000000000001</v>
      </c>
      <c r="G794" s="1">
        <f t="shared" si="12"/>
        <v>531.42000000000007</v>
      </c>
      <c r="H794" s="2"/>
      <c r="I794" s="2"/>
    </row>
    <row r="795" spans="2:9" ht="30" customHeight="1" x14ac:dyDescent="0.35">
      <c r="B795" s="5" t="s">
        <v>1425</v>
      </c>
      <c r="C795" s="5" t="s">
        <v>1426</v>
      </c>
      <c r="D795" t="s">
        <v>102</v>
      </c>
      <c r="E795" t="s">
        <v>10</v>
      </c>
      <c r="F795" s="1">
        <v>236.47</v>
      </c>
      <c r="G795" s="1">
        <f t="shared" si="12"/>
        <v>472.94</v>
      </c>
      <c r="H795" s="2"/>
      <c r="I795" s="2"/>
    </row>
    <row r="796" spans="2:9" ht="30" customHeight="1" x14ac:dyDescent="0.35">
      <c r="B796" s="5" t="s">
        <v>1427</v>
      </c>
      <c r="C796" s="5" t="s">
        <v>1428</v>
      </c>
      <c r="D796" t="s">
        <v>9</v>
      </c>
      <c r="E796" t="s">
        <v>10</v>
      </c>
      <c r="F796" s="1">
        <v>253.3</v>
      </c>
      <c r="G796" s="1">
        <f t="shared" si="12"/>
        <v>253.3</v>
      </c>
      <c r="H796" s="2"/>
      <c r="I796" s="2"/>
    </row>
    <row r="797" spans="2:9" ht="30" customHeight="1" x14ac:dyDescent="0.35">
      <c r="B797" s="5" t="s">
        <v>1429</v>
      </c>
      <c r="C797" s="5" t="s">
        <v>1430</v>
      </c>
      <c r="D797" t="s">
        <v>547</v>
      </c>
      <c r="E797" t="s">
        <v>10</v>
      </c>
      <c r="F797" s="1">
        <v>204</v>
      </c>
      <c r="G797" s="1">
        <f t="shared" si="12"/>
        <v>1632</v>
      </c>
      <c r="H797" s="2"/>
      <c r="I797" s="2"/>
    </row>
    <row r="798" spans="2:9" ht="30" customHeight="1" x14ac:dyDescent="0.35">
      <c r="B798" s="5" t="s">
        <v>1431</v>
      </c>
      <c r="C798" s="5" t="s">
        <v>1432</v>
      </c>
      <c r="D798" t="s">
        <v>547</v>
      </c>
      <c r="E798" t="s">
        <v>10</v>
      </c>
      <c r="F798" s="1">
        <v>143.47999999999999</v>
      </c>
      <c r="G798" s="1">
        <f t="shared" si="12"/>
        <v>1147.8399999999999</v>
      </c>
      <c r="H798" s="2"/>
      <c r="I798" s="2"/>
    </row>
    <row r="799" spans="2:9" ht="30" customHeight="1" x14ac:dyDescent="0.35">
      <c r="B799" s="5" t="s">
        <v>1433</v>
      </c>
      <c r="C799" s="5" t="s">
        <v>1434</v>
      </c>
      <c r="D799" t="s">
        <v>9</v>
      </c>
      <c r="E799" t="s">
        <v>10</v>
      </c>
      <c r="F799" s="1">
        <v>269.28000000000003</v>
      </c>
      <c r="G799" s="1">
        <f t="shared" si="12"/>
        <v>269.28000000000003</v>
      </c>
      <c r="H799" s="2"/>
      <c r="I799" s="2"/>
    </row>
    <row r="800" spans="2:9" ht="30" customHeight="1" x14ac:dyDescent="0.35">
      <c r="B800" s="5" t="s">
        <v>1435</v>
      </c>
      <c r="C800" s="5" t="s">
        <v>1436</v>
      </c>
      <c r="D800" t="s">
        <v>9</v>
      </c>
      <c r="E800" t="s">
        <v>10</v>
      </c>
      <c r="F800" s="1">
        <v>446.42</v>
      </c>
      <c r="G800" s="1">
        <f t="shared" si="12"/>
        <v>446.42</v>
      </c>
      <c r="H800" s="2"/>
      <c r="I800" s="2"/>
    </row>
    <row r="801" spans="2:9" ht="30" customHeight="1" x14ac:dyDescent="0.35">
      <c r="B801" s="5" t="s">
        <v>1437</v>
      </c>
      <c r="C801" s="5" t="s">
        <v>1438</v>
      </c>
      <c r="D801" t="s">
        <v>9</v>
      </c>
      <c r="E801" t="s">
        <v>10</v>
      </c>
      <c r="F801" s="1">
        <v>581.06000000000006</v>
      </c>
      <c r="G801" s="1">
        <f t="shared" si="12"/>
        <v>581.06000000000006</v>
      </c>
      <c r="H801" s="2"/>
      <c r="I801" s="2"/>
    </row>
    <row r="802" spans="2:9" ht="30" customHeight="1" x14ac:dyDescent="0.35">
      <c r="B802" s="5" t="s">
        <v>1439</v>
      </c>
      <c r="C802" s="5" t="s">
        <v>1440</v>
      </c>
      <c r="D802" t="s">
        <v>9</v>
      </c>
      <c r="E802" t="s">
        <v>10</v>
      </c>
      <c r="F802" s="1">
        <v>758.2</v>
      </c>
      <c r="G802" s="1">
        <f t="shared" si="12"/>
        <v>758.2</v>
      </c>
      <c r="H802" s="2"/>
      <c r="I802" s="2"/>
    </row>
    <row r="803" spans="2:9" ht="30" customHeight="1" x14ac:dyDescent="0.35">
      <c r="C803" s="6"/>
      <c r="G803" s="1"/>
    </row>
    <row r="804" spans="2:9" ht="30" customHeight="1" x14ac:dyDescent="0.35">
      <c r="B804" s="5" t="s">
        <v>1441</v>
      </c>
      <c r="G804" s="1"/>
    </row>
    <row r="805" spans="2:9" ht="30" customHeight="1" x14ac:dyDescent="0.35">
      <c r="B805" s="5" t="s">
        <v>1442</v>
      </c>
      <c r="C805" s="5" t="s">
        <v>1443</v>
      </c>
      <c r="D805" t="s">
        <v>102</v>
      </c>
      <c r="E805" t="s">
        <v>10</v>
      </c>
      <c r="F805" s="1">
        <v>4409.09</v>
      </c>
      <c r="G805" s="1">
        <f t="shared" si="12"/>
        <v>8818.18</v>
      </c>
      <c r="H805" s="2"/>
      <c r="I805" s="2"/>
    </row>
    <row r="806" spans="2:9" ht="30" customHeight="1" x14ac:dyDescent="0.35">
      <c r="C806" s="6"/>
      <c r="G806" s="1"/>
    </row>
    <row r="807" spans="2:9" ht="30" customHeight="1" x14ac:dyDescent="0.35">
      <c r="B807" s="5" t="s">
        <v>1444</v>
      </c>
      <c r="G807" s="1"/>
    </row>
    <row r="808" spans="2:9" ht="30" customHeight="1" x14ac:dyDescent="0.35">
      <c r="B808" s="5" t="s">
        <v>1445</v>
      </c>
      <c r="C808" s="5" t="s">
        <v>1446</v>
      </c>
      <c r="D808" t="s">
        <v>1447</v>
      </c>
      <c r="E808" t="s">
        <v>53</v>
      </c>
      <c r="F808" s="1">
        <v>450</v>
      </c>
      <c r="G808" s="1">
        <f t="shared" si="12"/>
        <v>4608</v>
      </c>
      <c r="H808" s="2"/>
      <c r="I808" s="2"/>
    </row>
    <row r="809" spans="2:9" ht="30" customHeight="1" x14ac:dyDescent="0.35">
      <c r="C809" s="6"/>
      <c r="G809" s="1"/>
    </row>
    <row r="810" spans="2:9" ht="30" customHeight="1" x14ac:dyDescent="0.35">
      <c r="B810" s="5" t="s">
        <v>1448</v>
      </c>
      <c r="G810" s="1"/>
    </row>
    <row r="811" spans="2:9" ht="30" customHeight="1" x14ac:dyDescent="0.35">
      <c r="B811" s="5" t="s">
        <v>1449</v>
      </c>
      <c r="C811" s="5" t="s">
        <v>1450</v>
      </c>
      <c r="D811" t="s">
        <v>9</v>
      </c>
      <c r="E811" t="s">
        <v>10</v>
      </c>
      <c r="F811" s="1">
        <v>1050</v>
      </c>
      <c r="G811" s="1">
        <f t="shared" si="12"/>
        <v>1050</v>
      </c>
      <c r="H811" s="2"/>
      <c r="I811" s="2"/>
    </row>
    <row r="812" spans="2:9" ht="30" customHeight="1" x14ac:dyDescent="0.35">
      <c r="B812" s="5" t="s">
        <v>1451</v>
      </c>
      <c r="C812" s="5" t="s">
        <v>1452</v>
      </c>
      <c r="D812" t="s">
        <v>9</v>
      </c>
      <c r="E812" t="s">
        <v>10</v>
      </c>
      <c r="F812" s="1">
        <v>250</v>
      </c>
      <c r="G812" s="1">
        <f t="shared" si="12"/>
        <v>250</v>
      </c>
      <c r="H812" s="2"/>
      <c r="I812" s="2"/>
    </row>
    <row r="813" spans="2:9" ht="30" customHeight="1" x14ac:dyDescent="0.35">
      <c r="B813" s="5" t="s">
        <v>1453</v>
      </c>
      <c r="G813" s="1"/>
    </row>
    <row r="814" spans="2:9" ht="30" customHeight="1" x14ac:dyDescent="0.35">
      <c r="C814" s="6"/>
      <c r="G814" s="1"/>
    </row>
    <row r="815" spans="2:9" ht="30" customHeight="1" x14ac:dyDescent="0.35">
      <c r="B815" s="5" t="s">
        <v>1454</v>
      </c>
      <c r="G815" s="1"/>
    </row>
    <row r="816" spans="2:9" ht="30" customHeight="1" x14ac:dyDescent="0.35">
      <c r="B816" s="5" t="s">
        <v>1455</v>
      </c>
      <c r="C816" s="5" t="s">
        <v>1456</v>
      </c>
      <c r="D816" t="s">
        <v>1279</v>
      </c>
      <c r="E816" t="s">
        <v>53</v>
      </c>
      <c r="F816" s="1">
        <v>3.5</v>
      </c>
      <c r="G816" s="1">
        <f t="shared" si="12"/>
        <v>1907.3600000000001</v>
      </c>
      <c r="H816" s="2"/>
      <c r="I816" s="2"/>
    </row>
    <row r="817" spans="2:9" ht="30" customHeight="1" x14ac:dyDescent="0.35">
      <c r="B817" s="5" t="s">
        <v>1457</v>
      </c>
      <c r="C817" s="5" t="s">
        <v>1458</v>
      </c>
      <c r="D817" t="s">
        <v>1185</v>
      </c>
      <c r="E817" t="s">
        <v>53</v>
      </c>
      <c r="F817" s="1">
        <v>3.5</v>
      </c>
      <c r="G817" s="1">
        <f t="shared" si="12"/>
        <v>853.86</v>
      </c>
      <c r="H817" s="2"/>
      <c r="I817" s="2"/>
    </row>
    <row r="818" spans="2:9" ht="30" customHeight="1" x14ac:dyDescent="0.35">
      <c r="B818" s="5" t="s">
        <v>1459</v>
      </c>
      <c r="G818" s="1"/>
    </row>
    <row r="819" spans="2:9" ht="30" customHeight="1" x14ac:dyDescent="0.35">
      <c r="C819" s="6"/>
      <c r="G819" s="1"/>
    </row>
    <row r="820" spans="2:9" ht="30" customHeight="1" x14ac:dyDescent="0.35">
      <c r="B820" s="5" t="s">
        <v>1460</v>
      </c>
      <c r="G820" s="1"/>
    </row>
    <row r="821" spans="2:9" ht="30" customHeight="1" x14ac:dyDescent="0.35">
      <c r="B821" s="5" t="s">
        <v>1461</v>
      </c>
      <c r="C821" s="5" t="s">
        <v>1462</v>
      </c>
      <c r="D821" t="s">
        <v>1463</v>
      </c>
      <c r="E821" t="s">
        <v>10</v>
      </c>
      <c r="F821" s="1">
        <v>0.90910000000000002</v>
      </c>
      <c r="G821" s="1">
        <f t="shared" si="12"/>
        <v>45455</v>
      </c>
      <c r="H821" s="2"/>
      <c r="I821" s="2"/>
    </row>
    <row r="822" spans="2:9" ht="30" customHeight="1" x14ac:dyDescent="0.35">
      <c r="B822" s="5" t="s">
        <v>1464</v>
      </c>
      <c r="G822" s="1"/>
    </row>
    <row r="823" spans="2:9" ht="30" customHeight="1" x14ac:dyDescent="0.35">
      <c r="C823" s="6"/>
      <c r="G823" s="1"/>
    </row>
    <row r="824" spans="2:9" ht="30" customHeight="1" x14ac:dyDescent="0.35">
      <c r="B824" s="5" t="s">
        <v>1465</v>
      </c>
      <c r="G824" s="1"/>
    </row>
    <row r="825" spans="2:9" ht="30" customHeight="1" x14ac:dyDescent="0.35">
      <c r="B825" s="5" t="s">
        <v>1466</v>
      </c>
      <c r="C825" s="5" t="s">
        <v>1467</v>
      </c>
      <c r="D825" t="s">
        <v>47</v>
      </c>
      <c r="E825" t="s">
        <v>10</v>
      </c>
      <c r="F825" s="1">
        <v>0.90910000000000002</v>
      </c>
      <c r="G825" s="1">
        <f t="shared" si="12"/>
        <v>9091</v>
      </c>
      <c r="H825" s="2"/>
      <c r="I825" s="2"/>
    </row>
    <row r="826" spans="2:9" ht="30" customHeight="1" x14ac:dyDescent="0.35">
      <c r="B826" s="5" t="s">
        <v>1468</v>
      </c>
      <c r="G826" s="1"/>
    </row>
    <row r="827" spans="2:9" ht="30" customHeight="1" x14ac:dyDescent="0.35">
      <c r="C827" s="6"/>
      <c r="G827" s="1"/>
    </row>
    <row r="828" spans="2:9" ht="30" customHeight="1" x14ac:dyDescent="0.35">
      <c r="B828" s="5" t="s">
        <v>1469</v>
      </c>
      <c r="G828" s="1"/>
    </row>
    <row r="829" spans="2:9" ht="30" customHeight="1" x14ac:dyDescent="0.35">
      <c r="B829" s="5" t="s">
        <v>1470</v>
      </c>
      <c r="C829" s="5" t="s">
        <v>1471</v>
      </c>
      <c r="D829" t="s">
        <v>267</v>
      </c>
      <c r="E829" t="s">
        <v>53</v>
      </c>
      <c r="F829" s="1">
        <v>90</v>
      </c>
      <c r="G829" s="1">
        <f t="shared" si="12"/>
        <v>6300</v>
      </c>
      <c r="H829" s="2"/>
      <c r="I829" s="2"/>
    </row>
    <row r="830" spans="2:9" ht="30" customHeight="1" x14ac:dyDescent="0.35">
      <c r="C830" s="6"/>
      <c r="G830" s="1"/>
    </row>
    <row r="831" spans="2:9" ht="30" customHeight="1" x14ac:dyDescent="0.35">
      <c r="B831" s="5" t="s">
        <v>1472</v>
      </c>
      <c r="G831" s="1"/>
    </row>
    <row r="832" spans="2:9" ht="30" customHeight="1" x14ac:dyDescent="0.35">
      <c r="B832" s="5" t="s">
        <v>1473</v>
      </c>
      <c r="C832" s="5" t="s">
        <v>1474</v>
      </c>
      <c r="D832" t="s">
        <v>9</v>
      </c>
      <c r="E832" t="s">
        <v>10</v>
      </c>
      <c r="F832" s="1">
        <v>120</v>
      </c>
      <c r="G832" s="1">
        <f t="shared" si="12"/>
        <v>120</v>
      </c>
      <c r="H832" s="2"/>
      <c r="I832" s="2"/>
    </row>
    <row r="833" spans="2:9" ht="30" customHeight="1" x14ac:dyDescent="0.35">
      <c r="B833" s="5" t="s">
        <v>1475</v>
      </c>
      <c r="G833" s="1"/>
    </row>
    <row r="834" spans="2:9" ht="30" customHeight="1" x14ac:dyDescent="0.35">
      <c r="B834" s="5" t="s">
        <v>1476</v>
      </c>
      <c r="C834" s="5" t="s">
        <v>1477</v>
      </c>
      <c r="D834" t="s">
        <v>9</v>
      </c>
      <c r="E834" t="s">
        <v>10</v>
      </c>
      <c r="F834" s="1">
        <v>50</v>
      </c>
      <c r="G834" s="1">
        <f t="shared" si="12"/>
        <v>50</v>
      </c>
      <c r="H834" s="2"/>
      <c r="I834" s="2"/>
    </row>
    <row r="835" spans="2:9" ht="30" customHeight="1" x14ac:dyDescent="0.35">
      <c r="C835" s="6"/>
      <c r="G835" s="1"/>
    </row>
    <row r="836" spans="2:9" ht="30" customHeight="1" x14ac:dyDescent="0.35">
      <c r="B836" s="5" t="s">
        <v>1478</v>
      </c>
      <c r="G836" s="1"/>
    </row>
    <row r="837" spans="2:9" ht="30" customHeight="1" x14ac:dyDescent="0.35">
      <c r="B837" s="5" t="s">
        <v>1479</v>
      </c>
      <c r="C837" s="5" t="s">
        <v>1480</v>
      </c>
      <c r="D837" t="s">
        <v>9</v>
      </c>
      <c r="E837" t="s">
        <v>10</v>
      </c>
      <c r="F837" s="1">
        <v>800</v>
      </c>
      <c r="G837" s="1">
        <f t="shared" si="12"/>
        <v>800</v>
      </c>
      <c r="H837" s="2"/>
      <c r="I837" s="2"/>
    </row>
    <row r="838" spans="2:9" ht="30" customHeight="1" x14ac:dyDescent="0.35">
      <c r="B838" s="5" t="s">
        <v>1481</v>
      </c>
      <c r="C838" s="5" t="s">
        <v>1482</v>
      </c>
      <c r="D838" t="s">
        <v>1286</v>
      </c>
      <c r="E838" t="s">
        <v>53</v>
      </c>
      <c r="F838" s="1">
        <v>2</v>
      </c>
      <c r="G838" s="1">
        <f t="shared" si="12"/>
        <v>1577.84</v>
      </c>
      <c r="H838" s="2"/>
      <c r="I838" s="2"/>
    </row>
    <row r="839" spans="2:9" ht="30" customHeight="1" x14ac:dyDescent="0.35">
      <c r="C839" s="6"/>
      <c r="G839" s="1"/>
    </row>
    <row r="840" spans="2:9" ht="30" customHeight="1" x14ac:dyDescent="0.35">
      <c r="B840" s="5" t="s">
        <v>1483</v>
      </c>
      <c r="G840" s="1"/>
    </row>
    <row r="841" spans="2:9" ht="30" customHeight="1" x14ac:dyDescent="0.35">
      <c r="B841" s="5" t="s">
        <v>1484</v>
      </c>
      <c r="C841" s="5" t="s">
        <v>1485</v>
      </c>
      <c r="D841" t="s">
        <v>93</v>
      </c>
      <c r="E841" t="s">
        <v>10</v>
      </c>
      <c r="F841" s="1">
        <v>641.81000000000006</v>
      </c>
      <c r="G841" s="1">
        <f t="shared" ref="G841:G856" si="13">F841*D841</f>
        <v>8343.5300000000007</v>
      </c>
      <c r="H841" s="2"/>
      <c r="I841" s="2"/>
    </row>
    <row r="842" spans="2:9" ht="30" customHeight="1" x14ac:dyDescent="0.35">
      <c r="C842" s="6"/>
      <c r="G842" s="1"/>
    </row>
    <row r="843" spans="2:9" ht="30" customHeight="1" x14ac:dyDescent="0.35">
      <c r="B843" s="5" t="s">
        <v>1486</v>
      </c>
      <c r="G843" s="1"/>
    </row>
    <row r="844" spans="2:9" ht="30" customHeight="1" x14ac:dyDescent="0.35">
      <c r="B844" s="5" t="s">
        <v>1487</v>
      </c>
      <c r="C844" s="5" t="s">
        <v>1488</v>
      </c>
      <c r="D844" t="s">
        <v>102</v>
      </c>
      <c r="E844" t="s">
        <v>10</v>
      </c>
      <c r="F844" s="1">
        <v>250</v>
      </c>
      <c r="G844" s="1">
        <f t="shared" si="13"/>
        <v>500</v>
      </c>
      <c r="H844" s="2"/>
      <c r="I844" s="2"/>
    </row>
    <row r="845" spans="2:9" ht="30" customHeight="1" x14ac:dyDescent="0.35">
      <c r="B845" s="5" t="s">
        <v>1489</v>
      </c>
      <c r="C845" s="5" t="s">
        <v>1490</v>
      </c>
      <c r="D845" t="s">
        <v>168</v>
      </c>
      <c r="E845" t="s">
        <v>143</v>
      </c>
      <c r="F845" s="1">
        <v>100</v>
      </c>
      <c r="G845" s="1">
        <f t="shared" si="13"/>
        <v>1000</v>
      </c>
      <c r="H845" s="2"/>
      <c r="I845" s="2"/>
    </row>
    <row r="846" spans="2:9" ht="30" customHeight="1" x14ac:dyDescent="0.35">
      <c r="B846" s="5" t="s">
        <v>1491</v>
      </c>
      <c r="C846" s="5" t="s">
        <v>1492</v>
      </c>
      <c r="D846" t="s">
        <v>102</v>
      </c>
      <c r="E846" t="s">
        <v>10</v>
      </c>
      <c r="F846" s="1">
        <v>150</v>
      </c>
      <c r="G846" s="1">
        <f t="shared" si="13"/>
        <v>300</v>
      </c>
      <c r="H846" s="2"/>
      <c r="I846" s="2"/>
    </row>
    <row r="847" spans="2:9" ht="30" customHeight="1" x14ac:dyDescent="0.35">
      <c r="C847" s="6"/>
      <c r="G847" s="1"/>
    </row>
    <row r="848" spans="2:9" ht="30" customHeight="1" x14ac:dyDescent="0.35">
      <c r="B848" s="5" t="s">
        <v>1493</v>
      </c>
      <c r="G848" s="1"/>
    </row>
    <row r="849" spans="2:9" ht="30" customHeight="1" x14ac:dyDescent="0.35">
      <c r="B849" s="5" t="s">
        <v>1494</v>
      </c>
      <c r="C849" s="5" t="s">
        <v>1495</v>
      </c>
      <c r="D849" t="s">
        <v>9</v>
      </c>
      <c r="E849" t="s">
        <v>10</v>
      </c>
      <c r="F849" s="1">
        <v>500</v>
      </c>
      <c r="G849" s="1">
        <f t="shared" si="13"/>
        <v>500</v>
      </c>
      <c r="H849" s="2"/>
      <c r="I849" s="2"/>
    </row>
    <row r="850" spans="2:9" ht="30" customHeight="1" x14ac:dyDescent="0.35">
      <c r="C850" s="6"/>
      <c r="G850" s="1"/>
    </row>
    <row r="851" spans="2:9" ht="30" customHeight="1" x14ac:dyDescent="0.35">
      <c r="B851" s="5" t="s">
        <v>1496</v>
      </c>
      <c r="G851" s="1"/>
    </row>
    <row r="852" spans="2:9" ht="30" customHeight="1" x14ac:dyDescent="0.35">
      <c r="B852" s="5" t="s">
        <v>1497</v>
      </c>
      <c r="C852" s="5" t="s">
        <v>1498</v>
      </c>
      <c r="D852" t="s">
        <v>9</v>
      </c>
      <c r="E852" t="s">
        <v>10</v>
      </c>
      <c r="F852" s="1">
        <v>5000</v>
      </c>
      <c r="G852" s="1">
        <f t="shared" si="13"/>
        <v>5000</v>
      </c>
      <c r="H852" s="2"/>
      <c r="I852" s="2"/>
    </row>
    <row r="853" spans="2:9" ht="30" customHeight="1" x14ac:dyDescent="0.35">
      <c r="B853" s="5" t="s">
        <v>1499</v>
      </c>
      <c r="C853" s="5" t="s">
        <v>1500</v>
      </c>
      <c r="D853" t="s">
        <v>1286</v>
      </c>
      <c r="E853" t="s">
        <v>53</v>
      </c>
      <c r="F853" s="1">
        <v>15</v>
      </c>
      <c r="G853" s="1">
        <f t="shared" si="13"/>
        <v>11833.8</v>
      </c>
      <c r="H853" s="2"/>
      <c r="I853" s="2"/>
    </row>
    <row r="854" spans="2:9" ht="30" customHeight="1" x14ac:dyDescent="0.35">
      <c r="C854" s="6"/>
      <c r="G854" s="1"/>
    </row>
    <row r="855" spans="2:9" ht="30" customHeight="1" x14ac:dyDescent="0.35">
      <c r="B855" s="5" t="s">
        <v>1501</v>
      </c>
      <c r="G855" s="1"/>
    </row>
    <row r="856" spans="2:9" ht="30" customHeight="1" x14ac:dyDescent="0.35">
      <c r="B856" s="5" t="s">
        <v>1502</v>
      </c>
      <c r="C856" s="5" t="s">
        <v>1503</v>
      </c>
      <c r="D856" t="s">
        <v>102</v>
      </c>
      <c r="E856" t="s">
        <v>10</v>
      </c>
      <c r="F856" s="1">
        <v>250</v>
      </c>
      <c r="G856" s="1">
        <f t="shared" si="13"/>
        <v>500</v>
      </c>
      <c r="H856" s="2"/>
      <c r="I856" s="2"/>
    </row>
    <row r="857" spans="2:9" x14ac:dyDescent="0.35">
      <c r="C857" s="6"/>
    </row>
    <row r="858" spans="2:9" ht="13.15" x14ac:dyDescent="0.35">
      <c r="E858" s="1"/>
      <c r="F858" s="3" t="s">
        <v>1504</v>
      </c>
      <c r="G858" s="7">
        <f>SUM(G8:G856)</f>
        <v>1158789.1978000002</v>
      </c>
    </row>
    <row r="859" spans="2:9" ht="13.15" x14ac:dyDescent="0.35">
      <c r="F859" s="3" t="s">
        <v>1505</v>
      </c>
      <c r="G859" s="7">
        <f>G858*0.1</f>
        <v>115878.91978000003</v>
      </c>
    </row>
    <row r="860" spans="2:9" ht="12.75" customHeight="1" thickBot="1" x14ac:dyDescent="0.4">
      <c r="F860" s="8" t="s">
        <v>1506</v>
      </c>
      <c r="G860" s="9">
        <f>G858*1.1</f>
        <v>1274668.1175800003</v>
      </c>
    </row>
    <row r="861" spans="2:9" ht="12.75" customHeight="1" thickTop="1" x14ac:dyDescent="0.35"/>
  </sheetData>
  <mergeCells count="1">
    <mergeCell ref="D2:F2"/>
  </mergeCells>
  <pageMargins left="0" right="0" top="0" bottom="0" header="0" footer="0"/>
  <pageSetup paperSize="9" fitToWidth="0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WIP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Quantities</dc:title>
  <dc:creator>Crystal Decisions</dc:creator>
  <dc:description>Powered by Crystal</dc:description>
  <cp:lastModifiedBy>Adi Gafni</cp:lastModifiedBy>
  <dcterms:created xsi:type="dcterms:W3CDTF">2021-09-12T01:36:09Z</dcterms:created>
  <dcterms:modified xsi:type="dcterms:W3CDTF">2021-09-12T05:59:53Z</dcterms:modified>
</cp:coreProperties>
</file>