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Escritorio\3ºCURSO\2.Cuatri\PBL6\"/>
    </mc:Choice>
  </mc:AlternateContent>
  <xr:revisionPtr revIDLastSave="0" documentId="13_ncr:1_{DC7A117F-A8F9-4EE9-86DA-D43FEE2A5E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MFE PROCESO" sheetId="1" r:id="rId1"/>
    <sheet name="cri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17" i="1"/>
  <c r="O18" i="1"/>
  <c r="O19" i="1"/>
  <c r="O20" i="1"/>
  <c r="O21" i="1"/>
  <c r="O22" i="1"/>
  <c r="O23" i="1"/>
  <c r="O24" i="1"/>
  <c r="O25" i="1"/>
  <c r="O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12" i="1"/>
</calcChain>
</file>

<file path=xl/sharedStrings.xml><?xml version="1.0" encoding="utf-8"?>
<sst xmlns="http://schemas.openxmlformats.org/spreadsheetml/2006/main" count="102" uniqueCount="86">
  <si>
    <t>EFECTOS</t>
  </si>
  <si>
    <t>MODOS DE
 FALLO</t>
  </si>
  <si>
    <t>CAUSAS DEL
 MODO DE
 FALLO</t>
  </si>
  <si>
    <t>FALLOS POTENCIALES</t>
  </si>
  <si>
    <t>MEDIDAS DE ENSAYO
 Y CONTROL PREVISTAS</t>
  </si>
  <si>
    <t>FRECUENCIA</t>
  </si>
  <si>
    <t>GRAVEDAD</t>
  </si>
  <si>
    <t>DETECTABILIDAD</t>
  </si>
  <si>
    <t>ESTADO ACTUAL</t>
  </si>
  <si>
    <t>ACCIÓN 
CORRECTIVA</t>
  </si>
  <si>
    <t>RESPONSABLE/
PLAZO</t>
  </si>
  <si>
    <t>ACCIONES IMPLANTADAS</t>
  </si>
  <si>
    <t>SITUACIÓN DE MEJORA</t>
  </si>
  <si>
    <t>ANÁLISIS MODAL DE FALLOS Y EFECTOS (A.M.F.E.)</t>
  </si>
  <si>
    <t>AMFE DE PROCESO</t>
  </si>
  <si>
    <t>REVISIÓN</t>
  </si>
  <si>
    <t>ANÁLISIS</t>
  </si>
  <si>
    <t>RESPONSABLE DEL PROCESO:</t>
  </si>
  <si>
    <t>NR</t>
  </si>
  <si>
    <t>FASE</t>
  </si>
  <si>
    <t>PROCESO</t>
  </si>
  <si>
    <t>BASE DE DATOS</t>
  </si>
  <si>
    <t>Calidad de Imagen</t>
  </si>
  <si>
    <t>Mal centrada la imagen</t>
  </si>
  <si>
    <t>Imagen borrosa</t>
  </si>
  <si>
    <t>Reflejos de luz en la imagen</t>
  </si>
  <si>
    <t>Las imágenes no se pueden procesar mediante el programa de prediccón, para determinar la presencia de glaucoma, debido a que la segmentación no se puede realizar de manera adecuada.</t>
  </si>
  <si>
    <t>La capturadora de la imagen del ojo no esta centrada en el disco óptico del ojo.</t>
  </si>
  <si>
    <t>La capturadora de la imagen del ojo se mueve durante el proceso de optención de imagen.</t>
  </si>
  <si>
    <t>Excesiva iluminación del ojo durante el momento de optención de la imagen.</t>
  </si>
  <si>
    <t>PROGRAMA DE DETECCIÓN DE CALIDAD</t>
  </si>
  <si>
    <t>Fallo en la detección del ruido en la imagen</t>
  </si>
  <si>
    <t>No se descarta la imagen antes de introducirse en el modelo de predicción  por lo que el no se obtendrá un resultado consistente.</t>
  </si>
  <si>
    <t>El programa no contempla todo tipo de ruidos, no detectando el ruido de la imagen</t>
  </si>
  <si>
    <t xml:space="preserve">Fallo en la detección de contraste </t>
  </si>
  <si>
    <t>El resultdao del programa no será correcto o directamente no dará resultado ya que no será capaz de segmentar las diferentes estructuras anatómicas del ojo.</t>
  </si>
  <si>
    <t>No se descarta la imagen que no permite una adecuada segmentación antes de ser introducida en el programa de predicción de glaucoma.</t>
  </si>
  <si>
    <t>PROGRAMA DE PREDICCIÓN DE GLAUCOMA</t>
  </si>
  <si>
    <t>Segmentación</t>
  </si>
  <si>
    <t xml:space="preserve"> Procesamiento de imagen </t>
  </si>
  <si>
    <t>Segmentación con el mismo threshold el disco y la excavación.</t>
  </si>
  <si>
    <t>No se puede determinar la diferencia de tamaño entre las dos zonas clave para identificar un ojo con glaucoma.</t>
  </si>
  <si>
    <t>Todas las imágenes no tienen la misma intensidad.</t>
  </si>
  <si>
    <t>Dificultad para identificar el ROI en todas.</t>
  </si>
  <si>
    <t>No se distingue de manera adecuada cada una de las partes anatómicas.</t>
  </si>
  <si>
    <t>Fallo en el programa encargado de su detección.</t>
  </si>
  <si>
    <t>Convertir toda la imagen en color homogéneo.</t>
  </si>
  <si>
    <t>No se pueden determinar bien las zonas anatómicas del ojo.</t>
  </si>
  <si>
    <t>No tener un rango de intensidades similares en todas las imágenes.</t>
  </si>
  <si>
    <t>INTERFAZ</t>
  </si>
  <si>
    <t>PÁGINA WEB</t>
  </si>
  <si>
    <t>ETIQUETA</t>
  </si>
  <si>
    <t>Descripción del producto</t>
  </si>
  <si>
    <t>Falta de información del producto</t>
  </si>
  <si>
    <t>Uso erróneo del producto por desconocimiento del profesional</t>
  </si>
  <si>
    <t xml:space="preserve">El producto esta mal explicado o falta información sobre algunos detalles </t>
  </si>
  <si>
    <t>Programación de la Web</t>
  </si>
  <si>
    <t>Error de carga de la página</t>
  </si>
  <si>
    <t>Sin acceso a la información proporcionada en la página web</t>
  </si>
  <si>
    <t>Caida del servidor por exceso de gente en la página al mismo tiempo</t>
  </si>
  <si>
    <t>Descripción errónea del producto</t>
  </si>
  <si>
    <t>Confusión sobre la descripción del producto</t>
  </si>
  <si>
    <t>Fallo en la descripción del producto</t>
  </si>
  <si>
    <t>Falta de Advertencias,Precauciones o Medidas a tomar</t>
  </si>
  <si>
    <t>Utilizar el producto en una situación indebida</t>
  </si>
  <si>
    <t>Falta de detalles en el manual de instrucciones y  etiqueta</t>
  </si>
  <si>
    <t>Diseño del Etiquetado</t>
  </si>
  <si>
    <t>Interferencias</t>
  </si>
  <si>
    <t>Error de carga de imagen</t>
  </si>
  <si>
    <t>Carga de Datos</t>
  </si>
  <si>
    <t>Error en muestra de resultado</t>
  </si>
  <si>
    <t>La imagen introducida al sistema no se puede procesar de tal manera que no se pueda ver resultado.</t>
  </si>
  <si>
    <t>Error en la conexión entre interfaz y código del programa de procesado y predicción.</t>
  </si>
  <si>
    <t>El profesional sanitario no puede acceder a la información facilitada por la aplicación.</t>
  </si>
  <si>
    <t>Punto de control para validar que el sistema completo  funcione como se espera en su conjunto, y garantizar que nuevas modificaciones o correcciones no introduzcan nuevos errores en el sistema.</t>
  </si>
  <si>
    <t>Punto de Control en la validación y comprobación de la etiqueta</t>
  </si>
  <si>
    <t>NOMBRE DEL PROCESO: GlaucoTech</t>
  </si>
  <si>
    <t>FECHA: Mayo 2024</t>
  </si>
  <si>
    <t>REALIZADO POR: MedCore</t>
  </si>
  <si>
    <t>REVISADO POR: MedCore</t>
  </si>
  <si>
    <t>VALIDADO POR: MedCore</t>
  </si>
  <si>
    <t>Visualización previa de la imagen realizada antes de su procesado y aseguramiento de modelo de calidad más estricto</t>
  </si>
  <si>
    <t>Aseguramiento de modelo de calidad más estricto para evitar realizar el análisis de imágenes no deseadas</t>
  </si>
  <si>
    <t>Punto de control posterior a la detección de la enfermedad, por parte del profesional,  para comprobar que la segmentación se ha realizado correctamente</t>
  </si>
  <si>
    <t>Punto de Control en la validación y comprobación de la descripción del producto</t>
  </si>
  <si>
    <t>Revisión del código de la pagina y revisión continua de este.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</si>
</sst>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4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8"/>
      <name val="Calibri"/>
      <family val="2"/>
      <scheme val="minor"/>
    </font>
    <font>
      <sz val="11"/>
      <color theme="1"/>
      <name val="Tahoma"/>
    </font>
    <font>
      <sz val="11"/>
      <color rgb="FF0D0D0D"/>
      <name val="Tahoma"/>
      <family val="2"/>
    </font>
    <font>
      <b/>
      <sz val="14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19" xfId="0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18" xfId="0" applyFont="1" applyBorder="1"/>
    <xf numFmtId="0" fontId="2" fillId="0" borderId="17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632291</xdr:colOff>
      <xdr:row>2</xdr:row>
      <xdr:rowOff>99809</xdr:rowOff>
    </xdr:from>
    <xdr:to>
      <xdr:col>2</xdr:col>
      <xdr:colOff>829839</xdr:colOff>
      <xdr:row>4</xdr:row>
      <xdr:rowOff>820183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F5FB0F-D68C-402F-B9C5-830B7D71E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2943" y="458722"/>
          <a:ext cx="1370918" cy="1162113"/>
        </a:xfrm>
        <a:prstGeom prst="rect">
          <a:avLst/>
        </a:prstGeom>
      </xdr:spPr>
    </xdr:pic>
    <xdr:clientData/>
  </xdr:twoCellAnchor>
  <xdr:twoCellAnchor editAs="oneCell">
    <xdr:from>
      <xdr:col>1</xdr:col>
      <xdr:colOff>645543</xdr:colOff>
      <xdr:row>2</xdr:row>
      <xdr:rowOff>103122</xdr:rowOff>
    </xdr:from>
    <xdr:to>
      <xdr:col>3</xdr:col>
      <xdr:colOff>935880</xdr:colOff>
      <xdr:row>4</xdr:row>
      <xdr:rowOff>678976</xdr:rowOff>
    </xdr:to>
    <xdr:pic>
      <xdr:nvPicPr>
        <xdr:cNvPr id="3" name="Imagen 2" descr="Logotipo, nombre de la empresa&#10;&#10;Descripción generada automáticamente">
          <a:extLst>
            <a:ext uri="{FF2B5EF4-FFF2-40B4-BE49-F238E27FC236}">
              <a16:creationId xmlns:a16="http://schemas.microsoft.com/office/drawing/2014/main" id="{EAE3648E-D5FD-48EB-9124-61748C69F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2943" y="458722"/>
          <a:ext cx="2881137" cy="10076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623090</xdr:colOff>
      <xdr:row>26</xdr:row>
      <xdr:rowOff>148780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3E8EC1-1813-4A25-BB2A-A9AD85FE3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84150"/>
          <a:ext cx="6719090" cy="475253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15</xdr:col>
      <xdr:colOff>133350</xdr:colOff>
      <xdr:row>12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A2C82B-06AB-481D-8619-23BC694E6EFF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l="2272" t="7600" r="5949" b="5954"/>
        <a:stretch/>
      </xdr:blipFill>
      <xdr:spPr bwMode="auto">
        <a:xfrm>
          <a:off x="8382000" y="552450"/>
          <a:ext cx="3181350" cy="16764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6"/>
  <sheetViews>
    <sheetView tabSelected="1" zoomScale="70" zoomScaleNormal="70" workbookViewId="0">
      <selection activeCell="L25" sqref="L25"/>
    </sheetView>
  </sheetViews>
  <sheetFormatPr baseColWidth="10" defaultColWidth="11.44140625" defaultRowHeight="13.8" x14ac:dyDescent="0.25"/>
  <cols>
    <col min="1" max="1" width="11.44140625" style="1"/>
    <col min="2" max="2" width="16.77734375" style="1" customWidth="1"/>
    <col min="3" max="3" width="20.88671875" style="1" customWidth="1"/>
    <col min="4" max="4" width="18.77734375" style="1" customWidth="1"/>
    <col min="5" max="5" width="25.109375" style="1" customWidth="1"/>
    <col min="6" max="6" width="18.77734375" style="1" customWidth="1"/>
    <col min="7" max="7" width="16.109375" style="1" customWidth="1"/>
    <col min="8" max="8" width="15.109375" style="1" customWidth="1"/>
    <col min="9" max="9" width="22.88671875" style="1" customWidth="1"/>
    <col min="10" max="10" width="11.21875" style="1" customWidth="1"/>
    <col min="11" max="11" width="29.109375" style="1" customWidth="1"/>
    <col min="12" max="13" width="16.21875" style="1" customWidth="1"/>
    <col min="14" max="14" width="22" style="1" customWidth="1"/>
    <col min="15" max="15" width="11.44140625" style="1"/>
    <col min="16" max="16" width="20.77734375" style="1" customWidth="1"/>
    <col min="17" max="17" width="18.88671875" style="1" customWidth="1"/>
    <col min="18" max="18" width="18.77734375" style="1" customWidth="1"/>
    <col min="19" max="19" width="16.6640625" style="1" customWidth="1"/>
    <col min="20" max="20" width="17.5546875" style="1" customWidth="1"/>
    <col min="21" max="21" width="21.6640625" style="1" customWidth="1"/>
    <col min="22" max="22" width="8.88671875" style="1" customWidth="1"/>
    <col min="23" max="16384" width="11.44140625" style="1"/>
  </cols>
  <sheetData>
    <row r="2" spans="2:22" ht="14.4" thickBot="1" x14ac:dyDescent="0.3"/>
    <row r="3" spans="2:22" ht="20.55" customHeight="1" x14ac:dyDescent="0.25">
      <c r="B3" s="51" t="s">
        <v>13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3"/>
    </row>
    <row r="4" spans="2:22" ht="14.5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6"/>
    </row>
    <row r="5" spans="2:22" ht="73.5" customHeight="1" thickBot="1" x14ac:dyDescent="0.3"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9"/>
    </row>
    <row r="6" spans="2:22" ht="41.1" customHeight="1" thickBot="1" x14ac:dyDescent="0.3">
      <c r="B6" s="48" t="s">
        <v>14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50"/>
      <c r="R6" s="60" t="s">
        <v>78</v>
      </c>
      <c r="S6" s="63"/>
      <c r="T6" s="63"/>
      <c r="U6" s="63"/>
      <c r="V6" s="61"/>
    </row>
    <row r="7" spans="2:22" ht="41.1" customHeight="1" thickBot="1" x14ac:dyDescent="0.3">
      <c r="B7" s="64" t="s">
        <v>76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6"/>
      <c r="R7" s="60" t="s">
        <v>79</v>
      </c>
      <c r="S7" s="63"/>
      <c r="T7" s="63"/>
      <c r="U7" s="63"/>
      <c r="V7" s="61"/>
    </row>
    <row r="8" spans="2:22" ht="41.1" customHeight="1" thickBot="1" x14ac:dyDescent="0.3">
      <c r="B8" s="64" t="s">
        <v>17</v>
      </c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6"/>
      <c r="R8" s="60" t="s">
        <v>80</v>
      </c>
      <c r="S8" s="63"/>
      <c r="T8" s="63"/>
      <c r="U8" s="63"/>
      <c r="V8" s="61"/>
    </row>
    <row r="9" spans="2:22" ht="53.55" customHeight="1" thickBot="1" x14ac:dyDescent="0.3">
      <c r="B9" s="48" t="s">
        <v>16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50"/>
      <c r="P9" s="60" t="s">
        <v>77</v>
      </c>
      <c r="Q9" s="61"/>
      <c r="R9" s="62" t="s">
        <v>15</v>
      </c>
      <c r="S9" s="63"/>
      <c r="T9" s="63"/>
      <c r="U9" s="63"/>
      <c r="V9" s="61"/>
    </row>
    <row r="10" spans="2:22" ht="30.45" customHeight="1" thickBot="1" x14ac:dyDescent="0.3">
      <c r="B10" s="74" t="s">
        <v>20</v>
      </c>
      <c r="C10" s="77" t="s">
        <v>19</v>
      </c>
      <c r="D10" s="72" t="s">
        <v>3</v>
      </c>
      <c r="E10" s="72"/>
      <c r="F10" s="72"/>
      <c r="G10" s="72"/>
      <c r="H10" s="72"/>
      <c r="I10" s="72"/>
      <c r="J10" s="73"/>
      <c r="K10" s="79" t="s">
        <v>8</v>
      </c>
      <c r="L10" s="79"/>
      <c r="M10" s="79"/>
      <c r="N10" s="79"/>
      <c r="O10" s="79"/>
      <c r="P10" s="76" t="s">
        <v>9</v>
      </c>
      <c r="Q10" s="74" t="s">
        <v>10</v>
      </c>
      <c r="R10" s="71" t="s">
        <v>12</v>
      </c>
      <c r="S10" s="72"/>
      <c r="T10" s="72"/>
      <c r="U10" s="72"/>
      <c r="V10" s="73"/>
    </row>
    <row r="11" spans="2:22" ht="52.8" thickBot="1" x14ac:dyDescent="0.3">
      <c r="B11" s="75"/>
      <c r="C11" s="78"/>
      <c r="D11" s="44" t="s">
        <v>1</v>
      </c>
      <c r="E11" s="45" t="s">
        <v>0</v>
      </c>
      <c r="F11" s="44" t="s">
        <v>2</v>
      </c>
      <c r="G11" s="44" t="s">
        <v>5</v>
      </c>
      <c r="H11" s="44" t="s">
        <v>6</v>
      </c>
      <c r="I11" s="44" t="s">
        <v>7</v>
      </c>
      <c r="J11" s="46" t="s">
        <v>18</v>
      </c>
      <c r="K11" s="44" t="s">
        <v>4</v>
      </c>
      <c r="L11" s="44" t="s">
        <v>5</v>
      </c>
      <c r="M11" s="44" t="s">
        <v>6</v>
      </c>
      <c r="N11" s="44" t="s">
        <v>7</v>
      </c>
      <c r="O11" s="47" t="s">
        <v>18</v>
      </c>
      <c r="P11" s="75"/>
      <c r="Q11" s="75"/>
      <c r="R11" s="46" t="s">
        <v>11</v>
      </c>
      <c r="S11" s="43" t="s">
        <v>5</v>
      </c>
      <c r="T11" s="44" t="s">
        <v>6</v>
      </c>
      <c r="U11" s="44" t="s">
        <v>7</v>
      </c>
      <c r="V11" s="42" t="s">
        <v>18</v>
      </c>
    </row>
    <row r="12" spans="2:22" ht="140.1" customHeight="1" x14ac:dyDescent="0.25">
      <c r="B12" s="67" t="s">
        <v>21</v>
      </c>
      <c r="C12" s="80" t="s">
        <v>22</v>
      </c>
      <c r="D12" s="10" t="s">
        <v>23</v>
      </c>
      <c r="E12" s="83" t="s">
        <v>26</v>
      </c>
      <c r="F12" s="14" t="s">
        <v>27</v>
      </c>
      <c r="G12" s="14">
        <v>7</v>
      </c>
      <c r="H12" s="38">
        <v>6</v>
      </c>
      <c r="I12" s="7">
        <v>6</v>
      </c>
      <c r="J12" s="39">
        <f>G12*H12*I12</f>
        <v>252</v>
      </c>
      <c r="K12" s="8" t="s">
        <v>81</v>
      </c>
      <c r="L12" s="7">
        <v>7</v>
      </c>
      <c r="M12" s="7">
        <v>3</v>
      </c>
      <c r="N12" s="7">
        <v>2</v>
      </c>
      <c r="O12" s="7">
        <f>L12*M12*N12</f>
        <v>42</v>
      </c>
      <c r="P12" s="40"/>
      <c r="Q12" s="40"/>
      <c r="R12" s="40"/>
      <c r="S12" s="40"/>
      <c r="T12" s="40"/>
      <c r="U12" s="40"/>
      <c r="V12" s="41"/>
    </row>
    <row r="13" spans="2:22" ht="140.1" customHeight="1" x14ac:dyDescent="0.25">
      <c r="B13" s="68"/>
      <c r="C13" s="80"/>
      <c r="D13" s="11" t="s">
        <v>24</v>
      </c>
      <c r="E13" s="83"/>
      <c r="F13" s="15" t="s">
        <v>28</v>
      </c>
      <c r="G13" s="14">
        <v>7</v>
      </c>
      <c r="H13" s="15">
        <v>7</v>
      </c>
      <c r="I13" s="2">
        <v>7</v>
      </c>
      <c r="J13" s="34">
        <f t="shared" ref="J13:J25" si="0">G13*H13*I13</f>
        <v>343</v>
      </c>
      <c r="K13" s="8" t="s">
        <v>81</v>
      </c>
      <c r="L13" s="7">
        <v>7</v>
      </c>
      <c r="M13" s="3">
        <v>4</v>
      </c>
      <c r="N13" s="7">
        <v>3</v>
      </c>
      <c r="O13" s="3">
        <f t="shared" ref="O13:O25" si="1">L13*M13*N13</f>
        <v>84</v>
      </c>
      <c r="P13" s="4"/>
      <c r="Q13" s="4"/>
      <c r="R13" s="4"/>
      <c r="S13" s="4"/>
      <c r="T13" s="4"/>
      <c r="U13" s="4"/>
      <c r="V13" s="5"/>
    </row>
    <row r="14" spans="2:22" ht="140.1" customHeight="1" thickBot="1" x14ac:dyDescent="0.3">
      <c r="B14" s="69"/>
      <c r="C14" s="81"/>
      <c r="D14" s="12" t="s">
        <v>25</v>
      </c>
      <c r="E14" s="83"/>
      <c r="F14" s="11" t="s">
        <v>29</v>
      </c>
      <c r="G14" s="14">
        <v>7</v>
      </c>
      <c r="H14" s="2">
        <v>6</v>
      </c>
      <c r="I14" s="2">
        <v>6</v>
      </c>
      <c r="J14" s="34">
        <f t="shared" si="0"/>
        <v>252</v>
      </c>
      <c r="K14" s="8" t="s">
        <v>81</v>
      </c>
      <c r="L14" s="7">
        <v>7</v>
      </c>
      <c r="M14" s="16">
        <v>3</v>
      </c>
      <c r="N14" s="7">
        <v>2</v>
      </c>
      <c r="O14" s="3">
        <f t="shared" si="1"/>
        <v>42</v>
      </c>
      <c r="P14" s="4"/>
      <c r="Q14" s="4"/>
      <c r="R14" s="4"/>
      <c r="S14" s="4"/>
      <c r="T14" s="4"/>
      <c r="U14" s="4"/>
      <c r="V14" s="5"/>
    </row>
    <row r="15" spans="2:22" ht="140.1" customHeight="1" x14ac:dyDescent="0.25">
      <c r="B15" s="67" t="s">
        <v>30</v>
      </c>
      <c r="C15" s="82" t="s">
        <v>67</v>
      </c>
      <c r="D15" s="21" t="s">
        <v>31</v>
      </c>
      <c r="E15" s="22" t="s">
        <v>32</v>
      </c>
      <c r="F15" s="22" t="s">
        <v>33</v>
      </c>
      <c r="G15" s="2">
        <v>9</v>
      </c>
      <c r="H15" s="2">
        <v>4</v>
      </c>
      <c r="I15" s="2">
        <v>8</v>
      </c>
      <c r="J15" s="34">
        <f t="shared" si="0"/>
        <v>288</v>
      </c>
      <c r="K15" s="22" t="s">
        <v>82</v>
      </c>
      <c r="L15" s="29">
        <v>9</v>
      </c>
      <c r="M15" s="22">
        <v>2</v>
      </c>
      <c r="N15" s="29">
        <v>5</v>
      </c>
      <c r="O15" s="3">
        <f t="shared" si="1"/>
        <v>90</v>
      </c>
      <c r="P15" s="17"/>
      <c r="Q15" s="17"/>
      <c r="R15" s="17"/>
      <c r="S15" s="17"/>
      <c r="T15" s="17"/>
      <c r="U15" s="17"/>
      <c r="V15" s="19"/>
    </row>
    <row r="16" spans="2:22" ht="140.1" customHeight="1" thickBot="1" x14ac:dyDescent="0.3">
      <c r="B16" s="69"/>
      <c r="C16" s="81"/>
      <c r="D16" s="23" t="s">
        <v>34</v>
      </c>
      <c r="E16" s="24" t="s">
        <v>35</v>
      </c>
      <c r="F16" s="24" t="s">
        <v>36</v>
      </c>
      <c r="G16" s="2">
        <v>8</v>
      </c>
      <c r="H16" s="2">
        <v>6</v>
      </c>
      <c r="I16" s="2">
        <v>7</v>
      </c>
      <c r="J16" s="34">
        <f t="shared" si="0"/>
        <v>336</v>
      </c>
      <c r="K16" s="22" t="s">
        <v>82</v>
      </c>
      <c r="L16" s="30">
        <v>8</v>
      </c>
      <c r="M16" s="30">
        <v>4</v>
      </c>
      <c r="N16" s="30">
        <v>4</v>
      </c>
      <c r="O16" s="37">
        <f t="shared" si="1"/>
        <v>128</v>
      </c>
      <c r="P16" s="17"/>
      <c r="Q16" s="17"/>
      <c r="R16" s="17"/>
      <c r="S16" s="17"/>
      <c r="T16" s="17"/>
      <c r="U16" s="17"/>
      <c r="V16" s="19"/>
    </row>
    <row r="17" spans="2:22" ht="140.1" customHeight="1" x14ac:dyDescent="0.25">
      <c r="B17" s="67" t="s">
        <v>37</v>
      </c>
      <c r="C17" s="70" t="s">
        <v>38</v>
      </c>
      <c r="D17" s="23" t="s">
        <v>40</v>
      </c>
      <c r="E17" s="24" t="s">
        <v>41</v>
      </c>
      <c r="F17" s="24" t="s">
        <v>42</v>
      </c>
      <c r="G17" s="6">
        <v>6</v>
      </c>
      <c r="H17" s="6">
        <v>6</v>
      </c>
      <c r="I17" s="6">
        <v>8</v>
      </c>
      <c r="J17" s="34">
        <f t="shared" si="0"/>
        <v>288</v>
      </c>
      <c r="K17" s="27" t="s">
        <v>83</v>
      </c>
      <c r="L17" s="6">
        <v>6</v>
      </c>
      <c r="M17" s="6">
        <v>3</v>
      </c>
      <c r="N17" s="6">
        <v>4</v>
      </c>
      <c r="O17" s="3">
        <f t="shared" si="1"/>
        <v>72</v>
      </c>
      <c r="P17" s="25"/>
      <c r="Q17" s="25"/>
      <c r="R17" s="25"/>
      <c r="S17" s="25"/>
      <c r="T17" s="25"/>
      <c r="U17" s="25"/>
      <c r="V17" s="26"/>
    </row>
    <row r="18" spans="2:22" ht="140.1" customHeight="1" x14ac:dyDescent="0.25">
      <c r="B18" s="68"/>
      <c r="C18" s="70"/>
      <c r="D18" s="23" t="s">
        <v>43</v>
      </c>
      <c r="E18" s="24" t="s">
        <v>44</v>
      </c>
      <c r="F18" s="24" t="s">
        <v>45</v>
      </c>
      <c r="G18" s="6">
        <v>7</v>
      </c>
      <c r="H18" s="6">
        <v>7</v>
      </c>
      <c r="I18" s="6">
        <v>8</v>
      </c>
      <c r="J18" s="34">
        <f t="shared" si="0"/>
        <v>392</v>
      </c>
      <c r="K18" s="27" t="s">
        <v>83</v>
      </c>
      <c r="L18" s="6">
        <v>7</v>
      </c>
      <c r="M18" s="6">
        <v>5</v>
      </c>
      <c r="N18" s="6">
        <v>4</v>
      </c>
      <c r="O18" s="37">
        <f t="shared" si="1"/>
        <v>140</v>
      </c>
      <c r="P18" s="25"/>
      <c r="Q18" s="25"/>
      <c r="R18" s="25"/>
      <c r="S18" s="25"/>
      <c r="T18" s="25"/>
      <c r="U18" s="25"/>
      <c r="V18" s="26"/>
    </row>
    <row r="19" spans="2:22" ht="140.1" customHeight="1" thickBot="1" x14ac:dyDescent="0.3">
      <c r="B19" s="69"/>
      <c r="C19" s="28" t="s">
        <v>39</v>
      </c>
      <c r="D19" s="23" t="s">
        <v>46</v>
      </c>
      <c r="E19" s="24" t="s">
        <v>47</v>
      </c>
      <c r="F19" s="24" t="s">
        <v>48</v>
      </c>
      <c r="G19" s="6">
        <v>6</v>
      </c>
      <c r="H19" s="6">
        <v>7</v>
      </c>
      <c r="I19" s="6">
        <v>5</v>
      </c>
      <c r="J19" s="36">
        <f t="shared" si="0"/>
        <v>210</v>
      </c>
      <c r="K19" s="27" t="s">
        <v>83</v>
      </c>
      <c r="L19" s="2">
        <v>6</v>
      </c>
      <c r="M19" s="2">
        <v>4</v>
      </c>
      <c r="N19" s="2">
        <v>3</v>
      </c>
      <c r="O19" s="3">
        <f t="shared" si="1"/>
        <v>72</v>
      </c>
      <c r="P19" s="25"/>
      <c r="Q19" s="25"/>
      <c r="R19" s="25"/>
      <c r="S19" s="25"/>
      <c r="T19" s="25"/>
      <c r="U19" s="25"/>
      <c r="V19" s="26"/>
    </row>
    <row r="20" spans="2:22" ht="140.1" customHeight="1" x14ac:dyDescent="0.25">
      <c r="B20" s="67" t="s">
        <v>49</v>
      </c>
      <c r="C20" s="84" t="s">
        <v>69</v>
      </c>
      <c r="D20" s="2" t="s">
        <v>68</v>
      </c>
      <c r="E20" s="22" t="s">
        <v>71</v>
      </c>
      <c r="F20" s="22" t="s">
        <v>72</v>
      </c>
      <c r="G20" s="22">
        <v>6</v>
      </c>
      <c r="H20" s="22">
        <v>6</v>
      </c>
      <c r="I20" s="22">
        <v>5</v>
      </c>
      <c r="J20" s="35">
        <f t="shared" si="0"/>
        <v>180</v>
      </c>
      <c r="K20" s="32" t="s">
        <v>74</v>
      </c>
      <c r="L20" s="29">
        <v>6</v>
      </c>
      <c r="M20" s="29">
        <v>2</v>
      </c>
      <c r="N20" s="29">
        <v>2</v>
      </c>
      <c r="O20" s="3">
        <f t="shared" si="1"/>
        <v>24</v>
      </c>
      <c r="P20" s="25"/>
      <c r="Q20" s="25"/>
      <c r="R20" s="25"/>
      <c r="S20" s="25"/>
      <c r="T20" s="25"/>
      <c r="U20" s="25"/>
      <c r="V20" s="26"/>
    </row>
    <row r="21" spans="2:22" ht="140.1" customHeight="1" thickBot="1" x14ac:dyDescent="0.3">
      <c r="B21" s="69"/>
      <c r="C21" s="85"/>
      <c r="D21" s="21" t="s">
        <v>70</v>
      </c>
      <c r="E21" s="22" t="s">
        <v>73</v>
      </c>
      <c r="F21" s="31" t="s">
        <v>72</v>
      </c>
      <c r="G21" s="22">
        <v>6</v>
      </c>
      <c r="H21" s="22">
        <v>6</v>
      </c>
      <c r="I21" s="22">
        <v>6</v>
      </c>
      <c r="J21" s="34">
        <f t="shared" si="0"/>
        <v>216</v>
      </c>
      <c r="K21" s="32" t="s">
        <v>74</v>
      </c>
      <c r="L21" s="33">
        <v>6</v>
      </c>
      <c r="M21" s="33">
        <v>4</v>
      </c>
      <c r="N21" s="33">
        <v>3</v>
      </c>
      <c r="O21" s="3">
        <f t="shared" si="1"/>
        <v>72</v>
      </c>
      <c r="P21" s="25"/>
      <c r="Q21" s="25"/>
      <c r="R21" s="25"/>
      <c r="S21" s="25"/>
      <c r="T21" s="25"/>
      <c r="U21" s="25"/>
      <c r="V21" s="26"/>
    </row>
    <row r="22" spans="2:22" ht="140.1" customHeight="1" x14ac:dyDescent="0.25">
      <c r="B22" s="67" t="s">
        <v>51</v>
      </c>
      <c r="C22" s="84" t="s">
        <v>66</v>
      </c>
      <c r="D22" s="2" t="s">
        <v>60</v>
      </c>
      <c r="E22" s="2" t="s">
        <v>61</v>
      </c>
      <c r="F22" s="2" t="s">
        <v>62</v>
      </c>
      <c r="G22" s="2">
        <v>8</v>
      </c>
      <c r="H22" s="2">
        <v>4</v>
      </c>
      <c r="I22" s="2">
        <v>7</v>
      </c>
      <c r="J22" s="34">
        <f t="shared" si="0"/>
        <v>224</v>
      </c>
      <c r="K22" s="2" t="s">
        <v>75</v>
      </c>
      <c r="L22" s="2">
        <v>8</v>
      </c>
      <c r="M22" s="2">
        <v>3</v>
      </c>
      <c r="N22" s="2">
        <v>4</v>
      </c>
      <c r="O22" s="3">
        <f t="shared" si="1"/>
        <v>96</v>
      </c>
      <c r="P22" s="25"/>
      <c r="Q22" s="25"/>
      <c r="R22" s="25"/>
      <c r="S22" s="25"/>
      <c r="T22" s="25"/>
      <c r="U22" s="25"/>
      <c r="V22" s="26"/>
    </row>
    <row r="23" spans="2:22" ht="140.1" customHeight="1" thickBot="1" x14ac:dyDescent="0.3">
      <c r="B23" s="69"/>
      <c r="C23" s="85"/>
      <c r="D23" s="2" t="s">
        <v>63</v>
      </c>
      <c r="E23" s="2" t="s">
        <v>64</v>
      </c>
      <c r="F23" s="2" t="s">
        <v>65</v>
      </c>
      <c r="G23" s="3">
        <v>8</v>
      </c>
      <c r="H23" s="3">
        <v>5</v>
      </c>
      <c r="I23" s="3">
        <v>6</v>
      </c>
      <c r="J23" s="34">
        <f t="shared" si="0"/>
        <v>240</v>
      </c>
      <c r="K23" s="2" t="s">
        <v>75</v>
      </c>
      <c r="L23" s="3">
        <v>8</v>
      </c>
      <c r="M23" s="3">
        <v>3</v>
      </c>
      <c r="N23" s="3">
        <v>3</v>
      </c>
      <c r="O23" s="3">
        <f t="shared" si="1"/>
        <v>72</v>
      </c>
      <c r="P23" s="25"/>
      <c r="Q23" s="25"/>
      <c r="R23" s="25"/>
      <c r="S23" s="25"/>
      <c r="T23" s="25"/>
      <c r="U23" s="25"/>
      <c r="V23" s="26"/>
    </row>
    <row r="24" spans="2:22" ht="140.1" customHeight="1" x14ac:dyDescent="0.25">
      <c r="B24" s="67" t="s">
        <v>50</v>
      </c>
      <c r="C24" s="28" t="s">
        <v>52</v>
      </c>
      <c r="D24" s="2" t="s">
        <v>53</v>
      </c>
      <c r="E24" s="2" t="s">
        <v>54</v>
      </c>
      <c r="F24" s="2" t="s">
        <v>55</v>
      </c>
      <c r="G24" s="6">
        <v>8</v>
      </c>
      <c r="H24" s="6">
        <v>3</v>
      </c>
      <c r="I24" s="6">
        <v>8</v>
      </c>
      <c r="J24" s="35">
        <f t="shared" si="0"/>
        <v>192</v>
      </c>
      <c r="K24" s="2" t="s">
        <v>84</v>
      </c>
      <c r="L24" s="2">
        <v>8</v>
      </c>
      <c r="M24" s="2">
        <v>2</v>
      </c>
      <c r="N24" s="2">
        <v>4</v>
      </c>
      <c r="O24" s="3">
        <f t="shared" si="1"/>
        <v>64</v>
      </c>
      <c r="P24" s="25"/>
      <c r="Q24" s="25"/>
      <c r="R24" s="25"/>
      <c r="S24" s="25"/>
      <c r="T24" s="25"/>
      <c r="U24" s="25"/>
      <c r="V24" s="26"/>
    </row>
    <row r="25" spans="2:22" ht="140.1" customHeight="1" thickBot="1" x14ac:dyDescent="0.3">
      <c r="B25" s="69"/>
      <c r="C25" s="28" t="s">
        <v>56</v>
      </c>
      <c r="D25" s="2" t="s">
        <v>57</v>
      </c>
      <c r="E25" s="2" t="s">
        <v>58</v>
      </c>
      <c r="F25" s="15" t="s">
        <v>59</v>
      </c>
      <c r="G25" s="2">
        <v>6</v>
      </c>
      <c r="H25" s="2">
        <v>7</v>
      </c>
      <c r="I25" s="2">
        <v>4</v>
      </c>
      <c r="J25" s="35">
        <f t="shared" si="0"/>
        <v>168</v>
      </c>
      <c r="K25" s="2" t="s">
        <v>85</v>
      </c>
      <c r="L25" s="2">
        <v>6</v>
      </c>
      <c r="M25" s="2">
        <v>4</v>
      </c>
      <c r="N25" s="2">
        <v>2</v>
      </c>
      <c r="O25" s="3">
        <f t="shared" si="1"/>
        <v>48</v>
      </c>
      <c r="P25" s="18"/>
      <c r="Q25" s="18"/>
      <c r="R25" s="18"/>
      <c r="S25" s="18"/>
      <c r="T25" s="18"/>
      <c r="U25" s="18"/>
      <c r="V25" s="20"/>
    </row>
    <row r="26" spans="2:22" x14ac:dyDescent="0.25">
      <c r="C26" s="9"/>
      <c r="E26" s="9"/>
      <c r="F26" s="9"/>
      <c r="G26" s="13"/>
      <c r="H26" s="13"/>
      <c r="I26" s="13"/>
      <c r="K26" s="13"/>
      <c r="L26" s="9"/>
      <c r="M26" s="9"/>
      <c r="N26" s="9"/>
    </row>
  </sheetData>
  <mergeCells count="29">
    <mergeCell ref="C22:C23"/>
    <mergeCell ref="C20:C21"/>
    <mergeCell ref="B22:B23"/>
    <mergeCell ref="B24:B25"/>
    <mergeCell ref="B20:B21"/>
    <mergeCell ref="B17:B19"/>
    <mergeCell ref="C17:C18"/>
    <mergeCell ref="R10:V10"/>
    <mergeCell ref="Q10:Q11"/>
    <mergeCell ref="P10:P11"/>
    <mergeCell ref="B10:B11"/>
    <mergeCell ref="C10:C11"/>
    <mergeCell ref="K10:O10"/>
    <mergeCell ref="C12:C14"/>
    <mergeCell ref="C15:C16"/>
    <mergeCell ref="D10:J10"/>
    <mergeCell ref="B12:B14"/>
    <mergeCell ref="E12:E14"/>
    <mergeCell ref="B15:B16"/>
    <mergeCell ref="B9:O9"/>
    <mergeCell ref="B3:V5"/>
    <mergeCell ref="P9:Q9"/>
    <mergeCell ref="R9:V9"/>
    <mergeCell ref="R6:V6"/>
    <mergeCell ref="B6:Q6"/>
    <mergeCell ref="B7:Q7"/>
    <mergeCell ref="R7:V7"/>
    <mergeCell ref="R8:V8"/>
    <mergeCell ref="B8:Q8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B1" workbookViewId="0">
      <selection activeCell="L4" sqref="L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FD171F51FA73478CA9FE425E910C9D" ma:contentTypeVersion="13" ma:contentTypeDescription="Crear nuevo documento." ma:contentTypeScope="" ma:versionID="65efb9c71fa12a42015e1712bef1605a">
  <xsd:schema xmlns:xsd="http://www.w3.org/2001/XMLSchema" xmlns:xs="http://www.w3.org/2001/XMLSchema" xmlns:p="http://schemas.microsoft.com/office/2006/metadata/properties" xmlns:ns3="a60bd0ed-6c94-4ccf-b866-c76c7887cd60" xmlns:ns4="97b8de9a-07de-4d8c-840a-97ec8fb03718" targetNamespace="http://schemas.microsoft.com/office/2006/metadata/properties" ma:root="true" ma:fieldsID="f8c8a9d5849dce9e7dd468bec265966d" ns3:_="" ns4:_="">
    <xsd:import namespace="a60bd0ed-6c94-4ccf-b866-c76c7887cd60"/>
    <xsd:import namespace="97b8de9a-07de-4d8c-840a-97ec8fb037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0bd0ed-6c94-4ccf-b866-c76c7887cd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b8de9a-07de-4d8c-840a-97ec8fb0371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0bd0ed-6c94-4ccf-b866-c76c7887cd60" xsi:nil="true"/>
  </documentManagement>
</p:properties>
</file>

<file path=customXml/itemProps1.xml><?xml version="1.0" encoding="utf-8"?>
<ds:datastoreItem xmlns:ds="http://schemas.openxmlformats.org/officeDocument/2006/customXml" ds:itemID="{040F85FA-575B-4F4D-8BA1-42EBC299B8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0bd0ed-6c94-4ccf-b866-c76c7887cd60"/>
    <ds:schemaRef ds:uri="97b8de9a-07de-4d8c-840a-97ec8fb037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9E272D-2979-4596-AEFA-C244E894EF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DF7B18-31D3-426E-9E09-19C470AF5068}">
  <ds:schemaRefs>
    <ds:schemaRef ds:uri="http://schemas.microsoft.com/office/2006/documentManagement/types"/>
    <ds:schemaRef ds:uri="http://purl.org/dc/elements/1.1/"/>
    <ds:schemaRef ds:uri="97b8de9a-07de-4d8c-840a-97ec8fb03718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www.w3.org/XML/1998/namespace"/>
    <ds:schemaRef ds:uri="a60bd0ed-6c94-4ccf-b866-c76c7887cd60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AMFE PROCESO</vt:lpstr>
      <vt:lpstr>crit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Iñigo Elguea Aguinaco</dc:creator>
  <cp:lastModifiedBy>IÑigo AntoÑana Gonzalo</cp:lastModifiedBy>
  <dcterms:created xsi:type="dcterms:W3CDTF">2017-10-31T07:14:05Z</dcterms:created>
  <dcterms:modified xsi:type="dcterms:W3CDTF">2024-05-27T07:06:21Z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0x0101004CFD171F51FA73478CA9FE425E910C9D</vt:lpwstr>
  </property>
</Properties>
</file>