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hiduritltd-my.sharepoint.com/personal/ido_shidurit_com/Documents/Shidurit.Ai/Shidurit Medical/Projects/‏‏תיקיה חדשה/Articles/אורתופדיה אחרי דה דופליקציה/"/>
    </mc:Choice>
  </mc:AlternateContent>
  <xr:revisionPtr revIDLastSave="0" documentId="8_{0C764A03-7468-5F40-B7DF-417FCD4C2597}" xr6:coauthVersionLast="47" xr6:coauthVersionMax="47" xr10:uidLastSave="{00000000-0000-0000-0000-000000000000}"/>
  <bookViews>
    <workbookView xWindow="-120" yWindow="-120" windowWidth="29040" windowHeight="15840" xr2:uid="{FA555973-C670-4CD6-89AC-6E756F3BAE07}"/>
  </bookViews>
  <sheets>
    <sheet name="אורתופדיה אחרי דה-דופליקציה" sheetId="1" r:id="rId1"/>
  </sheets>
  <externalReferences>
    <externalReference r:id="rId2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19" i="1" l="1"/>
  <c r="I207" i="1"/>
  <c r="I203" i="1"/>
  <c r="I199" i="1"/>
  <c r="I195" i="1"/>
  <c r="I191" i="1"/>
  <c r="I187" i="1"/>
  <c r="B181" i="1"/>
  <c r="B182" i="1"/>
  <c r="C182" i="1"/>
  <c r="H182" i="1"/>
  <c r="I182" i="1"/>
  <c r="I178" i="1"/>
  <c r="B173" i="1"/>
  <c r="B174" i="1"/>
  <c r="C174" i="1"/>
  <c r="H174" i="1"/>
  <c r="B171" i="1"/>
  <c r="B172" i="1"/>
  <c r="C172" i="1"/>
  <c r="H172" i="1"/>
  <c r="B169" i="1"/>
  <c r="B170" i="1"/>
  <c r="C170" i="1"/>
  <c r="H170" i="1"/>
  <c r="B164" i="1"/>
  <c r="B165" i="1"/>
  <c r="C165" i="1"/>
  <c r="H165" i="1"/>
  <c r="B133" i="1"/>
  <c r="B134" i="1"/>
  <c r="B135" i="1"/>
  <c r="B136" i="1"/>
  <c r="C133" i="1"/>
  <c r="C134" i="1"/>
  <c r="C135" i="1"/>
  <c r="C136" i="1"/>
  <c r="B137" i="1"/>
  <c r="C137" i="1"/>
  <c r="B138" i="1"/>
  <c r="C138" i="1"/>
  <c r="B139" i="1"/>
  <c r="C139" i="1"/>
  <c r="B140" i="1"/>
  <c r="C140" i="1"/>
  <c r="B141" i="1"/>
  <c r="C141" i="1"/>
  <c r="B142" i="1"/>
  <c r="C142" i="1"/>
  <c r="B143" i="1"/>
  <c r="C143" i="1"/>
  <c r="B144" i="1"/>
  <c r="C144" i="1"/>
  <c r="B145" i="1"/>
  <c r="C145" i="1"/>
  <c r="B146" i="1"/>
  <c r="C146" i="1"/>
  <c r="B147" i="1"/>
  <c r="C147" i="1"/>
  <c r="B148" i="1"/>
  <c r="C148" i="1"/>
  <c r="B149" i="1"/>
  <c r="C149" i="1"/>
  <c r="B150" i="1"/>
  <c r="C150" i="1"/>
  <c r="B151" i="1"/>
  <c r="C151" i="1"/>
  <c r="B152" i="1"/>
  <c r="C152" i="1"/>
  <c r="B153" i="1"/>
  <c r="C153" i="1"/>
  <c r="B154" i="1"/>
  <c r="C154" i="1"/>
  <c r="B155" i="1"/>
  <c r="C155" i="1"/>
  <c r="B156" i="1"/>
  <c r="C156" i="1"/>
  <c r="B157" i="1"/>
  <c r="C157" i="1"/>
  <c r="B158" i="1"/>
  <c r="C158" i="1"/>
  <c r="B159" i="1"/>
  <c r="C159" i="1"/>
  <c r="B160" i="1"/>
  <c r="C160" i="1"/>
  <c r="B161" i="1"/>
  <c r="C161" i="1"/>
  <c r="B162" i="1"/>
  <c r="C162" i="1"/>
  <c r="B163" i="1"/>
  <c r="C163" i="1"/>
  <c r="C164" i="1"/>
  <c r="B166" i="1"/>
  <c r="C166" i="1"/>
  <c r="B167" i="1"/>
  <c r="C167" i="1"/>
  <c r="B168" i="1"/>
  <c r="C168" i="1"/>
  <c r="C169" i="1"/>
  <c r="C171" i="1"/>
  <c r="C173" i="1"/>
  <c r="B175" i="1"/>
  <c r="C175" i="1"/>
  <c r="B176" i="1"/>
  <c r="C176" i="1"/>
  <c r="B177" i="1"/>
  <c r="C177" i="1"/>
  <c r="B178" i="1"/>
  <c r="C178" i="1"/>
  <c r="B179" i="1"/>
  <c r="C179" i="1"/>
  <c r="B180" i="1"/>
  <c r="C180" i="1"/>
  <c r="C181" i="1"/>
  <c r="B183" i="1"/>
  <c r="C183" i="1"/>
  <c r="B184" i="1"/>
  <c r="C184" i="1"/>
  <c r="B185" i="1"/>
  <c r="C185" i="1"/>
  <c r="B186" i="1"/>
  <c r="C186" i="1"/>
  <c r="B187" i="1"/>
  <c r="C187" i="1"/>
  <c r="B188" i="1"/>
  <c r="C188" i="1"/>
  <c r="B189" i="1"/>
  <c r="C189" i="1"/>
  <c r="B190" i="1"/>
  <c r="C190" i="1"/>
  <c r="B191" i="1"/>
  <c r="C191" i="1"/>
  <c r="B192" i="1"/>
  <c r="C192" i="1"/>
  <c r="B193" i="1"/>
  <c r="C193" i="1"/>
  <c r="B194" i="1"/>
  <c r="C194" i="1"/>
  <c r="B195" i="1"/>
  <c r="C195" i="1"/>
  <c r="B196" i="1"/>
  <c r="C196" i="1"/>
  <c r="B197" i="1"/>
  <c r="C197" i="1"/>
  <c r="B198" i="1"/>
  <c r="C198" i="1"/>
  <c r="B199" i="1"/>
  <c r="C199" i="1"/>
  <c r="B200" i="1"/>
  <c r="C200" i="1"/>
  <c r="B201" i="1"/>
  <c r="C201" i="1"/>
  <c r="B202" i="1"/>
  <c r="C202" i="1"/>
  <c r="B203" i="1"/>
  <c r="C203" i="1"/>
  <c r="B204" i="1"/>
  <c r="C204" i="1"/>
  <c r="B205" i="1"/>
  <c r="C205" i="1"/>
  <c r="B206" i="1"/>
  <c r="C206" i="1"/>
  <c r="B207" i="1"/>
  <c r="C207" i="1"/>
  <c r="B208" i="1"/>
  <c r="C208" i="1"/>
  <c r="B209" i="1"/>
  <c r="C209" i="1"/>
  <c r="B210" i="1"/>
  <c r="C210" i="1"/>
  <c r="B211" i="1"/>
  <c r="C211" i="1"/>
  <c r="B212" i="1"/>
  <c r="C212" i="1"/>
  <c r="B213" i="1"/>
  <c r="C213" i="1"/>
  <c r="B214" i="1"/>
  <c r="C214" i="1"/>
  <c r="B215" i="1"/>
  <c r="C215" i="1"/>
  <c r="B216" i="1"/>
  <c r="C216" i="1"/>
  <c r="B217" i="1"/>
  <c r="C217" i="1"/>
  <c r="B218" i="1"/>
  <c r="C218" i="1"/>
  <c r="B219" i="1"/>
  <c r="C219" i="1"/>
  <c r="B220" i="1"/>
  <c r="C220" i="1"/>
  <c r="B221" i="1"/>
  <c r="C221" i="1"/>
  <c r="B222" i="1"/>
  <c r="C222" i="1"/>
  <c r="B223" i="1"/>
  <c r="C223" i="1"/>
  <c r="B224" i="1"/>
  <c r="C224" i="1"/>
  <c r="B225" i="1"/>
  <c r="C225" i="1"/>
  <c r="B226" i="1"/>
  <c r="C226" i="1"/>
  <c r="B227" i="1"/>
  <c r="C227" i="1"/>
  <c r="B228" i="1"/>
  <c r="C228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6" i="1"/>
  <c r="H167" i="1"/>
  <c r="H168" i="1"/>
  <c r="H169" i="1"/>
  <c r="H171" i="1"/>
  <c r="H173" i="1"/>
  <c r="H175" i="1"/>
  <c r="H176" i="1"/>
  <c r="H177" i="1"/>
  <c r="H178" i="1"/>
  <c r="H179" i="1"/>
  <c r="H180" i="1"/>
  <c r="H183" i="1"/>
  <c r="H184" i="1"/>
  <c r="H185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9" i="1"/>
  <c r="H220" i="1"/>
  <c r="H221" i="1"/>
  <c r="H222" i="1"/>
  <c r="H223" i="1"/>
  <c r="H224" i="1"/>
  <c r="H225" i="1"/>
  <c r="H226" i="1"/>
  <c r="H227" i="1"/>
  <c r="H228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134" i="1"/>
  <c r="G135" i="1"/>
  <c r="G136" i="1"/>
  <c r="G137" i="1"/>
  <c r="I136" i="1"/>
  <c r="I110" i="1"/>
  <c r="I102" i="1"/>
  <c r="I98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B8" i="1"/>
  <c r="I4" i="1"/>
  <c r="G4" i="1"/>
  <c r="G5" i="1"/>
  <c r="I5" i="1"/>
  <c r="G6" i="1"/>
  <c r="I6" i="1"/>
  <c r="G7" i="1"/>
  <c r="I7" i="1"/>
  <c r="G8" i="1"/>
  <c r="I8" i="1"/>
  <c r="G9" i="1"/>
  <c r="I9" i="1"/>
  <c r="G10" i="1"/>
  <c r="I10" i="1"/>
  <c r="G11" i="1"/>
  <c r="I11" i="1"/>
  <c r="G2" i="1"/>
  <c r="K3" i="1"/>
  <c r="K2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I3" i="1"/>
  <c r="I2" i="1"/>
  <c r="G3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3" i="1"/>
  <c r="G32" i="1"/>
  <c r="G3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9" i="1"/>
  <c r="I100" i="1"/>
  <c r="I101" i="1"/>
  <c r="I103" i="1"/>
  <c r="I104" i="1"/>
  <c r="I105" i="1"/>
  <c r="I106" i="1"/>
  <c r="I107" i="1"/>
  <c r="I108" i="1"/>
  <c r="I109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9" i="1"/>
  <c r="I180" i="1"/>
  <c r="I181" i="1"/>
  <c r="I183" i="1"/>
  <c r="I184" i="1"/>
  <c r="I185" i="1"/>
  <c r="I186" i="1"/>
  <c r="I188" i="1"/>
  <c r="I189" i="1"/>
  <c r="I190" i="1"/>
  <c r="I192" i="1"/>
  <c r="I193" i="1"/>
  <c r="I194" i="1"/>
  <c r="I196" i="1"/>
  <c r="I197" i="1"/>
  <c r="I198" i="1"/>
  <c r="I200" i="1"/>
  <c r="I201" i="1"/>
  <c r="I202" i="1"/>
  <c r="I204" i="1"/>
  <c r="I205" i="1"/>
  <c r="I206" i="1"/>
  <c r="I208" i="1"/>
  <c r="I209" i="1"/>
  <c r="I210" i="1"/>
  <c r="I211" i="1"/>
  <c r="I212" i="1"/>
  <c r="I213" i="1"/>
  <c r="I214" i="1"/>
  <c r="I215" i="1"/>
  <c r="I216" i="1"/>
  <c r="I217" i="1"/>
  <c r="I218" i="1"/>
  <c r="I220" i="1"/>
  <c r="I221" i="1"/>
  <c r="I222" i="1"/>
  <c r="I223" i="1"/>
  <c r="I224" i="1"/>
  <c r="I225" i="1"/>
  <c r="I226" i="1"/>
  <c r="I227" i="1"/>
  <c r="I228" i="1"/>
  <c r="B2" i="1"/>
  <c r="B4" i="1"/>
  <c r="B5" i="1"/>
  <c r="B6" i="1"/>
  <c r="B7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H4" i="1"/>
  <c r="C2" i="1"/>
  <c r="H218" i="1"/>
  <c r="H186" i="1"/>
  <c r="H181" i="1"/>
  <c r="H9" i="1"/>
  <c r="H5" i="1"/>
  <c r="H8" i="1"/>
  <c r="H11" i="1"/>
  <c r="H6" i="1"/>
  <c r="H132" i="1"/>
  <c r="H128" i="1"/>
  <c r="H124" i="1"/>
  <c r="H120" i="1"/>
  <c r="H116" i="1"/>
  <c r="H112" i="1"/>
  <c r="H108" i="1"/>
  <c r="H104" i="1"/>
  <c r="H100" i="1"/>
  <c r="H96" i="1"/>
  <c r="H92" i="1"/>
  <c r="H88" i="1"/>
  <c r="H84" i="1"/>
  <c r="H80" i="1"/>
  <c r="H76" i="1"/>
  <c r="H72" i="1"/>
  <c r="H68" i="1"/>
  <c r="H64" i="1"/>
  <c r="H60" i="1"/>
  <c r="H56" i="1"/>
  <c r="H52" i="1"/>
  <c r="H48" i="1"/>
  <c r="H44" i="1"/>
  <c r="H40" i="1"/>
  <c r="H36" i="1"/>
  <c r="H32" i="1"/>
  <c r="H28" i="1"/>
  <c r="H24" i="1"/>
  <c r="H20" i="1"/>
  <c r="H16" i="1"/>
  <c r="H12" i="1"/>
  <c r="H2" i="1"/>
  <c r="H10" i="1"/>
  <c r="H7" i="1"/>
  <c r="H3" i="1"/>
  <c r="H131" i="1"/>
  <c r="H127" i="1"/>
  <c r="H123" i="1"/>
  <c r="H119" i="1"/>
  <c r="H115" i="1"/>
  <c r="H111" i="1"/>
  <c r="H107" i="1"/>
  <c r="H103" i="1"/>
  <c r="H99" i="1"/>
  <c r="H95" i="1"/>
  <c r="H91" i="1"/>
  <c r="H87" i="1"/>
  <c r="H83" i="1"/>
  <c r="H79" i="1"/>
  <c r="H75" i="1"/>
  <c r="H71" i="1"/>
  <c r="H67" i="1"/>
  <c r="H63" i="1"/>
  <c r="H59" i="1"/>
  <c r="H55" i="1"/>
  <c r="H51" i="1"/>
  <c r="H47" i="1"/>
  <c r="H43" i="1"/>
  <c r="H39" i="1"/>
  <c r="H35" i="1"/>
  <c r="H31" i="1"/>
  <c r="H27" i="1"/>
  <c r="H23" i="1"/>
  <c r="H19" i="1"/>
  <c r="H15" i="1"/>
  <c r="H130" i="1"/>
  <c r="H126" i="1"/>
  <c r="H122" i="1"/>
  <c r="H118" i="1"/>
  <c r="H114" i="1"/>
  <c r="H110" i="1"/>
  <c r="H106" i="1"/>
  <c r="H102" i="1"/>
  <c r="H98" i="1"/>
  <c r="H94" i="1"/>
  <c r="H90" i="1"/>
  <c r="H86" i="1"/>
  <c r="H82" i="1"/>
  <c r="H78" i="1"/>
  <c r="H74" i="1"/>
  <c r="H70" i="1"/>
  <c r="H66" i="1"/>
  <c r="H62" i="1"/>
  <c r="H58" i="1"/>
  <c r="H54" i="1"/>
  <c r="H50" i="1"/>
  <c r="H46" i="1"/>
  <c r="H42" i="1"/>
  <c r="H38" i="1"/>
  <c r="H34" i="1"/>
  <c r="H30" i="1"/>
  <c r="H26" i="1"/>
  <c r="H22" i="1"/>
  <c r="H18" i="1"/>
  <c r="H14" i="1"/>
  <c r="H133" i="1"/>
  <c r="H129" i="1"/>
  <c r="H125" i="1"/>
  <c r="H121" i="1"/>
  <c r="H117" i="1"/>
  <c r="H113" i="1"/>
  <c r="H109" i="1"/>
  <c r="H105" i="1"/>
  <c r="H101" i="1"/>
  <c r="H97" i="1"/>
  <c r="H93" i="1"/>
  <c r="H89" i="1"/>
  <c r="H85" i="1"/>
  <c r="H81" i="1"/>
  <c r="H77" i="1"/>
  <c r="H73" i="1"/>
  <c r="H69" i="1"/>
  <c r="H65" i="1"/>
  <c r="H61" i="1"/>
  <c r="H57" i="1"/>
  <c r="H53" i="1"/>
  <c r="H49" i="1"/>
  <c r="H45" i="1"/>
  <c r="H41" i="1"/>
  <c r="H37" i="1"/>
  <c r="H33" i="1"/>
  <c r="H29" i="1"/>
  <c r="H25" i="1"/>
  <c r="H21" i="1"/>
  <c r="H17" i="1"/>
  <c r="H13" i="1"/>
</calcChain>
</file>

<file path=xl/sharedStrings.xml><?xml version="1.0" encoding="utf-8"?>
<sst xmlns="http://schemas.openxmlformats.org/spreadsheetml/2006/main" count="933" uniqueCount="740">
  <si>
    <t>אורתופדיה אחרי דה-דופליקציה</t>
  </si>
  <si>
    <t>'טראומטולוגיה של המערכת המוסקולו-סקלטלית</t>
  </si>
  <si>
    <t xml:space="preserve"> דלקות מפרקים ושידרה מסוגים שונים Spondyloarthropathies</t>
  </si>
  <si>
    <t xml:space="preserve"> דלקת מפרקים מסוריאטית</t>
  </si>
  <si>
    <t xml:space="preserve"> דלקת מפרקים שגרונית</t>
  </si>
  <si>
    <t xml:space="preserve"> הארכת גידים בגפיים</t>
  </si>
  <si>
    <t xml:space="preserve"> טיפול בגלי הלם</t>
  </si>
  <si>
    <t xml:space="preserve"> מחלות ופגיעות בכף הרגל והקרסול.</t>
  </si>
  <si>
    <t xml:space="preserve"> צוואר</t>
  </si>
  <si>
    <t>אורתופד עמוד שדרה</t>
  </si>
  <si>
    <t>אורתופדיה</t>
  </si>
  <si>
    <t>אורתופדיה- החלפה חלקית של מפרק הברך ("חצי ברך")</t>
  </si>
  <si>
    <t>אורתופדיה- תיקון פריקת פיקה</t>
  </si>
  <si>
    <t>אורתופדיה - ארטרוסקופיה</t>
  </si>
  <si>
    <t>אורתופדיה - ברכיים</t>
  </si>
  <si>
    <t>אורתופדיה - גפיים עליונים</t>
  </si>
  <si>
    <t>אורתופדיה - טיפול בשברים מורכבים</t>
  </si>
  <si>
    <t>אורתופדיה - כירורגיה של המפרקים - ירך</t>
  </si>
  <si>
    <t>אורתופדיה - כף רגל</t>
  </si>
  <si>
    <t>אורתופדיה - כתף</t>
  </si>
  <si>
    <t>אורתופדיה - מרפק</t>
  </si>
  <si>
    <t>אורתופדיה - רפואת ספורט</t>
  </si>
  <si>
    <t>אורתופדיה אונקולוגית</t>
  </si>
  <si>
    <t>אורתופדיה וניתוחים ארטרוסקופיים</t>
  </si>
  <si>
    <t>אורתופדיה כירורגית</t>
  </si>
  <si>
    <t>אורתופדיה כף יד</t>
  </si>
  <si>
    <t>אורתופדיית ילדים</t>
  </si>
  <si>
    <t>אורתופדיית מבוגרים</t>
  </si>
  <si>
    <t>אי חיבור שברים</t>
  </si>
  <si>
    <t>אצבע הדק</t>
  </si>
  <si>
    <t>אצבע פטישון</t>
  </si>
  <si>
    <t>ארטרוסקופיה ברך</t>
  </si>
  <si>
    <t>ארטרוסקופיה של הכתף</t>
  </si>
  <si>
    <t>ארטרוסקופיה של מפרק הקרסול</t>
  </si>
  <si>
    <t>ארטרוסקופיות והחלפות מפרקים</t>
  </si>
  <si>
    <t>ארתרוגרפיה</t>
  </si>
  <si>
    <t>ארתרוסקופיות של הכתף הכוללות ניתוחים לייצוב  הכתף ותיקון גידים</t>
  </si>
  <si>
    <t>בעיות גב</t>
  </si>
  <si>
    <t>בעיות כף יד ואצבעות</t>
  </si>
  <si>
    <t>בעיות כף רגל וקרסול</t>
  </si>
  <si>
    <t>גבס קל</t>
  </si>
  <si>
    <t>גיד אכילס</t>
  </si>
  <si>
    <t>גיד אכילס ותסמונת מדור במאמץ</t>
  </si>
  <si>
    <t>גידולי עצם בילדים</t>
  </si>
  <si>
    <t>גידולים ביד</t>
  </si>
  <si>
    <t>גלי הלם</t>
  </si>
  <si>
    <t>דורבן</t>
  </si>
  <si>
    <t>דלקות גידים ושרירים</t>
  </si>
  <si>
    <t>דלקות מפרקים</t>
  </si>
  <si>
    <t>דלקת מפרקים שיגרונית (Rheumatoid arthritis)</t>
  </si>
  <si>
    <t>דלקת מקשחת של עמוד השדרה</t>
  </si>
  <si>
    <t>הארכת גפיים</t>
  </si>
  <si>
    <t>הוצאת פלטינות/פלטות/ברגים</t>
  </si>
  <si>
    <t>החלפות מפרקים רובוטיות</t>
  </si>
  <si>
    <t>החלפת ברך בשיטה מותאמת אישית</t>
  </si>
  <si>
    <t>החלפת גבסים</t>
  </si>
  <si>
    <t>החלפת מפרק ירך</t>
  </si>
  <si>
    <t>החלפת מפרק ירך בגישה קדמית</t>
  </si>
  <si>
    <t>החלפת מפרק ירך בגישה קדמית זעירה</t>
  </si>
  <si>
    <t>החלפת מפרק כתף</t>
  </si>
  <si>
    <t>החלפת מפרק קרסול</t>
  </si>
  <si>
    <t>החלפת מפרקי ברך וירך</t>
  </si>
  <si>
    <t>הלוקס ולגוס</t>
  </si>
  <si>
    <t>הליכת בהונות</t>
  </si>
  <si>
    <t>הסתיידויות בכתף</t>
  </si>
  <si>
    <t>העברת גידים בגפיים</t>
  </si>
  <si>
    <t>הפרעות במערכת השרירית</t>
  </si>
  <si>
    <t>הפרעות הליכה</t>
  </si>
  <si>
    <t>הפרעות מולדות במפרקי ירך</t>
  </si>
  <si>
    <t>הפרעות תנועה</t>
  </si>
  <si>
    <t>זריקות דיפרוספן</t>
  </si>
  <si>
    <t>טיפול ב-AVN</t>
  </si>
  <si>
    <t>טיפול בבעיות אורטופדיות</t>
  </si>
  <si>
    <t>טיפול בגלי רדיו</t>
  </si>
  <si>
    <t>טיפול בכאב כרוני ממקור אורתופדי</t>
  </si>
  <si>
    <t>טיפול בכאבי גב וצוואר</t>
  </si>
  <si>
    <t>טיפול בסיבוכי כף רגל סכרתית</t>
  </si>
  <si>
    <t>טיפול בסיבוכים לאחר פציעה וניתוח</t>
  </si>
  <si>
    <t>טיפול בספסטיות - SELECTIVE DORSAL RHIZOTOMY</t>
  </si>
  <si>
    <t>טיפול בספסטיות - משאבות בקלופן ITB</t>
  </si>
  <si>
    <t>טיפול בפגיעות ספורט וחבלות בעמוד השדרה</t>
  </si>
  <si>
    <t>טיפול בפריצת דיסק מותני וצווארי</t>
  </si>
  <si>
    <t>טיפול בקרע מניסקוס</t>
  </si>
  <si>
    <t>טיפול ומעקב בעקמת בילדים</t>
  </si>
  <si>
    <t>טיפולים אורתו-ביולוגיים</t>
  </si>
  <si>
    <t>טיפולים בשברים</t>
  </si>
  <si>
    <t xml:space="preserve">טיפולים מתקדמים לבעיות מפרקים </t>
  </si>
  <si>
    <t>טראומה אורתופדית</t>
  </si>
  <si>
    <t>טראומה מפרקית</t>
  </si>
  <si>
    <t>ייעוץ ברכיים מכבי \ לאומית</t>
  </si>
  <si>
    <t>ייעוץ וביקורת אחרי ניתוח</t>
  </si>
  <si>
    <t>ייעוץ לגבי ניתוחי באניון</t>
  </si>
  <si>
    <t>ייעוץ למדרסים ואביזרי תמיכה אורתופדים</t>
  </si>
  <si>
    <t>ייעוצים אורתופדים</t>
  </si>
  <si>
    <t>יציבה</t>
  </si>
  <si>
    <t>ירך</t>
  </si>
  <si>
    <t>כאב צוואר</t>
  </si>
  <si>
    <t>כאבי גדילה</t>
  </si>
  <si>
    <t>כאבי גפיים</t>
  </si>
  <si>
    <t>כאבי כף רגל</t>
  </si>
  <si>
    <t>כאבי מפרקים</t>
  </si>
  <si>
    <t>כאבי מפשעה</t>
  </si>
  <si>
    <t>כאבים בכריות ועור קשה</t>
  </si>
  <si>
    <t>כאבים בעקב</t>
  </si>
  <si>
    <t>כירוגיה של הברכיים</t>
  </si>
  <si>
    <t>כירורגיה של ארתריטיס</t>
  </si>
  <si>
    <t>כירורגיית כף רגל וקרסול</t>
  </si>
  <si>
    <t>כירורגית כף היד/כתף/מרפק/זריקות</t>
  </si>
  <si>
    <t>כף רגל סוכרתית</t>
  </si>
  <si>
    <t>כף רגל סוסנית</t>
  </si>
  <si>
    <t>לברום מפרק ירך</t>
  </si>
  <si>
    <t>מדרסים</t>
  </si>
  <si>
    <t>מדרסים דלקת בגיד אכילס</t>
  </si>
  <si>
    <t>מדרסים להלוקס ולגוס</t>
  </si>
  <si>
    <t>מדרסים ליבלות</t>
  </si>
  <si>
    <t>מדרסים לכאבי ברכיים</t>
  </si>
  <si>
    <t>מדרסים לספורט</t>
  </si>
  <si>
    <t>מדרסים לעצם בולטת</t>
  </si>
  <si>
    <t>מדרסים לפלטפוס</t>
  </si>
  <si>
    <t>מדרסים לקריסת קשתות</t>
  </si>
  <si>
    <t>מדרסים לקשת גבוהה</t>
  </si>
  <si>
    <t>מחלות ניווניות</t>
  </si>
  <si>
    <t>מחלות עצבים ושרירים</t>
  </si>
  <si>
    <t>מחלות עצם</t>
  </si>
  <si>
    <t>מחלות פרקים</t>
  </si>
  <si>
    <t>מחלות קרסוליים</t>
  </si>
  <si>
    <t>מחלת פג’ט</t>
  </si>
  <si>
    <t>מיקרוכירוגיה של כף היד</t>
  </si>
  <si>
    <t>מיקרוכירורגיה</t>
  </si>
  <si>
    <t>מניסקוס</t>
  </si>
  <si>
    <t>מנתח עמוד שדרה צווארי גבי ומתני</t>
  </si>
  <si>
    <t>מפרק הירך</t>
  </si>
  <si>
    <t>מפרק קרסול</t>
  </si>
  <si>
    <t>מפרקי לסת</t>
  </si>
  <si>
    <t>מפשעות</t>
  </si>
  <si>
    <t>מרפק טניס</t>
  </si>
  <si>
    <t>מרפקים ופרקי ירכיים בלבד</t>
  </si>
  <si>
    <t>מתיחה באמצעות רטט (טכנולוגיית מתיחה של עמוד השדרה באמצעות מיקרופולסים)</t>
  </si>
  <si>
    <t>ניתוח החלפת ברך וירך ראשוניים</t>
  </si>
  <si>
    <t>ניתוח עקמת</t>
  </si>
  <si>
    <t>ניתוח פיקה בברך</t>
  </si>
  <si>
    <t>ניתוח פריצת דיסק</t>
  </si>
  <si>
    <t>ניתוח פריצת דיסק מותני</t>
  </si>
  <si>
    <t>ניתוח פריצת דיסק צווארי</t>
  </si>
  <si>
    <t>ניתוח קיבוע עמוד שדרה מותני</t>
  </si>
  <si>
    <t>ניתוח קיבוע עמוד שדרה צווארי</t>
  </si>
  <si>
    <t>ניתוח רובוטי לברך</t>
  </si>
  <si>
    <t>ניתוחי ארתרוסקופיה של הברך והכתף</t>
  </si>
  <si>
    <t>ניתוחי גפיים עליונות ותחתונות</t>
  </si>
  <si>
    <t>ניתוחי דיסק (מיקרו-דיסקטומי)</t>
  </si>
  <si>
    <t>ניתוחי החלפה חוזרת של ירך וברך</t>
  </si>
  <si>
    <t>ניתוחים ארתרוסקופיים של הברך ירך וכתף</t>
  </si>
  <si>
    <t>ניתוחי טראומה</t>
  </si>
  <si>
    <t>ניתוחי ילדים</t>
  </si>
  <si>
    <t>ניתוחי מפרקים וארטרוסקופיה</t>
  </si>
  <si>
    <t>ניתוחי עמוד שדרה</t>
  </si>
  <si>
    <t>ניתוחי עמוד שדרה צווארי</t>
  </si>
  <si>
    <t>ניתוחים אנדוסקופיים</t>
  </si>
  <si>
    <t>ניתוחים זעיר פולשניים</t>
  </si>
  <si>
    <t>ניתוחים לשחזור והחלפות מפרקים</t>
  </si>
  <si>
    <t>ניתוחים משמרי מפרקי הירך והברך כולל השתלות סחוס ואוסטאוטומיות סביב הברך</t>
  </si>
  <si>
    <t>ניתוחים רובוטיים ולפרוסקופיים</t>
  </si>
  <si>
    <t>ניתוחים תחת שיקוף</t>
  </si>
  <si>
    <t>עיוותי גפיים</t>
  </si>
  <si>
    <t>עיוותי כף רגל</t>
  </si>
  <si>
    <t>עמוד שדרה - עקמת / פריצות דיסק / דפורמציה</t>
  </si>
  <si>
    <t>פגיעה מולדת במקלעת הברכיאלית - Erb's Palsy</t>
  </si>
  <si>
    <t>פגיעות התפתחותיות במפרקי הירך</t>
  </si>
  <si>
    <t>פגיעות כף יד</t>
  </si>
  <si>
    <t>פגיעות עצביות ביד</t>
  </si>
  <si>
    <t>פגיעות רקמות רכות</t>
  </si>
  <si>
    <t>פולימיאלגיה ריאומטיקה</t>
  </si>
  <si>
    <t>פולימיוזיטיס ודרמטומיוזיטיס</t>
  </si>
  <si>
    <t>פיברומיאלגיה</t>
  </si>
  <si>
    <t>פיברומיאלגיה וכאב אונקולוגי</t>
  </si>
  <si>
    <t>פיזיותרפיה</t>
  </si>
  <si>
    <t>פלטפוס</t>
  </si>
  <si>
    <t>פציעות ספורט ודלקות גידים</t>
  </si>
  <si>
    <t>פציעות ספורט של מפרק הכתף</t>
  </si>
  <si>
    <t>פרולותרפיה</t>
  </si>
  <si>
    <t>פריצת דיסק</t>
  </si>
  <si>
    <t>פריצת דיסק גב תחתון</t>
  </si>
  <si>
    <t>טיפול בפגיעות ספורט</t>
  </si>
  <si>
    <t>פריצת דיסק צווארי</t>
  </si>
  <si>
    <t>פריקה מולדת</t>
  </si>
  <si>
    <t>פריקה מולדת בפרקי ירכיים</t>
  </si>
  <si>
    <t>פריקות כתף</t>
  </si>
  <si>
    <t>פריקות פיקה ושחיקת סחוס</t>
  </si>
  <si>
    <t>פרק כף היד</t>
  </si>
  <si>
    <t>פרקי ירכיים</t>
  </si>
  <si>
    <t>פרקי ירכיים לילדים</t>
  </si>
  <si>
    <t>צפיפות עצם</t>
  </si>
  <si>
    <t>קיבועים בעמוד השדרה</t>
  </si>
  <si>
    <t>קרע בלברום של הירך</t>
  </si>
  <si>
    <t>קרעים בגידי השרוול של הכתף</t>
  </si>
  <si>
    <t>קרעים במניסקוס</t>
  </si>
  <si>
    <t>קרעים ברצועה צולבת קדמית</t>
  </si>
  <si>
    <t>רגל קלובה clubfoot</t>
  </si>
  <si>
    <t>רקמות רכות בגוף תחתון</t>
  </si>
  <si>
    <t>שבר בחוליה</t>
  </si>
  <si>
    <t>שבר צוואר ירך</t>
  </si>
  <si>
    <t>שברי הליכה</t>
  </si>
  <si>
    <t>שברים אוסטאופורטיים</t>
  </si>
  <si>
    <t>שברים בילדים</t>
  </si>
  <si>
    <t>שברים ומחלות ניווניות של המפרקים הגדולים</t>
  </si>
  <si>
    <t>שברים ופריקות ביד</t>
  </si>
  <si>
    <t>שברים של עצם הבריח</t>
  </si>
  <si>
    <t>שברים של עצם הכתף</t>
  </si>
  <si>
    <t>שברים/פצעים מורכבים בגפיים</t>
  </si>
  <si>
    <t>שחזור ושימור מפרקים בצעירים</t>
  </si>
  <si>
    <t>שחזור רצועה צולבת ברך</t>
  </si>
  <si>
    <t>שחזור רצועות והעברות גידים</t>
  </si>
  <si>
    <t>שחרור אגודל הדק מולד</t>
  </si>
  <si>
    <t>שחרור גידים בגפיים</t>
  </si>
  <si>
    <t>שיחזור סגור למפרק הירך</t>
  </si>
  <si>
    <t>שינוי ציר הגפה (HTO)</t>
  </si>
  <si>
    <t>שינויים ניווניים במפרקי כף היד</t>
  </si>
  <si>
    <t>שינויים ניווניים שחיקה</t>
  </si>
  <si>
    <t>שיקום</t>
  </si>
  <si>
    <t xml:space="preserve">תאי גזע מפרק ירך </t>
  </si>
  <si>
    <t>תיקוון עיוותים גפיים</t>
  </si>
  <si>
    <t>תיקון ארתרוסקופי גידי כתף</t>
  </si>
  <si>
    <t>תיקון יציבות כתף</t>
  </si>
  <si>
    <t>תיקון מומים מולדים</t>
  </si>
  <si>
    <t>תיקון מנח מעוות של בהונות</t>
  </si>
  <si>
    <t>תיקון עצבים וגידים</t>
  </si>
  <si>
    <t>תסמונת מדור</t>
  </si>
  <si>
    <t>תסמנות תפס של הירך</t>
  </si>
  <si>
    <t>ProcedureBody - HTML</t>
  </si>
  <si>
    <t>ProcedurePreview - String (MAX-LENGTH: 140 CHAR)</t>
  </si>
  <si>
    <t>ProcedureHeader -String (MAX-LENGTH: 30 CHAR)</t>
  </si>
  <si>
    <t>טראומטולוגיה מוסקולו-סקלטלית</t>
  </si>
  <si>
    <t>דלקת מפרקים מסוריאטית</t>
  </si>
  <si>
    <t>דלקת מפרקים שגרונית</t>
  </si>
  <si>
    <t>צוואר</t>
  </si>
  <si>
    <t>מחלות ופגיעות בכף הרגל והקרסול.</t>
  </si>
  <si>
    <t>ID</t>
  </si>
  <si>
    <t>Header length</t>
  </si>
  <si>
    <t>דלקות מפרקים ושדרה</t>
  </si>
  <si>
    <t>Preview length</t>
  </si>
  <si>
    <t>New name length</t>
  </si>
  <si>
    <t>מחלות ופגיעות בכף רגל וקרסול</t>
  </si>
  <si>
    <t>טראומטולוגיה מוסקולו-סקלטלית מטפלת בפציעות עצמות, מפרקים ורקמות רכות. כוללת אבחון מדויק וטיפול מותאם לשיקום מיטבי.</t>
  </si>
  <si>
    <t>ספונדילוארתרופתיות הן מחלות דלקתיות של עמוד השדרה והמפרקים. טיפול כולל תרופות, פיזיותרפיה ושינויי אורח חיים לשיפור התסמינים.</t>
  </si>
  <si>
    <t>דלקות מפרקים ושידרה מסוגים שונים Spondyloarthropathies</t>
  </si>
  <si>
    <t>דלקת מפרקים פסוריאטית משלבת תסמיני עור ומפרקים. טיפול כולל תרופות, טיפול מקומי ופיזיותרפיה למניעת נזק ושיפור איכות חיים.</t>
  </si>
  <si>
    <t>&lt;div class="procedure-content"&gt;
&lt;h2 class="procedure-head"&gt;מהי דלקת מפרקים שגרונית?&lt;/h2&gt;
&lt;p class="procedure-para"&gt;דלקת מפרקים שגרונית היא מחלה אוטואימונית כרונית הפוגעת במפרקים. היא גורמת לדלקת, כאב ונוקשות, ועלולה להוביל לנזק מפרקי ומוגבלות תפקודית אם לא מטופלת כראוי.&lt;/p&gt;
&lt;h2 class="procedure-head"&gt;תסמינים עיקריים&lt;/h2&gt;
&lt;ul class="procedure-ul"&gt;
&lt;li class="procedure-li"&gt;כאב, נפיחות וחום במפרקים&lt;/li&gt;
&lt;li class="procedure-li"&gt;נוקשות בוקר הנמשכת מעל שעה&lt;/li&gt;
&lt;li class="procedure-li"&gt;עייפות וחולשה כללית&lt;/li&gt;
&lt;li class="procedure-li"&gt;קשיון סימטרי במפרקים קטנים של כפות הידיים והרגליים&lt;/li&gt;
&lt;/ul&gt;
&lt;h2 class="procedure-head"&gt;אבחון&lt;/h2&gt;
&lt;p class="procedure-para"&gt;האבחון מתבצע על ידי שילוב של:&lt;/p&gt;
&lt;ol class="procedure-ol"&gt;
&lt;li class="procedure-li"&gt;בדיקה גופנית מקיפה&lt;/li&gt;
&lt;li class="procedure-li"&gt;בדיקות דם לזיהוי סמני דלקת ונוגדנים ספציפיים&lt;/li&gt;
&lt;li class="procedure-li"&gt;הדמיה: רנטגן, MRI, אולטרסאונד&lt;/li&gt;
&lt;/ol&gt;
&lt;h2 class="procedure-head"&gt;אפשרויות טיפול&lt;/h2&gt;
&lt;p class="procedure-para"&gt;הטיפול בדלקת מפרקים שגרונית מתמקד בהפחתת דלקת, שיכוך כאב ומניעת נזק מפרקי. אפשרויות הטיפול כוללות:&lt;/p&gt;
&lt;ul class="procedure-ul"&gt;
&lt;li class="procedure-li"&gt;תרופות נוגדות דלקת שאינן סטרואידיות (NSAIDs)&lt;/li&gt;
&lt;li class="procedure-li"&gt;תרופות נוגדות ראומטיזם משנות מחלה (DMARDs)&lt;/li&gt;
&lt;li class="procedure-li"&gt;תרופות ביולוגיות&lt;/li&gt;
&lt;li class="procedure-li"&gt;סטרואידים במינון נמוך&lt;/li&gt;
&lt;li class="procedure-li"&gt;פיזיותרפיה וריפוי בעיסוק&lt;/li&gt;
&lt;/ul&gt;
&lt;h2 class="procedure-head"&gt;חשיבות הטיפול המוקדם&lt;/h2&gt;
&lt;p class="procedure-para"&gt;טיפול מוקדם ואגרסיבי בדלקת מפרקים שגרונית חיוני למניעת נזק מפרקי בלתי הפיך ולשמירה על איכות חיים. גישה רב-תחומית, הכוללת ראומטולוג, פיזיותרפיסט ומרפא בעיסוק, מומלצת להשגת תוצאות מיטביות.&lt;/p&gt;
&lt;/div&gt;</t>
  </si>
  <si>
    <t>דלקת מפרקים שגרונית היא מחלה אוטואימונית כרונית הפוגעת במפרקים. טיפול מוקדם ומקיף חיוני למניעת נזק ושמירה על תפקוד.</t>
  </si>
  <si>
    <t xml:space="preserve">&lt;div class="procedure-content"&gt;
&lt;h2 class="procedure-head"&gt;מהי הארכת גידים בגפיים?&lt;/h2&gt;
&lt;p class="procedure-para"&gt;הארכת גידים בגפיים היא פרוצדורה כירורגית שמטרתה לשפר את טווח התנועה במפרקים, להקל על כאב ומתח בשרירים ובגידים, ולתקן עיוותים לשיפור התפקוד.&lt;/p&gt;
&lt;h2 class="procedure-head"&gt;התוויות נפוצות&lt;/h2&gt;
&lt;ul class="procedure-ul"&gt;
&lt;li class="procedure-li"&gt;שיתוק מוחין (CP)&lt;/li&gt;
&lt;li class="procedure-li"&gt;פגיעות עצביות&lt;/li&gt;
&lt;li class="procedure-li"&gt;צלקות לאחר כוויות&lt;/li&gt;
&lt;li class="procedure-li"&gt;מצבים של קיצור גידים מולד או נרכש&lt;/li&gt;
&lt;/ul&gt;
&lt;h2 class="procedure-head"&gt;תהליך הניתוח&lt;/h2&gt;
&lt;p class="procedure-para"&gt;הניתוח מתבצע בהרדמה כללית או אזורית ומערב את השלבים הבאים:&lt;/p&gt;
&lt;ol class="procedure-ol"&gt;
&lt;li class="procedure-li"&gt;חתך באזור הגיד המיועד&lt;/li&gt;
&lt;li class="procedure-li"&gt;הארכת הגיד באמצעות חיתוך חלקי או מלא&lt;/li&gt;
&lt;li class="procedure-li"&gt;קיבוע הגיד במצבו החדש&lt;/li&gt;
&lt;li class="procedure-li"&gt;סגירת החתך ותחבושת&lt;/li&gt;
&lt;/ol&gt;
&lt;h2 class="procedure-head"&gt;תהליך ההחלמה&lt;/h2&gt;
&lt;p class="procedure-para"&gt;ההחלמה לאחר הארכת גידים כוללת:&lt;/p&gt;
&lt;ul class="procedure-ul"&gt;
&lt;li class="procedure-li"&gt;קיבוע באמצעות גבס או סד למשך מספר שבועות&lt;/li&gt;
&lt;li class="procedure-li"&gt;פיזיותרפיה אינטנסיבית לאחר הסרת הקיבוע&lt;/li&gt;
&lt;li class="procedure-li"&gt;תרגילי מתיחה ותנועה הדרגתיים&lt;/li&gt;
&lt;li class="procedure-li"&gt;שימוש בסדים או מכשירי עזר לפי הצורך&lt;/li&gt;
&lt;/ul&gt;
&lt;h2 class="procedure-head"&gt;יתרונות וסיכונים&lt;/h2&gt;
&lt;p class="procedure-para"&gt;יתרונות:&lt;/p&gt;
&lt;ul class="procedure-ul"&gt;
&lt;li class="procedure-li"&gt;שיפור טווח התנועה&lt;/li&gt;
&lt;li class="procedure-li"&gt;הקלה על כאב ומתח&lt;/li&gt;
&lt;li class="procedure-li"&gt;שיפור התפקוד היומיומי&lt;/li&gt;
&lt;/ul&gt;
&lt;p class="procedure-para"&gt;סיכונים אפשריים:&lt;/p&gt;
&lt;ul class="procedure-ul"&gt;
&lt;li class="procedure-li"&gt;זיהום&lt;/li&gt;
&lt;li class="procedure-li"&gt;נזק עצבי או כלי דם&lt;/li&gt;
&lt;li class="procedure-li"&gt;תוצאה לא מספקת או הישנות הבעיה&lt;/li&gt;
&lt;/ul&gt;
&lt;p class="procedure-para"&gt;חשוב להיוועץ במנתח אורתופדי מנוסה לקביעת התאמת הפרוצדורה ותכנון הטיפול המיטבי.&lt;/p&gt;
&lt;/div&gt;
</t>
  </si>
  <si>
    <t>הארכת גידים בגפיים משפרת טווח תנועה ומקלה על כאב. הפרוצדורה כוללת ניתוח ושיקום אינטנסיבי לשיפור תפקוד ואיכות חיים.</t>
  </si>
  <si>
    <t>הארכת גידים בגפיים</t>
  </si>
  <si>
    <t xml:space="preserve">&lt;div class="procedure-content"&gt;
&lt;h2 class="procedure-head"&gt;מהו טיפול בגלי הלם?&lt;/h2&gt;
&lt;p class="procedure-para"&gt;טיפול בגלי הלם הוא שיטה לא פולשנית לטיפול בכאבים ובעיות אורתופדיות. השיטה משתמשת בגלי הלם אקוסטיים בעוצמה גבוהה לעידוד ריפוי טבעי של רקמות פגועות.&lt;/p&gt;
&lt;h2 class="procedure-head"&gt;למה משמש הטיפול?&lt;/h2&gt;
&lt;ul class="procedure-ul"&gt;
&lt;li class="procedure-li"&gt;דורבן בכף הרגל&lt;/li&gt;
&lt;li class="procedure-li"&gt;דלקת בגיד האכילס&lt;/li&gt;
&lt;li class="procedure-li"&gt;מרפק טניס (דלקת בגידי המרפק)&lt;/li&gt;
&lt;li class="procedure-li"&gt;כתף קפואה&lt;/li&gt;
&lt;li class="procedure-li"&gt;טנדיניטיס (דלקת גידים) כרונית&lt;/li&gt;
&lt;/ul&gt;
&lt;h2 class="procedure-head"&gt;כיצד פועל הטיפול?&lt;/h2&gt;
&lt;ol class="procedure-ol"&gt;
&lt;li class="procedure-li"&gt;גלי ההלם מועברים דרך העור לאזור הפגוע&lt;/li&gt;
&lt;li class="procedure-li"&gt;הגלים מגרים את תהליכי הריפוי הטבעיים של הגוף&lt;/li&gt;
&lt;li class="procedure-li"&gt;מעודדים זרימת דם מוגברת לאזור&lt;/li&gt;
&lt;li class="procedure-li"&gt;מסייעים בפירוק משקעי סידן&lt;/li&gt;
&lt;li class="procedure-li"&gt;מפחיתים דלקת ומשככים כאב&lt;/li&gt;
&lt;/ol&gt;
&lt;h2 class="procedure-head"&gt;תהליך הטיפול&lt;/h2&gt;
&lt;p class="procedure-para"&gt;הטיפול בדרך כלל כולל:&lt;/p&gt;
&lt;ul class="procedure-ul"&gt;
&lt;li class="procedure-li"&gt;מספר פגישות (בין 3 ל-5 בממוצע)&lt;/li&gt;
&lt;li class="procedure-li"&gt;כל טיפול נמשך כ-15-20 דקות&lt;/li&gt;
&lt;li class="procedure-li"&gt;לא נדרשת הרדמה ברוב המקרים&lt;/li&gt;
&lt;li class="procedure-li"&gt;ניתן לחזור לפעילות רגילה מיד לאחר הטיפול&lt;/li&gt;
&lt;/ul&gt;
&lt;h2 class="procedure-head"&gt;יתרונות וחסרונות&lt;/h2&gt;
&lt;p class="procedure-para"&gt;יתרונות:&lt;/p&gt;
&lt;ul class="procedure-ul"&gt;
&lt;li class="procedure-li"&gt;לא פולשני&lt;/li&gt;
&lt;li class="procedure-li"&gt;סיכון נמוך לסיבוכים&lt;/li&gt;
&lt;li class="procedure-li"&gt;אין צורך בהרדמה או בתקופת החלמה ארוכה&lt;/li&gt;
&lt;/ul&gt;
&lt;p class="procedure-para"&gt;חסרונות:&lt;/p&gt;
&lt;ul class="procedure-ul"&gt;
&lt;li class="procedure-li"&gt;עלול לגרום לאי נוחות קלה במהלך הטיפול&lt;/li&gt;
&lt;li class="procedure-li"&gt;ייתכן צורך במספר טיפולים להשגת תוצאות מיטביות&lt;/li&gt;
&lt;/ul&gt;
&lt;p class="procedure-para"&gt;חשוב להתייעץ עם רופא מומחה כדי לקבוע אם טיפול בגלי הלם מתאים למצבך הספציפי.&lt;/p&gt;
&lt;/div&gt;
</t>
  </si>
  <si>
    <t>טיפול בגלי הלם הוא שיטה לא פולשנית לטיפול בבעיות אורתופדיות כרוניות. הוא מעודד ריפוי טבעי ומציע פתרון יעיל לכאבים עיקשים.</t>
  </si>
  <si>
    <t>טיפול בגלי הלם</t>
  </si>
  <si>
    <t xml:space="preserve">&lt;div class="procedure-content"&gt;
&lt;h3 class="procedure-head"&gt;סקירה כללית&lt;/h3&gt;
&lt;p class="procedure-para"&gt;מחלות ופגיעות בכף הרגל והקרסול הן בעיות נפוצות המשפיעות על תפקוד יומיומי ואיכות חיים. הן כוללות מגוון רחב של מצבים, מפציעות ספורט ועד למחלות כרוניות.&lt;/p&gt;
&lt;h3 class="procedure-head"&gt;מצבים נפוצים&lt;/h3&gt;
&lt;ul class="procedure-ul"&gt;
&lt;li class="procedure-li"&gt;דורבן בכף הרגל&lt;/li&gt;
&lt;li class="procedure-li"&gt;דלקת בגיד אכילס&lt;/li&gt;
&lt;li class="procedure-li"&gt;נקע קרסול&lt;/li&gt;
&lt;li class="procedure-li"&gt;שברים בעצמות כף הרגל&lt;/li&gt;
&lt;li class="procedure-li"&gt;דפורמציות כמו הבוהן הגדולה (בוניון)&lt;/li&gt;
&lt;/ul&gt;
&lt;h3 class="procedure-head"&gt;אבחון&lt;/h3&gt;
&lt;p class="procedure-para"&gt;אבחון מדויק חיוני לטיפול יעיל. הוא כולל בדרך כלל:&lt;/p&gt;
&lt;ol class="procedure-ol"&gt;
&lt;li class="procedure-li"&gt;בדיקה גופנית מקיפה&lt;/li&gt;
&lt;li class="procedure-li"&gt;בדיקות הדמיה כמו רנטגן, CT או MRI&lt;/li&gt;
&lt;li class="procedure-li"&gt;לעתים, בדיקות דם לשלילת מחלות מערכתיות&lt;/li&gt;
&lt;/ol&gt;
&lt;h3 class="procedure-head"&gt;אפשרויות טיפול&lt;/h3&gt;
&lt;p class="procedure-para"&gt;הטיפול מותאם אישית לכל מטופל ותלוי בסוג הפגיעה או המחלה. אפשרויות הטיפול כוללות:&lt;/p&gt;
&lt;ul class="procedure-ul"&gt;
&lt;li class="procedure-li"&gt;טיפול שמרני: מנוחה, קרח, תרופות נוגדות דלקת&lt;/li&gt;
&lt;li class="procedure-li"&gt;פיזיותרפיה ותרגילי חיזוק&lt;/li&gt;
&lt;li class="procedure-li"&gt;שימוש בסדים או מדרסים מותאמים אישית&lt;/li&gt;
&lt;li class="procedure-li"&gt;טיפולים מתקדמים כמו גלי הלם או הזרקות&lt;/li&gt;
&lt;li class="procedure-li"&gt;במקרים מסוימים, התערבות כירורגית&lt;/li&gt;
&lt;/ul&gt;
&lt;h3 class="procedure-head"&gt;מניעה ושיקום&lt;/h3&gt;
&lt;p class="procedure-para"&gt;מניעת פגיעות עתידיות ושיקום נכון הם חלק חשוב מהטיפול הכולל. זה כולל:&lt;/p&gt;
&lt;ul class="procedure-ul"&gt;
&lt;li class="procedure-li"&gt;שימוש בנעליים מתאימות&lt;/li&gt;
&lt;li class="procedure-li"&gt;תרגילי חיזוק וגמישות קבועים&lt;/li&gt;
&lt;li class="procedure-li"&gt;הקפדה על טכניקה נכונה בפעילות גופנית&lt;/li&gt;
&lt;li class="procedure-li"&gt;טיפול מיידי בפציעות קלות למניעת החמרה&lt;/li&gt;
&lt;/ul&gt;
&lt;p class="procedure-para"&gt;טיפול מקצועי ומקיף במחלות ופגיעות בכף הרגל והקרסול חיוני לשמירה על ניידות ואיכות חיים. פנייה מוקדמת לאורתופד מומחה יכולה למנוע סיבוכים ולהבטיח החלמה מהירה ומלאה.&lt;/p&gt;
&lt;/div&gt;
</t>
  </si>
  <si>
    <t xml:space="preserve">&lt;div class="procedure-content"&gt;
&lt;h3 class="procedure-head"&gt;סוגים עיקריים:&lt;/h3&gt;
&lt;ul class="procedure-ul"&gt;
&lt;li class="procedure-li"&gt;דלקת חוליות מקשחת (Ankylosing Spondylitis)&lt;/li&gt;
&lt;li class="procedure-li"&gt;דלקת מפרקים פסוריאטית&lt;/li&gt;
&lt;li class="procedure-li"&gt;דלקת מפרקים תגובתית&lt;/li&gt;
&lt;li class="procedure-li"&gt;דלקת מפרקים הקשורה למחלות מעי דלקתיות&lt;/li&gt;
&lt;/ul&gt;
&lt;h3 class="procedure-head"&gt;תסמינים נפוצים:&lt;/h3&gt;
&lt;ul class="procedure-ul"&gt;
&lt;li class="procedure-li"&gt;כאב וקשיחות בגב התחתון&lt;/li&gt;
&lt;li class="procedure-li"&gt;כאב במפרקים גדולים כמו ירכיים וברכיים&lt;/li&gt;
&lt;li class="procedure-li"&gt;עייפות כרונית&lt;/li&gt;
&lt;li class="procedure-li"&gt;דלקת בעיניים (אובאיטיס)&lt;/li&gt;
&lt;/ul&gt;
&lt;h3 class="procedure-head"&gt;אבחון:&lt;/h3&gt;
&lt;ol class="procedure-ol"&gt;
&lt;li class="procedure-li"&gt;בדיקה גופנית מקיפה&lt;/li&gt;
&lt;li class="procedure-li"&gt;בדיקות דם לזיהוי סמנים דלקתיים וגן HLA-B27&lt;/li&gt;
&lt;li class="procedure-li"&gt;הדמיה: רנטגן, CT, MRI&lt;/li&gt;
&lt;/ol&gt;
&lt;h3 class="procedure-head"&gt;אפשרויות טיפול:&lt;/h3&gt;
&lt;ul class="procedure-ul"&gt;
&lt;li class="procedure-li"&gt;תרופות נוגדות דלקת שאינן סטרואידים (NSAIDs)&lt;/li&gt;
&lt;li class="procedure-li"&gt;תרופות ביולוגיות&lt;/li&gt;
&lt;li class="procedure-li"&gt;פיזיותרפיה ותרגילים מותאמים&lt;/li&gt;
&lt;li class="procedure-li"&gt;שינויים באורח החיים: תזונה, הפסקת עישון&lt;/li&gt;
&lt;/ul&gt;
&lt;p class="procedure-para"&gt;טיפול מוקדם ומקיף בספונדילוארתרופתיות חיוני למניעת נזק מתקדם למפרקים ולשיפור איכות החיים של המטופלים.&lt;/p&gt;
&lt;/div&gt;
</t>
  </si>
  <si>
    <t xml:space="preserve">&lt;div class="procedure-content"&gt;
&lt;h3 class="procedure-head"&gt;סוגי פציעות נפוצות:&lt;/h3&gt;
&lt;ul class="procedure-ul"&gt;
&lt;li class="procedure-li"&gt;שברים בעצמות&lt;/li&gt;
&lt;li class="procedure-li"&gt;פריקות מפרקים&lt;/li&gt;
&lt;li class="procedure-li"&gt;קרעים ברצועות ובגידים&lt;/li&gt;
&lt;li class="procedure-li"&gt;פציעות שרירים&lt;/li&gt;
&lt;li class="procedure-li"&gt;פגיעות בעמוד השדרה&lt;/li&gt;
&lt;/ul&gt;
&lt;h3 class="procedure-head"&gt;שיטות אבחון:&lt;/h3&gt;
&lt;ol class="procedure-ol"&gt;
&lt;li class="procedure-li"&gt;בדיקה פיזיקלית מקיפה&lt;/li&gt;
&lt;li class="procedure-li"&gt;הדמיה: רנטגן, CT, MRI&lt;/li&gt;
&lt;li class="procedure-li"&gt;בדיקות דם לזיהוי סמנים של דלקת או נזק לרקמות&lt;/li&gt;
&lt;/ol&gt;
&lt;h3 class="procedure-head"&gt;אפשרויות טיפול:&lt;/h3&gt;
&lt;ul class="procedure-ul"&gt;
&lt;li class="procedure-li"&gt;טיפול שמרני: מנוחה, קרח, לחץ, הרמה (RICE)&lt;/li&gt;
&lt;li class="procedure-li"&gt;פיזיותרפיה ושיקום&lt;/li&gt;
&lt;li class="procedure-li"&gt;קיבוע באמצעות גבס או סדים&lt;/li&gt;
&lt;li class="procedure-li"&gt;ניתוחים לתיקון שברים או קרעים ברקמות רכות&lt;/li&gt;
&lt;li class="procedure-li"&gt;טיפול תרופתי לשיכוך כאבים ומניעת דלקת&lt;/li&gt;
&lt;/ul&gt;
&lt;p class="procedure-para"&gt;הטיפול בפציעות מוסקולו-סקלטליות דורש גישה רב-תחומית, הכוללת שיתוף פעולה בין אורתופדים, רדיולוגים, פיזיותרפיסטים ומומחי שיקום להשגת תוצאות מיטביות עבור המטופל.&lt;/p&gt;
&lt;/div&gt;
</t>
  </si>
  <si>
    <t xml:space="preserve">&lt;div class="procedure-content"&gt;
&lt;h3 class="procedure-head"&gt;מאפיינים עיקריים:&lt;/h3&gt;
&lt;ul class="procedure-ul"&gt;
&lt;li class="procedure-li"&gt;דלקת מפרקים הקשורה למחלת העור פסוריאזיס&lt;/li&gt;
&lt;li class="procedure-li"&gt;יכולה להופיע לפני, אחרי או במקביל לתסמיני העור&lt;/li&gt;
&lt;li class="procedure-li"&gt;משפיעה על מפרקים קטנים וגדולים&lt;/li&gt;
&lt;/ul&gt;
&lt;h3 class="procedure-head"&gt;תסמינים:&lt;/h3&gt;
&lt;ul class="procedure-ul"&gt;
&lt;li class="procedure-li"&gt;כאב, נפיחות וקשיחות במפרקים&lt;/li&gt;
&lt;li class="procedure-li"&gt;שינויים בציפורניים (גומות, עיבוי)&lt;/li&gt;
&lt;li class="procedure-li"&gt;דלקת בגידים ורצועות (אנתזיטיס)&lt;/li&gt;
&lt;li class="procedure-li"&gt;עייפות ותחושת חולשה כללית&lt;/li&gt;
&lt;/ul&gt;
&lt;h3 class="procedure-head"&gt;אבחון:&lt;/h3&gt;
&lt;ol class="procedure-ol"&gt;
&lt;li class="procedure-li"&gt;בדיקה גופנית מקיפה&lt;/li&gt;
&lt;li class="procedure-li"&gt;בדיקות דם לזיהוי סמני דלקת&lt;/li&gt;
&lt;li class="procedure-li"&gt;הדמיה: רנטגן, MRI, אולטרסאונד&lt;/li&gt;
&lt;li class="procedure-li"&gt;ביופסיה של העור במקרה הצורך&lt;/li&gt;
&lt;/ol&gt;
&lt;h3 class="procedure-head"&gt;אפשרויות טיפול:&lt;/h3&gt;
&lt;ul class="procedure-ul"&gt;
&lt;li class="procedure-li"&gt;תרופות נוגדות דלקת שאינן סטרואידיות (NSAIDs)&lt;/li&gt;
&lt;li class="procedure-li"&gt;תרופות נוגדות ראומטיזם משנות מחלה (DMARDs)&lt;/li&gt;
&lt;li class="procedure-li"&gt;תרופות ביולוגיות&lt;/li&gt;
&lt;li class="procedure-li"&gt;טיפולים מקומיים לעור (משחות, קרמים)&lt;/li&gt;
&lt;li class="procedure-li"&gt;פיזיותרפיה ותרגילי חיזוק&lt;/li&gt;
&lt;/ul&gt;
&lt;p class="procedure-para"&gt;טיפול מוקדם ומשולב בדלקת מפרקים פסוריאטית חיוני למניעת נזק מפרקי ולשיפור איכות החיים. גישה רב-תחומית, הכוללת ראומטולוג ודרמטולוג, מומלצת להשגת תוצאות מיטביות.&lt;/p&gt;
&lt;/div&gt;
</t>
  </si>
  <si>
    <t>מחלות ופגיעות בכף הרגל והקרסול כוללות מגוון מצבים. אבחון מדויק וטיפול מותאם אישית חיוניים להחלמה מלאה ומניעת סיבוכים.</t>
  </si>
  <si>
    <t xml:space="preserve">&lt;div class="procedure-content"&gt;
&lt;h3 class="procedure-head"&gt;סקירה כללית&lt;/h3&gt;
&lt;p class="procedure-para"&gt;הצוואר הוא אזור מורכב ורגיש בגוף האדם, המכיל מבנים חשובים כמו עמוד השדרה הצווארי, עצבים, כלי דם ושרירים. בעיות בצוואר יכולות להשפיע משמעותית על איכות החיים.&lt;/p&gt;
&lt;h3 class="procedure-head"&gt;בעיות נפוצות&lt;/h3&gt;
&lt;ul class="procedure-ul"&gt;
&lt;li class="procedure-li"&gt;כאבי צוואר כרוניים&lt;/li&gt;
&lt;li class="procedure-li"&gt;פריצת דיסק צווארית&lt;/li&gt;
&lt;li class="procedure-li"&gt;היצרות תעלת השדרה הצווארית&lt;/li&gt;
&lt;li class="procedure-li"&gt;מתח שרירים&lt;/li&gt;
&lt;li class="procedure-li"&gt;פגיעות ספורט או תאונות (כגון צליפת שוט)&lt;/li&gt;
&lt;/ul&gt;
&lt;h3 class="procedure-head"&gt;אבחון&lt;/h3&gt;
&lt;p class="procedure-para"&gt;אבחון מדויק של בעיות בצוואר מתבצע באמצעות:&lt;/p&gt;
&lt;ol class="procedure-ol"&gt;
&lt;li class="procedure-li"&gt;בדיקה גופנית מקיפה&lt;/li&gt;
&lt;li class="procedure-li"&gt;בדיקות הדמיה כמו רנטגן, CT או MRI&lt;/li&gt;
&lt;li class="procedure-li"&gt;לעתים, בדיקות אלקטרופיזיולוגיות&lt;/li&gt;
&lt;/ol&gt;
&lt;h3 class="procedure-head"&gt;טיפול&lt;/h3&gt;
&lt;p class="procedure-para"&gt;הטיפול בבעיות צוואר מותאם אישית ותלוי בסוג הבעיה וחומרתה. אפשרויות הטיפול כוללות:&lt;/p&gt;
&lt;ul class="procedure-ul"&gt;
&lt;li class="procedure-li"&gt;טיפול שמרני: תרופות נוגדות כאב ודלקת, פיזיותרפיה&lt;/li&gt;
&lt;li class="procedure-li"&gt;טיפולים לא פולשניים: הזרקות, טיפול בגלי הלם&lt;/li&gt;
&lt;li class="procedure-li"&gt;ניתוחים במקרים מסוימים, כמו פריצת דיסק חמורה&lt;/li&gt;
&lt;/ul&gt;
&lt;h3 class="procedure-head"&gt;מניעה ותחזוקה&lt;/h3&gt;
&lt;p class="procedure-para"&gt;שמירה על בריאות הצוואר כוללת:&lt;/p&gt;
&lt;ul class="procedure-ul"&gt;
&lt;li class="procedure-li"&gt;תרגילי מתיחה וחיזוק קבועים&lt;/li&gt;
&lt;li class="procedure-li"&gt;שמירה על יציבה נכונה&lt;/li&gt;
&lt;li class="procedure-li"&gt;התאמת סביבת העבודה ארגונומית&lt;/li&gt;
&lt;li class="procedure-li"&gt;הימנעות ממצבים מאמצים לאורך זמן&lt;/li&gt;
&lt;/ul&gt;
&lt;p class="procedure-para"&gt;טיפול מקצועי ומוקדם בבעיות צוואר חיוני למניעת סיבוכים ולשיפור איכות החיים. פנייה לאורתופד מומחה מומלצת במקרה של כאבים מתמשכים או חריפים.&lt;/p&gt;
&lt;/div&gt;
</t>
  </si>
  <si>
    <t>בעיות צוואר מגוונות, מכאב כרוני ועד פריצת דיסק. אבחון מדויק וטיפול מותאם אישית חיוניים לשיפור התפקוד ואיכות החיים.</t>
  </si>
  <si>
    <t xml:space="preserve">&lt;div class="procedure-content"&gt;
&lt;h3 class="procedure-head"&gt;תפקיד האורתופד המתמחה בעמוד שדרה&lt;/h3&gt;
&lt;p class="procedure-para"&gt;אורתופד עמוד שדרה הוא מומחה המתמקד באבחון וטיפול בבעיות הקשורות לעמוד השדרה. תחום זה כולל מגוון רחב של מצבים, מכאבי גב פשוטים ועד ניתוחים מורכבים.&lt;/p&gt;
&lt;h3 class="procedure-head"&gt;תחומי טיפול עיקריים&lt;/h3&gt;
&lt;ul class="procedure-ul"&gt;
&lt;li class="procedure-li"&gt;כאבי גב וצוואר כרוניים&lt;/li&gt;
&lt;li class="procedure-li"&gt;פריצות דיסק&lt;/li&gt;
&lt;li class="procedure-li"&gt;היצרות תעלת השדרה&lt;/li&gt;
&lt;li class="procedure-li"&gt;סקוליוזיס ועיוותי עמוד שדרה אחרים&lt;/li&gt;
&lt;li class="procedure-li"&gt;שברים בחוליות&lt;/li&gt;
&lt;li class="procedure-li"&gt;גידולים בעמוד השדרה&lt;/li&gt;
&lt;/ul&gt;
&lt;h3 class="procedure-head"&gt;שיטות אבחון&lt;/h3&gt;
&lt;p class="procedure-para"&gt;אורתופד עמוד שדרה משתמש במגוון כלים לאבחון מדויק:&lt;/p&gt;
&lt;ol class="procedure-ol"&gt;
&lt;li class="procedure-li"&gt;בדיקה גופנית מקיפה&lt;/li&gt;
&lt;li class="procedure-li"&gt;בדיקות הדמיה מתקדמות (רנטגן, CT, MRI)&lt;/li&gt;
&lt;li class="procedure-li"&gt;בדיקות אלקטרופיזיולוגיות&lt;/li&gt;
&lt;li class="procedure-li"&gt;לעתים, ביופסיות או בדיקות מעבדה נוספות&lt;/li&gt;
&lt;/ol&gt;
&lt;h3 class="procedure-head"&gt;אפשרויות טיפול&lt;/h3&gt;
&lt;p class="procedure-para"&gt;הטיפול מותאם אישית לכל מטופל ויכול לכלול:&lt;/p&gt;
&lt;ul class="procedure-ul"&gt;
&lt;li class="procedure-li"&gt;טיפול שמרני: תרופות, פיזיותרפיה, תרגילים מותאמים&lt;/li&gt;
&lt;li class="procedure-li"&gt;טיפולים מתקדמים: הזרקות, טיפול בגלי הלם&lt;/li&gt;
&lt;li class="procedure-li"&gt;ניתוחים: מניתוחים זעיר-פולשניים ועד ניתוחים מורכבים&lt;/li&gt;
&lt;/ul&gt;
&lt;h3 class="procedure-head"&gt;חשיבות הטיפול המוקדם&lt;/h3&gt;
&lt;p class="procedure-para"&gt;פנייה מוקדמת לאורתופד עמוד שדרה חשובה למניעת החמרה של בעיות ולשיפור סיכויי ההחלמה. טיפול נכון יכול לשפר משמעותית את איכות החיים ולמנוע סיבוכים עתידיים.&lt;/p&gt;
&lt;p class="procedure-para"&gt;בחירת אורתופד עמוד שדרה מנוסה ומוסמך היא קריטית להבטחת טיפול מיטבי. חשוב לשתף פעולה עם הרופא ולעקוב אחר הנחיותיו לקבלת התוצאות הטובות ביותר.&lt;/p&gt;
&lt;/div&gt;
</t>
  </si>
  <si>
    <t>אורתופד עמוד שדרה מתמחה באבחון וטיפול בבעיות עמוד השדרה. מציע מגוון פתרונות, מטיפול שמרני ועד ניתוחים מתקדמים, לשיפור איכות חיים.</t>
  </si>
  <si>
    <t>אורתופד עמוד שדרה</t>
  </si>
  <si>
    <t xml:space="preserve">&lt;div class="procedure-content"&gt;
&lt;h3 class="procedure-head"&gt;מהי אורתופדיה?&lt;/h3&gt;
&lt;p class="procedure-para"&gt;אורתופדיה היא ענף ברפואה העוסק באבחון, טיפול, שיקום ומניעה של פגיעות ומחלות במערכת השלד והשרירים. תחום זה מקיף מגוון רחב של מצבים, מפציעות ספורט ועד מחלות מולדות.&lt;/p&gt;
&lt;h3 class="procedure-head"&gt;תחומי התמחות עיקריים&lt;/h3&gt;
&lt;ul class="procedure-ul"&gt;
&lt;li class="procedure-li"&gt;אורתופדיית ספורט&lt;/li&gt;
&lt;li class="procedure-li"&gt;כירורגיית כתף וברך&lt;/li&gt;
&lt;li class="procedure-li"&gt;אורתופדיית כף יד&lt;/li&gt;
&lt;li class="procedure-li"&gt;אורתופדיית ילדים&lt;/li&gt;
&lt;li class="procedure-li"&gt;אורתופדיה אונקולוגית&lt;/li&gt;
&lt;li class="procedure-li"&gt;החלפות מפרקים&lt;/li&gt;
&lt;/ul&gt;
&lt;h3 class="procedure-head"&gt;שיטות אבחון&lt;/h3&gt;
&lt;p class="procedure-para"&gt;אורתופדים משתמשים במגוון כלים לאבחון מדויק:&lt;/p&gt;
&lt;ol class="procedure-ol"&gt;
&lt;li class="procedure-li"&gt;בדיקה גופנית מקיפה&lt;/li&gt;
&lt;li class="procedure-li"&gt;בדיקות הדמיה (רנטגן, CT, MRI, אולטרסאונד)&lt;/li&gt;
&lt;li class="procedure-li"&gt;ארתרוסקופיה אבחנתית&lt;/li&gt;
&lt;li class="procedure-li"&gt;בדיקות מעבדה&lt;/li&gt;
&lt;/ol&gt;
&lt;h3 class="procedure-head"&gt;גישות טיפוליות&lt;/h3&gt;
&lt;p class="procedure-para"&gt;הטיפול האורתופדי מותאם אישית ויכול לכלול:&lt;/p&gt;
&lt;ul class="procedure-ul"&gt;
&lt;li class="procedure-li"&gt;טיפול שמרני: פיזיותרפיה, תרופות, מכשירי עזר&lt;/li&gt;
&lt;li class="procedure-li"&gt;טיפולים מתקדמים: הזרקות, טיפול בגלי הלם&lt;/li&gt;
&lt;li class="procedure-li"&gt;ניתוחים: מניתוחים זעיר-פולשניים ועד ניתוחים מורכבים&lt;/li&gt;
&lt;li class="procedure-li"&gt;שיקום לאחר פציעות או ניתוחים&lt;/li&gt;
&lt;/ul&gt;
&lt;h3 class="procedure-head"&gt;חשיבות הרפואה המונעת&lt;/h3&gt;
&lt;p class="procedure-para"&gt;אורתופדיה מדגישה גם את חשיבות המניעה:&lt;/p&gt;
&lt;ul class="procedure-ul"&gt;
&lt;li class="procedure-li"&gt;תרגילי חיזוק ומתיחה&lt;/li&gt;
&lt;li class="procedure-li"&gt;שמירה על משקל תקין&lt;/li&gt;
&lt;li class="procedure-li"&gt;הקפדה על יציבה נכונה&lt;/li&gt;
&lt;li class="procedure-li"&gt;שימוש נכון בציוד ספורט&lt;/li&gt;
&lt;/ul&gt;
&lt;p class="procedure-para"&gt;האורתופדיה המודרנית משלבת טכנולוגיות מתקדמות עם גישה הוליסטית למטופל, במטרה לשפר את איכות החיים ולהחזיר מטופלים לתפקוד מלא במהירות האפשרית.&lt;/p&gt;
&lt;/div&gt;
</t>
  </si>
  <si>
    <t>אורתופדיה עוסקת באבחון וטיפול בבעיות שלד ושרירים. משלבת טכנולוגיות מתקדמות וגישה הוליסטית לשיפור תפקוד ואיכות חיים.</t>
  </si>
  <si>
    <t xml:space="preserve">&lt;div class="procedure-content"&gt;
&lt;h3 class="procedure-head"&gt;מהי החלפה חלקית של מפרק הברך?&lt;/h3&gt;
&lt;p class="procedure-para"&gt;החלפה חלקית של מפרק הברך, המכונה גם "חצי ברך", היא פרוצדורה כירורגית המיועדת לטיפול בנזק או בלאי באחד מחלקי מפרק הברך, בדרך כלל בצד הפנימי או החיצוני.&lt;/p&gt;
&lt;h3 class="procedure-head"&gt;מתי נדרשת הפרוצדורה?&lt;/h3&gt;
&lt;ul class="procedure-ul"&gt;
&lt;li class="procedure-li"&gt;כאשר יש נזק משמעותי לאחד מחלקי הברך&lt;/li&gt;
&lt;li class="procedure-li"&gt;במקרים של כאב כרוני שאינו מגיב לטיפולים שמרניים&lt;/li&gt;
&lt;li class="procedure-li"&gt;כאשר הנזק מוגבל לאזור ספציפי ושאר חלקי הברך במצב טוב&lt;/li&gt;
&lt;/ul&gt;
&lt;h3 class="procedure-head"&gt;תהליך הניתוח&lt;/h3&gt;
&lt;ol class="procedure-ol"&gt;
&lt;li class="procedure-li"&gt;הרדמה כללית או אזורית&lt;/li&gt;
&lt;li class="procedure-li"&gt;חתך באזור הברך&lt;/li&gt;
&lt;li class="procedure-li"&gt;הסרת החלק הפגוע של המפרק&lt;/li&gt;
&lt;li class="procedure-li"&gt;התאמה והשתלה של השתל המלאכותי&lt;/li&gt;
&lt;li class="procedure-li"&gt;סגירת החתך ותחבושת&lt;/li&gt;
&lt;/ol&gt;
&lt;h3 class="procedure-head"&gt;יתרונות הפרוצדורה&lt;/h3&gt;
&lt;p class="procedure-para"&gt;החלפה חלקית של מפרק הברך מציעה מספר יתרונות משמעותיים:&lt;/p&gt;
&lt;ul class="procedure-ul"&gt;
&lt;li class="procedure-li"&gt;שימור רקמות בריאות של הברך&lt;/li&gt;
&lt;li class="procedure-li"&gt;זמן החלמה קצר יותר בהשוואה להחלפה מלאה&lt;/li&gt;
&lt;li class="procedure-li"&gt;תנועתיות טבעית יותר של המפרק&lt;/li&gt;
&lt;li class="procedure-li"&gt;הקלה משמעותית בכאב ושיפור בתפקוד&lt;/li&gt;
&lt;/ul&gt;
&lt;h3 class="procedure-head"&gt;תהליך ההחלמה&lt;/h3&gt;
&lt;p class="procedure-para"&gt;ההחלמה מהחלפה חלקית של מפרק הברך כוללת:&lt;/p&gt;
&lt;ul class="procedure-ul"&gt;
&lt;li class="procedure-li"&gt;פיזיותרפיה אינטנסיבית להחזרת טווח התנועה והכוח&lt;/li&gt;
&lt;li class="procedure-li"&gt;שימוש באביזרי עזר כמו קביים או הליכון בשבועות הראשונים&lt;/li&gt;
&lt;li class="procedure-li"&gt;חזרה הדרגתית לפעילות רגילה תוך 6-8 שבועות&lt;/li&gt;
&lt;/ul&gt;
&lt;p class="procedure-para"&gt;החלפה חלקית של מפרק הברך היא פתרון יעיל לכאב ומוגבלות תפקודית הנובעים מנזק מקומי לברך. עם זאת, חשוב להתייעץ עם אורתופד מומחה לקביעת ההתאמה לפרוצדורה ולתכנון הטיפול המיטבי.&lt;/p&gt;
&lt;/div&gt;
</t>
  </si>
  <si>
    <t>החלפה חלקית של מפרק הברך מטפלת בנזק מקומי, משמרת רקמה בריאה, ומאפשרת החלמה מהירה יותר והקלה בכאב לעומת החלפה מלאה.</t>
  </si>
  <si>
    <t>אורתופדיה- החלפה חלקית של מפרק הברך ("חצי ברך")</t>
  </si>
  <si>
    <t>החלפה חלקית של מפרק הברך</t>
  </si>
  <si>
    <t xml:space="preserve">&lt;div class="procedure-content"&gt;
&lt;h3 class="procedure-head"&gt;מהי פריקת פיקה?&lt;/h3&gt;
&lt;p class="procedure-para"&gt;פריקת פיקה היא מצב שבו עצם הפיקה (פטלה) יוצאת ממקומה הטבעי בחריץ הפיקה בקדמת הברך. מצב זה יכול להיות חד פעמי או חוזר, וגורם לכאב ואי יציבות במפרק הברך.&lt;/p&gt;
&lt;h3 class="procedure-head"&gt;סיבות לפריקת פיקה&lt;/h3&gt;
&lt;ul class="procedure-ul"&gt;
&lt;li class="procedure-li"&gt;פציעה ישירה לברך&lt;/li&gt;
&lt;li class="procedure-li"&gt;פעילות ספורטיבית עם תנועות סיבוביות&lt;/li&gt;
&lt;li class="procedure-li"&gt;מבנה אנטומי לא תקין של הברך&lt;/li&gt;
&lt;li class="procedure-li"&gt;חולשה של השרירים המייצבים את הפיקה&lt;/li&gt;
&lt;/ul&gt;
&lt;h3 class="procedure-head"&gt;אפשרויות טיפול&lt;/h3&gt;
&lt;p class="procedure-para"&gt;הטיפול בפריקת פיקה תלוי בחומרת המצב ובתדירות הפריקות:&lt;/p&gt;
&lt;ol class="procedure-ol"&gt;
&lt;li class="procedure-li"&gt;טיפול שמרני: פיזיותרפיה, חיזוק שרירים, שימוש בתומכי ברך&lt;/li&gt;
&lt;li class="procedure-li"&gt;טיפול ניתוחי: במקרים של פריקות חוזרות או נזק משמעותי לרקמות&lt;/li&gt;
&lt;/ol&gt;
&lt;h3 class="procedure-head"&gt;פרוצדורת תיקון ניתוחי&lt;/h3&gt;
&lt;p class="procedure-para"&gt;הניתוח לתיקון פריקת פיקה יכול לכלול מספר טכניקות:&lt;/p&gt;
&lt;ul class="procedure-ul"&gt;
&lt;li class="procedure-li"&gt;שחזור או הידוק של הרצועה המייצבת את הפיקה (MPFL)&lt;/li&gt;
&lt;li class="procedure-li"&gt;העברת נקודת החיבור של גיד הפיקה (Tibial Tubercle Osteotomy)&lt;/li&gt;
&lt;li class="procedure-li"&gt;תיקון של נזק סחוסי באמצעות ארטרוסקופיה&lt;/li&gt;
&lt;/ul&gt;
&lt;h3 class="procedure-head"&gt;תהליך ההחלמה&lt;/h3&gt;
&lt;p class="procedure-para"&gt;ההחלמה מניתוח לתיקון פריקת פיקה כוללת:&lt;/p&gt;
&lt;ul class="procedure-ul"&gt;
&lt;li class="procedure-li"&gt;שימוש במקבע או תומך ברך למשך מספר שבועות&lt;/li&gt;
&lt;li class="procedure-li"&gt;פיזיותרפיה אינטנסיבית לשיקום טווח התנועה והכוח&lt;/li&gt;
&lt;li class="procedure-li"&gt;חזרה הדרגתית לפעילות גופנית לאחר 3-6 חודשים&lt;/li&gt;
&lt;/ul&gt;
&lt;p class="procedure-para"&gt;תיקון פריקת פיקה, בין אם בשיטות שמרניות או ניתוחיות, חיוני למניעת נזק ארוך טווח למפרק הברך ולשיפור איכות החיים. התייעצות עם אורתופד מומחה חשובה לקביעת תוכנית הטיפול המתאימה ביותר.&lt;/p&gt;
&lt;/div&gt;
</t>
  </si>
  <si>
    <t>תיקון פריקת פיקה מטפל באי יציבות הפיקה בברך. הטיפול כולל שיטות שמרניות או ניתוחיות, ומיועד לשיפור יציבות הברך והקלה בכאב.</t>
  </si>
  <si>
    <t>תיקון פריקת פיקה</t>
  </si>
  <si>
    <t xml:space="preserve">&lt;div class="procedure-content"&gt;
&lt;h3 class="procedure-head"&gt;מהי ארטרוסקופיה?&lt;/h3&gt;
&lt;p class="procedure-para"&gt;ארטרוסקופיה היא פרוצדורה כירורגית זעיר-פולשנית המאפשרת לרופאים לבחון, לאבחן ולטפל בבעיות בתוך המפרקים. היא מתבצעת באמצעות מצלמה זעירה (ארטרוסקופ) ומכשירים מיוחדים המוחדרים דרך חתכים קטנים.&lt;/p&gt;
&lt;h3 class="procedure-head"&gt;יתרונות הארטרוסקופיה&lt;/h3&gt;
&lt;ul class="procedure-ul"&gt;
&lt;li class="procedure-li"&gt;פחות כאב וסיבוכים בהשוואה לניתוח פתוח&lt;/li&gt;
&lt;li class="procedure-li"&gt;זמן החלמה מהיר יותר&lt;/li&gt;
&lt;li class="procedure-li"&gt;צלקות קטנות יותר&lt;/li&gt;
&lt;li class="procedure-li"&gt;דיוק גבוה באבחון וטיפול&lt;/li&gt;
&lt;/ul&gt;
&lt;h3 class="procedure-head"&gt;מפרקים נפוצים לארטרוסקופיה&lt;/h3&gt;
&lt;p class="procedure-para"&gt;ארטרוסקופיה יכולה להתבצע במגוון מפרקים, אך הנפוצים ביותר הם:&lt;/p&gt;
&lt;ul class="procedure-ul"&gt;
&lt;li class="procedure-li"&gt;ברך&lt;/li&gt;
&lt;li class="procedure-li"&gt;כתף&lt;/li&gt;
&lt;li class="procedure-li"&gt;קרסול&lt;/li&gt;
&lt;li class="procedure-li"&gt;מרפק&lt;/li&gt;
&lt;li class="procedure-li"&gt;ירך&lt;/li&gt;
&lt;/ul&gt;
&lt;h3 class="procedure-head"&gt;מצבים המטופלים בארטרוסקופיה&lt;/h3&gt;
&lt;ol class="procedure-ol"&gt;
&lt;li class="procedure-li"&gt;קרעים במניסקוס&lt;/li&gt;
&lt;li class="procedure-li"&gt;פגיעות ברצועות (כמו ACL)&lt;/li&gt;
&lt;li class="procedure-li"&gt;דלקות במפרקים&lt;/li&gt;
&lt;li class="procedure-li"&gt;הסרת גופים חופשיים&lt;/li&gt;
&lt;li class="procedure-li"&gt;תיקון קרעים ברוטטור קאף&lt;/li&gt;
&lt;/ol&gt;
&lt;h3 class="procedure-head"&gt;תהליך הפרוצדורה&lt;/h3&gt;
&lt;p class="procedure-para"&gt;ארטרוסקופיה מתבצעת בדרך כלל תחת הרדמה מקומית או כללית, וכוללת את השלבים הבאים:&lt;/p&gt;
&lt;ol class="procedure-ol"&gt;
&lt;li class="procedure-li"&gt;ביצוע חתכים קטנים סביב המפרק&lt;/li&gt;
&lt;li class="procedure-li"&gt;הזרקת תמיסה סטרילית להרחבת המפרק&lt;/li&gt;
&lt;li class="procedure-li"&gt;החדרת הארטרוסקופ ומכשירים נוספים&lt;/li&gt;
&lt;li class="procedure-li"&gt;ביצוע האבחון או הטיפול הנדרש&lt;/li&gt;
&lt;li class="procedure-li"&gt;סגירת החתכים בתפרים או פלסטרים&lt;/li&gt;
&lt;/ol&gt;
&lt;h3 class="procedure-head"&gt;החלמה ושיקום&lt;/h3&gt;
&lt;p class="procedure-para"&gt;ההחלמה מארטרוסקופיה מהירה יחסית:&lt;/p&gt;
&lt;ul class="procedure-ul"&gt;
&lt;li class="procedure-li"&gt;רוב המטופלים חוזרים הביתה באותו יום&lt;/li&gt;
&lt;li class="procedure-li"&gt;שימוש בקביים או תומך מפרק לפי הצורך&lt;/li&gt;
&lt;li class="procedure-li"&gt;פיזיותרפיה לשיקום המפרק&lt;/li&gt;
&lt;li class="procedure-li"&gt;חזרה לפעילות מלאה תוך מספר שבועות עד חודשים, תלוי בפרוצדורה&lt;/li&gt;
&lt;/ul&gt;
&lt;p class="procedure-para"&gt;ארטרוסקופיה היא כלי חשוב באבחון וטיפול בבעיות מפרקים. היא מאפשרת טיפול יעיל עם פחות סיבוכים וזמן החלמה קצר יותר בהשוואה לניתוחים פתוחים מסורתיים.&lt;/p&gt;
&lt;/div&gt;
</t>
  </si>
  <si>
    <t>ארטרוסקופיה היא פרוצדורה זעיר-פולשנית לאבחון וטיפול בבעיות מפרקים. היא מציעה דיוק גבוה, פחות כאב וזמן החלמה מהיר יותר.</t>
  </si>
  <si>
    <t>ארטרוסקופיה</t>
  </si>
  <si>
    <t>New ProcedureHeader (if long etc.)</t>
  </si>
  <si>
    <t xml:space="preserve">&lt;div class="procedure-content"&gt;
&lt;h3 class="procedure-head"&gt;סקירה כללית&lt;/h3&gt;
&lt;p class="procedure-para"&gt;אורתופדיית ברכיים מתמקדת באבחון, טיפול ושיקום של מגוון בעיות במפרק הברך. הברך היא אחד המפרקים המורכבים והחשובים בגוף, המאפשר תנועה ונשיאת משקל.&lt;/p&gt;
&lt;h3 class="procedure-head"&gt;בעיות נפוצות בברך&lt;/h3&gt;
&lt;ul class="procedure-ul"&gt;
&lt;li class="procedure-li"&gt;קרעים במניסקוס&lt;/li&gt;
&lt;li class="procedure-li"&gt;פגיעות ברצועות (כגון ACL, MCL)&lt;/li&gt;
&lt;li class="procedure-li"&gt;דלקת מפרקים ניוונית (אוסטאוארתריטיס)&lt;/li&gt;
&lt;li class="procedure-li"&gt;פגיעות בסחוס&lt;/li&gt;
&lt;li class="procedure-li"&gt;בעיות בפיקת הברך (פטלופמורליות)&lt;/li&gt;
&lt;/ul&gt;
&lt;h3 class="procedure-head"&gt;שיטות אבחון&lt;/h3&gt;
&lt;ol class="procedure-ol"&gt;
&lt;li class="procedure-li"&gt;בדיקה פיזיקלית מקיפה&lt;/li&gt;
&lt;li class="procedure-li"&gt;הדמיה: רנטגן, MRI, CT&lt;/li&gt;
&lt;li class="procedure-li"&gt;ארטרוסקופיה אבחנתית&lt;/li&gt;
&lt;/ol&gt;
&lt;h3 class="procedure-head"&gt;אפשרויות טיפול&lt;/h3&gt;
&lt;p class="procedure-para"&gt;הטיפול בבעיות ברך מותאם אישית לכל מטופל ותלוי בסוג הפגיעה וחומרתה:&lt;/p&gt;
&lt;ul class="procedure-ul"&gt;
&lt;li class="procedure-li"&gt;טיפול שמרני: פיזיותרפיה, תרופות נוגדות דלקת, הזרקות&lt;/li&gt;
&lt;li class="procedure-li"&gt;ארטרוסקופיה: לתיקון קרעים במניסקוס או רצועות&lt;/li&gt;
&lt;li class="procedure-li"&gt;החלפת מפרק: חלקית או מלאה במקרים של נזק נרחב&lt;/li&gt;
&lt;li class="procedure-li"&gt;שחזור רצועות: במקרים של קרעים ברצועות כמו ACL&lt;/li&gt;
&lt;/ul&gt;
&lt;h3 class="procedure-head"&gt;שיקום ומניעה&lt;/h3&gt;
&lt;p class="procedure-para"&gt;שיקום נכון ומניעה הם מפתח לבריאות הברך לטווח ארוך:&lt;/p&gt;
&lt;ul class="procedure-ul"&gt;
&lt;li class="procedure-li"&gt;תרגילי חיזוק לשרירי הירך והשוק&lt;/li&gt;
&lt;li class="procedure-li"&gt;שיפור גמישות ויציבה&lt;/li&gt;
&lt;li class="procedure-li"&gt;שמירה על משקל תקין&lt;/li&gt;
&lt;li class="procedure-li"&gt;שימוש בטכניקות נכונות בפעילות גופנית&lt;/li&gt;
&lt;/ul&gt;
&lt;p class="procedure-para"&gt;טיפול מקצועי ומקיף בבעיות ברך יכול לשפר משמעותית את איכות החיים, להפחית כאב ולשמר את התפקוד לאורך זמן. התייעצות עם אורתופד מומחה חיונית לקביעת תוכנית הטיפול המתאימה ביותר.&lt;/p&gt;
&lt;/div&gt;
</t>
  </si>
  <si>
    <t>אורתופדיית ברכיים מטפלת במגוון בעיות במפרק הברך. כוללת אבחון מדויק, טיפולים מותאמים אישית ושיקום להשגת תפקוד מיטבי.</t>
  </si>
  <si>
    <t>אורתופדיה - ברכיים</t>
  </si>
  <si>
    <t xml:space="preserve">&lt;div class="procedure-content"&gt;
&lt;h3 class="procedure-head"&gt;סקירה כללית&lt;/h3&gt;
&lt;p class="procedure-para"&gt;אורתופדיית גפיים עליונים מתמקדת באבחון וטיפול בבעיות הקשורות לכתפיים, מרפקים, שורשי כף היד והידיים. תחום זה חיוני לשמירה על תפקוד יומיומי ואיכות חיים.&lt;/p&gt;
&lt;h3 class="procedure-head"&gt;אזורים עיקריים ובעיות נפוצות&lt;/h3&gt;
&lt;ul class="procedure-ul"&gt;
&lt;li class="procedure-li"&gt;כתף: קרעים ברוטטור קאף, כתף קפואה, פריקות&lt;/li&gt;
&lt;li class="procedure-li"&gt;מרפק: מרפק טניס, דלקת בגיד הטריצפס&lt;/li&gt;
&lt;li class="procedure-li"&gt;שורש כף היד: תסמונת התעלה הקרפלית, דלקת גידים&lt;/li&gt;
&lt;li class="procedure-li"&gt;אצבעות: אצבע הדק, דפורמציות מולדות&lt;/li&gt;
&lt;/ul&gt;
&lt;h3 class="procedure-head"&gt;שיטות אבחון&lt;/h3&gt;
&lt;ol class="procedure-ol"&gt;
&lt;li class="procedure-li"&gt;בדיקה קלינית מקיפה&lt;/li&gt;
&lt;li class="procedure-li"&gt;הדמיה: רנטגן, MRI, CT, אולטרסאונד&lt;/li&gt;
&lt;li class="procedure-li"&gt;בדיקות אלקטרופיזיולוגיות (EMG/NCS)&lt;/li&gt;
&lt;/ol&gt;
&lt;h3 class="procedure-head"&gt;אפשרויות טיפול&lt;/h3&gt;
&lt;p class="procedure-para"&gt;הטיפול בבעיות בגפיים העליונים מותאם לסוג הפגיעה וחומרתה:&lt;/p&gt;
&lt;ul class="procedure-ul"&gt;
&lt;li class="procedure-li"&gt;טיפול שמרני: פיזיותרפיה, תרופות, הזרקות&lt;/li&gt;
&lt;li class="procedure-li"&gt;ארטרוסקופיה: לתיקון קרעים ברוטטור קאף, טיפול בפריקות כתף&lt;/li&gt;
&lt;li class="procedure-li"&gt;ניתוחים פתוחים: החלפת מפרקים, תיקון שברים מורכבים&lt;/li&gt;
&lt;li class="procedure-li"&gt;ניתוחים זעיר-פולשניים: שחרור תעלה קרפלית, תיקון אצבע הדק&lt;/li&gt;
&lt;/ul&gt;
&lt;h3 class="procedure-head"&gt;שיקום ומניעה&lt;/h3&gt;
&lt;p class="procedure-para"&gt;שיקום ומניעה הם חלק חיוני מהטיפול בגפיים העליונים:&lt;/p&gt;
&lt;ul class="procedure-ul"&gt;
&lt;li class="procedure-li"&gt;תרגילי חיזוק וגמישות מותאמים&lt;/li&gt;
&lt;li class="procedure-li"&gt;שיפור ארגונומיה בעבודה ובפעילויות יומיומיות&lt;/li&gt;
&lt;li class="procedure-li"&gt;שימוש נכון בטכניקות הרמה ונשיאה&lt;/li&gt;
&lt;li class="procedure-li"&gt;הפסקות קבועות בעבודה ממושכת במחשב&lt;/li&gt;
&lt;/ul&gt;
&lt;p class="procedure-para"&gt;טיפול מקצועי בבעיות בגפיים העליונים יכול לשפר משמעותית את התפקוד היומיומי ואיכות החיים. חשוב להתייעץ עם אורתופד מומחה לקביעת האבחנה המדויקת ותכנון הטיפול המתאים ביותר.&lt;/p&gt;
&lt;/div&gt;
</t>
  </si>
  <si>
    <t>אורתופדיית גפיים עליונים מטפלת בבעיות כתף, מרפק, שורש כף יד ואצבעות. כוללת אבחון מדויק, טיפולים מותאמים ושיקום לשיפור תפקוד.</t>
  </si>
  <si>
    <t>אורתופדיה - גפיים עליונים</t>
  </si>
  <si>
    <t xml:space="preserve">&lt;div class="procedure-content"&gt;
&lt;h3 class="procedure-head"&gt;מהם שברים מורכבים?&lt;/h3&gt;
&lt;p class="procedure-para"&gt;שברים מורכבים הם פגיעות עצם חמורות הכוללות ריסוק העצם, פגיעה ברקמות רכות סביב השבר, או שברים במספר מקומות באותה עצם. טיפול בשברים אלה דורש מומחיות וגישה רב-תחומית.&lt;/p&gt;
&lt;h3 class="procedure-head"&gt;סוגי שברים מורכבים&lt;/h3&gt;
&lt;ul class="procedure-ul"&gt;
&lt;li class="procedure-li"&gt;שברים פתוחים (compound fractures)&lt;/li&gt;
&lt;li class="procedure-li"&gt;שברים מרוסקים (comminuted fractures)&lt;/li&gt;
&lt;li class="procedure-li"&gt;שברים תוך-מפרקיים (intra-articular fractures)&lt;/li&gt;
&lt;li class="procedure-li"&gt;שברים בעצמות מרובות&lt;/li&gt;
&lt;/ul&gt;
&lt;h3 class="procedure-head"&gt;אבחון&lt;/h3&gt;
&lt;ol class="procedure-ol"&gt;
&lt;li class="procedure-li"&gt;הערכה קלינית מיידית&lt;/li&gt;
&lt;li class="procedure-li"&gt;הדמיה: רנטגן, CT, לעיתים MRI&lt;/li&gt;
&lt;li class="procedure-li"&gt;בדיקת מצב כלי דם ועצבים&lt;/li&gt;
&lt;/ol&gt;
&lt;h3 class="procedure-head"&gt;עקרונות הטיפול&lt;/h3&gt;
&lt;p class="procedure-para"&gt;הטיפול בשברים מורכבים מתבסס על מספר עקרונות חשובים:&lt;/p&gt;
&lt;ul class="procedure-ul"&gt;
&lt;li class="procedure-li"&gt;ייצוב מיידי של השבר&lt;/li&gt;
&lt;li class="procedure-li"&gt;טיפול בפגיעות ברקמות רכות&lt;/li&gt;
&lt;li class="procedure-li"&gt;שחזור אנטומי של העצם&lt;/li&gt;
&lt;li class="procedure-li"&gt;קיבוע יציב לאפשר החלמה מיטבית&lt;/li&gt;
&lt;/ul&gt;
&lt;h3 class="procedure-head"&gt;שיטות טיפול&lt;/h3&gt;
&lt;ol class="procedure-ol"&gt;
&lt;li class="procedure-li"&gt;קיבוע חיצוני: במקרים של זיהום או פגיעה נרחבת ברקמות רכות&lt;/li&gt;
&lt;li class="procedure-li"&gt;קיבוע פנימי: שימוש בפלטות, ברגים או מסמרים תוך-לשדיים&lt;/li&gt;
&lt;li class="procedure-li"&gt;שתלי עצם: לעידוד צמיחת עצם חדשה במקרים של אובדן עצם&lt;/li&gt;
&lt;li class="procedure-li"&gt;טיפול ברקמות רכות: שחזור כלי דם, עצבים ושרירים&lt;/li&gt;
&lt;/ol&gt;
&lt;h3 class="procedure-head"&gt;שיקום והחלמה&lt;/h3&gt;
&lt;p class="procedure-para"&gt;תהליך ההחלמה משברים מורכבים הוא ארוך ודורש סבלנות:&lt;/p&gt;
&lt;ul class="procedure-ul"&gt;
&lt;li class="procedure-li"&gt;פיזיותרפיה אינטנסיבית&lt;/li&gt;
&lt;li class="procedure-li"&gt;ניהול כאב&lt;/li&gt;
&lt;li class="procedure-li"&gt;מעקב רפואי צמוד&lt;/li&gt;
&lt;li class="procedure-li"&gt;לעיתים, ניתוחים נוספים לשיפור התוצאה&lt;/li&gt;
&lt;/ul&gt;
&lt;p class="procedure-para"&gt;טיפול מקצועי ומקיף בשברים מורכבים הוא קריטי להשגת תוצאות מיטביות ולמניעת סיבוכים ארוכי טווח. שיתוף פעולה בין מומחים מתחומים שונים, כולל אורתופדים, כירורגים פלסטיים ומומחי שיקום, חיוני להצלחת הטיפול.&lt;/p&gt;
&lt;/div&gt;
</t>
  </si>
  <si>
    <t>טיפול בשברים מורכבים דורש מומחיות רב-תחומית. כולל ייצוב מיידי, שחזור אנטומי, קיבוע יציב ושיקום ממושך להשגת תוצאות מיטביות.</t>
  </si>
  <si>
    <t>אורתופדיה - טיפול בשברים מורכבים</t>
  </si>
  <si>
    <t xml:space="preserve">&lt;div class="procedure-content"&gt;
&lt;h3 class="procedure-head"&gt;סקירה כללית&lt;/h3&gt;
&lt;p class="procedure-para"&gt;כירורגיה של מפרק הירך היא תחום מתקדם באורתופדיה המתמקד בטיפול בבעיות במפרק הירך. פרוצדורות אלו מיועדות לשיפור התפקוד, הפחתת כאב ושיפור איכות החיים של המטופלים.&lt;/p&gt;
&lt;h3 class="procedure-head"&gt;מצבים נפוצים המצריכים התערבות כירורגית&lt;/h3&gt;
&lt;ul class="procedure-ul"&gt;
&lt;li class="procedure-li"&gt;אוסטאוארתריטיס (דלקת מפרקים ניוונית)&lt;/li&gt;
&lt;li class="procedure-li"&gt;שברים בצוואר הירך&lt;/li&gt;
&lt;li class="procedure-li"&gt;נמק אווסקולרי של ראש עצם הירך&lt;/li&gt;
&lt;li class="procedure-li"&gt;דיספלזיה של מפרק הירך&lt;/li&gt;
&lt;/ul&gt;
&lt;h3 class="procedure-head"&gt;פרוצדורות כירורגיות נפוצות&lt;/h3&gt;
&lt;ol class="procedure-ol"&gt;
&lt;li class="procedure-li"&gt;החלפת מפרק ירך מלאה&lt;/li&gt;
&lt;li class="procedure-li"&gt;החלפת מפרק ירך חלקית&lt;/li&gt;
&lt;li class="procedure-li"&gt;ארטרוסקופיה של הירך&lt;/li&gt;
&lt;li class="procedure-li"&gt;אוסטאוטומיה (תיקון זווית העצם)&lt;/li&gt;
&lt;/ol&gt;
&lt;h3 class="procedure-head"&gt;החלפת מפרק ירך&lt;/h3&gt;
&lt;p class="procedure-para"&gt;החלפת מפרק ירך היא אחת הפרוצדורות הנפוצות ביותר:&lt;/p&gt;
&lt;ul class="procedure-ul"&gt;
&lt;li class="procedure-li"&gt;החלפת ראש עצם הירך ומשטח המפרק באגן בשתלים מלאכותיים&lt;/li&gt;
&lt;li class="procedure-li"&gt;שיפור משמעותי בתפקוד ובאיכות החיים&lt;/li&gt;
&lt;li class="procedure-li"&gt;זמן החלמה של מספר שבועות עד חודשים&lt;/li&gt;
&lt;/ul&gt;
&lt;h3 class="procedure-head"&gt;ארטרוסקופיה של הירך&lt;/h3&gt;
&lt;p class="procedure-para"&gt;פרוצדורה זעיר-פולשנית לטיפול בבעיות כמו:&lt;/p&gt;
&lt;ul class="procedure-ul"&gt;
&lt;li class="procedure-li"&gt;קרעים בלברום (טבעת הסחוס)&lt;/li&gt;
&lt;li class="procedure-li"&gt;הסרת גופים חופשיים&lt;/li&gt;
&lt;li class="procedure-li"&gt;טיפול בתסמונת לכידה פמורואצטבולרית&lt;/li&gt;
&lt;/ul&gt;
&lt;h3 class="procedure-head"&gt;שיקום לאחר ניתוח&lt;/h3&gt;
&lt;p class="procedure-para"&gt;תהליך השיקום הוא קריטי להצלחת הניתוח וכולל:&lt;/p&gt;
&lt;ul class="procedure-ul"&gt;
&lt;li class="procedure-li"&gt;פיזיותרפיה אינטנסיבית&lt;/li&gt;
&lt;li class="procedure-li"&gt;תרגילי חיזוק ושיפור טווח תנועה&lt;/li&gt;
&lt;li class="procedure-li"&gt;שימוש הדרגתי באביזרי עזר&lt;/li&gt;
&lt;li class="procedure-li"&gt;חזרה הדרגתית לפעילות יומיומית&lt;/li&gt;
&lt;/ul&gt;
&lt;p class="procedure-para"&gt;כירורגיה של מפרק הירך יכולה לשפר משמעותית את איכות החיים של מטופלים הסובלים מבעיות במפרק זה. חשוב להתייעץ עם אורתופד מומחה לקביעת הטיפול המתאים ביותר ולתכנון תהליך השיקום.&lt;/p&gt;
&lt;/div&gt;
</t>
  </si>
  <si>
    <t>כירורגיה של מפרק הירך כוללת פרוצדורות מתקדמות כמו החלפת מפרק וארטרוסקופיה. מיועדת לשיפור תפקוד, הפחתת כאב ושיקום מיטבי.</t>
  </si>
  <si>
    <t>אורתופדיה - כירורגיה של המפרקים - ירך</t>
  </si>
  <si>
    <t>אורתופדיית ברכיים</t>
  </si>
  <si>
    <t>אורתופדיית גפיים עליונים</t>
  </si>
  <si>
    <t>אורתופדיית שברים מורכבים</t>
  </si>
  <si>
    <t>כירורגיה של מפרק הירך</t>
  </si>
  <si>
    <t xml:space="preserve">&lt;div class="procedure-content"&gt;
&lt;h3 class="procedure-head"&gt;סקירה כללית&lt;/h3&gt;
&lt;p class="procedure-para"&gt;אורתופדיית כף הרגל מתמקדת באבחון וטיפול במגוון רחב של בעיות הקשורות לכף הרגל והקרסול. תחום זה חיוני לשמירה על ניידות, יציבות ואיכות חיים.&lt;/p&gt;
&lt;h3 class="procedure-head"&gt;בעיות נפוצות בכף הרגל&lt;/h3&gt;
&lt;ul class="procedure-ul"&gt;
&lt;li class="procedure-li"&gt;הבוהן הגדולה (בוניון)&lt;/li&gt;
&lt;li class="procedure-li"&gt;דורבן בכף הרגל&lt;/li&gt;
&lt;li class="procedure-li"&gt;אצבעות פטיש&lt;/li&gt;
&lt;li class="procedure-li"&gt;קרסול לא יציב&lt;/li&gt;
&lt;li class="procedure-li"&gt;דלקת בגיד אכילס&lt;/li&gt;
&lt;/ul&gt;
&lt;h3 class="procedure-head"&gt;שיטות אבחון&lt;/h3&gt;
&lt;ol class="procedure-ol"&gt;
&lt;li class="procedure-li"&gt;בדיקה קלינית מקיפה&lt;/li&gt;
&lt;li class="procedure-li"&gt;הדמיה: רנטגן, CT, MRI&lt;/li&gt;
&lt;li class="procedure-li"&gt;בדיקת לחץ כף רגל (פודוסקופיה)&lt;/li&gt;
&lt;/ol&gt;
&lt;h3 class="procedure-head"&gt;אפשרויות טיפול&lt;/h3&gt;
&lt;p class="procedure-para"&gt;הטיפול בבעיות כף רגל מותאם אישית ותלוי בסוג הבעיה וחומרתה:&lt;/p&gt;
&lt;ul class="procedure-ul"&gt;
&lt;li class="procedure-li"&gt;טיפול שמרני: מדרסים מותאמים, פיזיותרפיה, תרופות&lt;/li&gt;
&lt;li class="procedure-li"&gt;הזרקות: סטרואידים או חומצה היאלורונית&lt;/li&gt;
&lt;li class="procedure-li"&gt;ניתוחים: תיקון עיוותים, שחרור גידים, ארטרוסקופיה&lt;/li&gt;
&lt;/ul&gt;
&lt;h3 class="procedure-head"&gt;פרוצדורות כירורגיות נפוצות&lt;/h3&gt;
&lt;ol class="procedure-ol"&gt;
&lt;li class="procedure-li"&gt;תיקון בוניון (Bunionectomy)&lt;/li&gt;
&lt;li class="procedure-li"&gt;ארטרודזיס (קיבוע מפרק)&lt;/li&gt;
&lt;li class="procedure-li"&gt;שחרור גיד אכילס&lt;/li&gt;
&lt;li class="procedure-li"&gt;תיקון אצבעות פטיש&lt;/li&gt;
&lt;/ol&gt;
&lt;h3 class="procedure-head"&gt;שיקום ומניעה&lt;/h3&gt;
&lt;p class="procedure-para"&gt;שיקום ומניעה הם חלק חיוני מהטיפול בבעיות כף רגל:&lt;/p&gt;
&lt;ul class="procedure-ul"&gt;
&lt;li class="procedure-li"&gt;תרגילי חיזוק וגמישות&lt;/li&gt;
&lt;li class="procedure-li"&gt;שימוש בנעליים מתאימות&lt;/li&gt;
&lt;li class="procedure-li"&gt;שמירה על משקל תקין&lt;/li&gt;
&lt;li class="procedure-li"&gt;טיפול מונע ברגליים סוכרתיות&lt;/li&gt;
&lt;/ul&gt;
&lt;p class="procedure-para"&gt;טיפול מקצועי בבעיות כף רגל יכול לשפר משמעותית את איכות החיים, להפחית כאב ולשפר ניידות. חשוב להתייעץ עם אורתופד מומחה לכף רגל לקביעת האבחנה המדויקת ותכנון הטיפול המתאים ביותר.&lt;/p&gt;
&lt;/div&gt;
</t>
  </si>
  <si>
    <t>אורתופדיית כף רגל מטפלת במגוון בעיות כגון בוניון, דורבן ואצבעות פטיש. כוללת אבחון מדויק, טיפולים מותאמים ושיקום לשיפור ניידות ואיכות חיים.</t>
  </si>
  <si>
    <t>אורתופדיה - כף רגל</t>
  </si>
  <si>
    <t>אורתופדיית כף הרגל</t>
  </si>
  <si>
    <t xml:space="preserve">&lt;div class="procedure-content"&gt;
&lt;h3 class="procedure-head"&gt;סקירה כללית&lt;/h3&gt;
&lt;p class="procedure-para"&gt;אורתופדיית כתף מתמחה באבחון וטיפול בבעיות הקשורות למפרק הכתף ולאזור הסובב אותו. הכתף היא מפרק מורכב המאפשר טווח תנועה רחב, ולכן פגיעות בו עלולות להשפיע משמעותית על התפקוד היומיומי.&lt;/p&gt;
&lt;h3 class="procedure-head"&gt;בעיות נפוצות בכתף&lt;/h3&gt;
&lt;ul class="procedure-ul"&gt;
&lt;li class="procedure-li"&gt;קרעים ברוטטור קאף&lt;/li&gt;
&lt;li class="procedure-li"&gt;כתף קפואה&lt;/li&gt;
&lt;li class="procedure-li"&gt;אי יציבות ופריקות חוזרות&lt;/li&gt;
&lt;li class="procedure-li"&gt;דלקת בגידי הכתף&lt;/li&gt;
&lt;li class="procedure-li"&gt;ארתריטיס של מפרק הכתף&lt;/li&gt;
&lt;/ul&gt;
&lt;h3 class="procedure-head"&gt;שיטות אבחון&lt;/h3&gt;
&lt;ol class="procedure-ol"&gt;
&lt;li class="procedure-li"&gt;בדיקה פיזיקלית מקיפה&lt;/li&gt;
&lt;li class="procedure-li"&gt;הדמיה: רנטגן, MRI, אולטרסאונד&lt;/li&gt;
&lt;li class="procedure-li"&gt;ארטרוסקופיה אבחנתית&lt;/li&gt;
&lt;/ol&gt;
&lt;h3 class="procedure-head"&gt;אפשרויות טיפול&lt;/h3&gt;
&lt;p class="procedure-para"&gt;הטיפול בבעיות כתף מותאם לסוג הפגיעה וחומרתה:&lt;/p&gt;
&lt;ul class="procedure-ul"&gt;
&lt;li class="procedure-li"&gt;טיפול שמרני: פיזיותרפיה, תרופות נוגדות דלקת&lt;/li&gt;
&lt;li class="procedure-li"&gt;הזרקות: סטרואידים או חומצה היאלורונית&lt;/li&gt;
&lt;li class="procedure-li"&gt;ארטרוסקופיה: לתיקון קרעים ברוטטור קאף, טיפול באי יציבות&lt;/li&gt;
&lt;li class="procedure-li"&gt;ניתוחים פתוחים: החלפת מפרק, תיקון שברים מורכבים&lt;/li&gt;
&lt;/ul&gt;
&lt;h3 class="procedure-head"&gt;פרוצדורות כירורגיות נפוצות&lt;/h3&gt;
&lt;ol class="procedure-ol"&gt;
&lt;li class="procedure-li"&gt;תיקון רוטטור קאף&lt;/li&gt;
&lt;li class="procedure-li"&gt;ייצוב מפרק הכתף (Bankart repair)&lt;/li&gt;
&lt;li class="procedure-li"&gt;אקרומיופלסטיה (הרחבת מרווח תת-אקרומיאלי)&lt;/li&gt;
&lt;li class="procedure-li"&gt;החלפת מפרק כתף&lt;/li&gt;
&lt;/ol&gt;
&lt;h3 class="procedure-head"&gt;שיקום ומניעה&lt;/h3&gt;
&lt;p class="procedure-para"&gt;שיקום ומניעה הם מרכיבים חיוניים בטיפול בבעיות כתף:&lt;/p&gt;
&lt;ul class="procedure-ul"&gt;
&lt;li class="procedure-li"&gt;תרגילי חיזוק לשרירי הכתף והשכמה&lt;/li&gt;
&lt;li class="procedure-li"&gt;שיפור טווח התנועה&lt;/li&gt;
&lt;li class="procedure-li"&gt;תיקון יציבה ומנח הכתפיים&lt;/li&gt;
&lt;li class="procedure-li"&gt;הימנעות מתנועות חוזרניות מאמצות&lt;/li&gt;
&lt;/ul&gt;
&lt;p class="procedure-para"&gt;טיפול מקצועי בבעיות כתף יכול לשפר משמעותית את התפקוד ואיכות החיים. התייעצות עם אורתופד מומחה לכתף חיונית לקביעת האבחנה המדויקת ותכנון הטיפול המיטבי, בין אם שמרני או כירורגי.&lt;/p&gt;
&lt;/div&gt;
</t>
  </si>
  <si>
    <t>אורתופדיית כתף מטפלת בבעיות כמו קרעים ברוטטור קאף ואי יציבות. כוללת אבחון מדויק, טיפולים מתקדמים ושיקום לשיפור תפקוד ואיכות חיים.</t>
  </si>
  <si>
    <t>אורתופדיית כתף</t>
  </si>
  <si>
    <t xml:space="preserve">&lt;div class="procedure-content"&gt;
&lt;h3 class="procedure-head"&gt;סקירה כללית&lt;/h3&gt;
&lt;p class="procedure-para"&gt;אורתופדיית מרפק מתמקדת באבחון וטיפול בבעיות הקשורות למפרק המרפק ולאזור הסובב אותו. המרפק הוא מפרק מורכב המאפשר תנועות כיפוף, יישור וסיבוב של היד.&lt;/p&gt;
&lt;h3 class="procedure-head"&gt;בעיות נפוצות במרפק&lt;/h3&gt;
&lt;ul class="procedure-ul"&gt;
&lt;li class="procedure-li"&gt;מרפק טניס (דלקת בגידים החיצוניים)&lt;/li&gt;
&lt;li class="procedure-li"&gt;מרפק גולף (דלקת בגידים הפנימיים)&lt;/li&gt;
&lt;li class="procedure-li"&gt;דלקת במפרק המרפק&lt;/li&gt;
&lt;li class="procedure-li"&gt;שברים באזור המרפק&lt;/li&gt;
&lt;li class="procedure-li"&gt;תסמונת התעלה האולנרית&lt;/li&gt;
&lt;/ul&gt;
&lt;h3 class="procedure-head"&gt;שיטות אבחון&lt;/h3&gt;
&lt;ol class="procedure-ol"&gt;
&lt;li class="procedure-li"&gt;בדיקה פיזיקלית מקיפה&lt;/li&gt;
&lt;li class="procedure-li"&gt;הדמיה: רנטגן, MRI, CT&lt;/li&gt;
&lt;li class="procedure-li"&gt;בדיקות אלקטרופיזיולוגיות (EMG)&lt;/li&gt;
&lt;/ol&gt;
&lt;h3 class="procedure-head"&gt;אפשרויות טיפול&lt;/h3&gt;
&lt;p class="procedure-para"&gt;הטיפול בבעיות מרפק מותאם לסוג הפגיעה וחומרתה:&lt;/p&gt;
&lt;ul class="procedure-ul"&gt;
&lt;li class="procedure-li"&gt;טיפול שמרני: מנוחה, קרח, תרופות נוגדות דלקת&lt;/li&gt;
&lt;li class="procedure-li"&gt;פיזיותרפיה וריפוי בעיסוק&lt;/li&gt;
&lt;li class="procedure-li"&gt;הזרקות: סטרואידים או PRP&lt;/li&gt;
&lt;li class="procedure-li"&gt;ניתוחים: ארטרוסקופיה, שחרור עצבים, תיקון גידים&lt;/li&gt;
&lt;/ul&gt;
&lt;h3 class="procedure-head"&gt;שיקום ומניעה&lt;/h3&gt;
&lt;p class="procedure-para"&gt;שיקום ומניעה הם חלק חשוב מהטיפול בבעיות מרפק:&lt;/p&gt;
&lt;ul class="procedure-ul"&gt;
&lt;li class="procedure-li"&gt;תרגילי חיזוק וגמישות לשרירי היד והאמה&lt;/li&gt;
&lt;li class="procedure-li"&gt;שיפור טכניקה בפעילויות ספורט ועבודה&lt;/li&gt;
&lt;li class="procedure-li"&gt;שימוש בציוד ארגונומי&lt;/li&gt;
&lt;li class="procedure-li"&gt;הפסקות קבועות בעבודה חזרתית&lt;/li&gt;
&lt;/ul&gt;
&lt;/div&gt;
-----------------------------
אורתופדיית מרפק מטפלת בבעיות כמו מרפק טניס ודלקות. כוללת אבחון מדויק, טיפולים מותאמים ושיקום לשיפור תפקוד ואיכות חיים.
-------------------------------------------------------
אורתופדיה - מרפק
2. אורתופדיה - רפואת ספורט
&lt;div class="procedure-content"&gt;
&lt;h3 class="procedure-head"&gt;סקירה כללית&lt;/h3&gt;
&lt;p class="procedure-para"&gt;רפואת ספורט אורתופדית מתמחה באבחון, טיפול ומניעה של פציעות ספורט. היא משלבת ידע מתחומי האורתופדיה, הפיזיולוגיה ומדעי הספורט לטיפול מקיף בספורטאים ואנשים פעילים.&lt;/p&gt;
&lt;h3 class="procedure-head"&gt;פציעות ספורט נפוצות&lt;/h3&gt;
&lt;ul class="procedure-ul"&gt;
&lt;li class="procedure-li"&gt;קרע ברצועה הצולבת הקדמית (ACL)&lt;/li&gt;
&lt;li class="procedure-li"&gt;פגיעות במניסקוס&lt;/li&gt;
&lt;li class="procedure-li"&gt;נקעים וקרעים בקרסול&lt;/li&gt;
&lt;li class="procedure-li"&gt;פגיעות בכתף (כגון קרע ברוטטור קאף)&lt;/li&gt;
&lt;li class="procedure-li"&gt;שברי מאמץ&lt;/li&gt;
&lt;/ul&gt;
&lt;h3 class="procedure-head"&gt;שיטות אבחון&lt;/h3&gt;
&lt;ol class="procedure-ol"&gt;
&lt;li class="procedure-li"&gt;בדיקה קלינית מקיפה&lt;/li&gt;
&lt;li class="procedure-li"&gt;הדמיה: רנטגן, MRI, אולטרסאונד&lt;/li&gt;
&lt;li class="procedure-li"&gt;בדיקות תפקוד ויציבות&lt;/li&gt;
&lt;/ol&gt;
&lt;h3 class="procedure-head"&gt;גישות טיפול&lt;/h3&gt;
&lt;p class="procedure-para"&gt;הטיפול ברפואת ספורט מתמקד בשיקום מהיר ובטוח וחזרה לפעילות:&lt;/p&gt;
&lt;ul class="procedure-ul"&gt;
&lt;li class="procedure-li"&gt;טיפול שמרני: פיזיותרפיה, תרגילי שיקום&lt;/li&gt;
&lt;li class="procedure-li"&gt;טיפולים מתקדמים: PRP, טיפול בגלי הלם&lt;/li&gt;
&lt;li class="procedure-li"&gt;ניתוחים: ארטרוסקופיה, שחזור רצועות&lt;/li&gt;
&lt;li class="procedure-li"&gt;תוכניות חזרה הדרגתית לספורט&lt;/li&gt;
&lt;/ul&gt;
&lt;h3 class="procedure-head"&gt;מניעת פציעות&lt;/h3&gt;
&lt;p class="procedure-para"&gt;מניעה היא מרכיב חשוב ברפואת ספורט:&lt;/p&gt;
&lt;ul class="procedure-ul"&gt;
&lt;li class="procedure-li"&gt;תוכניות אימון מותאמות אישית&lt;/li&gt;
&lt;li class="procedure-li"&gt;שיפור טכניקה וביומכניקה&lt;/li&gt;
&lt;li class="procedure-li"&gt;חיזוק שרירים ושיפור גמישות&lt;/li&gt;
&lt;li class="procedure-li"&gt;תזונה נכונה והתאוששות מתאימה&lt;/li&gt;
&lt;/ul&gt;
&lt;/div&gt;
</t>
  </si>
  <si>
    <t>רפואת ספורט אורתופדית מתמחה באבחון, טיפול ומניעת פציעות ספורט. משלבת טיפולים מתקדמים ושיקום מותאם לחזרה מהירה ובטוחה לפעילות.</t>
  </si>
  <si>
    <t>אורתופדיית מרפק מטפלת בבעיות כמו מרפק טניס ודלקות. כוללת אבחון מדויק, טיפולים מותאמים ושיקום לשיפור תפקוד ואיכות חיים.</t>
  </si>
  <si>
    <t>אורתופדיה - מרפק</t>
  </si>
  <si>
    <t>אורתופדיית מרפק</t>
  </si>
  <si>
    <t xml:space="preserve">&lt;div class="procedure-content"&gt;
&lt;h3 class="procedure-head"&gt;סקירה כללית&lt;/h3&gt;
&lt;p class="procedure-para"&gt;רפואת ספורט אורתופדית מתמחה באבחון, טיפול ומניעה של פציעות ספורט. היא משלבת ידע מתחומי האורתופדיה, הפיזיולוגיה ומדעי הספורט לטיפול מקיף בספורטאים ואנשים פעילים.&lt;/p&gt;
&lt;h3 class="procedure-head"&gt;פציעות ספורט נפוצות&lt;/h3&gt;
&lt;ul class="procedure-ul"&gt;
&lt;li class="procedure-li"&gt;קרע ברצועה הצולבת הקדמית (ACL)&lt;/li&gt;
&lt;li class="procedure-li"&gt;פגיעות במניסקוס&lt;/li&gt;
&lt;li class="procedure-li"&gt;נקעים וקרעים בקרסול&lt;/li&gt;
&lt;li class="procedure-li"&gt;פגיעות בכתף (כגון קרע ברוטטור קאף)&lt;/li&gt;
&lt;li class="procedure-li"&gt;שברי מאמץ&lt;/li&gt;
&lt;/ul&gt;
&lt;h3 class="procedure-head"&gt;שיטות אבחון&lt;/h3&gt;
&lt;ol class="procedure-ol"&gt;
&lt;li class="procedure-li"&gt;בדיקה קלינית מקיפה&lt;/li&gt;
&lt;li class="procedure-li"&gt;הדמיה: רנטגן, MRI, אולטרסאונד&lt;/li&gt;
&lt;li class="procedure-li"&gt;בדיקות תפקוד ויציבות&lt;/li&gt;
&lt;/ol&gt;
&lt;h3 class="procedure-head"&gt;גישות טיפול&lt;/h3&gt;
&lt;p class="procedure-para"&gt;הטיפול ברפואת ספורט מתמקד בשיקום מהיר ובטוח וחזרה לפעילות:&lt;/p&gt;
&lt;ul class="procedure-ul"&gt;
&lt;li class="procedure-li"&gt;טיפול שמרני: פיזיותרפיה, תרגילי שיקום&lt;/li&gt;
&lt;li class="procedure-li"&gt;טיפולים מתקדמים: PRP, טיפול בגלי הלם&lt;/li&gt;
&lt;li class="procedure-li"&gt;ניתוחים: ארטרוסקופיה, שחזור רצועות&lt;/li&gt;
&lt;li class="procedure-li"&gt;תוכניות חזרה הדרגתית לספורט&lt;/li&gt;
&lt;/ul&gt;
&lt;h3 class="procedure-head"&gt;מניעת פציעות&lt;/h3&gt;
&lt;p class="procedure-para"&gt;מניעה היא מרכיב חשוב ברפואת ספורט:&lt;/p&gt;
&lt;ul class="procedure-ul"&gt;
&lt;li class="procedure-li"&gt;תוכניות אימון מותאמות אישית&lt;/li&gt;
&lt;li class="procedure-li"&gt;שיפור טכניקה וביומכניקה&lt;/li&gt;
&lt;li class="procedure-li"&gt;חיזוק שרירים ושיפור גמישות&lt;/li&gt;
&lt;li class="procedure-li"&gt;תזונה נכונה והתאוששות מתאימה&lt;/li&gt;
&lt;/ul&gt;
&lt;/div&gt;
</t>
  </si>
  <si>
    <t>אורתופדיה - רפואת ספורט</t>
  </si>
  <si>
    <t>רפואת ספורט אורתופדית</t>
  </si>
  <si>
    <t xml:space="preserve">&lt;div class="procedure-content"&gt;
&lt;h3 class="procedure-head"&gt;סקירה כללית&lt;/h3&gt;
&lt;p class="procedure-para"&gt;אורתופדיה אונקולוגית היא תת-התמחות באורתופדיה המתמקדת באבחון וטיפול בגידולים של העצמות ורקמות רכות. תחום זה משלב ידע מאורתופדיה ואונקולוגיה לטיפול מקיף בחולי סרטן.&lt;/p&gt;
&lt;h3 class="procedure-head"&gt;סוגי גידולים נפוצים&lt;/h3&gt;
&lt;ul class="procedure-ul"&gt;
&lt;li class="procedure-li"&gt;אוסטאוסרקומה&lt;/li&gt;
&lt;li class="procedure-li"&gt;סרקומה של רקמות רכות&lt;/li&gt;
&lt;li class="procedure-li"&gt;גידול תאי ענק&lt;/li&gt;
&lt;li class="procedure-li"&gt;גרורות עצם ממקורות אחרים&lt;/li&gt;
&lt;/ul&gt;
&lt;h3 class="procedure-head"&gt;שיטות אבחון&lt;/h3&gt;
&lt;ol class="procedure-ol"&gt;
&lt;li class="procedure-li"&gt;הדמיה מתקדמת: CT, MRI, PET-CT&lt;/li&gt;
&lt;li class="procedure-li"&gt;ביופסיה: מחט עדינה או פתוחה&lt;/li&gt;
&lt;li class="procedure-li"&gt;בדיקות דם לסמנים גידוליים&lt;/li&gt;
&lt;/ol&gt;
&lt;h3 class="procedure-head"&gt;גישות טיפול&lt;/h3&gt;
&lt;p class="procedure-para"&gt;הטיפול באורתופדיה אונקולוגית משלב מספר גישות:&lt;/p&gt;
&lt;ul class="procedure-ul"&gt;
&lt;li class="procedure-li"&gt;ניתוחים: כריתת גידול עם שימור הגפה&lt;/li&gt;
&lt;li class="procedure-li"&gt;שחזור: שתלים מותאמים אישית, השתלות עצם&lt;/li&gt;
&lt;li class="procedure-li"&gt;טיפול משולב: כימותרפיה, הקרנות&lt;/li&gt;
&lt;li class="procedure-li"&gt;טיפולים חדשניים: אימונותרפיה, טיפול ממוקד&lt;/li&gt;
&lt;/ul&gt;
&lt;h3 class="procedure-head"&gt;שיקום ומעקב&lt;/h3&gt;
&lt;p class="procedure-para"&gt;שיקום ומעקב הם חלק קריטי מהטיפול:&lt;/p&gt;
&lt;ul class="procedure-ul"&gt;
&lt;li class="procedure-li"&gt;פיזיותרפיה אינטנסיבית&lt;/li&gt;
&lt;li class="procedure-li"&gt;התאמת תותבות ואביזרי עזר&lt;/li&gt;
&lt;li class="procedure-li"&gt;מעקב ארוך טווח למניעת הישנות&lt;/li&gt;
&lt;li class="procedure-li"&gt;תמיכה נפשית וחברתית&lt;/li&gt;
&lt;/ul&gt;
&lt;/div&gt;
</t>
  </si>
  <si>
    <t>אורתופדיה אונקולוגית מתמחה באבחון וטיפול בגידולי עצם ורקמות רכות. משלבת ניתוחים מתקדמים, טיפולים משולבים ושיקום מקיף.</t>
  </si>
  <si>
    <t xml:space="preserve">&lt;div class="procedure-content"&gt;
&lt;h3 class="procedure-head"&gt;מהי ארטרוסקופיה?&lt;/h3&gt;
&lt;p class="procedure-para"&gt;ארטרוסקופיה היא טכניקה כירורגית זעיר-פולשנית המאפשרת לרופאים לאבחן ולטפל בבעיות במפרקים באמצעות חתכים קטנים ומצלמה זעירה.&lt;/p&gt;
&lt;h3 class="procedure-head"&gt;יתרונות הארטרוסקופיה&lt;/h3&gt;
&lt;ul class="procedure-ul"&gt;
&lt;li class="procedure-li"&gt;פחות כאב לאחר הניתוח&lt;/li&gt;
&lt;li class="procedure-li"&gt;זמן החלמה מהיר יותר&lt;/li&gt;
&lt;li class="procedure-li"&gt;סיכון נמוך יותר לזיהומים&lt;/li&gt;
&lt;li class="procedure-li"&gt;צלקות קטנות יותר&lt;/li&gt;
&lt;/ul&gt;
&lt;h3 class="procedure-head"&gt;מפרקים נפוצים לארטרוסקופיה&lt;/h3&gt;
&lt;ol class="procedure-ol"&gt;
&lt;li class="procedure-li"&gt;ברך&lt;/li&gt;
&lt;li class="procedure-li"&gt;כתף&lt;/li&gt;
&lt;li class="procedure-li"&gt;קרסול&lt;/li&gt;
&lt;li class="procedure-li"&gt;מרפק&lt;/li&gt;
&lt;li class="procedure-li"&gt;ירך&lt;/li&gt;
&lt;/ol&gt;
&lt;h3 class="procedure-head"&gt;מצבים רפואיים מטופלים&lt;/h3&gt;
&lt;p class="procedure-para"&gt;ארטרוסקופיה משמשת לטיפול במגוון בעיות מפרקים, כגון:&lt;/p&gt;
&lt;ul class="procedure-ul"&gt;
&lt;li class="procedure-li"&gt;קרעים במניסקוס&lt;/li&gt;
&lt;li class="procedure-li"&gt;פגיעות ברצועות&lt;/li&gt;
&lt;li class="procedure-li"&gt;הסרת רקמות או גופים חופשיים&lt;/li&gt;
&lt;li class="procedure-li"&gt;תיקון סחוס פגום&lt;/li&gt;
&lt;/ul&gt;
&lt;h3 class="procedure-head"&gt;תהליך ההחלמה&lt;/h3&gt;
&lt;p class="procedure-para"&gt;ההחלמה מארטרוסקופיה מהירה יחסית:&lt;/p&gt;
&lt;ul class="procedure-ul"&gt;
&lt;li class="procedure-li"&gt;חזרה הביתה באותו יום בדרך כלל&lt;/li&gt;
&lt;li class="procedure-li"&gt;שימוש בקביים או תומך מפרק לפי הצורך&lt;/li&gt;
&lt;li class="procedure-li"&gt;פיזיותרפיה לשיקום המפרק&lt;/li&gt;
&lt;li class="procedure-li"&gt;חזרה לפעילות מלאה תוך מספר שבועות עד חודשים&lt;/li&gt;
&lt;/ul&gt;
&lt;/div&gt;
</t>
  </si>
  <si>
    <t>ארטרוסקופיה: טכניקה זעיר-פולשנית לאבחון וטיפול בבעיות מפרקים. מציעה החלמה מהירה, פחות כאב וסיכון נמוך לסיבוכים.</t>
  </si>
  <si>
    <t>אורתופדיה וניתוחים ארטרוסקופיים</t>
  </si>
  <si>
    <t>ניתוחים ארטרוסקופיים</t>
  </si>
  <si>
    <t xml:space="preserve">&lt;div class="procedure-content"&gt;
&lt;h3 class="procedure-head"&gt;מהי אורתופדיה כירורגית?&lt;/h3&gt;
&lt;p class="procedure-para"&gt;אורתופדיה כירורגית היא תחום המתמחה בניתוחים לטיפול בבעיות במערכת השלד והשרירים, כולל עצמות, מפרקים, גידים ורצועות.&lt;/p&gt;
&lt;h3 class="procedure-head"&gt;סוגי ניתוחים נפוצים&lt;/h3&gt;
&lt;ul class="procedure-ul"&gt;
&lt;li class="procedure-li"&gt;החלפת מפרקים (ירך, ברך, כתף)&lt;/li&gt;
&lt;li class="procedure-li"&gt;תיקון שברים מורכבים&lt;/li&gt;
&lt;li class="procedure-li"&gt;שחזור רצועות וגידים&lt;/li&gt;
&lt;li class="procedure-li"&gt;תיקון עיוותים מולדים או נרכשים&lt;/li&gt;
&lt;/ul&gt;
&lt;h3 class="procedure-head"&gt;טכנולוגיות מתקדמות&lt;/h3&gt;
&lt;p class="procedure-para"&gt;אורתופדיה כירורגית משתמשת בטכנולוגיות חדשניות:&lt;/p&gt;
&lt;ol class="procedure-ol"&gt;
&lt;li class="procedure-li"&gt;ניתוחים רובוטיים מונחי מחשב&lt;/li&gt;
&lt;li class="procedure-li"&gt;הדפסת תלת-ממד של שתלים מותאמים אישית&lt;/li&gt;
&lt;li class="procedure-li"&gt;ניווט תלת-ממדי במהלך הניתוח&lt;/li&gt;
&lt;li class="procedure-li"&gt;שימוש בחומרים ביולוגיים לעידוד ריפוי&lt;/li&gt;
&lt;/ol&gt;
&lt;h3 class="procedure-head"&gt;הכנה לניתוח&lt;/h3&gt;
&lt;p class="procedure-para"&gt;הכנה נכונה חיונית להצלחת הניתוח:&lt;/p&gt;
&lt;ul class="procedure-ul"&gt;
&lt;li class="procedure-li"&gt;הערכה רפואית מקיפה&lt;/li&gt;
&lt;li class="procedure-li"&gt;הפסקת תרופות מסוימות לפני הניתוח&lt;/li&gt;
&lt;li class="procedure-li"&gt;הכנה פיזית ונפשית&lt;/li&gt;
&lt;li class="procedure-li"&gt;תכנון השיקום לאחר הניתוח&lt;/li&gt;
&lt;/ul&gt;
&lt;h3 class="procedure-head"&gt;תהליך ההחלמה&lt;/h3&gt;
&lt;p class="procedure-para"&gt;ההחלמה מניתוח אורתופדי משתנה בהתאם לסוג הניתוח:&lt;/p&gt;
&lt;ul class="procedure-ul"&gt;
&lt;li class="procedure-li"&gt;אשפוז של מספר ימים במקרים מורכבים&lt;/li&gt;
&lt;li class="procedure-li"&gt;פיזיותרפיה אינטנסיבית&lt;/li&gt;
&lt;li class="procedure-li"&gt;שימוש באביזרי עזר (קביים, הליכון)&lt;/li&gt;
&lt;li class="procedure-li"&gt;חזרה הדרגתית לפעילות רגילה&lt;/li&gt;
&lt;/ul&gt;
&lt;/div&gt;
</t>
  </si>
  <si>
    <t>אורתופדיה כירורגית: ניתוחים מתקדמים לטיפול בבעיות שלד ושרירים. משלבת טכנולוגיות חדשניות להשגת תוצאות מיטביות ושיקום מהיר.</t>
  </si>
  <si>
    <t xml:space="preserve">&lt;div class="procedure-content"&gt;
&lt;h3 class="procedure-head"&gt;מהי אורתופדיית כף יד?&lt;/h3&gt;
&lt;p class="procedure-para"&gt;אורתופדיית כף יד היא תת-התמחות המתמקדת באבחון וטיפול בבעיות של כף היד, שורש כף היד והאצבעות. תחום זה דורש מיומנות גבוהה בשל המבנה המורכב והעדין של כף היד.&lt;/p&gt;
&lt;h3 class="procedure-head"&gt;בעיות נפוצות בכף היד&lt;/h3&gt;
&lt;ul class="procedure-ul"&gt;
&lt;li class="procedure-li"&gt;תסמונת התעלה הקרפלית&lt;/li&gt;
&lt;li class="procedure-li"&gt;מחלת דה קרבן (Trigger Finger)&lt;/li&gt;
&lt;li class="procedure-li"&gt;ארתריטיס של כף היד&lt;/li&gt;
&lt;li class="procedure-li"&gt;שברים בעצמות כף היד&lt;/li&gt;
&lt;li class="procedure-li"&gt;קרעים בגידים ורצועות&lt;/li&gt;
&lt;/ul&gt;
&lt;h3 class="procedure-head"&gt;שיטות אבחון&lt;/h3&gt;
&lt;ol class="procedure-ol"&gt;
&lt;li class="procedure-li"&gt;בדיקה פיזיקלית מדוקדקת&lt;/li&gt;
&lt;li class="procedure-li"&gt;הדמיה: רנטגן, MRI, CT&lt;/li&gt;
&lt;li class="procedure-li"&gt;בדיקות אלקטרופיזיולוגיות (EMG)&lt;/li&gt;
&lt;li class="procedure-li"&gt;ארטרוסקופיה אבחנתית&lt;/li&gt;
&lt;/ol&gt;
&lt;h3 class="procedure-head"&gt;אפשרויות טיפול&lt;/h3&gt;
&lt;p class="procedure-para"&gt;הטיפול באורתופדיית כף יד מותאם אישית:&lt;/p&gt;
&lt;ul class="procedure-ul"&gt;
&lt;li class="procedure-li"&gt;טיפול שמרני: סדים, תרופות, פיזיותרפיה&lt;/li&gt;
&lt;li class="procedure-li"&gt;הזרקות: סטרואידים, חומצה היאלורונית&lt;/li&gt;
&lt;li class="procedure-li"&gt;ניתוחים זעיר-פולשניים&lt;/li&gt;
&lt;li class="procedure-li"&gt;ניתוחים פתוחים לתיקון או שחזור&lt;/li&gt;
&lt;/ul&gt;
&lt;h3 class="procedure-head"&gt;שיקום ומניעה&lt;/h3&gt;
&lt;p class="procedure-para"&gt;שיקום ומניעה חיוניים לתפקוד מיטבי של כף היד:&lt;/p&gt;
&lt;ul class="procedure-ul"&gt;
&lt;li class="procedure-li"&gt;תרגילי חיזוק וגמישות ייעודיים&lt;/li&gt;
&lt;li class="procedure-li"&gt;שימוש בעזרים ארגונומיים&lt;/li&gt;
&lt;li class="procedure-li"&gt;הפסקות קבועות בעבודה חזרתית&lt;/li&gt;
&lt;li class="procedure-li"&gt;טכניקות נכונות לשימוש בכף היד&lt;/li&gt;
&lt;/ul&gt;
&lt;/div&gt;
</t>
  </si>
  <si>
    <t>אורתופדיית כף יד: טיפול מתקדם בבעיות כף יד, שורש כף יד ואצבעות. משלב אבחון מדויק, טיפולים מותאמים ושיקום לשיפור תפקוד.</t>
  </si>
  <si>
    <t xml:space="preserve">&lt;div class="procedure-content"&gt;
&lt;h3 class="procedure-head"&gt;מהי אורתופדיית ילדים?&lt;/h3&gt;
&lt;p class="procedure-para"&gt;אורתופדיית ילדים היא תחום המתמחה באבחון, טיפול ומניעה של בעיות במערכת השלד והשרירים בילדים ומתבגרים. התחום מתמקד בטיפול בבעיות מולדות, התפתחותיות ונרכשות.&lt;/p&gt;
&lt;h3 class="procedure-head"&gt;בעיות נפוצות באורתופדיית ילדים&lt;/h3&gt;
&lt;ul class="procedure-ul"&gt;
&lt;li class="procedure-li"&gt;מחלת פרתס (Perthes)&lt;/li&gt;
&lt;li class="procedure-li"&gt;החלקת ראש הירך (Slipped Capital Femoral Epiphysis)&lt;/li&gt;
&lt;li class="procedure-li"&gt;כף רגל קלובה (Clubfoot)&lt;/li&gt;
&lt;li class="procedure-li"&gt;סקוליוזיס (עקמת)&lt;/li&gt;
&lt;li class="procedure-li"&gt;דיספלזיה התפתחותית של הירך&lt;/li&gt;
&lt;/ul&gt;
&lt;h3 class="procedure-head"&gt;שיטות אבחון&lt;/h3&gt;
&lt;ol class="procedure-ol"&gt;
&lt;li class="procedure-li"&gt;בדיקה גופנית מותאמת לגיל&lt;/li&gt;
&lt;li class="procedure-li"&gt;הדמיה: רנטגן, MRI, אולטרסאונד&lt;/li&gt;
&lt;li class="procedure-li"&gt;בדיקות גנטיות במקרים מסוימים&lt;/li&gt;
&lt;/ol&gt;
&lt;h3 class="procedure-head"&gt;גישות טיפול&lt;/h3&gt;
&lt;p class="procedure-para"&gt;הטיפול באורתופדיית ילדים מותאם לגיל הילד ולסוג הבעיה:&lt;/p&gt;
&lt;ul class="procedure-ul"&gt;
&lt;li class="procedure-li"&gt;טיפול שמרני: סדים, גבסים, פיזיותרפיה&lt;/li&gt;
&lt;li class="procedure-li"&gt;ניתוחים מתקנים&lt;/li&gt;
&lt;li class="procedure-li"&gt;טיפולים תרופתיים&lt;/li&gt;
&lt;li class="procedure-li"&gt;מעקב צמוד אחר התפתחות וגדילה&lt;/li&gt;
&lt;/ul&gt;
&lt;h3 class="procedure-head"&gt;חשיבות הטיפול המוקדם&lt;/h3&gt;
&lt;p class="procedure-para"&gt;טיפול מוקדם בבעיות אורתופדיות בילדים חיוני למניעת סיבוכים ארוכי טווח ולהבטחת התפתחות תקינה. שיתוף פעולה בין הורים, רופאים ומטפלים נוספים מסייע להשגת תוצאות מיטביות.&lt;/p&gt;
&lt;/div&gt;
</t>
  </si>
  <si>
    <t>אורתופדיית ילדים: טיפול מקיף בבעיות שלד ושרירים בילדים. מתמקד באבחון מוקדם, טיפול מותאם ומעקב צמוד להבטחת התפתחות תקינה.</t>
  </si>
  <si>
    <t>אורתופדיית ילדים</t>
  </si>
  <si>
    <t xml:space="preserve">&lt;div class="procedure-content"&gt;
&lt;h3 class="procedure-head"&gt;מהי אורתופדיית מבוגרים?&lt;/h3&gt;
&lt;p class="procedure-para"&gt;אורתופדיית מבוגרים מתמקדת באבחון וטיפול בבעיות במערכת השלד והשרירים במבוגרים. התחום מטפל במגוון רחב של מצבים, מפציעות ספורט ועד מחלות ניווניות.&lt;/p&gt;
&lt;h3 class="procedure-head"&gt;בעיות נפוצות באורתופדיית מבוגרים&lt;/h3&gt;
&lt;ul class="procedure-ul"&gt;
&lt;li class="procedure-li"&gt;אוסטאוארתריטיס (שחיקת מפרקים)&lt;/li&gt;
&lt;li class="procedure-li"&gt;שברי אוסטאופורוזיס&lt;/li&gt;
&lt;li class="procedure-li"&gt;בעיות בעמוד השדרה (פריצת דיסק, היצרות תעלה)&lt;/li&gt;
&lt;li class="procedure-li"&gt;פגיעות ספורט (קרעים ברצועות, פגיעות סחוס)&lt;/li&gt;
&lt;li class="procedure-li"&gt;תסמונת התעלה הקרפלית&lt;/li&gt;
&lt;/ul&gt;
&lt;h3 class="procedure-head"&gt;שיטות אבחון מתקדמות&lt;/h3&gt;
&lt;ol class="procedure-ol"&gt;
&lt;li class="procedure-li"&gt;הדמיה: CT, MRI, הדמיית עצם&lt;/li&gt;
&lt;li class="procedure-li"&gt;ארטרוסקופיה אבחנתית&lt;/li&gt;
&lt;li class="procedure-li"&gt;בדיקות אלקטרופיזיולוגיות&lt;/li&gt;
&lt;li class="procedure-li"&gt;מדידת צפיפות עצם&lt;/li&gt;
&lt;/ol&gt;
&lt;h3 class="procedure-head"&gt;גישות טיפול חדשניות&lt;/h3&gt;
&lt;p class="procedure-para"&gt;הטיפול באורתופדיית מבוגרים משלב גישות מסורתיות וחדשניות:&lt;/p&gt;
&lt;ul class="procedure-ul"&gt;
&lt;li class="procedure-li"&gt;ניתוחים זעיר-פולשניים&lt;/li&gt;
&lt;li class="procedure-li"&gt;טיפולים ביולוגיים (PRP, תאי גזע)&lt;/li&gt;
&lt;li class="procedure-li"&gt;פיזיותרפיה ושיקום מתקדם&lt;/li&gt;
&lt;li class="procedure-li"&gt;טיפול תרופתי מותאם אישית&lt;/li&gt;
&lt;/ul&gt;
&lt;h3 class="procedure-head"&gt;מניעה ושמירה על בריאות המפרקים&lt;/h3&gt;
&lt;p class="procedure-para"&gt;אורתופדיית מבוגרים מדגישה גם מניעה ושמירה על בריאות המפרקים לאורך זמן, כולל תזונה נכונה, פעילות גופנית מותאמת ושמירה על משקל תקין.&lt;/p&gt;
&lt;/div&gt;
</t>
  </si>
  <si>
    <t>אורתופדיית מבוגרים: טיפול מקיף בבעיות שלד ושרירים במבוגרים. משלב שיטות אבחון מתקדמות וטיפולים חדשניים לשיפור איכות חיים.</t>
  </si>
  <si>
    <t xml:space="preserve">&lt;div class="procedure-content"&gt;
&lt;h3 class="procedure-head"&gt;מהו אי חיבור שברים?&lt;/h3&gt;
&lt;p class="procedure-para"&gt;אי חיבור שברים (Nonunion) הוא מצב שבו שבר בעצם אינו מתאחה כראוי בתוך פרק הזמן הצפוי. מצב זה יכול לגרום לכאב מתמשך, אובדן תפקוד ומגבלות בתנועה.&lt;/p&gt;
&lt;h3 class="procedure-head"&gt;גורמים לאי חיבור שברים&lt;/h3&gt;
&lt;ul class="procedure-ul"&gt;
&lt;li class="procedure-li"&gt;אספקת דם לקויה לאזור השבר&lt;/li&gt;
&lt;li class="procedure-li"&gt;זיהום באזור השבר&lt;/li&gt;
&lt;li class="procedure-li"&gt;תזוזה מוגזמת של קצוות השבר&lt;/li&gt;
&lt;li class="procedure-li"&gt;מחלות רקע המשפיעות על ריפוי העצם&lt;/li&gt;
&lt;li class="procedure-li"&gt;עישון וגורמי סיכון אחרים&lt;/li&gt;
&lt;/ul&gt;
&lt;h3 class="procedure-head"&gt;שיטות אבחון&lt;/h3&gt;
&lt;ol class="procedure-ol"&gt;
&lt;li class="procedure-li"&gt;צילומי רנטגן סדרתיים&lt;/li&gt;
&lt;li class="procedure-li"&gt;CT לבחינת מבנה העצם&lt;/li&gt;
&lt;li class="procedure-li"&gt;MRI להערכת רקמות רכות ואספקת דם&lt;/li&gt;
&lt;li class="procedure-li"&gt;בדיקות דם לזיהוי גורמים מערכתיים&lt;/li&gt;
&lt;/ol&gt;
&lt;h3 class="procedure-head"&gt;אפשרויות טיפול&lt;/h3&gt;
&lt;p class="procedure-para"&gt;הטיפול באי חיבור שברים מותאם לסיבת אי החיבור ולמצב המטופל:&lt;/p&gt;
&lt;ul class="procedure-ul"&gt;
&lt;li class="procedure-li"&gt;קיבוע חיצוני או פנימי משופר&lt;/li&gt;
&lt;li class="procedure-li"&gt;השתלת עצם או תחליפי עצם&lt;/li&gt;
&lt;li class="procedure-li"&gt;גירוי חשמלי או אולטרסאונד&lt;/li&gt;
&lt;li class="procedure-li"&gt;טיפולים ביולוגיים (כגון BMP)&lt;/li&gt;
&lt;li class="procedure-li"&gt;טיפול בזיהומים אם קיימים&lt;/li&gt;
&lt;/ul&gt;
&lt;h3 class="procedure-head"&gt;תהליך ההחלמה&lt;/h3&gt;
&lt;p class="procedure-para"&gt;החלמה מאי חיבור שברים יכולה להיות ארוכה ומורכבת. היא כוללת מעקב צמוד, פיזיותרפיה מותאמת ולעיתים טיפולים נוספים להבטחת איחוי מלא ושיקום תפקודי.&lt;/p&gt;
&lt;/div&gt;
</t>
  </si>
  <si>
    <t>אי חיבור שברים: מצב בו שבר אינו מתאחה כראוי. טיפול כולל שיטות מתקדמות לעידוד איחוי העצם, כגון קיבוע משופר והשתלות עצם.</t>
  </si>
  <si>
    <t xml:space="preserve">&lt;div class="procedure-content"&gt;
&lt;h3 class="procedure-head"&gt;מהי אצבע הדק?&lt;/h3&gt;
&lt;p class="procedure-para"&gt;אצבע הדק (Trigger Finger) היא מצב שבו האצבע או האגודל נתקעים במצב כפוף ומתקשים להתיישר. הבעיה נגרמת מהיצרות של מעטפת הגיד המאפשרת את תנועת האצבע.&lt;/p&gt;
&lt;h3 class="procedure-head"&gt;תסמינים&lt;/h3&gt;
&lt;ul class="procedure-ul"&gt;
&lt;li class="procedure-li"&gt;כאב בבסיס האצבע או כף היד&lt;/li&gt;
&lt;li class="procedure-li"&gt;תחושת נוקשות או "קליק" בתנועת האצבע&lt;/li&gt;
&lt;li class="procedure-li"&gt;קושי ביישור האצבע&lt;/li&gt;
&lt;li class="procedure-li"&gt;נפיחות או גוש קטן בבסיס האצבע&lt;/li&gt;
&lt;/ul&gt;
&lt;h3 class="procedure-head"&gt;אבחון&lt;/h3&gt;
&lt;p class="procedure-para"&gt;האבחון מתבצע בעיקר על סמך בדיקה גופנית ותיאור התסמינים. במקרים מסוימים, ייתכן שימוש באולטרסאונד להערכת מצב הגיד.&lt;/p&gt;
&lt;h3 class="procedure-head"&gt;אפשרויות טיפול&lt;/h3&gt;
&lt;ol class="procedure-ol"&gt;
&lt;li class="procedure-li"&gt;טיפול שמרני: מנוחה, קרח, תרגילי מתיחה&lt;/li&gt;
&lt;li class="procedure-li"&gt;סד לקיבוע האצבע&lt;/li&gt;
&lt;li class="procedure-li"&gt;הזרקת סטרואידים&lt;/li&gt;
&lt;li class="procedure-li"&gt;ניתוח לשחרור הגיד (במקרים עמידים לטיפול שמרני)&lt;/li&gt;
&lt;/ol&gt;
&lt;h3 class="procedure-head"&gt;מניעה&lt;/h3&gt;
&lt;p class="procedure-para"&gt;למרות שלא תמיד ניתן למנוע אצבע הדק, ישנן פעולות שעשויות להפחית את הסיכון:&lt;/p&gt;
&lt;ul class="procedure-ul"&gt;
&lt;li class="procedure-li"&gt;הפסקות קבועות בפעילויות חוזרניות&lt;/li&gt;
&lt;li class="procedure-li"&gt;שימוש בכלים ארגונומיים&lt;/li&gt;
&lt;li class="procedure-li"&gt;תרגילי חיזוק וגמישות לידיים&lt;/li&gt;
&lt;/ul&gt;
&lt;/div&gt;
</t>
  </si>
  <si>
    <t>אצבע הדק: מצב בו האצבע נתקעת במצב כפוף. טיפול כולל מנוחה, סד, הזרקות או ניתוח. מניעה ע"י הפחתת עומס חוזרני על האצבעות.</t>
  </si>
  <si>
    <t xml:space="preserve">&lt;div class="procedure-content"&gt;
&lt;h3 class="procedure-head"&gt;מהי אצבע פטישון?&lt;/h3&gt;
&lt;p class="procedure-para"&gt;אצבע פטישון (Mallet Finger) היא פציעה שבה הגיד המיישר את האצבע נקרע או נפגע בקצה האצבע, מה שגורם לאצבע להיות כפופה בקצה ללא יכולת ליישר אותה באופן אקטיבי.&lt;/p&gt;
&lt;h3 class="procedure-head"&gt;גורמים ותסמינים&lt;/h3&gt;
&lt;ul class="procedure-ul"&gt;
&lt;li class="procedure-li"&gt;פציעה ישירה לקצה האצבע (למשל, מכדור)&lt;/li&gt;
&lt;li class="procedure-li"&gt;כיפוף פתאומי של האצבע נגד התנגדות&lt;/li&gt;
&lt;li class="procedure-li"&gt;כאב וכיפוף של המפרק הקיצוני של האצבע&lt;/li&gt;
&lt;li class="procedure-li"&gt;אי יכולת ליישר את קצה האצבע&lt;/li&gt;
&lt;/ul&gt;
&lt;h3 class="procedure-head"&gt;אבחון&lt;/h3&gt;
&lt;ol class="procedure-ol"&gt;
&lt;li class="procedure-li"&gt;בדיקה פיזיקלית של האצבע&lt;/li&gt;
&lt;li class="procedure-li"&gt;צילום רנטגן לשלול שבר עצם&lt;/li&gt;
&lt;li class="procedure-li"&gt;הערכת מידת הפגיעה בגיד&lt;/li&gt;
&lt;/ol&gt;
&lt;h3 class="procedure-head"&gt;אפשרויות טיפול&lt;/h3&gt;
&lt;p class="procedure-para"&gt;הטיפול באצבע פטישון תלוי בחומרת הפגיעה:&lt;/p&gt;
&lt;ul class="procedure-ul"&gt;
&lt;li class="procedure-li"&gt;סד קיבוע למשך 6-8 שבועות&lt;/li&gt;
&lt;li class="procedure-li"&gt;תרגילי שיקום ופיזיותרפיה&lt;/li&gt;
&lt;li class="procedure-li"&gt;במקרים חמורים: התערבות כירורגית&lt;/li&gt;
&lt;/ul&gt;
&lt;h3 class="procedure-head"&gt;תהליך ההחלמה&lt;/h3&gt;
&lt;p class="procedure-para"&gt;ההחלמה מאצבע פטישון דורשת סבלנות וטיפול נכון:&lt;/p&gt;
&lt;ul class="procedure-ul"&gt;
&lt;li class="procedure-li"&gt;שמירה על הסד למשך כל תקופת הטיפול&lt;/li&gt;
&lt;li class="procedure-li"&gt;הימנעות מהפעלת כוח על האצבע&lt;/li&gt;
&lt;li class="procedure-li"&gt;מעקב רפואי לוודא החלמה תקינה&lt;/li&gt;
&lt;/ul&gt;
&lt;/div&gt;
</t>
  </si>
  <si>
    <t>אצבע פטישון: פציעה בגיד המיישר בקצה האצבע. טיפול כולל קיבוע ממושך, שיקום, ובמקרים חמורים - ניתוח. החלמה דורשת סבלנות וטיפול נכון.</t>
  </si>
  <si>
    <t xml:space="preserve">&lt;div class="procedure-content"&gt;
&lt;h3 class="procedure-head"&gt;מהי ארטרוסקופיה ברך?&lt;/h3&gt;
&lt;p class="procedure-para"&gt;ארטרוסקופיה ברך היא הליך כירורגי זעיר-פולשני המאפשר לרופא לראות, לאבחן ולטפל בבעיות בתוך מפרק הברך באמצעות מצלמה זעירה וכלים מיוחדים.&lt;/p&gt;
&lt;h3 class="procedure-head"&gt;מצבים המטופלים בארטרוסקופיה&lt;/h3&gt;
&lt;ul class="procedure-ul"&gt;
&lt;li class="procedure-li"&gt;קרעים במניסקוס&lt;/li&gt;
&lt;li class="procedure-li"&gt;פגיעות ברצועות (כגון ACL)&lt;/li&gt;
&lt;li class="procedure-li"&gt;הסרת גופים חופשיים&lt;/li&gt;
&lt;li class="procedure-li"&gt;טיפול בנזקי סחוס&lt;/li&gt;
&lt;/ul&gt;
&lt;h3 class="procedure-head"&gt;תהליך הניתוח&lt;/h3&gt;
&lt;ol class="procedure-ol"&gt;
&lt;li class="procedure-li"&gt;הרדמה (כללית או אזורית)&lt;/li&gt;
&lt;li class="procedure-li"&gt;יצירת חתכים זעירים בברך&lt;/li&gt;
&lt;li class="procedure-li"&gt;הכנסת הארטרוסקופ וכלים נוספים&lt;/li&gt;
&lt;li class="procedure-li"&gt;ביצוע האבחון והטיפול הנדרש&lt;/li&gt;
&lt;li class="procedure-li"&gt;סגירת החתכים&lt;/li&gt;
&lt;/ol&gt;
&lt;h3 class="procedure-head"&gt;יתרונות הארטרוסקופיה&lt;/h3&gt;
&lt;p class="procedure-para"&gt;ארטרוסקופיה מציעה מספר יתרונות על פני ניתוח פתוח:&lt;/p&gt;
&lt;ul class="procedure-ul"&gt;
&lt;li class="procedure-li"&gt;פחות כאב לאחר הניתוח&lt;/li&gt;
&lt;li class="procedure-li"&gt;זמן החלמה מהיר יותר&lt;/li&gt;
&lt;li class="procedure-li"&gt;סיכון נמוך יותר לזיהומים&lt;/li&gt;
&lt;li class="procedure-li"&gt;צלקות קטנות יותר&lt;/li&gt;
&lt;/ul&gt;
&lt;h3 class="procedure-head"&gt;החלמה ושיקום&lt;/h3&gt;
&lt;p class="procedure-para"&gt;ההחלמה מארטרוסקופיה ברך כוללת:&lt;/p&gt;
&lt;ul class="procedure-ul"&gt;
&lt;li class="procedure-li"&gt;מנוחה ושימוש בקרח להפחתת נפיחות&lt;/li&gt;
&lt;li class="procedure-li"&gt;תרגילי פיזיותרפיה לחיזוק ושיפור טווח התנועה&lt;/li&gt;
&lt;li class="procedure-li"&gt;חזרה הדרגתית לפעילות רגילה&lt;/li&gt;
&lt;/ul&gt;
&lt;/div&gt;
</t>
  </si>
  <si>
    <t>ארטרוסקופיה ברך: ניתוח זעיר-פולשני לאבחון וטיפול בבעיות ברך. מאפשר החלמה מהירה, פחות כאב וצלקות קטנות יותר מניתוח פתוח.</t>
  </si>
  <si>
    <t xml:space="preserve">&lt;div class="procedure-content"&gt;
&lt;h3 class="procedure-head"&gt;מהי ארטרוסקופיה של הכתף?&lt;/h3&gt;
&lt;p class="procedure-para"&gt;ארטרוסקופיה של הכתף היא הליך כירורגי זעיר-פולשני המאפשר לרופא לאבחן ולטפל בבעיות במפרק הכתף באמצעות מצלמה זעירה וכלים מיוחדים.&lt;/p&gt;
&lt;h3 class="procedure-head"&gt;מצבים המטופלים&lt;/h3&gt;
&lt;ul class="procedure-ul"&gt;
&lt;li class="procedure-li"&gt;קרע ברוטטור קאף&lt;/li&gt;
&lt;li class="procedure-li"&gt;אי יציבות של הכתף&lt;/li&gt;
&lt;li class="procedure-li"&gt;דלקת בגידים (טנדיניטיס)&lt;/li&gt;
&lt;li class="procedure-li"&gt;הסרת גופים חופשיים&lt;/li&gt;
&lt;/ul&gt;
&lt;h3 class="procedure-head"&gt;תהליך הניתוח&lt;/h3&gt;
&lt;ol class="procedure-ol"&gt;
&lt;li class="procedure-li"&gt;הרדמה (כללית או אזורית)&lt;/li&gt;
&lt;li class="procedure-li"&gt;יצירת חתכים זעירים סביב הכתף&lt;/li&gt;
&lt;li class="procedure-li"&gt;הכנסת הארטרוסקופ וכלים נוספים&lt;/li&gt;
&lt;li class="procedure-li"&gt;ביצוע האבחון והטיפול הנדרש&lt;/li&gt;
&lt;li class="procedure-li"&gt;סגירת החתכים&lt;/li&gt;
&lt;/ol&gt;
&lt;h3 class="procedure-head"&gt;יתרונות הארטרוסקופיה&lt;/h3&gt;
&lt;p class="procedure-para"&gt;ארטרוסקופיה של הכתף מציעה מספר יתרונות:&lt;/p&gt;
&lt;ul class="procedure-ul"&gt;
&lt;li class="procedure-li"&gt;פחות כאב לאחר הניתוח&lt;/li&gt;
&lt;li class="procedure-li"&gt;זמן החלמה מהיר יותר&lt;/li&gt;
&lt;li class="procedure-li"&gt;סיכון נמוך יותר לסיבוכים&lt;/li&gt;
&lt;li class="procedure-li"&gt;צלקות קטנות יותר&lt;/li&gt;
&lt;/ul&gt;
&lt;h3 class="procedure-head"&gt;החלמה ושיקום&lt;/h3&gt;
&lt;p class="procedure-para"&gt;ההחלמה מארטרוסקופיה של הכתף כוללת:&lt;/p&gt;
&lt;ul class="procedure-ul"&gt;
&lt;li class="procedure-li"&gt;שימוש במתלה לתמיכה בכתף&lt;/li&gt;
&lt;li class="procedure-li"&gt;תרגילי פיזיותרפיה לשיפור טווח התנועה וחיזוק&lt;/li&gt;
&lt;li class="procedure-li"&gt;חזרה הדרגתית לפעילות רגילה&lt;/li&gt;
&lt;/ul&gt;
&lt;/div&gt;
</t>
  </si>
  <si>
    <t>ארטרוסקופיה של הכתף: ניתוח זעיר-פולשני לאבחון וטיפול בבעיות כתף. מאפשר החלמה מהירה, פחות כאב וצלקות קטנות.</t>
  </si>
  <si>
    <t xml:space="preserve">&lt;div class="procedure-content"&gt;
&lt;h3 class="procedure-head"&gt;מהי ארטרוסקופיה של מפרק הקרסול?&lt;/h3&gt;
&lt;p class="procedure-para"&gt;ארטרוסקופיה של מפרק הקרסול היא הליך כירורגי זעיר-פולשני המאפשר לרופא לאבחן ולטפל בבעיות במפרק הקרסול באמצעות מצלמה זעירה וכלים מיוחדים.&lt;/p&gt;
&lt;h3 class="procedure-head"&gt;מצבים המטופלים&lt;/h3&gt;
&lt;ul class="procedure-ul"&gt;
&lt;li class="procedure-li"&gt;דלקת סינוביאלית&lt;/li&gt;
&lt;li class="procedure-li"&gt;אוסטאוכונדריטיס דיסקנס&lt;/li&gt;
&lt;li class="procedure-li"&gt;הסרת גופים חופשיים&lt;/li&gt;
&lt;li class="procedure-li"&gt;טיפול בנזקי סחוס&lt;/li&gt;
&lt;/ul&gt;
&lt;h3 class="procedure-head"&gt;תהליך הניתוח&lt;/h3&gt;
&lt;ol class="procedure-ol"&gt;
&lt;li class="procedure-li"&gt;הרדמה (כללית או אזורית)&lt;/li&gt;
&lt;li class="procedure-li"&gt;יצירת חתכים זעירים סביב הקרסול&lt;/li&gt;
&lt;li class="procedure-li"&gt;הכנסת הארטרוסקופ וכלים נוספים&lt;/li&gt;
&lt;li class="procedure-li"&gt;ביצוע האבחון והטיפול הנדרש&lt;/li&gt;
&lt;li class="procedure-li"&gt;סגירת החתכים&lt;/li&gt;
&lt;/ol&gt;
&lt;h3 class="procedure-head"&gt;יתרונות הארטרוסקופיה&lt;/h3&gt;
&lt;p class="procedure-para"&gt;ארטרוסקופיה של מפרק הקרסול מציעה מספר יתרונות:&lt;/p&gt;
&lt;ul class="procedure-ul"&gt;
&lt;li class="procedure-li"&gt;פחות כאב לאחר הניתוח&lt;/li&gt;
&lt;li class="procedure-li"&gt;זמן החלמה מהיר יותר&lt;/li&gt;
&lt;li class="procedure-li"&gt;סיכון נמוך יותר לזיהומים&lt;/li&gt;
&lt;li class="procedure-li"&gt;צלקות קטנות יותר&lt;/li&gt;
&lt;/ul&gt;
&lt;h3 class="procedure-head"&gt;החלמה ושיקום&lt;/h3&gt;
&lt;p class="procedure-para"&gt;ההחלמה מארטרוסקופיה של מפרק הקרסול כוללת:&lt;/p&gt;
&lt;ul class="procedure-ul"&gt;
&lt;li class="procedure-li"&gt;שימוש בקביים או מגף הליכה לתקופה מסוימת&lt;/li&gt;
&lt;li class="procedure-li"&gt;תרגילי פיזיותרפיה לשיפור טווח התנועה וחיזוק&lt;/li&gt;
&lt;li class="procedure-li"&gt;חזרה הדרגתית לפעילות רגילה&lt;/li&gt;
&lt;/ul&gt;
&lt;/div&gt;
</t>
  </si>
  <si>
    <t>ארטרוסקופיה של מפרק הקרסול: ניתוח זעיר-פולשני לאבחון וטיפול בבעיות קרסול. מאפשר החלמה מהירה ופחות סיבוכים.</t>
  </si>
  <si>
    <t xml:space="preserve">&lt;div class="procedure-content"&gt;
&lt;h3 class="procedure-head"&gt;מהן ארטרוסקופיות והחלפות מפרקים?&lt;/h3&gt;
&lt;p class="procedure-para"&gt;ארטרוסקופיות והחלפות מפרקים הן שתי טכניקות כירורגיות המשמשות לטיפול בבעיות מפרקים. ארטרוסקופיה היא הליך זעיר-פולשני לאבחון וטיפול, בעוד החלפת מפרק היא ניתוח להחלפת מפרק פגוע בשתל מלאכותי.&lt;/p&gt;
&lt;h3 class="procedure-head"&gt;מצבים המטופלים&lt;/h3&gt;
&lt;ul class="procedure-ul"&gt;
&lt;li class="procedure-li"&gt;אוסטאוארתריטיס מתקדם&lt;/li&gt;
&lt;li class="procedure-li"&gt;פגיעות ספורט&lt;/li&gt;
&lt;li class="procedure-li"&gt;שברים מורכבים&lt;/li&gt;
&lt;li class="procedure-li"&gt;מחלות ראומטיות&lt;/li&gt;
&lt;/ul&gt;
&lt;h3 class="procedure-head"&gt;יתרונות הארטרוסקופיה&lt;/h3&gt;
&lt;ol class="procedure-ol"&gt;
&lt;li class="procedure-li"&gt;פחות כאב וצלקות&lt;/li&gt;
&lt;li class="procedure-li"&gt;זמן החלמה מהיר יותר&lt;/li&gt;
&lt;li class="procedure-li"&gt;סיכון נמוך יותר לסיבוכים&lt;/li&gt;
&lt;/ol&gt;
&lt;h3 class="procedure-head"&gt;יתרונות החלפת מפרק&lt;/h3&gt;
&lt;p class="procedure-para"&gt;החלפת מפרק מציעה:&lt;/p&gt;
&lt;ul class="procedure-ul"&gt;
&lt;li class="procedure-li"&gt;הקלה משמעותית בכאב&lt;/li&gt;
&lt;li class="procedure-li"&gt;שיפור בטווח התנועה&lt;/li&gt;
&lt;li class="procedure-li"&gt;שיפור באיכות החיים&lt;/li&gt;
&lt;/ul&gt;
&lt;h3 class="procedure-head"&gt;תהליך ההחלמה&lt;/h3&gt;
&lt;p class="procedure-para"&gt;ההחלמה משתנה בין ארטרוסקופיה להחלפת מפרק:&lt;/p&gt;
&lt;ul class="procedure-ul"&gt;
&lt;li class="procedure-li"&gt;ארטרוסקופיה: החלמה מהירה יחסית, חזרה לפעילות תוך שבועות&lt;/li&gt;
&lt;li class="procedure-li"&gt;החלפת מפרק: תהליך ארוך יותר, שיקום אינטנסיבי&lt;/li&gt;
&lt;li class="procedure-li"&gt;בשני המקרים: פיזיותרפיה חיונית להצלחת הטיפול&lt;/li&gt;
&lt;/ul&gt;
&lt;/div&gt;
</t>
  </si>
  <si>
    <t>ארטרוסקופיות והחלפות מפרקים: טכניקות לטיפול בבעיות מפרקים. ארטרוסקופיה מציעה החלמה מהירה, החלפת מפרק מספקת הקלה משמעותית.</t>
  </si>
  <si>
    <t>ארטרוסקופיות והחלפות מפרקים</t>
  </si>
  <si>
    <t xml:space="preserve">&lt;div class="procedure-content"&gt;
&lt;h3 class="procedure-head"&gt;מהי ארתרוגרפיה?&lt;/h3&gt;
&lt;p class="procedure-para"&gt;ארתרוגרפיה היא הליך אבחוני המשמש להדמיית מפרקים באמצעות הזרקת חומר ניגוד ובדיקת רנטגן או CT.&lt;/p&gt;
&lt;h3 class="procedure-head"&gt;מטרות ההליך&lt;/h3&gt;
&lt;ul class="procedure-ul"&gt;
&lt;li class="procedure-li"&gt;אבחון קרעים ברצועות או במניסקוס&lt;/li&gt;
&lt;li class="procedure-li"&gt;זיהוי בעיות במשטח הסחוסי&lt;/li&gt;
&lt;li class="procedure-li"&gt;הערכת יציבות המפרק&lt;/li&gt;
&lt;li class="procedure-li"&gt;איתור גופים חופשיים במפרק&lt;/li&gt;
&lt;/ul&gt;
&lt;h3 class="procedure-head"&gt;תהליך הבדיקה&lt;/h3&gt;
&lt;ol class="procedure-ol"&gt;
&lt;li class="procedure-li"&gt;הזרקת חומר ניגוד למפרק&lt;/li&gt;
&lt;li class="procedure-li"&gt;ביצוע צילומי רנטגן או סריקת CT&lt;/li&gt;
&lt;li class="procedure-li"&gt;ניתוח התמונות על ידי רדיולוג מומחה&lt;/li&gt;
&lt;/ol&gt;
&lt;h3 class="procedure-head"&gt;יתרונות הארתרוגרפיה&lt;/h3&gt;
&lt;p class="procedure-para"&gt;ארתרוגרפיה מספקת מידע מפורט על מבנה המפרק ומאפשרת:&lt;/p&gt;
&lt;ul class="procedure-ul"&gt;
&lt;li class="procedure-li"&gt;אבחון מדויק של בעיות מפרקיות&lt;/li&gt;
&lt;li class="procedure-li"&gt;תכנון טיפול מותאם אישית&lt;/li&gt;
&lt;li class="procedure-li"&gt;הערכת יעילות טיפולים קודמים&lt;/li&gt;
&lt;/ul&gt;
&lt;h3 class="procedure-head"&gt;סיכונים והתאוששות&lt;/h3&gt;
&lt;p class="procedure-para"&gt;ההליך בטוח יחסית, אך יש לקחת בחשבון:&lt;/p&gt;
&lt;ul class="procedure-ul"&gt;
&lt;li class="procedure-li"&gt;אי נוחות קלה באזור ההזרקה&lt;/li&gt;
&lt;li class="procedure-li"&gt;סיכון נמוך לזיהום או תגובה אלרגית&lt;/li&gt;
&lt;li class="procedure-li"&gt;התאוששות מהירה, בדרך כלל תוך 24 שעות&lt;/li&gt;
&lt;/ul&gt;
&lt;/div&gt;
</t>
  </si>
  <si>
    <t>ארתרוגרפיה: הליך אבחוני להדמיית מפרקים באמצעות חומר ניגוד. מספק מידע מפורט לאבחון מדויק ותכנון טיפול יעיל.</t>
  </si>
  <si>
    <t xml:space="preserve">&lt;div class="procedure-content"&gt;
&lt;h3 class="procedure-head"&gt;מהי ארתרוסקופיה של הכתף?&lt;/h3&gt;
&lt;p class="procedure-para"&gt;ארתרוסקופיה של הכתף היא הליך כירורגי זעיר-פולשני המאפשר אבחון וטיפול בבעיות כתף באמצעות מצלמה זעירה וכלים מיוחדים.&lt;/p&gt;
&lt;h3 class="procedure-head"&gt;סוגי ניתוחים&lt;/h3&gt;
&lt;ul class="procedure-ul"&gt;
&lt;li class="procedure-li"&gt;ייצוב הכתף לטיפול באי-יציבות&lt;/li&gt;
&lt;li class="procedure-li"&gt;תיקון קרעים ברוטטור קאף&lt;/li&gt;
&lt;li class="procedure-li"&gt;הסרת רקמות דלקתיות&lt;/li&gt;
&lt;li class="procedure-li"&gt;טיפול בקרעים בלברום&lt;/li&gt;
&lt;/ul&gt;
&lt;h3 class="procedure-head"&gt;תהליך הניתוח&lt;/h3&gt;
&lt;ol class="procedure-ol"&gt;
&lt;li class="procedure-li"&gt;הרדמה כללית או אזורית&lt;/li&gt;
&lt;li class="procedure-li"&gt;יצירת חתכים זעירים סביב הכתף&lt;/li&gt;
&lt;li class="procedure-li"&gt;הכנסת הארתרוסקופ וכלים כירורגיים&lt;/li&gt;
&lt;li class="procedure-li"&gt;ביצוע התיקון או הייצוב הנדרש&lt;/li&gt;
&lt;li class="procedure-li"&gt;סגירת החתכים&lt;/li&gt;
&lt;/ol&gt;
&lt;h3 class="procedure-head"&gt;יתרונות הגישה הארתרוסקופית&lt;/h3&gt;
&lt;p class="procedure-para"&gt;ארתרוסקופיה מציעה מספר יתרונות על פני ניתוח פתוח:&lt;/p&gt;
&lt;ul class="procedure-ul"&gt;
&lt;li class="procedure-li"&gt;פחות כאב לאחר הניתוח&lt;/li&gt;
&lt;li class="procedure-li"&gt;זמן החלמה מהיר יותר&lt;/li&gt;
&lt;li class="procedure-li"&gt;צלקות קטנות יותר&lt;/li&gt;
&lt;li class="procedure-li"&gt;סיכון נמוך יותר לסיבוכים&lt;/li&gt;
&lt;/ul&gt;
&lt;h3 class="procedure-head"&gt;החלמה ושיקום&lt;/h3&gt;
&lt;p class="procedure-para"&gt;תהליך ההחלמה כולל:&lt;/p&gt;
&lt;ul class="procedure-ul"&gt;
&lt;li class="procedure-li"&gt;שימוש במתלה לתמיכה בכתף&lt;/li&gt;
&lt;li class="procedure-li"&gt;פיזיותרפיה הדרגתית&lt;/li&gt;
&lt;li class="procedure-li"&gt;חזרה לפעילות מלאה תוך 3-6 חודשים&lt;/li&gt;
&lt;/ul&gt;
&lt;/div&gt;
</t>
  </si>
  <si>
    <t>ארתרוסקופיה של הכתף: ניתוח זעיר-פולשני לייצוב הכתף ותיקון גידים. מציע החלמה מהירה, פחות כאב וצלקות קטנות.</t>
  </si>
  <si>
    <t>ארתרוסקופיות של הכתף הכוללות ניתוחים לייצוב הכתף ותיקון גידים</t>
  </si>
  <si>
    <t>ניתוחים לייצוב הכתף</t>
  </si>
  <si>
    <t xml:space="preserve">&lt;div class="procedure-content"&gt;
&lt;h3 class="procedure-head"&gt;סוגי בעיות גב נפוצות&lt;/h3&gt;
&lt;p class="procedure-para"&gt;בעיות גב כוללות מגוון מצבים רפואיים המשפיעים על עמוד השדרה, השרירים והרקמות הסובבות.&lt;/p&gt;
&lt;ul class="procedure-ul"&gt;
&lt;li class="procedure-li"&gt;כאבי גב תחתון (Lumbago)&lt;/li&gt;
&lt;li class="procedure-li"&gt;פריצת דיסק&lt;/li&gt;
&lt;li class="procedure-li"&gt;היצרות תעלת השדרה&lt;/li&gt;
&lt;li class="procedure-li"&gt;סקוליוזיס&lt;/li&gt;
&lt;li class="procedure-li"&gt;דלקת מפרקים ניוונית בעמוד השדרה&lt;/li&gt;
&lt;/ul&gt;
&lt;h3 class="procedure-head"&gt;שיטות אבחון&lt;/h3&gt;
&lt;ol class="procedure-ol"&gt;
&lt;li class="procedure-li"&gt;בדיקה גופנית מקיפה&lt;/li&gt;
&lt;li class="procedure-li"&gt;הדמיה: רנטגן, CT, MRI&lt;/li&gt;
&lt;li class="procedure-li"&gt;בדיקות אלקטרופיזיולוגיות (EMG)&lt;/li&gt;
&lt;li class="procedure-li"&gt;בדיקות דם לשלילת זיהומים או דלקות&lt;/li&gt;
&lt;/ol&gt;
&lt;h3 class="procedure-head"&gt;אפשרויות טיפול&lt;/h3&gt;
&lt;p class="procedure-para"&gt;הטיפול בבעיות גב מותאם אישית ועשוי לכלול:&lt;/p&gt;
&lt;ul class="procedure-ul"&gt;
&lt;li class="procedure-li"&gt;טיפול תרופתי לשיכוך כאבים&lt;/li&gt;
&lt;li class="procedure-li"&gt;פיזיותרפיה ותרגילי חיזוק&lt;/li&gt;
&lt;li class="procedure-li"&gt;טיפולים לא פולשניים כגון דיקור או מניפולציות&lt;/li&gt;
&lt;li class="procedure-li"&gt;הזרקות סטרואידים או חומצה היאלורונית&lt;/li&gt;
&lt;li class="procedure-li"&gt;ניתוח במקרים מסוימים&lt;/li&gt;
&lt;/ul&gt;
&lt;h3 class="procedure-head"&gt;מניעה וניהול לטווח ארוך&lt;/h3&gt;
&lt;p class="procedure-para"&gt;ניהול בעיות גב לטווח ארוך כולל:&lt;/p&gt;
&lt;ul class="procedure-ul"&gt;
&lt;li class="procedure-li"&gt;שמירה על יציבה נכונה&lt;/li&gt;
&lt;li class="procedure-li"&gt;תרגילי חיזוק ומתיחה קבועים&lt;/li&gt;
&lt;li class="procedure-li"&gt;הפחתת משקל עודף&lt;/li&gt;
&lt;li class="procedure-li"&gt;הימנעות מהרמת משאות כבדים&lt;/li&gt;
&lt;/ul&gt;
&lt;/div&gt;
</t>
  </si>
  <si>
    <t>בעיות גב: מגוון מצבים המשפיעים על עמוד השדרה. טיפול כולל שיטות שמרניות וניתוחיות, עם דגש על מניעה וניהול לטווח ארוך.</t>
  </si>
  <si>
    <t xml:space="preserve">&lt;div class="procedure-content"&gt;
&lt;h3 class="procedure-head"&gt;סוגי בעיות נפוצות בכף היד ובאצבעות&lt;/h3&gt;
&lt;ul class="procedure-ul"&gt;
&lt;li class="procedure-li"&gt;תסמונת התעלה הקרפלית&lt;/li&gt;
&lt;li class="procedure-li"&gt;אצבע הדק&lt;/li&gt;
&lt;li class="procedure-li"&gt;דלקת מפרקים&lt;/li&gt;
&lt;li class="procedure-li"&gt;גנגליון&lt;/li&gt;
&lt;li class="procedure-li"&gt;דופויטרן&lt;/li&gt;
&lt;/ul&gt;
&lt;h3 class="procedure-head"&gt;שיטות אבחון&lt;/h3&gt;
&lt;ol class="procedure-ol"&gt;
&lt;li class="procedure-li"&gt;בדיקה גופנית מקיפה&lt;/li&gt;
&lt;li class="procedure-li"&gt;בדיקות הדמיה: רנטגן, MRI, אולטרסאונד&lt;/li&gt;
&lt;li class="procedure-li"&gt;בדיקות אלקטרופיזיולוגיות (EMG)&lt;/li&gt;
&lt;/ol&gt;
&lt;h3 class="procedure-head"&gt;אפשרויות טיפול&lt;/h3&gt;
&lt;p class="procedure-para"&gt;הטיפול בבעיות כף יד ואצבעות מותאם אישית ועשוי לכלול:&lt;/p&gt;
&lt;ul class="procedure-ul"&gt;
&lt;li class="procedure-li"&gt;טיפול שמרני: מנוחה, קרח, תרגילי מתיחה&lt;/li&gt;
&lt;li class="procedure-li"&gt;שימוש בסדים או מקבעים&lt;/li&gt;
&lt;li class="procedure-li"&gt;טיפול תרופתי לשיכוך כאבים והפחתת דלקת&lt;/li&gt;
&lt;li class="procedure-li"&gt;פיזיותרפיה וריפוי בעיסוק&lt;/li&gt;
&lt;li class="procedure-li"&gt;הזרקות סטרואידים&lt;/li&gt;
&lt;li class="procedure-li"&gt;ניתוח במקרים מסוימים&lt;/li&gt;
&lt;/ul&gt;
&lt;h3 class="procedure-head"&gt;מניעה וטיפול עצמי&lt;/h3&gt;
&lt;p class="procedure-para"&gt;ישנן מספר דרכים להפחית את הסיכון לבעיות בכף היד ובאצבעות:&lt;/p&gt;
&lt;ul class="procedure-ul"&gt;
&lt;li class="procedure-li"&gt;שמירה על יציבה נכונה בעבודה מול מחשב&lt;/li&gt;
&lt;li class="procedure-li"&gt;ביצוע הפסקות קבועות בפעילויות חוזרניות&lt;/li&gt;
&lt;li class="procedure-li"&gt;חיזוק שרירי כף היד והאמה&lt;/li&gt;
&lt;li class="procedure-li"&gt;שימוש בכלים ארגונומיים&lt;/li&gt;
&lt;/ul&gt;
&lt;/div&gt;
</t>
  </si>
  <si>
    <t>בעיות כף יד ואצבעות: מגוון מצבים כולל תסמונת התעלה הקרפלית ואצבע הדק. טיפול מותאם אישית, מניעה ע"י ארגונומיה נכונה.</t>
  </si>
  <si>
    <t>בעיות כף יד ואצבעות</t>
  </si>
  <si>
    <t xml:space="preserve">&lt;div class="procedure-content"&gt;
&lt;h3 class="procedure-head"&gt;סוגי בעיות נפוצות בכף הרגל ובקרסול&lt;/h3&gt;
&lt;ul class="procedure-ul"&gt;
&lt;li class="procedure-li"&gt;דורבן בעקב&lt;/li&gt;
&lt;li class="procedure-li"&gt;פסציאיטיס פלנטרית&lt;/li&gt;
&lt;li class="procedure-li"&gt;בוניון (הלוקס ולגוס)&lt;/li&gt;
&lt;li class="procedure-li"&gt;נקע קרסול&lt;/li&gt;
&lt;li class="procedure-li"&gt;דלקת גיד אכילס&lt;/li&gt;
&lt;/ul&gt;
&lt;h3 class="procedure-head"&gt;שיטות אבחון&lt;/h3&gt;
&lt;ol class="procedure-ol"&gt;
&lt;li class="procedure-li"&gt;בדיקה גופנית מקיפה&lt;/li&gt;
&lt;li class="procedure-li"&gt;הדמיה: רנטגן, CT, MRI&lt;/li&gt;
&lt;li class="procedure-li"&gt;בדיקת לחץ כף רגל&lt;/li&gt;
&lt;li class="procedure-li"&gt;אולטרסאונד במקרים מסוימים&lt;/li&gt;
&lt;/ol&gt;
&lt;h3 class="procedure-head"&gt;אפשרויות טיפול&lt;/h3&gt;
&lt;p class="procedure-para"&gt;הטיפול בבעיות כף רגל וקרסול מותאם לסוג הבעיה וחומרתה:&lt;/p&gt;
&lt;ul class="procedure-ul"&gt;
&lt;li class="procedure-li"&gt;טיפול שמרני: מנוחה, קרח, תרגילי מתיחה&lt;/li&gt;
&lt;li class="procedure-li"&gt;שימוש במדרסים או נעליים אורתופדיות&lt;/li&gt;
&lt;li class="procedure-li"&gt;פיזיותרפיה&lt;/li&gt;
&lt;li class="procedure-li"&gt;טיפול תרופתי לשיכוך כאבים והפחתת דלקת&lt;/li&gt;
&lt;li class="procedure-li"&gt;הזרקות סטרואידים&lt;/li&gt;
&lt;li class="procedure-li"&gt;טיפול בגלי הלם&lt;/li&gt;
&lt;li class="procedure-li"&gt;ניתוח במקרים מסוימים&lt;/li&gt;
&lt;/ul&gt;
&lt;h3 class="procedure-head"&gt;מניעה וטיפול עצמי&lt;/h3&gt;
&lt;p class="procedure-para"&gt;ניתן להפחית את הסיכון לבעיות בכף הרגל ובקרסול על ידי:&lt;/p&gt;
&lt;ul class="procedure-ul"&gt;
&lt;li class="procedure-li"&gt;שימוש בנעליים מתאימות ותומכות&lt;/li&gt;
&lt;li class="procedure-li"&gt;שמירה על משקל גוף תקין&lt;/li&gt;
&lt;li class="procedure-li"&gt;חיזוק שרירי כף הרגל והקרסול&lt;/li&gt;
&lt;li class="procedure-li"&gt;הימנעות מפעילות יתר פתאומית&lt;/li&gt;
&lt;/ul&gt;
&lt;/div&gt;
</t>
  </si>
  <si>
    <t>בעיות כף רגל וקרסול: כוללות דורבן, בוניון ונקעים. טיפול מותאם אישית, מניעה ע"י נעליים מתאימות וחיזוק שרירים.</t>
  </si>
  <si>
    <t>בעיות כף רגל וקרסול</t>
  </si>
  <si>
    <t xml:space="preserve">&lt;div class="procedure-content"&gt;
&lt;h3 class="procedure-head"&gt;מהו גבס קל?&lt;/h3&gt;
&lt;p class="procedure-para"&gt;גבס קל הוא חומר סינתטי המשמש לקיבוע ותמיכה בעצמות ומפרקים פגועים. הוא קל יותר, נושם יותר ועמיד למים בהשוואה לגבס המסורתי.&lt;/p&gt;
&lt;h3 class="procedure-head"&gt;יתרונות הגבס הקל&lt;/h3&gt;
&lt;ul class="procedure-ul"&gt;
&lt;li class="procedure-li"&gt;משקל נמוך יותר&lt;/li&gt;
&lt;li class="procedure-li"&gt;נוחות מוגברת למטופל&lt;/li&gt;
&lt;li class="procedure-li"&gt;עמידות למים&lt;/li&gt;
&lt;li class="procedure-li"&gt;אוורור טוב יותר של העור&lt;/li&gt;
&lt;li class="procedure-li"&gt;זמן התקשות מהיר&lt;/li&gt;
&lt;/ul&gt;
&lt;h3 class="procedure-head"&gt;מצבים רפואיים מתאימים&lt;/h3&gt;
&lt;ol class="procedure-ol"&gt;
&lt;li class="procedure-li"&gt;שברים קלים&lt;/li&gt;
&lt;li class="procedure-li"&gt;נקעים&lt;/li&gt;
&lt;li class="procedure-li"&gt;מתיחות רצועות&lt;/li&gt;
&lt;li class="procedure-li"&gt;לאחר ניתוחים אורתופדיים מסוימים&lt;/li&gt;
&lt;/ol&gt;
&lt;h3 class="procedure-head"&gt;תהליך היישום&lt;/h3&gt;
&lt;p class="procedure-para"&gt;יישום הגבס הקל דומה לגבס רגיל, אך מהיר יותר:&lt;/p&gt;
&lt;ul class="procedure-ul"&gt;
&lt;li class="procedure-li"&gt;מדידה והתאמה של החומר&lt;/li&gt;
&lt;li class="procedure-li"&gt;הרטבת החומר להפעלת התגובה הכימית&lt;/li&gt;
&lt;li class="procedure-li"&gt;יישום על האזור הפגוע&lt;/li&gt;
&lt;li class="procedure-li"&gt;עיצוב וקיבוע בצורה הרצויה&lt;/li&gt;
&lt;/ul&gt;
&lt;h3 class="procedure-head"&gt;טיפול והנחיות למטופל&lt;/h3&gt;
&lt;p class="procedure-para"&gt;למרות עמידותו למים, יש לשמור על הגבס הקל:&lt;/p&gt;
&lt;ul class="procedure-ul"&gt;
&lt;li class="procedure-li"&gt;הימנעות מהרטבה ממושכת&lt;/li&gt;
&lt;li class="procedure-li"&gt;שמירה על ניקיון&lt;/li&gt;
&lt;li class="procedure-li"&gt;דיווח על כאב או אי נוחות חריגים&lt;/li&gt;
&lt;li class="procedure-li"&gt;הקפדה על ביקורות רפואיות קבועות&lt;/li&gt;
&lt;/ul&gt;
&lt;/div&gt;
</t>
  </si>
  <si>
    <t>גבס קל: חומר סינתטי קל ונושם לקיבוע שברים ונקעים. עמיד למים, נוח יותר מגבס רגיל ומאפשר החלמה יעילה.</t>
  </si>
  <si>
    <t xml:space="preserve">&lt;div class="procedure-content"&gt;
&lt;h3 class="procedure-head"&gt;מהו גיד אכילס?&lt;/h3&gt;
&lt;p class="procedure-para"&gt;גיד אכילס הוא הגיד החזק והגדול ביותר בגוף האדם, המחבר את שרירי השוקה לעצם העקב.&lt;/p&gt;
&lt;h3 class="procedure-head"&gt;בעיות נפוצות בגיד אכילס&lt;/h3&gt;
&lt;ul class="procedure-ul"&gt;
&lt;li class="procedure-li"&gt;דלקת בגיד (טנדיניטיס)&lt;/li&gt;
&lt;li class="procedure-li"&gt;קרע חלקי או מלא של הגיד&lt;/li&gt;
&lt;li class="procedure-li"&gt;טנדינוזיס (ניוון הגיד)&lt;/li&gt;
&lt;/ul&gt;
&lt;h3 class="procedure-head"&gt;גורמי סיכון&lt;/h3&gt;
&lt;ol class="procedure-ol"&gt;
&lt;li class="procedure-li"&gt;פעילות גופנית מוגברת או פתאומית&lt;/li&gt;
&lt;li class="procedure-li"&gt;גיל מתקדם&lt;/li&gt;
&lt;li class="procedure-li"&gt;שימוש בתרופות מסוימות (כגון אנטיביוטיקה מסוג פלואורוקווינולונים)&lt;/li&gt;
&lt;li class="procedure-li"&gt;מבנה כף רגל לא מאוזן&lt;/li&gt;
&lt;/ol&gt;
&lt;h3 class="procedure-head"&gt;אפשרויות טיפול&lt;/h3&gt;
&lt;p class="procedure-para"&gt;הטיפול בבעיות בגיד אכילס תלוי בחומרת הפגיעה:&lt;/p&gt;
&lt;ul class="procedure-ul"&gt;
&lt;li class="procedure-li"&gt;מנוחה והפחתת עומס&lt;/li&gt;
&lt;li class="procedure-li"&gt;פיזיותרפיה ותרגילי מתיחה&lt;/li&gt;
&lt;li class="procedure-li"&gt;שימוש בעקבייה או מדרסים&lt;/li&gt;
&lt;li class="procedure-li"&gt;טיפול תרופתי נוגד דלקת&lt;/li&gt;
&lt;li class="procedure-li"&gt;טיפול בגלי הלם&lt;/li&gt;
&lt;li class="procedure-li"&gt;ניתוח במקרים של קרע מלא או בעיות כרוניות&lt;/li&gt;
&lt;/ul&gt;
&lt;h3 class="procedure-head"&gt;מניעה&lt;/h3&gt;
&lt;p class="procedure-para"&gt;ניתן להפחית את הסיכון לפגיעות בגיד אכילס על ידי:&lt;/p&gt;
&lt;ul class="procedure-ul"&gt;
&lt;li class="procedure-li"&gt;חימום נכון לפני פעילות גופנית&lt;/li&gt;
&lt;li class="procedure-li"&gt;הגברה הדרגתית של עצימות האימונים&lt;/li&gt;
&lt;li class="procedure-li"&gt;שימוש בנעליים מתאימות&lt;/li&gt;
&lt;li class="procedure-li"&gt;חיזוק שרירי השוק&lt;/li&gt;
&lt;/ul&gt;
&lt;/div&gt;
</t>
  </si>
  <si>
    <t>גיד אכילס: הגיד החזק ביותר בגוף. טיפול בבעיות כולל מנוחה, פיזיותרפיה וניתוח במקרים חמורים. מניעה ע"י חימום ואימון נכון.</t>
  </si>
  <si>
    <t xml:space="preserve">&lt;div class="procedure-content"&gt;
&lt;h3 class="procedure-head"&gt;הקשר בין גיד אכילס ותסמונת מדור במאמץ&lt;/h3&gt;
&lt;p class="procedure-para"&gt;גיד אכילס ותסמונת מדור במאמץ הם שני מצבים שעלולים להופיע יחד, במיוחד אצל רצים ואתלטים.&lt;/p&gt;
&lt;h3 class="procedure-head"&gt;תסמונת מדור במאמץ&lt;/h3&gt;
&lt;ul class="procedure-ul"&gt;
&lt;li class="procedure-li"&gt;לחץ מוגבר בתוך קבוצת שרירים&lt;/li&gt;
&lt;li class="procedure-li"&gt;גורם לכאב, נימול ותחושת מתיחה&lt;/li&gt;
&lt;li class="procedure-li"&gt;שכיח בשוקיים&lt;/li&gt;
&lt;/ul&gt;
&lt;h3 class="procedure-head"&gt;סימפטומים משולבים&lt;/h3&gt;
&lt;ol class="procedure-ol"&gt;
&lt;li class="procedure-li"&gt;כאב בשוק ובעקב&lt;/li&gt;
&lt;li class="procedure-li"&gt;נוקשות בגיד אכילס&lt;/li&gt;
&lt;li class="procedure-li"&gt;חולשה בכף הרגל&lt;/li&gt;
&lt;li class="procedure-li"&gt;תחושת לחץ בשרירי השוק&lt;/li&gt;
&lt;/ol&gt;
&lt;h3 class="procedure-head"&gt;אבחון&lt;/h3&gt;
&lt;p class="procedure-para"&gt;האבחון מתבצע באמצעות:&lt;/p&gt;
&lt;ul class="procedure-ul"&gt;
&lt;li class="procedure-li"&gt;בדיקה גופנית מקיפה&lt;/li&gt;
&lt;li class="procedure-li"&gt;מדידת לחץ תוך-שרירי&lt;/li&gt;
&lt;li class="procedure-li"&gt;הדמיה: MRI או אולטרסאונד&lt;/li&gt;
&lt;/ul&gt;
&lt;h3 class="procedure-head"&gt;טיפול משולב&lt;/h3&gt;
&lt;p class="procedure-para"&gt;הטיפול מתמקד בשני המצבים:&lt;/p&gt;
&lt;ul class="procedure-ul"&gt;
&lt;li class="procedure-li"&gt;מנוחה והפחתת פעילות&lt;/li&gt;
&lt;li class="procedure-li"&gt;פיזיותרפיה ותרגילי מתיחה ייעודיים&lt;/li&gt;
&lt;li class="procedure-li"&gt;שינוי בטכניקת הריצה&lt;/li&gt;
&lt;li class="procedure-li"&gt;שימוש בנעליים ומדרסים מתאימים&lt;/li&gt;
&lt;li class="procedure-li"&gt;במקרים חמורים: ניתוח לשחרור המדור&lt;/li&gt;
&lt;/ul&gt;
&lt;h3 class="procedure-head"&gt;מניעה והחלמה&lt;/h3&gt;
&lt;p class="procedure-para"&gt;להפחתת הסיכון ולשיפור ההחלמה:&lt;/p&gt;
&lt;ul class="procedure-ul"&gt;
&lt;li class="procedure-li"&gt;הגברה הדרגתית של עצימות האימונים&lt;/li&gt;
&lt;li class="procedure-li"&gt;שילוב אימוני כוח וגמישות&lt;/li&gt;
&lt;li class="procedure-li"&gt;הקפדה על תזונה ושתייה מאוזנת&lt;/li&gt;
&lt;li class="procedure-li"&gt;מנוחה מספקת בין אימונים&lt;/li&gt;
&lt;/ul&gt;
&lt;/div&gt;
</t>
  </si>
  <si>
    <t xml:space="preserve">גיד אכילס ותסמונת מדור במאמץ: מצבים הקשורים לפעילות גופנית מוגברת. טיפול כולל מנוחה, פיזיותרפיה ושינוי בטכניקת הריצה.
</t>
  </si>
  <si>
    <t>גיד אכילס ותסמונת מדור במאמץ</t>
  </si>
  <si>
    <t xml:space="preserve">&lt;div class="procedure-content"&gt;
&lt;h3 class="procedure-head"&gt;סוגי גידולי עצם בילדים&lt;/h3&gt;
&lt;p class="procedure-para"&gt;גידולי עצם בילדים יכולים להיות שפירים או ממאירים, כאשר הרוב הם שפירים.&lt;/p&gt;
&lt;h3 class="procedure-head"&gt;גידולים שפירים נפוצים&lt;/h3&gt;
&lt;ul class="procedure-ul"&gt;
&lt;li class="procedure-li"&gt;אוסטאוכונדרומה&lt;/li&gt;
&lt;li class="procedure-li"&gt;ציסטה עצמית פשוטה&lt;/li&gt;
&lt;li class="procedure-li"&gt;פיברוזה לא מאוסיפיקנטית&lt;/li&gt;
&lt;li class="procedure-li"&gt;גידול תאי ענק&lt;/li&gt;
&lt;/ul&gt;
&lt;h3 class="procedure-head"&gt;גידולים ממאירים&lt;/h3&gt;
&lt;ol class="procedure-ol"&gt;
&lt;li class="procedure-li"&gt;אוסטאוסרקומה&lt;/li&gt;
&lt;li class="procedure-li"&gt;סרקומה ע"ש יואינג&lt;/li&gt;
&lt;li class="procedure-li"&gt;כונדרוסרקומה&lt;/li&gt;
&lt;/ol&gt;
&lt;h3 class="procedure-head"&gt;סימנים ותסמינים&lt;/h3&gt;
&lt;p class="procedure-para"&gt;סימנים אפשריים לגידול עצם בילדים כוללים:&lt;/p&gt;
&lt;ul class="procedure-ul"&gt;
&lt;li class="procedure-li"&gt;כאב מקומי, במיוחד בלילה&lt;/li&gt;
&lt;li class="procedure-li"&gt;נפיחות או גוש&lt;/li&gt;
&lt;li class="procedure-li"&gt;הגבלה בתנועה&lt;/li&gt;
&lt;li class="procedure-li"&gt;שברים פתולוגיים&lt;/li&gt;
&lt;/ul&gt;
&lt;h3 class="procedure-head"&gt;אבחון&lt;/h3&gt;
&lt;p class="procedure-para"&gt;תהליך האבחון כולל:&lt;/p&gt;
&lt;ul class="procedure-ul"&gt;
&lt;li class="procedure-li"&gt;בדיקה גופנית מקיפה&lt;/li&gt;
&lt;li class="procedure-li"&gt;צילומי רנטגן&lt;/li&gt;
&lt;li class="procedure-li"&gt;CT או MRI&lt;/li&gt;
&lt;li class="procedure-li"&gt;ביופסיה לקביעת סוג הגידול&lt;/li&gt;
&lt;/ul&gt;
&lt;h3 class="procedure-head"&gt;אפשרויות טיפול&lt;/h3&gt;
&lt;p class="procedure-para"&gt;הטיפול תלוי בסוג הגידול וחומרתו:&lt;/p&gt;
&lt;ul class="procedure-ul"&gt;
&lt;li class="procedure-li"&gt;מעקב בלבד עבור גידולים שפירים קטנים&lt;/li&gt;
&lt;li class="procedure-li"&gt;ניתוח להסרת הגידול&lt;/li&gt;
&lt;li class="procedure-li"&gt;כימותרפיה ו/או הקרנות לגידולים ממאירים&lt;/li&gt;
&lt;li class="procedure-li"&gt;טיפולים חדשניים כגון אימונותרפיה&lt;/li&gt;
&lt;/ul&gt;
&lt;/div&gt;
</t>
  </si>
  <si>
    <t>גידולי עצם בילדים: רובם שפירים. אבחון כולל הדמיה וביופסיה. טיפול מותאם אישית, מעקב בלבד עד ניתוח וכימותרפיה במקרים ממאירים.</t>
  </si>
  <si>
    <t xml:space="preserve">&lt;div class="procedure-content"&gt;
&lt;h3 class="procedure-head"&gt;סוגי גידולים ביד&lt;/h3&gt;
&lt;p class="procedure-para"&gt;גידולים ביד יכולים להיות שפירים או ממאירים, כאשר הרוב המכריע הם שפירים.&lt;/p&gt;
&lt;h3 class="procedure-head"&gt;גידולים שפירים נפוצים&lt;/h3&gt;
&lt;ul class="procedure-ul"&gt;
&lt;li class="procedure-li"&gt;גנגליון&lt;/li&gt;
&lt;li class="procedure-li"&gt;ליפומה&lt;/li&gt;
&lt;li class="procedure-li"&gt;גידול תאי ענק&lt;/li&gt;
&lt;li class="procedure-li"&gt;אוסטאוכונדרומה&lt;/li&gt;
&lt;/ul&gt;
&lt;h3 class="procedure-head"&gt;סימנים ותסמינים&lt;/h3&gt;
&lt;ol class="procedure-ol"&gt;
&lt;li class="procedure-li"&gt;גוש או נפיחות ביד או באצבעות&lt;/li&gt;
&lt;li class="procedure-li"&gt;כאב או רגישות באזור הגידול&lt;/li&gt;
&lt;li class="procedure-li"&gt;הגבלה בתנועה&lt;/li&gt;
&lt;li class="procedure-li"&gt;שינויים בעור מעל הגידול&lt;/li&gt;
&lt;/ol&gt;
&lt;h3 class="procedure-head"&gt;אבחון&lt;/h3&gt;
&lt;p class="procedure-para"&gt;האבחון של גידולים ביד כולל:&lt;/p&gt;
&lt;ul class="procedure-ul"&gt;
&lt;li class="procedure-li"&gt;בדיקה גופנית מקיפה&lt;/li&gt;
&lt;li class="procedure-li"&gt;צילומי רנטגן&lt;/li&gt;
&lt;li class="procedure-li"&gt;MRI או CT לפי הצורך&lt;/li&gt;
&lt;li class="procedure-li"&gt;ביופסיה במקרים מסוימים&lt;/li&gt;
&lt;/ul&gt;
&lt;h3 class="procedure-head"&gt;אפשרויות טיפול&lt;/h3&gt;
&lt;p class="procedure-para"&gt;הטיפול בגידולים ביד תלוי בסוג הגידול וחומרתו:&lt;/p&gt;
&lt;ul class="procedure-ul"&gt;
&lt;li class="procedure-li"&gt;מעקב בלבד עבור גידולים שפירים קטנים&lt;/li&gt;
&lt;li class="procedure-li"&gt;ניתוח להסרת הגידול&lt;/li&gt;
&lt;li class="procedure-li"&gt;טיפול בלייזר או הקפאה בקריותרפיה&lt;/li&gt;
&lt;li class="procedure-li"&gt;במקרים נדירים של גידולים ממאירים: כימותרפיה או הקרנות&lt;/li&gt;
&lt;/ul&gt;
&lt;/div&gt;
</t>
  </si>
  <si>
    <t>גידולים ביד: רובם שפירים. אבחון כולל בדיקה גופנית והדמיה. טיפול מותאם אישית, מעקב עד ניתוח להסרת הגידול.</t>
  </si>
  <si>
    <t xml:space="preserve">&lt;div class="procedure-content"&gt;
&lt;h3 class="procedure-head"&gt;מהם גלי הלם?&lt;/h3&gt;
&lt;p class="procedure-para"&gt;גלי הלם הם טיפול לא פולשני המשתמש בגלי קול בעוצמה גבוהה לטיפול בכאבים ובעיות אורתופדיות שונות.&lt;/p&gt;
&lt;h3 class="procedure-head"&gt;מצבים מטופלים&lt;/h3&gt;
&lt;ul class="procedure-ul"&gt;
&lt;li class="procedure-li"&gt;דורבן בעקב&lt;/li&gt;
&lt;li class="procedure-li"&gt;טנדיניטיס בכתף&lt;/li&gt;
&lt;li class="procedure-li"&gt;מרפק טניס&lt;/li&gt;
&lt;li class="procedure-li"&gt;דלקת בגיד אכילס&lt;/li&gt;
&lt;/ul&gt;
&lt;h3 class="procedure-head"&gt;תהליך הטיפול&lt;/h3&gt;
&lt;ol class="procedure-ol"&gt;
&lt;li class="procedure-li"&gt;זיהוי האזור הפגוע&lt;/li&gt;
&lt;li class="procedure-li"&gt;מריחת ג'ל על העור&lt;/li&gt;
&lt;li class="procedure-li"&gt;הנחת מכשיר גלי ההלם על האזור&lt;/li&gt;
&lt;li class="procedure-li"&gt;העברת גלי הלם למשך מספר דקות&lt;/li&gt;
&lt;/ol&gt;
&lt;h3 class="procedure-head"&gt;יתרונות הטיפול&lt;/h3&gt;
&lt;p class="procedure-para"&gt;טיפול בגלי הלם מציע מספר יתרונות:&lt;/p&gt;
&lt;ul class="procedure-ul"&gt;
&lt;li class="procedure-li"&gt;לא פולשני ואינו דורש הרדמה&lt;/li&gt;
&lt;li class="procedure-li"&gt;זמן החלמה קצר&lt;/li&gt;
&lt;li class="procedure-li"&gt;יעיל במקרים של כאב כרוני&lt;/li&gt;
&lt;li class="procedure-li"&gt;מפחית את הצורך בניתוח&lt;/li&gt;
&lt;/ul&gt;
&lt;h3 class="procedure-head"&gt;תופעות לוואי אפשריות&lt;/h3&gt;
&lt;p class="procedure-para"&gt;תופעות הלוואי בדרך כלל קלות וחולפות:&lt;/p&gt;
&lt;ul class="procedure-ul"&gt;
&lt;li class="procedure-li"&gt;אי נוחות קלה במהלך הטיפול&lt;/li&gt;
&lt;li class="procedure-li"&gt;אדמומיות או נפיחות באזור המטופל&lt;/li&gt;
&lt;li class="procedure-li"&gt;כאב זמני לאחר הטיפול&lt;/li&gt;
&lt;/ul&gt;
&lt;/div&gt;
</t>
  </si>
  <si>
    <t xml:space="preserve">גלי הלם: טיפול לא פולשני לבעיות אורתופדיות. יעיל לכאב כרוני, מפחית צורך בניתוח. תופעות לוואי קלות וחולפות.
</t>
  </si>
  <si>
    <t xml:space="preserve">&lt;div class="procedure-content"&gt;
&lt;h3 class="procedure-head"&gt;מהו דורבן?&lt;/h3&gt;
&lt;p class="procedure-para"&gt;דורבן הוא צמיחת עצם קטנה בעקב הרגל, הגורמת לכאב ואי נוחות, בעיקר בזמן הליכה או עמידה ממושכת.&lt;/p&gt;
&lt;h3 class="procedure-head"&gt;גורמים אפשריים&lt;/h3&gt;
&lt;ul class="procedure-ul"&gt;
&lt;li class="procedure-li"&gt;לחץ מתמשך על העקב&lt;/li&gt;
&lt;li class="procedure-li"&gt;פסציאיטיס פלנטרית&lt;/li&gt;
&lt;li class="procedure-li"&gt;עודף משקל&lt;/li&gt;
&lt;li class="procedure-li"&gt;נעליים לא מתאימות&lt;/li&gt;
&lt;/ul&gt;
&lt;h3 class="procedure-head"&gt;תסמינים&lt;/h3&gt;
&lt;ol class="procedure-ol"&gt;
&lt;li class="procedure-li"&gt;כאב חד בעקב, בעיקר בבוקר&lt;/li&gt;
&lt;li class="procedure-li"&gt;כאב המחמיר לאחר ישיבה ממושכת&lt;/li&gt;
&lt;li class="procedure-li"&gt;תחושת דקירה או צריבה בעקב&lt;/li&gt;
&lt;/ol&gt;
&lt;h3 class="procedure-head"&gt;אבחון&lt;/h3&gt;
&lt;p class="procedure-para"&gt;האבחון של דורבן כולל:&lt;/p&gt;
&lt;ul class="procedure-ul"&gt;
&lt;li class="procedure-li"&gt;בדיקה גופנית&lt;/li&gt;
&lt;li class="procedure-li"&gt;צילום רנטגן&lt;/li&gt;
&lt;li class="procedure-li"&gt;במקרים מסוימים, MRI או אולטרסאונד&lt;/li&gt;
&lt;/ul&gt;
&lt;h3 class="procedure-head"&gt;אפשרויות טיפול&lt;/h3&gt;
&lt;p class="procedure-para"&gt;הטיפול בדורבן מתחיל בדרך כלל באמצעים שמרניים:&lt;/p&gt;
&lt;ul class="procedure-ul"&gt;
&lt;li class="procedure-li"&gt;מתיחות ותרגילי חיזוק&lt;/li&gt;
&lt;li class="procedure-li"&gt;שימוש במדרסים או רפידות עקב&lt;/li&gt;
&lt;li class="procedure-li"&gt;טיפול תרופתי נוגד דלקת&lt;/li&gt;
&lt;li class="procedure-li"&gt;פיזיותרפיה&lt;/li&gt;
&lt;li class="procedure-li"&gt;טיפול בגלי הלם&lt;/li&gt;
&lt;li class="procedure-li"&gt;במקרים נדירים, ניתוח להסרת הדורבן&lt;/li&gt;
&lt;/ul&gt;
&lt;/div&gt;
</t>
  </si>
  <si>
    <t>דורבן: צמיחת עצם בעקב הגורמת לכאב. טיפול כולל מתיחות, מדרסים ותרופות. ניתוח נדיר. אבחון באמצעות בדיקה והדמיה.</t>
  </si>
  <si>
    <t xml:space="preserve">&lt;div class="procedure-content"&gt;
&lt;h3 class="procedure-head"&gt;מהן דלקות גידים ושרירים?&lt;/h3&gt;
&lt;p class="procedure-para"&gt;דלקות גידים ושרירים הן מצבים כואבים הנגרמים מגירוי או פגיעה ברקמות הרכות סביב המפרקים.&lt;/p&gt;
&lt;h3 class="procedure-head"&gt;סוגים נפוצים&lt;/h3&gt;
&lt;ul class="procedure-ul"&gt;
&lt;li class="procedure-li"&gt;טנדיניטיס (דלקת גידים)&lt;/li&gt;
&lt;li class="procedure-li"&gt;בורסיטיס (דלקת בכיס הסינוביאלי)&lt;/li&gt;
&lt;li class="procedure-li"&gt;מיוזיטיס (דלקת שרירים)&lt;/li&gt;
&lt;/ul&gt;
&lt;h3 class="procedure-head"&gt;גורמים אפשריים&lt;/h3&gt;
&lt;ol class="procedure-ol"&gt;
&lt;li class="procedure-li"&gt;שימוש יתר או תנועות חוזרניות&lt;/li&gt;
&lt;li class="procedure-li"&gt;פציעה או טראומה&lt;/li&gt;
&lt;li class="procedure-li"&gt;מחלות אוטואימוניות&lt;/li&gt;
&lt;li class="procedure-li"&gt;זיהומים&lt;/li&gt;
&lt;/ol&gt;
&lt;h3 class="procedure-head"&gt;תסמינים&lt;/h3&gt;
&lt;p class="procedure-para"&gt;תסמינים נפוצים כוללים:&lt;/p&gt;
&lt;ul class="procedure-ul"&gt;
&lt;li class="procedure-li"&gt;כאב ורגישות באזור הפגוע&lt;/li&gt;
&lt;li class="procedure-li"&gt;נפיחות ואדמומיות&lt;/li&gt;
&lt;li class="procedure-li"&gt;הגבלה בתנועה&lt;/li&gt;
&lt;li class="procedure-li"&gt;חולשה בשריר או בגיד המעורב&lt;/li&gt;
&lt;/ul&gt;
&lt;h3 class="procedure-head"&gt;אפשרויות טיפול&lt;/h3&gt;
&lt;p class="procedure-para"&gt;הטיפול בדלקות גידים ושרירים כולל:&lt;/p&gt;
&lt;ul class="procedure-ul"&gt;
&lt;li class="procedure-li"&gt;מנוחה והימנעות מפעילות מאומצת&lt;/li&gt;
&lt;li class="procedure-li"&gt;קירור והנחת קרח על האזור הפגוע&lt;/li&gt;
&lt;li class="procedure-li"&gt;תרופות נוגדות דלקת&lt;/li&gt;
&lt;li class="procedure-li"&gt;פיזיותרפיה ותרגילי מתיחה&lt;/li&gt;
&lt;li class="procedure-li"&gt;הזרקות סטרואידים במקרים מסוימים&lt;/li&gt;
&lt;/ul&gt;
&lt;/div&gt;
</t>
  </si>
  <si>
    <t>דלקות גידים ושרירים: מצבים כואבים ברקמות רכות. טיפול כולל מנוחה, קירור, תרופות ופיזיותרפיה. מניעה ע"י הימנעות משימוש יתר.</t>
  </si>
  <si>
    <t xml:space="preserve">&lt;div class="procedure-content"&gt;
&lt;h3 class="procedure-head"&gt;מהן דלקות מפרקים?&lt;/h3&gt;
&lt;p class="procedure-para"&gt;דלקות מפרקים הן קבוצת מחלות הגורמות לכאב, נפיחות וקושי בתנועה במפרקים.&lt;/p&gt;
&lt;h3 class="procedure-head"&gt;סוגים עיקריים&lt;/h3&gt;
&lt;ul class="procedure-ul"&gt;
&lt;li class="procedure-li"&gt;אוסטאוארתריטיס (שחיקת מפרקים)&lt;/li&gt;
&lt;li class="procedure-li"&gt;דלקת מפרקים שגרונית&lt;/li&gt;
&lt;li class="procedure-li"&gt;דלקת מפרקים פסוריאטית&lt;/li&gt;
&lt;li class="procedure-li"&gt;גאוט&lt;/li&gt;
&lt;/ul&gt;
&lt;h3 class="procedure-head"&gt;גורמי סיכון&lt;/h3&gt;
&lt;ol class="procedure-ol"&gt;
&lt;li class="procedure-li"&gt;גיל מתקדם&lt;/li&gt;
&lt;li class="procedure-li"&gt;גורמים גנטיים&lt;/li&gt;
&lt;li class="procedure-li"&gt;עודף משקל&lt;/li&gt;
&lt;li class="procedure-li"&gt;פציעות קודמות במפרקים&lt;/li&gt;
&lt;/ol&gt;
&lt;h3 class="procedure-head"&gt;תסמינים נפוצים&lt;/h3&gt;
&lt;p class="procedure-para"&gt;תסמינים של דלקות מפרקים כוללים:&lt;/p&gt;
&lt;ul class="procedure-ul"&gt;
&lt;li class="procedure-li"&gt;כאב ונוקשות במפרקים&lt;/li&gt;
&lt;li class="procedure-li"&gt;נפיחות ואדמומיות&lt;/li&gt;
&lt;li class="procedure-li"&gt;הגבלה בטווח התנועה&lt;/li&gt;
&lt;li class="procedure-li"&gt;חולשה ועייפות&lt;/li&gt;
&lt;/ul&gt;
&lt;h3 class="procedure-head"&gt;אפשרויות טיפול&lt;/h3&gt;
&lt;p class="procedure-para"&gt;הטיפול בדלקות מפרקים מותאם אישית ועשוי לכלול:&lt;/p&gt;
&lt;ul class="procedure-ul"&gt;
&lt;li class="procedure-li"&gt;תרופות נוגדות דלקת וכאב&lt;/li&gt;
&lt;li class="procedure-li"&gt;תרופות ביולוגיות&lt;/li&gt;
&lt;li class="procedure-li"&gt;פיזיותרפיה וריפוי בעיסוק&lt;/li&gt;
&lt;li class="procedure-li"&gt;שינויים באורח החיים&lt;/li&gt;
&lt;li class="procedure-li"&gt;ניתוח במקרים מתקדמים&lt;/li&gt;
&lt;/ul&gt;
&lt;/div&gt;
</t>
  </si>
  <si>
    <t>דלקות מפרקים: מחלות הגורמות לכאב ונפיחות במפרקים. טיפול כולל תרופות, פיזיותרפיה ושינויי אורח חיים. אבחון מוקדם חשוב.</t>
  </si>
  <si>
    <t xml:space="preserve">&lt;div class="procedure-content"&gt;
&lt;h3 class="procedure-head"&gt;מהי דלקת מפרקים שיגרונית?&lt;/h3&gt;
&lt;p class="procedure-para"&gt;דלקת מפרקים שיגרונית היא מחלה אוטואימונית כרונית הפוגעת במפרקים ולעתים באיברים נוספים בגוף.&lt;/p&gt;
&lt;h3 class="procedure-head"&gt;מאפיינים עיקריים&lt;/h3&gt;
&lt;ul class="procedure-ul"&gt;
&lt;li class="procedure-li"&gt;דלקת סימטרית במפרקים&lt;/li&gt;
&lt;li class="procedure-li"&gt;נטייה לפגיעה במפרקים קטנים&lt;/li&gt;
&lt;li class="procedure-li"&gt;התקדמות הדרגתית של המחלה&lt;/li&gt;
&lt;li class="procedure-li"&gt;השפעה אפשרית על איברים נוספים&lt;/li&gt;
&lt;/ul&gt;
&lt;h3 class="procedure-head"&gt;תסמינים&lt;/h3&gt;
&lt;ol class="procedure-ol"&gt;
&lt;li class="procedure-li"&gt;כאב ונפיחות במפרקים&lt;/li&gt;
&lt;li class="procedure-li"&gt;נוקשות בוקר ממושכת&lt;/li&gt;
&lt;li class="procedure-li"&gt;עייפות וחולשה כללית&lt;/li&gt;
&lt;li class="procedure-li"&gt;חום נמוך ואובדן תיאבון&lt;/li&gt;
&lt;/ol&gt;
&lt;h3 class="procedure-head"&gt;אבחון&lt;/h3&gt;
&lt;p class="procedure-para"&gt;אבחון דלקת מפרקים שיגרונית מתבסס על:&lt;/p&gt;
&lt;ul class="procedure-ul"&gt;
&lt;li class="procedure-li"&gt;בדיקה גופנית מקיפה&lt;/li&gt;
&lt;li class="procedure-li"&gt;בדיקות דם לזיהוי נוגדנים ומדדי דלקת&lt;/li&gt;
&lt;li class="procedure-li"&gt;הדמיה: רנטגן, MRI, אולטרסאונד&lt;/li&gt;
&lt;/ul&gt;
&lt;h3 class="procedure-head"&gt;אפשרויות טיפול&lt;/h3&gt;
&lt;p class="procedure-para"&gt;הטיפול בדלקת מפרקים שיגרונית כולל:&lt;/p&gt;
&lt;ul class="procedure-ul"&gt;
&lt;li class="procedure-li"&gt;תרופות נוגדות דלקת (NSAIDs)&lt;/li&gt;
&lt;li class="procedure-li"&gt;תרופות משנות מחלה (DMARDs)&lt;/li&gt;
&lt;li class="procedure-li"&gt;תרופות ביולוגיות&lt;/li&gt;
&lt;li class="procedure-li"&gt;סטרואידים במינון נמוך&lt;/li&gt;
&lt;li class="procedure-li"&gt;פיזיותרפיה וריפוי בעיסוק&lt;/li&gt;
&lt;/ul&gt;
&lt;/div&gt;
</t>
  </si>
  <si>
    <t>דלקת מפרקים שיגרונית: מחלה אוטואימונית כרונית הפוגעת במפרקים. טיפול כולל תרופות ופיזיותרפיה. אבחון מוקדם חיוני למניעת נזק.</t>
  </si>
  <si>
    <t>דלקת מפרקים שיגרונית</t>
  </si>
  <si>
    <t xml:space="preserve">&lt;div class="procedure-content"&gt;
&lt;h3 class="procedure-head"&gt;מהי דלקת מקשחת של עמוד השדרה?&lt;/h3&gt;
&lt;p class="procedure-para"&gt;דלקת מקשחת של עמוד השדרה (אנקילוזינג ספונדיליטיס) היא מחלה דלקתית כרונית הפוגעת בעיקר בעמוד השדרה ובמפרקי האגן.&lt;/p&gt;
&lt;h3 class="procedure-head"&gt;תסמינים עיקריים&lt;/h3&gt;
&lt;ul class="procedure-ul"&gt;
&lt;li class="procedure-li"&gt;כאב וקשיחות בגב התחתון&lt;/li&gt;
&lt;li class="procedure-li"&gt;כאב בישבן ובמפרקי האגן&lt;/li&gt;
&lt;li class="procedure-li"&gt;עייפות כרונית&lt;/li&gt;
&lt;li class="procedure-li"&gt;הגבלה בתנועתיות עמוד השדרה&lt;/li&gt;
&lt;/ul&gt;
&lt;h3 class="procedure-head"&gt;גורמי סיכון&lt;/h3&gt;
&lt;ol class="procedure-ol"&gt;
&lt;li class="procedure-li"&gt;גורמים גנטיים (בעיקר הגן HLA-B27)&lt;/li&gt;
&lt;li class="procedure-li"&gt;גיל צעיר (בין 20 ל-40)&lt;/li&gt;
&lt;li class="procedure-li"&gt;מין זכר&lt;/li&gt;
&lt;/ol&gt;
&lt;h3 class="procedure-head"&gt;אבחון&lt;/h3&gt;
&lt;p class="procedure-para"&gt;האבחון מתבסס על:&lt;/p&gt;
&lt;ul class="procedure-ul"&gt;
&lt;li class="procedure-li"&gt;היסטוריה רפואית ובדיקה גופנית&lt;/li&gt;
&lt;li class="procedure-li"&gt;בדיקות דם לזיהוי דלקת והגן HLA-B27&lt;/li&gt;
&lt;li class="procedure-li"&gt;הדמיה: רנטגן ו-MRI של עמוד השדרה ומפרקי האגן&lt;/li&gt;
&lt;/ul&gt;
&lt;h3 class="procedure-head"&gt;אפשרויות טיפול&lt;/h3&gt;
&lt;p class="procedure-para"&gt;הטיפול מתמקד בהפחתת כאב, שמירה על תנועתיות ומניעת סיבוכים:&lt;/p&gt;
&lt;ul class="procedure-ul"&gt;
&lt;li class="procedure-li"&gt;תרופות נוגדות דלקת (NSAIDs)&lt;/li&gt;
&lt;li class="procedure-li"&gt;תרופות ביולוגיות&lt;/li&gt;
&lt;li class="procedure-li"&gt;פיזיותרפיה ותרגילי מתיחה&lt;/li&gt;
&lt;li class="procedure-li"&gt;שינויים באורח החיים (הפסקת עישון, פעילות גופנית)&lt;/li&gt;
&lt;/ul&gt;
&lt;/div&gt;
</t>
  </si>
  <si>
    <t>דלקת מקשחת של עמוד השדרה: מחלה דלקתית כרונית בעמוד השדרה. טיפול כולל תרופות, פיזיותרפיה ושינויי אורח חיים.</t>
  </si>
  <si>
    <t xml:space="preserve">&lt;div class="procedure-content"&gt;
&lt;h3 class="procedure-head"&gt;מהי הארכת גפיים?&lt;/h3&gt;
&lt;p class="procedure-para"&gt;הארכת גפיים היא הליך כירורגי המיועד להאריך עצמות ארוכות, בעיקר ברגליים, לצורך תיקון אי-שוויון באורך הגפיים או הגדלת הגובה.&lt;/p&gt;
&lt;h3 class="procedure-head"&gt;התוויות להליך&lt;/h3&gt;
&lt;ul class="procedure-ul"&gt;
&lt;li class="procedure-li"&gt;אי-שוויון משמעותי באורך הרגליים&lt;/li&gt;
&lt;li class="procedure-li"&gt;ננסות&lt;/li&gt;
&lt;li class="procedure-li"&gt;מומים מולדים&lt;/li&gt;
&lt;li class="procedure-li"&gt;פגיעות טראומטיות&lt;/li&gt;
&lt;/ul&gt;
&lt;h3 class="procedure-head"&gt;תהליך ההארכה&lt;/h3&gt;
&lt;ol class="procedure-ol"&gt;
&lt;li class="procedure-li"&gt;חיתוך העצם (אוסטאוטומיה)&lt;/li&gt;
&lt;li class="procedure-li"&gt;התקנת מקבע חיצוני או פנימי&lt;/li&gt;
&lt;li class="procedure-li"&gt;הארכה הדרגתית של העצם&lt;/li&gt;
&lt;li class="procedure-li"&gt;תקופת התאחות והחלמה&lt;/li&gt;
&lt;/ol&gt;
&lt;h3 class="procedure-head"&gt;סיכונים אפשריים&lt;/h3&gt;
&lt;p class="procedure-para"&gt;ההליך עלול לגרום לסיבוכים כגון:&lt;/p&gt;
&lt;ul class="procedure-ul"&gt;
&lt;li class="procedure-li"&gt;זיהומים&lt;/li&gt;
&lt;li class="procedure-li"&gt;נזק עצבי או כלי דם&lt;/li&gt;
&lt;li class="procedure-li"&gt;התאחות לא תקינה של העצם&lt;/li&gt;
&lt;li class="procedure-li"&gt;כאב ממושך&lt;/li&gt;
&lt;/ul&gt;
&lt;h3 class="procedure-head"&gt;תהליך ההחלמה&lt;/h3&gt;
&lt;p class="procedure-para"&gt;ההחלמה כוללת:&lt;/p&gt;
&lt;ul class="procedure-ul"&gt;
&lt;li class="procedure-li"&gt;פיזיותרפיה אינטנסיבית&lt;/li&gt;
&lt;li class="procedure-li"&gt;מעקב רפואי צמוד&lt;/li&gt;
&lt;li class="procedure-li"&gt;התאמות בחיי היומיום&lt;/li&gt;
&lt;li class="procedure-li"&gt;תמיכה נפשית&lt;/li&gt;
&lt;/ul&gt;
&lt;/div&gt;
</t>
  </si>
  <si>
    <t>הארכת גפיים: הליך כירורגי להארכת עצמות. משמש לתיקון אי-שוויון באורך הרגליים או הגדלת גובה. דורש החלמה ממושכת.</t>
  </si>
  <si>
    <t xml:space="preserve">&lt;div class="procedure-content"&gt;
&lt;h3 class="procedure-head"&gt;מהי הוצאת פלטינות/פלטות/ברגים?&lt;/h3&gt;
&lt;p class="procedure-para"&gt;הוצאת פלטינות, פלטות או ברגים היא הליך כירורגי להסרת אביזרי קיבוע שהוכנסו בעבר לצורך ייצוב שברים או תיקון עיוותים בעצמות.&lt;/p&gt;
&lt;h3 class="procedure-head"&gt;סיבות להוצאה&lt;/h3&gt;
&lt;ul class="procedure-ul"&gt;
&lt;li class="procedure-li"&gt;כאב או אי נוחות&lt;/li&gt;
&lt;li class="procedure-li"&gt;זיהום או דחייה של האביזר&lt;/li&gt;
&lt;li class="procedure-li"&gt;הפרעה לתפקוד&lt;/li&gt;
&lt;li class="procedure-li"&gt;סיום תהליך הריפוי&lt;/li&gt;
&lt;/ul&gt;
&lt;h3 class="procedure-head"&gt;תהליך ההוצאה&lt;/h3&gt;
&lt;ol class="procedure-ol"&gt;
&lt;li class="procedure-li"&gt;הרדמה (מקומית או כללית)&lt;/li&gt;
&lt;li class="procedure-li"&gt;פתיחת החתך הניתוחי המקורי&lt;/li&gt;
&lt;li class="procedure-li"&gt;זיהוי והסרת האביזרים&lt;/li&gt;
&lt;li class="procedure-li"&gt;ניקוי האזור&lt;/li&gt;
&lt;li class="procedure-li"&gt;סגירת החתך&lt;/li&gt;
&lt;/ol&gt;
&lt;h3 class="procedure-head"&gt;סיכונים אפשריים&lt;/h3&gt;
&lt;p class="procedure-para"&gt;הסיכונים כוללים:&lt;/p&gt;
&lt;ul class="procedure-ul"&gt;
&lt;li class="procedure-li"&gt;זיהום&lt;/li&gt;
&lt;li class="procedure-li"&gt;דימום&lt;/li&gt;
&lt;li class="procedure-li"&gt;נזק לרקמות סמוכות&lt;/li&gt;
&lt;li class="procedure-li"&gt;שבר חוזר (נדיר)&lt;/li&gt;
&lt;/ul&gt;
&lt;h3 class="procedure-head"&gt;החלמה ומעקב&lt;/h3&gt;
&lt;p class="procedure-para"&gt;לאחר ההליך:&lt;/p&gt;
&lt;ul class="procedure-ul"&gt;
&lt;li class="procedure-li"&gt;מנוחה והגבלת פעילות לפי הנחיות הרופא&lt;/li&gt;
&lt;li class="procedure-li"&gt;טיפול בכאב לפי הצורך&lt;/li&gt;
&lt;li class="procedure-li"&gt;מעקב אחר הפצע הניתוחי&lt;/li&gt;
&lt;li class="procedure-li"&gt;חזרה הדרגתית לפעילות רגילה&lt;/li&gt;
&lt;/ul&gt;
&lt;/div&gt;
</t>
  </si>
  <si>
    <t>הוצאת פלטינות/פלטות/ברגים: הליך להסרת אביזרי קיבוע מעצמות. מבוצע עקב כאב, זיהום או סיום הריפוי. החלמה כוללת מנוחה ומעקב.</t>
  </si>
  <si>
    <t xml:space="preserve">&lt;div class="procedure-content"&gt;
&lt;h3 class="procedure-head"&gt;מהי החלפת מפרקים רובוטית?&lt;/h3&gt;
&lt;p class="procedure-para"&gt;החלפת מפרקים רובוטית היא טכניקה כירורגית מתקדמת המשתמשת במערכות רובוטיות לביצוע ניתוחי החלפת מפרקים בדיוק גבוה.&lt;/p&gt;
&lt;h3 class="procedure-head"&gt;יתרונות הטכניקה&lt;/h3&gt;
&lt;ul class="procedure-ul"&gt;
&lt;li class="procedure-li"&gt;דיוק מוגבר בהשתלת התותבים&lt;/li&gt;
&lt;li class="procedure-li"&gt;פגיעה מינימלית ברקמות סביב המפרק&lt;/li&gt;
&lt;li class="procedure-li"&gt;שיפור בתוצאות הניתוח ובתפקוד המפרק&lt;/li&gt;
&lt;li class="procedure-li"&gt;החלמה מהירה יותר&lt;/li&gt;
&lt;/ul&gt;
&lt;h3 class="procedure-head"&gt;תהליך הניתוח&lt;/h3&gt;
&lt;ol class="procedure-ol"&gt;
&lt;li class="procedure-li"&gt;תכנון מדויק לפני הניתוח באמצעות הדמיה תלת-ממדית&lt;/li&gt;
&lt;li class="procedure-li"&gt;ביצוע חתכים מדויקים בעזרת הרובוט&lt;/li&gt;
&lt;li class="procedure-li"&gt;הסרת העצם והסחוס הפגועים&lt;/li&gt;
&lt;li class="procedure-li"&gt;השתלת התותב בדיוק מרבי&lt;/li&gt;
&lt;/ol&gt;
&lt;h3 class="procedure-head"&gt;התאוששות ושיקום&lt;/h3&gt;
&lt;p class="procedure-para"&gt;ההחלמה לאחר ניתוח רובוטי כוללת:&lt;/p&gt;
&lt;ul class="procedure-ul"&gt;
&lt;li class="procedure-li"&gt;תקופת אשפוז קצרה יותר&lt;/li&gt;
&lt;li class="procedure-li"&gt;התחלת פיזיותרפיה מוקדמת&lt;/li&gt;
&lt;li class="procedure-li"&gt;חזרה מהירה יותר לפעילות יומיומית&lt;/li&gt;
&lt;li class="procedure-li"&gt;מעקב רפואי צמוד&lt;/li&gt;
&lt;/ul&gt;
&lt;/div&gt;
</t>
  </si>
  <si>
    <t>החלפות מפרקים רובוטיות: טכניקה מתקדמת לניתוחי החלפת מפרקים. מציעה דיוק גבוה, פגיעה מינימלית ברקמות והחלמה מהירה.</t>
  </si>
  <si>
    <t>החלפות מפרקים רובוטיות</t>
  </si>
  <si>
    <t xml:space="preserve">&lt;div class="procedure-content"&gt;
&lt;h3 class="procedure-head"&gt;מהי החלפת ברך בשיטה מותאמת אישית?&lt;/h3&gt;
&lt;p class="procedure-para"&gt;החלפת ברך בשיטה מותאמת אישית היא טכניקה חדשנית המשתמשת בטכנולוגיית הדפסה תלת-ממדית ליצירת תותב ברך המותאם במדויק לאנטומיה של המטופל.&lt;/p&gt;
&lt;h3 class="procedure-head"&gt;יתרונות השיטה&lt;/h3&gt;
&lt;ul class="procedure-ul"&gt;
&lt;li class="procedure-li"&gt;התאמה מושלמת לאנטומיה של המטופל&lt;/li&gt;
&lt;li class="procedure-li"&gt;שימור מקסימלי של עצם בריאה&lt;/li&gt;
&lt;li class="procedure-li"&gt;שיפור בתפקוד ובתחושת הברך&lt;/li&gt;
&lt;li class="procedure-li"&gt;הפחתת הסיכון לסיבוכים&lt;/li&gt;
&lt;/ul&gt;
&lt;h3 class="procedure-head"&gt;תהליך ההכנה והניתוח&lt;/h3&gt;
&lt;ol class="procedure-ol"&gt;
&lt;li class="procedure-li"&gt;ביצוע סריקת CT או MRI של הברך&lt;/li&gt;
&lt;li class="procedure-li"&gt;תכנון ממוחשב והדפסת התותב המותאם אישית&lt;/li&gt;
&lt;li class="procedure-li"&gt;ביצוע הניתוח עם התותב המותאם&lt;/li&gt;
&lt;li class="procedure-li"&gt;השתלת התותב בדיוק מרבי&lt;/li&gt;
&lt;/ol&gt;
&lt;h3 class="procedure-head"&gt;החלמה ושיקום&lt;/h3&gt;
&lt;p class="procedure-para"&gt;תהליך ההחלמה כולל:&lt;/p&gt;
&lt;ul class="procedure-ul"&gt;
&lt;li class="procedure-li"&gt;כאב מופחת לאחר הניתוח&lt;/li&gt;
&lt;li class="procedure-li"&gt;תחילת פיזיותרפיה מוקדמת&lt;/li&gt;
&lt;li class="procedure-li"&gt;שיפור מהיר בטווח התנועה&lt;/li&gt;
&lt;li class="procedure-li"&gt;חזרה מהירה יותר לפעילות רגילה&lt;/li&gt;
&lt;/ul&gt;
&lt;/div&gt;
</t>
  </si>
  <si>
    <t>החלפת ברך בשיטה מותאמת אישית: תותב מודפס בתלת-ממד המותאם לאנטומיה של המטופל. מציע דיוק גבוה ושיפור בתוצאות הניתוח.</t>
  </si>
  <si>
    <t>החלפת ברך בשיטה מותאמת אישית</t>
  </si>
  <si>
    <t xml:space="preserve">&lt;div class="procedure-content"&gt;
&lt;h3 class="procedure-head"&gt;מהי החלפת גבסים?&lt;/h3&gt;
&lt;p class="procedure-para"&gt;החלפת גבסים היא הליך רפואי שבו מוחלף גבס ישן בחדש, בדרך כלל במהלך תהליך הריפוי של שבר או פציעה אחרת.&lt;/p&gt;
&lt;h3 class="procedure-head"&gt;סיבות להחלפת גבס&lt;/h3&gt;
&lt;ul class="procedure-ul"&gt;
&lt;li class="procedure-li"&gt;גבס רופף עקב ירידה בנפיחות&lt;/li&gt;
&lt;li class="procedure-li"&gt;גבס פגום או סדוק&lt;/li&gt;
&lt;li class="procedure-li"&gt;צורך בבדיקת מצב הפציעה&lt;/li&gt;
&lt;li class="procedure-li"&gt;מעבר לשלב הבא בטיפול&lt;/li&gt;
&lt;/ul&gt;
&lt;h3 class="procedure-head"&gt;תהליך החלפת הגבס&lt;/h3&gt;
&lt;ol class="procedure-ol"&gt;
&lt;li class="procedure-li"&gt;הסרת הגבס הישן בעזרת מסור מיוחד&lt;/li&gt;
&lt;li class="procedure-li"&gt;בדיקת העור והפציעה&lt;/li&gt;
&lt;li class="procedure-li"&gt;ניקוי וייבוש האזור&lt;/li&gt;
&lt;li class="procedure-li"&gt;יישום גבס חדש או קיבוע אחר&lt;/li&gt;
&lt;/ol&gt;
&lt;h3 class="procedure-head"&gt;טיפול לאחר החלפת הגבס&lt;/h3&gt;
&lt;p class="procedure-para"&gt;לאחר החלפת הגבס, חשוב:&lt;/p&gt;
&lt;ul class="procedure-ul"&gt;
&lt;li class="procedure-li"&gt;לשמור על הגבס יבש&lt;/li&gt;
&lt;li class="procedure-li"&gt;להקפיד על הוראות הרופא לגבי תנועה ופעילות&lt;/li&gt;
&lt;li class="procedure-li"&gt;לדווח על כאב חריג או תחושת אי נוחות&lt;/li&gt;
&lt;li class="procedure-li"&gt;להמשיך במעקב רפואי סדיר&lt;/li&gt;
&lt;/ul&gt;
&lt;/div&gt;
</t>
  </si>
  <si>
    <t>החלפת גבסים: הליך להחלפת גבס ישן בחדש במהלך ריפוי שבר. מאפשר בדיקת מצב הפציעה והתאמת הטיפול לשלב הריפוי.</t>
  </si>
  <si>
    <t xml:space="preserve">&lt;div class="procedure-content"&gt;
&lt;h3 class="procedure-head"&gt;מהי החלפת מפרק ירך?&lt;/h3&gt;
&lt;p class="procedure-para"&gt;החלפת מפרק ירך היא ניתוח אורתופדי שבו מוחלף מפרק הירך הפגוע בתותב מלאכותי.&lt;/p&gt;
&lt;h3 class="procedure-head"&gt;התוויות לניתוח&lt;/h3&gt;
&lt;ul class="procedure-ul"&gt;
&lt;li class="procedure-li"&gt;ארתריטיס מתקדמת&lt;/li&gt;
&lt;li class="procedure-li"&gt;שבר צוואר הירך&lt;/li&gt;
&lt;li class="procedure-li"&gt;נמק אווסקולרי של ראש הירך&lt;/li&gt;
&lt;li class="procedure-li"&gt;מחלות מולדות של מפרק הירך&lt;/li&gt;
&lt;/ul&gt;
&lt;h3 class="procedure-head"&gt;תהליך הניתוח&lt;/h3&gt;
&lt;ol class="procedure-ol"&gt;
&lt;li class="procedure-li"&gt;הרדמה כללית או אזורית&lt;/li&gt;
&lt;li class="procedure-li"&gt;חתך כירורגי באזור הירך&lt;/li&gt;
&lt;li class="procedure-li"&gt;הסרת החלקים הפגועים של המפרק&lt;/li&gt;
&lt;li class="procedure-li"&gt;השתלת התותב המלאכותי&lt;/li&gt;
&lt;li class="procedure-li"&gt;סגירת החתך&lt;/li&gt;
&lt;/ol&gt;
&lt;h3 class="procedure-head"&gt;יתרונות הניתוח&lt;/h3&gt;
&lt;p class="procedure-para"&gt;החלפת מפרק ירך מציעה מספר יתרונות משמעותיים:&lt;/p&gt;
&lt;ul class="procedure-ul"&gt;
&lt;li class="procedure-li"&gt;הפחתה משמעותית בכאב&lt;/li&gt;
&lt;li class="procedure-li"&gt;שיפור בטווח התנועה&lt;/li&gt;
&lt;li class="procedure-li"&gt;שיפור באיכות החיים&lt;/li&gt;
&lt;li class="procedure-li"&gt;חזרה לפעילות יומיומית&lt;/li&gt;
&lt;/ul&gt;
&lt;/div&gt;
</t>
  </si>
  <si>
    <t>החלפת מפרק ירך: ניתוח להחלפת מפרק ירך פגוע בתותב מלאכותי. מפחית כאב, משפר תנועה ואיכות חיים.</t>
  </si>
  <si>
    <t xml:space="preserve">&lt;div class="procedure-content"&gt;
&lt;h3 class="procedure-head"&gt;מהי החלפת מפרק ירך בגישה קדמית?&lt;/h3&gt;
&lt;p class="procedure-para"&gt;החלפת מפרק ירך בגישה קדמית היא טכניקה ניתוחית מתקדמת להחלפת מפרק הירך, המבוצעת דרך חתך קטן בחלק הקדמי של הירך.&lt;/p&gt;
&lt;h3 class="procedure-head"&gt;יתרונות הגישה הקדמית&lt;/h3&gt;
&lt;ul class="procedure-ul"&gt;
&lt;li class="procedure-li"&gt;פגיעה מינימלית בשרירים&lt;/li&gt;
&lt;li class="procedure-li"&gt;כאב פוסט-ניתוחי מופחת&lt;/li&gt;
&lt;li class="procedure-li"&gt;החלמה מהירה יותר&lt;/li&gt;
&lt;li class="procedure-li"&gt;סיכון נמוך יותר לפריקה&lt;/li&gt;
&lt;/ul&gt;
&lt;h3 class="procedure-head"&gt;תהליך הניתוח&lt;/h3&gt;
&lt;ol class="procedure-ol"&gt;
&lt;li class="procedure-li"&gt;ביצוע חתך קטן בחלק הקדמי של הירך&lt;/li&gt;
&lt;li class="procedure-li"&gt;הפרדת השרירים ללא חיתוכם&lt;/li&gt;
&lt;li class="procedure-li"&gt;הסרת החלקים הפגועים של המפרק&lt;/li&gt;
&lt;li class="procedure-li"&gt;השתלת התותב המלאכותי&lt;/li&gt;
&lt;li class="procedure-li"&gt;סגירת החתך&lt;/li&gt;
&lt;/ol&gt;
&lt;h3 class="procedure-head"&gt;החלמה ושיקום&lt;/h3&gt;
&lt;p class="procedure-para"&gt;ההחלמה לאחר ניתוח בגישה קדמית מהירה יחסית:&lt;/p&gt;
&lt;ul class="procedure-ul"&gt;
&lt;li class="procedure-li"&gt;עמידה והליכה מוקדמת יותר&lt;/li&gt;
&lt;li class="procedure-li"&gt;שחרור מהיר יותר מבית החולים&lt;/li&gt;
&lt;li class="procedure-li"&gt;חזרה מהירה יותר לפעילויות יומיומיות&lt;/li&gt;
&lt;li class="procedure-li"&gt;פיזיותרפיה אינטנסיבית לחיזוק השרירים&lt;/li&gt;
&lt;/ul&gt;
&lt;/div&gt;
</t>
  </si>
  <si>
    <t>החלפת מפרק ירך בגישה קדמית: טכניקה מתקדמת דרך חתך קדמי קטן. מציעה החלמה מהירה, כאב מופחת וחזרה מהירה לתפקוד.</t>
  </si>
  <si>
    <t>החלפת מפרק ירך בגישה קדמית</t>
  </si>
  <si>
    <t xml:space="preserve">&lt;div class="procedure-content"&gt;
&lt;h3 class="procedure-head"&gt;מהי החלפת מפרק ירך בגישה קדמית זעירה?&lt;/h3&gt;
&lt;p class="procedure-para"&gt;החלפת מפרק ירך בגישה קדמית זעירה היא גרסה מינימלית פולשנית של הגישה הקדמית, המשתמשת בחתך קטן במיוחד ובטכניקות מתקדמות.&lt;/p&gt;
&lt;h3 class="procedure-head"&gt;יתרונות הגישה הזעירה&lt;/h3&gt;
&lt;ul class="procedure-ul"&gt;
&lt;li class="procedure-li"&gt;צלקת קטנה יותר&lt;/li&gt;
&lt;li class="procedure-li"&gt;אובדן דם מופחת&lt;/li&gt;
&lt;li class="procedure-li"&gt;כאב פוסט-ניתוחי מינימלי&lt;/li&gt;
&lt;li class="procedure-li"&gt;זמן אשפוז קצר יותר&lt;/li&gt;
&lt;/ul&gt;
&lt;h3 class="procedure-head"&gt;תהליך הניתוח&lt;/h3&gt;
&lt;ol class="procedure-ol"&gt;
&lt;li class="procedure-li"&gt;ביצוע חתך זעיר (בדרך כלל פחות מ-10 ס"מ)&lt;/li&gt;
&lt;li class="procedure-li"&gt;שימוש בכלים כירורגיים מיוחדים&lt;/li&gt;
&lt;li class="procedure-li"&gt;הסרת הרקמה הפגועה בדיוק רב&lt;/li&gt;
&lt;li class="procedure-li"&gt;השתלת התותב המלאכותי&lt;/li&gt;
&lt;li class="procedure-li"&gt;סגירת החתך בטכניקות מתקדמות&lt;/li&gt;
&lt;/ol&gt;
&lt;h3 class="procedure-head"&gt;מי מתאים לגישה זו?&lt;/h3&gt;
&lt;p class="procedure-para"&gt;הגישה הקדמית הזעירה מתאימה במיוחד ל:&lt;/p&gt;
&lt;ul class="procedure-ul"&gt;
&lt;li class="procedure-li"&gt;מטופלים צעירים יחסית&lt;/li&gt;
&lt;li class="procedure-li"&gt;מטופלים במשקל תקין&lt;/li&gt;
&lt;li class="procedure-li"&gt;מטופלים ללא ניתוחים קודמים באזור&lt;/li&gt;
&lt;li class="procedure-li"&gt;מטופלים עם מבנה אנטומי מתאים&lt;/li&gt;
&lt;/ul&gt;
&lt;/div&gt;
</t>
  </si>
  <si>
    <t>החלפת מפרק ירך בגישה קדמית זעירה: טכניקה מינימלית פולשנית עם חתך קטן במיוחד. מציעה החלמה מהירה וצלקת מינימלית.</t>
  </si>
  <si>
    <t>החלפת מפרק ירך בגישה קדמית זעירה</t>
  </si>
  <si>
    <t>החלפת מפרק ירך קדמית זעירה</t>
  </si>
  <si>
    <t xml:space="preserve">&lt;div class="procedure-content"&gt;
&lt;h3 class="procedure-head"&gt;מהי החלפת מפרק כתף?&lt;/h3&gt;
&lt;p class="procedure-para"&gt;החלפת מפרק כתף היא ניתוח אורתופדי מתקדם להחלפת מפרק כתף פגוע בתותב מלאכותי.&lt;/p&gt;
&lt;h3 class="procedure-head"&gt;התוויות לניתוח&lt;/h3&gt;
&lt;ul class="procedure-ul"&gt;
&lt;li class="procedure-li"&gt;ארתריטיס מתקדמת בכתף&lt;/li&gt;
&lt;li class="procedure-li"&gt;שברים מורכבים בראש עצם הזרוע&lt;/li&gt;
&lt;li class="procedure-li"&gt;נמק אווסקולרי של ראש עצם הזרוע&lt;/li&gt;
&lt;li class="procedure-li"&gt;כאב כרוני ומגביל שלא מגיב לטיפולים שמרניים&lt;/li&gt;
&lt;/ul&gt;
&lt;h3 class="procedure-head"&gt;תהליך הניתוח&lt;/h3&gt;
&lt;ol class="procedure-ol"&gt;
&lt;li class="procedure-li"&gt;הרדמה כללית&lt;/li&gt;
&lt;li class="procedure-li"&gt;חתך כירורגי באזור הכתף&lt;/li&gt;
&lt;li class="procedure-li"&gt;הסרת החלקים הפגועים של המפרק&lt;/li&gt;
&lt;li class="procedure-li"&gt;השתלת רכיבי התותב&lt;/li&gt;
&lt;li class="procedure-li"&gt;סגירת החתך ותחבושת&lt;/li&gt;
&lt;/ol&gt;
&lt;h3 class="procedure-head"&gt;החלמה ושיקום&lt;/h3&gt;
&lt;p class="procedure-para"&gt;תהליך ההחלמה כולל:&lt;/p&gt;
&lt;ul class="procedure-ul"&gt;
&lt;li class="procedure-li"&gt;אשפוז של מספר ימים&lt;/li&gt;
&lt;li class="procedure-li"&gt;טיפול בכאב&lt;/li&gt;
&lt;li class="procedure-li"&gt;פיזיותרפיה אינטנסיבית&lt;/li&gt;
&lt;li class="procedure-li"&gt;חזרה הדרגתית לפעילות רגילה תוך 3-6 חודשים&lt;/li&gt;
&lt;/ul&gt;
&lt;/div&gt;
</t>
  </si>
  <si>
    <t>החלפת מפרק כתף: ניתוח להחלפת מפרק כתף פגוע בתותב מלאכותי. מיועד לארתריטיס מתקדמת, שברים מורכבים וכאב כרוני.</t>
  </si>
  <si>
    <t xml:space="preserve">&lt;div class="procedure-content"&gt;
&lt;h3 class="procedure-head"&gt;מהי החלפת מפרק קרסול?&lt;/h3&gt;
&lt;p class="procedure-para"&gt;החלפת מפרק קרסול היא ניתוח אורתופדי להחלפת מפרק קרסול פגוע בתותב מלאכותי, במטרה להפחית כאב ולשפר תנועתיות.&lt;/p&gt;
&lt;h3 class="procedure-head"&gt;מתי נדרשת החלפת מפרק קרסול?&lt;/h3&gt;
&lt;ul class="procedure-ul"&gt;
&lt;li class="procedure-li"&gt;ארתריטיס מתקדמת בקרסול&lt;/li&gt;
&lt;li class="procedure-li"&gt;נזק נרחב למפרק עקב פציעה&lt;/li&gt;
&lt;li class="procedure-li"&gt;כאב כרוני המגביל פעילות יומיומית&lt;/li&gt;
&lt;li class="procedure-li"&gt;כישלון של טיפולים שמרניים&lt;/li&gt;
&lt;/ul&gt;
&lt;h3 class="procedure-head"&gt;תהליך הניתוח&lt;/h3&gt;
&lt;ol class="procedure-ol"&gt;
&lt;li class="procedure-li"&gt;הרדמה כללית או אזורית&lt;/li&gt;
&lt;li class="procedure-li"&gt;חתך באזור הקרסול&lt;/li&gt;
&lt;li class="procedure-li"&gt;הסרת הרקמות הפגועות&lt;/li&gt;
&lt;li class="procedure-li"&gt;התאמה והשתלת התותב&lt;/li&gt;
&lt;li class="procedure-li"&gt;סגירת החתך וחבישה&lt;/li&gt;
&lt;/ol&gt;
&lt;h3 class="procedure-head"&gt;שיקום לאחר הניתוח&lt;/h3&gt;
&lt;p class="procedure-para"&gt;תהליך השיקום כולל:&lt;/p&gt;
&lt;ul class="procedure-ul"&gt;
&lt;li class="procedure-li"&gt;שימוש בקביים או הליכון לתקופה מסוימת&lt;/li&gt;
&lt;li class="procedure-li"&gt;פיזיותרפיה להגברת טווח התנועה וחיזוק השרירים&lt;/li&gt;
&lt;li class="procedure-li"&gt;חזרה הדרגתית לפעילות רגילה תוך 3-6 חודשים&lt;/li&gt;
&lt;li class="procedure-li"&gt;מעקב רפואי קבוע&lt;/li&gt;
&lt;/ul&gt;
&lt;/div&gt;
</t>
  </si>
  <si>
    <t>החלפת מפרק קרסול: ניתוח להחלפת מפרק קרסול פגוע בתותב מלאכותי. מפחית כאב ומשפר תנועתיות בארתריטיס מתקדמת.</t>
  </si>
  <si>
    <t xml:space="preserve">&lt;div class="procedure-content"&gt;
&lt;h3 class="procedure-head"&gt;מהי החלפת מפרקי ברך וירך?&lt;/h3&gt;
&lt;p class="procedure-para"&gt;החלפת מפרקי ברך וירך היא ניתוח אורתופדי נפוץ להחלפת מפרקים פגועים בתותבים מלאכותיים, במטרה להפחית כאב ולשפר תפקוד.&lt;/p&gt;
&lt;h3 class="procedure-head"&gt;התוויות לניתוח&lt;/h3&gt;
&lt;ul class="procedure-ul"&gt;
&lt;li class="procedure-li"&gt;אוסטאוארתריטיס מתקדמת&lt;/li&gt;
&lt;li class="procedure-li"&gt;דלקת מפרקים שגרונית&lt;/li&gt;
&lt;li class="procedure-li"&gt;נמק אווסקולרי של ראש הירך&lt;/li&gt;
&lt;li class="procedure-li"&gt;שברים מורכבים בירך או בברך&lt;/li&gt;
&lt;/ul&gt;
&lt;h3 class="procedure-head"&gt;תהליך הניתוח&lt;/h3&gt;
&lt;ol class="procedure-ol"&gt;
&lt;li class="procedure-li"&gt;הרדמה כללית או אזורית&lt;/li&gt;
&lt;li class="procedure-li"&gt;חתך כירורגי באזור המפרק&lt;/li&gt;
&lt;li class="procedure-li"&gt;הסרת החלקים הפגועים של המפרק&lt;/li&gt;
&lt;li class="procedure-li"&gt;השתלת רכיבי התותב&lt;/li&gt;
&lt;li class="procedure-li"&gt;סגירת החתך ותחבושת&lt;/li&gt;
&lt;/ol&gt;
&lt;h3 class="procedure-head"&gt;החלמה ושיקום&lt;/h3&gt;
&lt;p class="procedure-para"&gt;תהליך ההחלמה והשיקום כולל:&lt;/p&gt;
&lt;ul class="procedure-ul"&gt;
&lt;li class="procedure-li"&gt;אשפוז של מספר ימים&lt;/li&gt;
&lt;li class="procedure-li"&gt;שימוש באביזרי עזר להליכה&lt;/li&gt;
&lt;li class="procedure-li"&gt;פיזיותרפיה אינטנסיבית&lt;/li&gt;
&lt;li class="procedure-li"&gt;חזרה הדרגתית לפעילות רגילה תוך 2-3 חודשים&lt;/li&gt;
&lt;/ul&gt;
&lt;/div&gt;
</t>
  </si>
  <si>
    <t>החלפת מפרקי ברך וירך: ניתוח להחלפת מפרקים פגועים בתותבים מלאכותיים. מפחית כאב ומשפר תפקוד באוסטאוארתריטיס מתקדמת.</t>
  </si>
  <si>
    <t xml:space="preserve">&lt;div class="procedure-content"&gt;
&lt;h3 class="procedure-head"&gt;מהו הלוקס ולגוס?&lt;/h3&gt;
&lt;p class="procedure-para"&gt;הלוקס ולגוס הוא מצב שבו הבוהן הגדולה של כף הרגל נוטה כלפי האצבעות האחרות, יוצרת בליטה בצד הפנימי של כף הרגל.&lt;/p&gt;
&lt;h3 class="procedure-head"&gt;גורמים אפשריים&lt;/h3&gt;
&lt;ul class="procedure-ul"&gt;
&lt;li class="procedure-li"&gt;גורמים תורשתיים&lt;/li&gt;
&lt;li class="procedure-li"&gt;נעליים לא מתאימות&lt;/li&gt;
&lt;li class="procedure-li"&gt;דלקת מפרקים&lt;/li&gt;
&lt;li class="procedure-li"&gt;פציעות בכף הרגל&lt;/li&gt;
&lt;/ul&gt;
&lt;h3 class="procedure-head"&gt;תסמינים&lt;/h3&gt;
&lt;ol class="procedure-ol"&gt;
&lt;li class="procedure-li"&gt;בליטה בצד הפנימי של בסיס הבוהן&lt;/li&gt;
&lt;li class="procedure-li"&gt;כאב באזור הבוהן&lt;/li&gt;
&lt;li class="procedure-li"&gt;קושי בהתאמת נעליים&lt;/li&gt;
&lt;li class="procedure-li"&gt;הגבלה בתנועת הבוהן&lt;/li&gt;
&lt;/ol&gt;
&lt;h3 class="procedure-head"&gt;אפשרויות טיפול&lt;/h3&gt;
&lt;p class="procedure-para"&gt;הטיפול בהלוקס ולגוס כולל:&lt;/p&gt;
&lt;ul class="procedure-ul"&gt;
&lt;li class="procedure-li"&gt;שינוי סוג הנעליים&lt;/li&gt;
&lt;li class="procedure-li"&gt;שימוש במדרסים או סדים&lt;/li&gt;
&lt;li class="procedure-li"&gt;תרגילי מתיחה וחיזוק&lt;/li&gt;
&lt;li class="procedure-li"&gt;ניתוח במקרים חמורים&lt;/li&gt;
&lt;/ul&gt;
&lt;/div&gt;
</t>
  </si>
  <si>
    <t>הלוקס ולגוס: סטייה של הבוהן הגדולה. גורם לכאב ובליטה בכף הרגל. טיפול כולל שינוי נעליים, מדרסים ולעתים ניתוח.</t>
  </si>
  <si>
    <t xml:space="preserve">&lt;div class="procedure-content"&gt;
&lt;h3 class="procedure-head"&gt;מהי הליכת בהונות?&lt;/h3&gt;
&lt;p class="procedure-para"&gt;הליכת בהונות היא דפוס הליכה שבו הילד הולך על קצות האצבעות במקום על כל כף הרגל. זה יכול להיות תקין בשלבי ההתפתחות המוקדמים, אך עלול להצביע על בעיה אם נמשך.&lt;/p&gt;
&lt;h3 class="procedure-head"&gt;סיבות אפשריות&lt;/h3&gt;
&lt;ul class="procedure-ul"&gt;
&lt;li class="procedure-li"&gt;התפתחות נורמלית בגיל צעיר&lt;/li&gt;
&lt;li class="procedure-li"&gt;קיצור של גיד אכילס&lt;/li&gt;
&lt;li class="procedure-li"&gt;בעיות נוירולוגיות&lt;/li&gt;
&lt;li class="procedure-li"&gt;הפרעות בספקטרום האוטיסטי&lt;/li&gt;
&lt;/ul&gt;
&lt;h3 class="procedure-head"&gt;אבחון&lt;/h3&gt;
&lt;ol class="procedure-ol"&gt;
&lt;li class="procedure-li"&gt;בדיקה גופנית מקיפה&lt;/li&gt;
&lt;li class="procedure-li"&gt;הערכת דפוס ההליכה&lt;/li&gt;
&lt;li class="procedure-li"&gt;בדיקות נוירולוגיות במידת הצורך&lt;/li&gt;
&lt;/ol&gt;
&lt;h3 class="procedure-head"&gt;אפשרויות טיפול&lt;/h3&gt;
&lt;p class="procedure-para"&gt;הטיפול בהליכת בהונות תלוי בגורם ובחומרת המצב:&lt;/p&gt;
&lt;ul class="procedure-ul"&gt;
&lt;li class="procedure-li"&gt;פיזיותרפיה ותרגילי מתיחה&lt;/li&gt;
&lt;li class="procedure-li"&gt;שימוש בסדים או מכשירי הליכה&lt;/li&gt;
&lt;li class="procedure-li"&gt;הזרקות בוטולינום טוקסין&lt;/li&gt;
&lt;li class="procedure-li"&gt;ניתוח במקרים חמורים או עיקשים&lt;/li&gt;
&lt;/ul&gt;
&lt;/div&gt;
</t>
  </si>
  <si>
    <t>הליכת בהונות: הליכה על קצות האצבעות. נפוץ בילדים. טיפול כולל פיזיותרפיה, סדים ולעתים ניתוח בהתאם לגורם ולחומרה.</t>
  </si>
  <si>
    <t xml:space="preserve">&lt;div class="procedure-content"&gt;
&lt;h3 class="procedure-head"&gt;מהן הסתיידויות בכתף?&lt;/h3&gt;
&lt;p class="procedure-para"&gt;הסתיידויות בכתף הן משקעים של סידן בגידי הכתף, בעיקר בגיד השרוול המסובב. הן עלולות לגרום לכאב ולהגבלה בתנועה.&lt;/p&gt;
&lt;h3 class="procedure-head"&gt;גורמים אפשריים&lt;/h3&gt;
&lt;ul class="procedure-ul"&gt;
&lt;li class="procedure-li"&gt;שימוש יתר בכתף&lt;/li&gt;
&lt;li class="procedure-li"&gt;טראומה או פציעה&lt;/li&gt;
&lt;li class="procedure-li"&gt;הפרעות מטבוליות&lt;/li&gt;
&lt;li class="procedure-li"&gt;גיל מבוגר&lt;/li&gt;
&lt;/ul&gt;
&lt;h3 class="procedure-head"&gt;תסמינים&lt;/h3&gt;
&lt;ol class="procedure-ol"&gt;
&lt;li class="procedure-li"&gt;כאב חד בכתף, בעיקר בלילה&lt;/li&gt;
&lt;li class="procedure-li"&gt;הגבלה בטווח התנועה&lt;/li&gt;
&lt;li class="procedure-li"&gt;חולשה בכתף&lt;/li&gt;
&lt;li class="procedure-li"&gt;נפיחות באזור הכתף&lt;/li&gt;
&lt;/ol&gt;
&lt;h3 class="procedure-head"&gt;אפשרויות טיפול&lt;/h3&gt;
&lt;p class="procedure-para"&gt;הטיפול בהסתיידויות בכתף כולל:&lt;/p&gt;
&lt;ul class="procedure-ul"&gt;
&lt;li class="procedure-li"&gt;תרופות נוגדות דלקת&lt;/li&gt;
&lt;li class="procedure-li"&gt;פיזיותרפיה ותרגילי מתיחה&lt;/li&gt;
&lt;li class="procedure-li"&gt;טיפול בגלי הלם&lt;/li&gt;
&lt;li class="procedure-li"&gt;הזרקות סטרואידים&lt;/li&gt;
&lt;li class="procedure-li"&gt;ניתוח ארתרוסקופי במקרים עמידים&lt;/li&gt;
&lt;/ul&gt;
&lt;/div&gt;
</t>
  </si>
  <si>
    <t xml:space="preserve">הסתיידויות בכתף: משקעי סידן בגידי הכתף. גורמות לכאב והגבלת תנועה. טיפול כולל תרופות, פיזיותרפיה וטיפולים מתקדמים.
</t>
  </si>
  <si>
    <t xml:space="preserve">&lt;div class="procedure-content"&gt;
&lt;h3 class="procedure-head"&gt;מהי העברת גידים בגפיים?&lt;/h3&gt;
&lt;p class="procedure-para"&gt;העברת גידים בגפיים היא הליך כירורגי שבו מעבירים גיד ממקום אחד בגוף למקום אחר כדי לשפר תפקוד או לתקן פגיעה.&lt;/p&gt;
&lt;h3 class="procedure-head"&gt;מטרות ההליך&lt;/h3&gt;
&lt;ul class="procedure-ul"&gt;
&lt;li class="procedure-li"&gt;שיפור תנועתיות במפרקים&lt;/li&gt;
&lt;li class="procedure-li"&gt;החזרת תפקוד לאחר פציעה&lt;/li&gt;
&lt;li class="procedure-li"&gt;תיקון עיוותים מולדים&lt;/li&gt;
&lt;li class="procedure-li"&gt;שיפור יציבות מפרקית&lt;/li&gt;
&lt;/ul&gt;
&lt;h3 class="procedure-head"&gt;תהליך הניתוח&lt;/h3&gt;
&lt;ol class="procedure-ol"&gt;
&lt;li class="procedure-li"&gt;הרדמה כללית או אזורית&lt;/li&gt;
&lt;li class="procedure-li"&gt;חתך באזור התורם והמקבל&lt;/li&gt;
&lt;li class="procedure-li"&gt;ניתוק הגיד ממקומו המקורי&lt;/li&gt;
&lt;li class="procedure-li"&gt;העברת הגיד למיקום החדש&lt;/li&gt;
&lt;li class="procedure-li"&gt;קיבוע הגיד במקומו החדש&lt;/li&gt;
&lt;/ol&gt;
&lt;h3 class="procedure-head"&gt;החלמה ושיקום&lt;/h3&gt;
&lt;p class="procedure-para"&gt;תהליך ההחלמה והשיקום כולל:&lt;/p&gt;
&lt;ul class="procedure-ul"&gt;
&lt;li class="procedure-li"&gt;קיבוע הגפה למשך מספר שבועות&lt;/li&gt;
&lt;li class="procedure-li"&gt;פיזיותרפיה הדרגתית&lt;/li&gt;
&lt;li class="procedure-li"&gt;תרגילי חיזוק ומתיחה&lt;/li&gt;
&lt;li class="procedure-li"&gt;חזרה הדרגתית לפעילות רגילה&lt;/li&gt;
&lt;/ul&gt;
&lt;/div&gt;
</t>
  </si>
  <si>
    <t>העברת גידים בגפיים: ניתוח לשיפור תפקוד או תיקון פגיעה. כולל העברת גיד למיקום חדש, קיבוע ושיקום הדרגתי.</t>
  </si>
  <si>
    <t>העברת גידים בגפיים</t>
  </si>
  <si>
    <t xml:space="preserve">&lt;div class="procedure-content"&gt;
&lt;h3 class="procedure-head"&gt;מהן הפרעות במערכת השרירית?&lt;/h3&gt;
&lt;p class="procedure-para"&gt;הפרעות במערכת השרירית הן מצבים רפואיים המשפיעים על תפקוד השרירים, כוח, או יכולת התנועה.&lt;/p&gt;
&lt;h3 class="procedure-head"&gt;סוגים נפוצים&lt;/h3&gt;
&lt;ul class="procedure-ul"&gt;
&lt;li class="procedure-li"&gt;דיסטרופיה שרירית&lt;/li&gt;
&lt;li class="procedure-li"&gt;מיאסתניה גרביס&lt;/li&gt;
&lt;li class="procedure-li"&gt;פיברומיאלגיה&lt;/li&gt;
&lt;li class="procedure-li"&gt;מיוזיטיס&lt;/li&gt;
&lt;/ul&gt;
&lt;h3 class="procedure-head"&gt;תסמינים שכיחים&lt;/h3&gt;
&lt;ol class="procedure-ol"&gt;
&lt;li class="procedure-li"&gt;חולשת שרירים&lt;/li&gt;
&lt;li class="procedure-li"&gt;כאבי שרירים&lt;/li&gt;
&lt;li class="procedure-li"&gt;נוקשות שרירים&lt;/li&gt;
&lt;li class="procedure-li"&gt;עייפות מוגברת&lt;/li&gt;
&lt;/ol&gt;
&lt;h3 class="procedure-head"&gt;אבחון וטיפול&lt;/h3&gt;
&lt;p class="procedure-para"&gt;האבחון והטיפול בהפרעות שריריות כוללים:&lt;/p&gt;
&lt;ul class="procedure-ul"&gt;
&lt;li class="procedure-li"&gt;בדיקות דם ואלקטרומיוגרפיה&lt;/li&gt;
&lt;li class="procedure-li"&gt;טיפול תרופתי מותאם&lt;/li&gt;
&lt;li class="procedure-li"&gt;פיזיותרפיה וריפוי בעיסוק&lt;/li&gt;
&lt;li class="procedure-li"&gt;ניהול כאב&lt;/li&gt;
&lt;li class="procedure-li"&gt;תמיכה פסיכולוגית&lt;/li&gt;
&lt;/ul&gt;
&lt;/div&gt;
</t>
  </si>
  <si>
    <t>הפרעות במערכת השרירית: מצבים המשפיעים על תפקוד השרירים. כוללים חולשה, כאב ועייפות. טיפול משלב תרופות ושיקום.</t>
  </si>
  <si>
    <t xml:space="preserve">&lt;div class="procedure-content"&gt;
&lt;h3 class="procedure-head"&gt;מהן הפרעות הליכה?&lt;/h3&gt;
&lt;p class="procedure-para"&gt;הפרעות הליכה הן קשיים או שינויים בדפוס ההליכה הנורמלי, הנגרמים ממגוון סיבות רפואיות או נוירולוגיות.&lt;/p&gt;
&lt;h3 class="procedure-head"&gt;גורמים אפשריים&lt;/h3&gt;
&lt;ul class="procedure-ul"&gt;
&lt;li class="procedure-li"&gt;מחלות נוירולוגיות כמו פרקינסון&lt;/li&gt;
&lt;li class="procedure-li"&gt;בעיות אורתופדיות&lt;/li&gt;
&lt;li class="procedure-li"&gt;פגיעות מוחיות&lt;/li&gt;
&lt;li class="procedure-li"&gt;הפרעות שיווי משקל&lt;/li&gt;
&lt;/ul&gt;
&lt;h3 class="procedure-head"&gt;סימנים ותסמינים&lt;/h3&gt;
&lt;ol class="procedure-ol"&gt;
&lt;li class="procedure-li"&gt;חוסר יציבות בהליכה&lt;/li&gt;
&lt;li class="procedure-li"&gt;שינוי בקצב או אורך הצעד&lt;/li&gt;
&lt;li class="procedure-li"&gt;קושי בהתחלת הליכה או עצירה&lt;/li&gt;
&lt;li class="procedure-li"&gt;כאב בזמן הליכה&lt;/li&gt;
&lt;/ol&gt;
&lt;h3 class="procedure-head"&gt;אבחון וטיפול&lt;/h3&gt;
&lt;p class="procedure-para"&gt;הגישה לאבחון וטיפול בהפרעות הליכה כוללת:&lt;/p&gt;
&lt;ul class="procedure-ul"&gt;
&lt;li class="procedure-li"&gt;הערכה נוירולוגית ואורתופדית מקיפה&lt;/li&gt;
&lt;li class="procedure-li"&gt;בדיקות הדמיה במידת הצורך&lt;/li&gt;
&lt;li class="procedure-li"&gt;פיזיותרפיה ותרגילי שיווי משקל&lt;/li&gt;
&lt;li class="procedure-li"&gt;שימוש באביזרי עזר להליכה&lt;/li&gt;
&lt;li class="procedure-li"&gt;טיפול תרופתי בהתאם לגורם הבסיסי&lt;/li&gt;
&lt;/ul&gt;
&lt;/div&gt;
</t>
  </si>
  <si>
    <t>הפרעות הליכה: קשיים בדפוס ההליכה הנורמלי. נגרמות ממגוון סיבות. טיפול כולל הערכה מקיפה, פיזיותרפיה ואביזרי עזר.</t>
  </si>
  <si>
    <t xml:space="preserve">&lt;div class="procedure-content"&gt;
&lt;h3 class="procedure-head"&gt;מהן הפרעות מולדות במפרקי ירך?&lt;/h3&gt;
&lt;p class="procedure-para"&gt;הפרעות מולדות במפרקי ירך הן מצבים שבהם מפרק הירך אינו מתפתח כראוי לפני הלידה, מה שעלול להוביל לבעיות ביציבות ובתפקוד המפרק.&lt;/p&gt;
&lt;h3 class="procedure-head"&gt;סוגים נפוצים&lt;/h3&gt;
&lt;ul class="procedure-ul"&gt;
&lt;li class="procedure-li"&gt;דיספלזיה התפתחותית של הירך (DDH)&lt;/li&gt;
&lt;li class="procedure-li"&gt;פריקה מולדת של הירך&lt;/li&gt;
&lt;li class="procedure-li"&gt;קואקסה וארה&lt;/li&gt;
&lt;li class="procedure-li"&gt;קואקסה ולגה&lt;/li&gt;
&lt;/ul&gt;
&lt;h3 class="procedure-head"&gt;אבחון&lt;/h3&gt;
&lt;ol class="procedure-ol"&gt;
&lt;li class="procedure-li"&gt;בדיקה גופנית מקיפה של התינוק&lt;/li&gt;
&lt;li class="procedure-li"&gt;אולטרסאונד של מפרקי הירך&lt;/li&gt;
&lt;li class="procedure-li"&gt;צילומי רנטגן במקרים מסוימים&lt;/li&gt;
&lt;/ol&gt;
&lt;h3 class="procedure-head"&gt;טיפול&lt;/h3&gt;
&lt;p class="procedure-para"&gt;הטיפול בהפרעות מולדות במפרקי ירך תלוי בחומרת המצב וגיל התינוק:&lt;/p&gt;
&lt;ul class="procedure-ul"&gt;
&lt;li class="procedure-li"&gt;שימוש ברתמת פבליק או חיתול מיוחד&lt;/li&gt;
&lt;li class="procedure-li"&gt;גבס במקרים מסוימים&lt;/li&gt;
&lt;li class="procedure-li"&gt;ניתוח במקרים חמורים או עמידים לטיפול שמרני&lt;/li&gt;
&lt;li class="procedure-li"&gt;פיזיותרפיה ומעקב ארוך טווח&lt;/li&gt;
&lt;/ul&gt;
&lt;/div&gt;
</t>
  </si>
  <si>
    <t>הפרעות מולדות במפרקי ירך: בעיות התפתחותיות במפרק הירך. אבחון מוקדם וטיפול מתאים חיוניים למניעת סיבוכים ארוכי טווח.</t>
  </si>
  <si>
    <t xml:space="preserve">&lt;div class="procedure-content"&gt;
&lt;h3 class="procedure-head"&gt;מהן הפרעות תנועה?&lt;/h3&gt;
&lt;p class="procedure-para"&gt;הפרעות תנועה הן קבוצה של מצבים נוירולוגיים המשפיעים על היכולת לבצע תנועות רצוניות או גורמים לתנועות לא רצוניות.&lt;/p&gt;
&lt;h3 class="procedure-head"&gt;סוגים עיקריים&lt;/h3&gt;
&lt;ul class="procedure-ul"&gt;
&lt;li class="procedure-li"&gt;מחלת פרקינסון&lt;/li&gt;
&lt;li class="procedure-li"&gt;דיסטוניה&lt;/li&gt;
&lt;li class="procedure-li"&gt;רעד אסנציאלי&lt;/li&gt;
&lt;li class="procedure-li"&gt;כוריאה&lt;/li&gt;
&lt;/ul&gt;
&lt;h3 class="procedure-head"&gt;תסמינים נפוצים&lt;/h3&gt;
&lt;ol class="procedure-ol"&gt;
&lt;li class="procedure-li"&gt;רעד&lt;/li&gt;
&lt;li class="procedure-li"&gt;נוקשות שרירים&lt;/li&gt;
&lt;li class="procedure-li"&gt;תנועות לא רצוניות&lt;/li&gt;
&lt;li class="procedure-li"&gt;קשיים בשיווי משקל והליכה&lt;/li&gt;
&lt;/ol&gt;
&lt;h3 class="procedure-head"&gt;אבחון וטיפול&lt;/h3&gt;
&lt;p class="procedure-para"&gt;הגישה לאבחון וטיפול בהפרעות תנועה כוללת:&lt;/p&gt;
&lt;ul class="procedure-ul"&gt;
&lt;li class="procedure-li"&gt;הערכה נוירולוגית מקיפה&lt;/li&gt;
&lt;li class="procedure-li"&gt;בדיקות דימות מוחיות&lt;/li&gt;
&lt;li class="procedure-li"&gt;טיפול תרופתי מותאם אישית&lt;/li&gt;
&lt;li class="procedure-li"&gt;פיזיותרפיה וריפוי בעיסוק&lt;/li&gt;
&lt;li class="procedure-li"&gt;ניתוחים במקרים מסוימים, כגון גירוי מוחי עמוק&lt;/li&gt;
&lt;/ul&gt;
&lt;/div&gt;
</t>
  </si>
  <si>
    <t>הפרעות תנועה: מצבים נוירולוגיים המשפיעים על התנועה. כוללים פרקינסון, דיסטוניה ורעד. טיפול משלב תרופות ושיקום.</t>
  </si>
  <si>
    <t xml:space="preserve">&lt;div class="procedure-content"&gt;
&lt;h3 class="procedure-head"&gt;מהן זריקות דיפרוספן?&lt;/h3&gt;
&lt;p class="procedure-para"&gt;זריקות דיפרוספן הן טיפול תרופתי המכיל סטרואידים ומשמש להפחתת דלקת וכאב במפרקים, גידים ורקמות רכות.&lt;/p&gt;
&lt;h3 class="procedure-head"&gt;התוויות לשימוש&lt;/h3&gt;
&lt;ul class="procedure-ul"&gt;
&lt;li class="procedure-li"&gt;דלקת מפרקים&lt;/li&gt;
&lt;li class="procedure-li"&gt;דלקת גידים&lt;/li&gt;
&lt;li class="procedure-li"&gt;בורסיטיס&lt;/li&gt;
&lt;li class="procedure-li"&gt;תסמונת התעלה הקרפלית&lt;/li&gt;
&lt;/ul&gt;
&lt;h3 class="procedure-head"&gt;תהליך הטיפול&lt;/h3&gt;
&lt;ol class="procedure-ol"&gt;
&lt;li class="procedure-li"&gt;ניקוי האזור המיועד להזרקה&lt;/li&gt;
&lt;li class="procedure-li"&gt;הזרקת התרופה למפרק או לרקמה הרכה&lt;/li&gt;
&lt;li class="procedure-li"&gt;חבישת האזור במידת הצורך&lt;/li&gt;
&lt;li class="procedure-li"&gt;מנוחה קצרה לאחר ההזרקה&lt;/li&gt;
&lt;/ol&gt;
&lt;h3 class="procedure-head"&gt;יתרונות וסיכונים&lt;/h3&gt;
&lt;p class="procedure-para"&gt;זריקות דיפרוספן מציעות:&lt;/p&gt;
&lt;ul class="procedure-ul"&gt;
&lt;li class="procedure-li"&gt;הקלה מהירה בכאב ובדלקת&lt;/li&gt;
&lt;li class="procedure-li"&gt;שיפור בטווח התנועה&lt;/li&gt;
&lt;li class="procedure-li"&gt;אפשרות לטיפול ממוקד&lt;/li&gt;
&lt;li class="procedure-li"&gt;סיכונים מינימליים כגון זיהום או דילול העצם בשימוש ממושך&lt;/li&gt;
&lt;/ul&gt;
&lt;/div&gt;
</t>
  </si>
  <si>
    <t>זריקות דיפרוספן: טיפול סטרואידי להפחתת דלקת וכאב במפרקים וגידים. מציע הקלה מהירה ושיפור בתנועה. יעיל לדלקות שונות.</t>
  </si>
  <si>
    <t>Trimmed</t>
  </si>
  <si>
    <t xml:space="preserve">&lt;div class="procedure-content"&gt;
&lt;h3 class="procedure-head"&gt;מהו AVN?&lt;/h3&gt;
&lt;p class="procedure-para"&gt;AVN (Avascular Necrosis) או נמק אווסקולרי הוא מצב שבו חלק מהעצם מתה עקב אספקת דם לקויה.&lt;/p&gt;
&lt;h3 class="procedure-head"&gt;גורמים אפשריים&lt;/h3&gt;
&lt;ul class="procedure-ul"&gt;
&lt;li class="procedure-li"&gt;פציעה או שבר&lt;/li&gt;
&lt;li class="procedure-li"&gt;שימוש ממושך בסטרואידים&lt;/li&gt;
&lt;li class="procedure-li"&gt;צריכת אלכוהול מוגזמת&lt;/li&gt;
&lt;li class="procedure-li"&gt;מחלות מסוימות כמו מחלת הסיכל&lt;/li&gt;
&lt;/ul&gt;
&lt;h3 class="procedure-head"&gt;אפשרויות טיפול&lt;/h3&gt;
&lt;ol class="procedure-ol"&gt;
&lt;li class="procedure-li"&gt;טיפול שמרני: תרופות נוגדות כאב ופיזיותרפיה&lt;/li&gt;
&lt;li class="procedure-li"&gt;טיפול תרופתי: ביספוספונטים לעיכוב התקדמות המחלה&lt;/li&gt;
&lt;li class="procedure-li"&gt;טיפולים מתקדמים: גירוי חשמלי או טיפול בגלי הלם&lt;/li&gt;
&lt;li class="procedure-li"&gt;ניתוח: קידוח ליבה, שחזור העצם או החלפת מפרק&lt;/li&gt;
&lt;/ol&gt;
&lt;h3 class="procedure-head"&gt;מטרות הטיפול&lt;/h3&gt;
&lt;p class="procedure-para"&gt;הטיפול ב-AVN מכוון להשגת המטרות הבאות:&lt;/p&gt;
&lt;ul class="procedure-ul"&gt;
&lt;li class="procedure-li"&gt;הפחתת כאב ושיפור התפקוד&lt;/li&gt;
&lt;li class="procedure-li"&gt;עצירת התקדמות הנמק&lt;/li&gt;
&lt;li class="procedure-li"&gt;שימור המפרק ומניעת קריסתו&lt;/li&gt;
&lt;li class="procedure-li"&gt;שיפור איכות החיים של המטופל&lt;/li&gt;
&lt;/ul&gt;
&lt;/div&gt;
</t>
  </si>
  <si>
    <t>טיפול ב-AVN: טיפול בנמק אווסקולרי של העצם. כולל אפשרויות שמרניות וניתוחיות להפחתת כאב, עצירת התקדמות ושימור המפרק.</t>
  </si>
  <si>
    <t xml:space="preserve">&lt;div class="procedure-content"&gt;
&lt;h3 class="procedure-head"&gt;מהן בעיות אורטופדיות?&lt;/h3&gt;
&lt;p class="procedure-para"&gt;בעיות אורטופדיות הן מצבים הקשורים למערכת השלד והשרירים, כולל עצמות, מפרקים, גידים ורצועות.&lt;/p&gt;
&lt;h3 class="procedure-head"&gt;סוגים נפוצים של בעיות אורטופדיות&lt;/h3&gt;
&lt;ul class="procedure-ul"&gt;
&lt;li class="procedure-li"&gt;שברים ונקעים&lt;/li&gt;
&lt;li class="procedure-li"&gt;דלקות מפרקים&lt;/li&gt;
&lt;li class="procedure-li"&gt;בעיות גב וצוואר&lt;/li&gt;
&lt;li class="procedure-li"&gt;פגיעות ספורט&lt;/li&gt;
&lt;/ul&gt;
&lt;h3 class="procedure-head"&gt;גישות טיפוליות&lt;/h3&gt;
&lt;ol class="procedure-ol"&gt;
&lt;li class="procedure-li"&gt;טיפול שמרני: מנוחה, קרח, לחץ והרמה (RICE)&lt;/li&gt;
&lt;li class="procedure-li"&gt;פיזיותרפיה וריפוי בעיסוק&lt;/li&gt;
&lt;li class="procedure-li"&gt;טיפול תרופתי: נוגדי כאב ונוגדי דלקת&lt;/li&gt;
&lt;li class="procedure-li"&gt;הזרקות: סטרואידים או חומצה היאלורונית&lt;/li&gt;
&lt;li class="procedure-li"&gt;ניתוחים: ארתרוסקופיה, החלפת מפרקים, תיקון שברים&lt;/li&gt;
&lt;/ol&gt;
&lt;h3 class="procedure-head"&gt;חשיבות האבחון המוקדם&lt;/h3&gt;
&lt;p class="procedure-para"&gt;אבחון מוקדם וטיפול מתאים בבעיות אורטופדיות חיוניים ל:&lt;/p&gt;
&lt;ul class="procedure-ul"&gt;
&lt;li class="procedure-li"&gt;מניעת החמרה של המצב&lt;/li&gt;
&lt;li class="procedure-li"&gt;שיפור סיכויי ההחלמה&lt;/li&gt;
&lt;li class="procedure-li"&gt;הפחתת הצורך בהתערבויות ניתוחיות&lt;/li&gt;
&lt;li class="procedure-li"&gt;שמירה על איכות חיים ותפקוד יומיומי&lt;/li&gt;
&lt;/ul&gt;
&lt;/div&gt;
</t>
  </si>
  <si>
    <t>טיפול בבעיות אורטופדיות: גישה מקיפה לבעיות שלד ושרירים. כולל טיפול שמרני, פיזיותרפיה, תרופות וניתוחים לשיפור תפקוד.</t>
  </si>
  <si>
    <t xml:space="preserve">&lt;div class="procedure-content"&gt;
&lt;h3 class="procedure-head"&gt;מהו טיפול בגלי רדיו?&lt;/h3&gt;
&lt;p class="procedure-para"&gt;טיפול בגלי רדיו הוא שיטה לא פולשנית המשתמשת באנרגיית גלי רדיו לטיפול בכאב ובעיות אורטופדיות שונות.&lt;/p&gt;
&lt;h3 class="procedure-head"&gt;התוויות לטיפול&lt;/h3&gt;
&lt;ul class="procedure-ul"&gt;
&lt;li class="procedure-li"&gt;כאבי גב וצוואר כרוניים&lt;/li&gt;
&lt;li class="procedure-li"&gt;כאבי מפרקים&lt;/li&gt;
&lt;li class="procedure-li"&gt;נוירלגיה טריגמינלית&lt;/li&gt;
&lt;li class="procedure-li"&gt;כאבי פנטום&lt;/li&gt;
&lt;/ul&gt;
&lt;h3 class="procedure-head"&gt;תהליך הטיפול&lt;/h3&gt;
&lt;ol class="procedure-ol"&gt;
&lt;li class="procedure-li"&gt;זיהוי מדויק של אזור הטיפול&lt;/li&gt;
&lt;li class="procedure-li"&gt;הרדמה מקומית&lt;/li&gt;
&lt;li class="procedure-li"&gt;החדרת מחט דקה לאזור הטיפול&lt;/li&gt;
&lt;li class="procedure-li"&gt;העברת גלי רדיו דרך המחט&lt;/li&gt;
&lt;li class="procedure-li"&gt;חימום הרקמה לטמפרטורה מבוקרת&lt;/li&gt;
&lt;/ol&gt;
&lt;h3 class="procedure-head"&gt;יתרונות הטיפול&lt;/h3&gt;
&lt;p class="procedure-para"&gt;טיפול בגלי רדיו מציע מספר יתרונות:&lt;/p&gt;
&lt;ul class="procedure-ul"&gt;
&lt;li class="procedure-li"&gt;הקלה משמעותית בכאב&lt;/li&gt;
&lt;li class="procedure-li"&gt;שיפור בתפקוד ובטווח התנועה&lt;/li&gt;
&lt;li class="procedure-li"&gt;הליך מינימלי פולשני עם זמן החלמה קצר&lt;/li&gt;
&lt;li class="procedure-li"&gt;אפשרות לחזרה על הטיפול במידת הצורך&lt;/li&gt;
&lt;/ul&gt;
&lt;/div&gt;
</t>
  </si>
  <si>
    <t>טיפול בגלי רדיו: שיטה לא פולשנית לטיפול בכאב כרוני. משתמש באנרגיית גלי רדיו להקלה בכאבי גב, צוואר ומפרקים.</t>
  </si>
  <si>
    <t xml:space="preserve">&lt;div class="procedure-content"&gt;
&lt;h3 class="procedure-head"&gt;מהו כאב כרוני ממקור אורתופדי?&lt;/h3&gt;
&lt;p class="procedure-para"&gt;כאב כרוני ממקור אורתופדי הוא כאב מתמשך הנובע ממערכת השלד והשרירים, הנמשך מעל 3-6 חודשים.&lt;/p&gt;
&lt;h3 class="procedure-head"&gt;גורמים נפוצים&lt;/h3&gt;
&lt;ul class="procedure-ul"&gt;
&lt;li class="procedure-li"&gt;פציעות ספורט או תאונות&lt;/li&gt;
&lt;li class="procedure-li"&gt;מחלות מפרקים כרוניות&lt;/li&gt;
&lt;li class="procedure-li"&gt;בעיות עמוד שדרה&lt;/li&gt;
&lt;li class="procedure-li"&gt;שינויים ניווניים במפרקים&lt;/li&gt;
&lt;/ul&gt;
&lt;h3 class="procedure-head"&gt;אפשרויות טיפול&lt;/h3&gt;
&lt;ol class="procedure-ol"&gt;
&lt;li class="procedure-li"&gt;טיפול תרופתי: נוגדי כאב, נוגדי דלקת&lt;/li&gt;
&lt;li class="procedure-li"&gt;פיזיותרפיה ותרגילי חיזוק&lt;/li&gt;
&lt;li class="procedure-li"&gt;טיפולים לא פולשניים: דיקור יבש, TENS&lt;/li&gt;
&lt;li class="procedure-li"&gt;הזרקות: סטרואידים, חומצה היאלורונית&lt;/li&gt;
&lt;li class="procedure-li"&gt;ניתוחים במקרים מסוימים&lt;/li&gt;
&lt;/ol&gt;
&lt;h3 class="procedure-head"&gt;גישה רב-תחומית&lt;/h3&gt;
&lt;p class="procedure-para"&gt;טיפול יעיל בכאב כרוני אורתופדי מחייב גישה רב-תחומית:&lt;/p&gt;
&lt;ul class="procedure-ul"&gt;
&lt;li class="procedure-li"&gt;שילוב של טיפולים פיזיים ותרופתיים&lt;/li&gt;
&lt;li class="procedure-li"&gt;התאמה אישית של תכנית הטיפול&lt;/li&gt;
&lt;li class="procedure-li"&gt;טיפול בהיבטים הפסיכולוגיים של הכאב&lt;/li&gt;
&lt;li class="procedure-li"&gt;שינויים באורח חיים ותזונה&lt;/li&gt;
&lt;/ul&gt;
&lt;/div&gt;
</t>
  </si>
  <si>
    <t>טיפול בכאב כרוני ממקור אורתופדי: גישה רב-תחומית לטיפול בכאב מתמשך במערכת השלד והשרירים. כולל תרופות, פיזיותרפיה והתערבויות.</t>
  </si>
  <si>
    <t>טיפול בכאב כרוני ממקור אורתופדי</t>
  </si>
  <si>
    <t xml:space="preserve">&lt;div class="procedure-content"&gt;
&lt;h3 class="procedure-head"&gt;סיבות נפוצות לכאבי גב וצוואר&lt;/h3&gt;
&lt;ul class="procedure-ul"&gt;
&lt;li class="procedure-li"&gt;פריצת דיסק&lt;/li&gt;
&lt;li class="procedure-li"&gt;מתח שרירים&lt;/li&gt;
&lt;li class="procedure-li"&gt;בעיות יציבה&lt;/li&gt;
&lt;li class="procedure-li"&gt;שינויים ניווניים בעמוד השדרה&lt;/li&gt;
&lt;/ul&gt;
&lt;h3 class="procedure-head"&gt;אבחון&lt;/h3&gt;
&lt;p class="procedure-para"&gt;האבחון מתבצע באמצעות:&lt;/p&gt;
&lt;ol class="procedure-ol"&gt;
&lt;li class="procedure-li"&gt;בדיקה גופנית מקיפה&lt;/li&gt;
&lt;li class="procedure-li"&gt;הדמיה: רנטגן, CT, MRI&lt;/li&gt;
&lt;li class="procedure-li"&gt;בדיקות נוירולוגיות במידת הצורך&lt;/li&gt;
&lt;/ol&gt;
&lt;h3 class="procedure-head"&gt;אפשרויות טיפול&lt;/h3&gt;
&lt;p class="procedure-para"&gt;הטיפול בכאבי גב וצוואר כולל מגוון אפשרויות:&lt;/p&gt;
&lt;ul class="procedure-ul"&gt;
&lt;li class="procedure-li"&gt;טיפול שמרני: מנוחה, קרח/חום&lt;/li&gt;
&lt;li class="procedure-li"&gt;פיזיותרפיה ותרגילי חיזוק&lt;/li&gt;
&lt;li class="procedure-li"&gt;טיפול תרופתי: נוגדי כאב ונוגדי דלקת&lt;/li&gt;
&lt;li class="procedure-li"&gt;טיפולים משלימים: עיסוי, כירופרקטיקה&lt;/li&gt;
&lt;li class="procedure-li"&gt;הזרקות אפידורליות במקרים מסוימים&lt;/li&gt;
&lt;/ul&gt;
&lt;h3 class="procedure-head"&gt;מניעה וניהול ארוך טווח&lt;/h3&gt;
&lt;p class="procedure-para"&gt;לניהול יעיל של כאבי גב וצוואר:&lt;/p&gt;
&lt;ul class="procedure-ul"&gt;
&lt;li class="procedure-li"&gt;שמירה על יציבה נכונה&lt;/li&gt;
&lt;li class="procedure-li"&gt;תרגילי מתיחה וחיזוק קבועים&lt;/li&gt;
&lt;li class="procedure-li"&gt;הימנעות מהרמת משאות כבדים&lt;/li&gt;
&lt;li class="procedure-li"&gt;התאמת סביבת העבודה ארגונומית&lt;/li&gt;
&lt;/ul&gt;
&lt;/div&gt;
</t>
  </si>
  <si>
    <t>טיפול בכאבי גב וצוואר: גישה מקיפה הכוללת אבחון מדויק, טיפול שמרני, פיזיותרפיה ובמקרה הצורך התערבויות רפואיות מתקדמות.</t>
  </si>
  <si>
    <t>כאב כרוני ממקור אורתופדי</t>
  </si>
  <si>
    <t xml:space="preserve">&lt;div class="procedure-content"&gt;
&lt;h3 class="procedure-head"&gt;מהי כף רגל סכרתית?&lt;/h3&gt;
&lt;p class="procedure-para"&gt;כף רגל סכרתית היא מצב שבו סוכרת גורמת לנזק עצבי ולבעיות בזרימת הדם ברגליים, מה שמוביל לסיבוכים חמורים.&lt;/p&gt;
&lt;h3 class="procedure-head"&gt;סיבוכים נפוצים&lt;/h3&gt;
&lt;ul class="procedure-ul"&gt;
&lt;li class="procedure-li"&gt;כיבים שאינם מחלימים&lt;/li&gt;
&lt;li class="procedure-li"&gt;זיהומים&lt;/li&gt;
&lt;li class="procedure-li"&gt;עיוותים במבנה כף הרגל&lt;/li&gt;
&lt;li class="procedure-li"&gt;נמק (גנגרנה)&lt;/li&gt;
&lt;/ul&gt;
&lt;h3 class="procedure-head"&gt;גישות טיפוליות&lt;/h3&gt;
&lt;ol class="procedure-ol"&gt;
&lt;li class="procedure-li"&gt;איזון רמות הסוכר בדם&lt;/li&gt;
&lt;li class="procedure-li"&gt;טיפול בפצעים וכיבים&lt;/li&gt;
&lt;li class="procedure-li"&gt;טיפול אנטיביוטי בזיהומים&lt;/li&gt;
&lt;li class="procedure-li"&gt;הורדת לחץ מאזורים פגועים&lt;/li&gt;
&lt;li class="procedure-li"&gt;ניתוחים במקרים מתקדמים&lt;/li&gt;
&lt;/ol&gt;
&lt;h3 class="procedure-head"&gt;מניעה וטיפול מתמשך&lt;/h3&gt;
&lt;p class="procedure-para"&gt;ניהול יעיל של כף רגל סכרתית כולל:&lt;/p&gt;
&lt;ul class="procedure-ul"&gt;
&lt;li class="procedure-li"&gt;בדיקות רגליים יומיות&lt;/li&gt;
&lt;li class="procedure-li"&gt;היגיינה קפדנית של כפות הרגליים&lt;/li&gt;
&lt;li class="procedure-li"&gt;נעליים מותאמות אישית&lt;/li&gt;
&lt;li class="procedure-li"&gt;ביקורות סדירות אצל רופא&lt;/li&gt;
&lt;li class="procedure-li"&gt;שמירה על רמות סוכר מאוזנות&lt;/li&gt;
&lt;/ul&gt;
&lt;/div&gt;
</t>
  </si>
  <si>
    <t>טיפול בסיבוכי כף רגל סכרתית: גישה רב-תחומית לטיפול ומניעת סיבוכים בכף הרגל אצל חולי סוכרת. כולל טיפול בפצעים ומניעה.</t>
  </si>
  <si>
    <t xml:space="preserve">&lt;div class="procedure-content"&gt;
&lt;h3 class="procedure-head"&gt;סיבוכים נפוצים לאחר פציעה וניתוח&lt;/h3&gt;
&lt;ul class="procedure-ul"&gt;
&lt;li class="procedure-li"&gt;זיהומים&lt;/li&gt;
&lt;li class="procedure-li"&gt;דימום&lt;/li&gt;
&lt;li class="procedure-li"&gt;כאב כרוני&lt;/li&gt;
&lt;li class="procedure-li"&gt;הגבלת תנועה&lt;/li&gt;
&lt;/ul&gt;
&lt;h3 class="procedure-head"&gt;גישות טיפוליות&lt;/h3&gt;
&lt;p class="procedure-para"&gt;הטיפול בסיבוכים מתבסס על אבחון מדויק ותגובה מהירה:&lt;/p&gt;
&lt;ol class="procedure-ol"&gt;
&lt;li class="procedure-li"&gt;טיפול אנטיביוטי לזיהומים&lt;/li&gt;
&lt;li class="procedure-li"&gt;ניקוז או ניתוח חוזר במקרה של דימום&lt;/li&gt;
&lt;li class="procedure-li"&gt;ניהול כאב מותאם אישית&lt;/li&gt;
&lt;li class="procedure-li"&gt;פיזיותרפיה אינטנסיבית לשיפור טווח התנועה&lt;/li&gt;
&lt;/ol&gt;
&lt;h3 class="procedure-head"&gt;מניעה וניטור&lt;/h3&gt;
&lt;p class="procedure-para"&gt;למניעת סיבוכים ולטיפול מוקדם:&lt;/p&gt;
&lt;ul class="procedure-ul"&gt;
&lt;li class="procedure-li"&gt;מעקב רפואי צמוד לאחר הניתוח&lt;/li&gt;
&lt;li class="procedure-li"&gt;היגיינה קפדנית של אזור הפציעה או הניתוח&lt;/li&gt;
&lt;li class="procedure-li"&gt;זיהוי מוקדם של סימני אזהרה&lt;/li&gt;
&lt;li class="procedure-li"&gt;שיקום הדרגתי ומבוקר&lt;/li&gt;
&lt;/ul&gt;
&lt;h3 class="procedure-head"&gt;חשיבות הטיפול המולטידיסציפלינרי&lt;/h3&gt;
&lt;p class="procedure-para"&gt;טיפול יעיל בסיבוכים דורש שיתוף פעולה בין מומחים שונים, כולל כירורגים, מומחי כאב, פיזיותרפיסטים ומרפאים בעיסוק, להבטחת החלמה מיטבית ומניעת סיבוכים נוספים.&lt;/p&gt;
&lt;/div&gt;
</t>
  </si>
  <si>
    <t>טיפול בסיבוכים לאחר פציעה וניתוח: גישה מקיפה לזיהוי וטיפול בסיבוכים כגון זיהומים, דימום וכאב כרוני, תוך דגש על מניעה ושיקום.</t>
  </si>
  <si>
    <t xml:space="preserve">&lt;div class="procedure-content"&gt;
&lt;h3 class="procedure-head"&gt;מהי SELECTIVE DORSAL RHIZOTOMY?&lt;/h3&gt;
&lt;p class="procedure-para"&gt;SELECTIVE DORSAL RHIZOTOMY (SDR) הוא ניתוח נוירוכירורגי לטיפול בספסטיות, בעיקר בילדים עם שיתוק מוחין.&lt;/p&gt;
&lt;h3 class="procedure-head"&gt;מטרת הניתוח&lt;/h3&gt;
&lt;ul class="procedure-ul"&gt;
&lt;li class="procedure-li"&gt;הפחתת ספסטיות בגפיים התחתונות&lt;/li&gt;
&lt;li class="procedure-li"&gt;שיפור יכולת התנועה והתפקוד&lt;/li&gt;
&lt;li class="procedure-li"&gt;הקלה על כאבים הנובעים מספסטיות&lt;/li&gt;
&lt;/ul&gt;
&lt;h3 class="procedure-head"&gt;תהליך הניתוח&lt;/h3&gt;
&lt;ol class="procedure-ol"&gt;
&lt;li class="procedure-li"&gt;חשיפת שורשי העצבים בעמוד השדרה המותני&lt;/li&gt;
&lt;li class="procedure-li"&gt;זיהוי וניטור חשמלי של סיבי העצב הגורמים לספסטיות&lt;/li&gt;
&lt;li class="procedure-li"&gt;חיתוך סלקטיבי של סיבי העצב הבעייתיים&lt;/li&gt;
&lt;li class="procedure-li"&gt;סגירת החתך הניתוחי&lt;/li&gt;
&lt;/ol&gt;
&lt;h3 class="procedure-head"&gt;תהליך ההחלמה והשיקום&lt;/h3&gt;
&lt;p class="procedure-para"&gt;לאחר הניתוח, המטופל עובר תהליך שיקום אינטנסיבי:&lt;/p&gt;
&lt;ul class="procedure-ul"&gt;
&lt;li class="procedure-li"&gt;פיזיותרפיה יומיומית לחיזוק השרירים&lt;/li&gt;
&lt;li class="procedure-li"&gt;תרגול מיומנויות מוטוריות חדשות&lt;/li&gt;
&lt;li class="procedure-li"&gt;שימוש באביזרי עזר במידת הצורך&lt;/li&gt;
&lt;li class="procedure-li"&gt;מעקב רפואי צמוד להערכת התקדמות&lt;/li&gt;
&lt;/ul&gt;
&lt;/div&gt;
</t>
  </si>
  <si>
    <t>טיפול בספסטיות - SELECTIVE DORSAL RHIZOTOMY: ניתוח נוירוכירורגי להפחתת ספסטיות בגפיים התחתונות, בעיקר בילדים עם שיתוק מוחין.</t>
  </si>
  <si>
    <t xml:space="preserve">&lt;div class="procedure-content"&gt;
&lt;h3 class="procedure-head"&gt;מהן משאבות בקלופן ITB?&lt;/h3&gt;
&lt;p class="procedure-para"&gt;משאבות בקלופן ITB (Intrathecal Baclofen Therapy) הן שיטת טיפול מתקדמת לספסטיות חמורה, המספקת את התרופה בקלופן ישירות לנוזל השדרה.&lt;/p&gt;
&lt;h3 class="procedure-head"&gt;יתרונות הטיפול&lt;/h3&gt;
&lt;ul class="procedure-ul"&gt;
&lt;li class="procedure-li"&gt;הפחתה משמעותית בספסטיות&lt;/li&gt;
&lt;li class="procedure-li"&gt;שיפור בתפקוד היומיומי&lt;/li&gt;
&lt;li class="procedure-li"&gt;הקלה בכאבים הקשורים לספסטיות&lt;/li&gt;
&lt;li class="procedure-li"&gt;הפחתת תופעות לוואי בהשוואה למתן פומי&lt;/li&gt;
&lt;/ul&gt;
&lt;h3 class="procedure-head"&gt;תהליך ההשתלה&lt;/h3&gt;
&lt;ol class="procedure-ol"&gt;
&lt;li class="procedure-li"&gt;ביצוע ניסיון טיפולי להערכת יעילות&lt;/li&gt;
&lt;li class="procedure-li"&gt;השתלת המשאבה בניתוח תחת הרדמה כללית&lt;/li&gt;
&lt;li class="procedure-li"&gt;חיבור המשאבה לצנתר המוביל לחלל התת-עכבישי&lt;/li&gt;
&lt;li class="procedure-li"&gt;תכנות המשאבה למינון המתאים&lt;/li&gt;
&lt;/ol&gt;
&lt;h3 class="procedure-head"&gt;מעקב וטיפול מתמשך&lt;/h3&gt;
&lt;p class="procedure-para"&gt;לאחר השתלת המשאבה:&lt;/p&gt;
&lt;ul class="procedure-ul"&gt;
&lt;li class="procedure-li"&gt;ביקורות תקופתיות לכיוון המינון&lt;/li&gt;
&lt;li class="procedure-li"&gt;מילוי מחדש של המשאבה בתרופה&lt;/li&gt;
&lt;li class="procedure-li"&gt;פיזיותרפיה ושיקום מותאמים&lt;/li&gt;
&lt;li class="procedure-li"&gt;ניטור לזיהוי סיבוכים אפשריים&lt;/li&gt;
&lt;/ul&gt;
&lt;/div&gt;
</t>
  </si>
  <si>
    <t>טיפול בספסטיות - משאבות בקלופן ITB: שיטה מתקדמת להפחתת ספסטיות חמורה באמצעות מתן ישיר של בקלופן לנוזל השדרה.</t>
  </si>
  <si>
    <t>טיפול בספסטיות - משאבות בקלופן ITB</t>
  </si>
  <si>
    <t>סיבוכי פציעה וניתוח</t>
  </si>
  <si>
    <t>SDR לספסטיות</t>
  </si>
  <si>
    <t>משאבות בקלופן</t>
  </si>
  <si>
    <t xml:space="preserve">&lt;div class="procedure-content"&gt;
&lt;h3 class="procedure-head"&gt;סוגי פגיעות נפוצות&lt;/h3&gt;
&lt;ul class="procedure-ul"&gt;
&lt;li class="procedure-li"&gt;מתיחות שרירים&lt;/li&gt;
&lt;li class="procedure-li"&gt;פריצות דיסק&lt;/li&gt;
&lt;li class="procedure-li"&gt;שברים בחוליות&lt;/li&gt;
&lt;li class="procedure-li"&gt;פגיעות ברצועות&lt;/li&gt;
&lt;/ul&gt;
&lt;h3 class="procedure-head"&gt;אבחון&lt;/h3&gt;
&lt;p class="procedure-para"&gt;האבחון כולל בדיקה גופנית, הדמיה (רנטגן, CT, MRI) ובדיקות נוירולוגיות במידת הצורך.&lt;/p&gt;
&lt;h3 class="procedure-head"&gt;טיפול&lt;/h3&gt;
&lt;ol class="procedure-ol"&gt;
&lt;li class="procedure-li"&gt;טיפול שמרני: מנוחה, תרופות נוגדות כאב ודלקת&lt;/li&gt;
&lt;li class="procedure-li"&gt;פיזיותרפיה ותרגילי שיקום&lt;/li&gt;
&lt;li class="procedure-li"&gt;טיפולים לא פולשניים: דיקור יבש, TENS&lt;/li&gt;
&lt;li class="procedure-li"&gt;התערבות ניתוחית במקרים חמורים&lt;/li&gt;
&lt;/ol&gt;
&lt;h3 class="procedure-head"&gt;מניעה&lt;/h3&gt;
&lt;p class="procedure-para"&gt;למניעת פגיעות עתידיות מומלץ:&lt;/p&gt;
&lt;ul class="procedure-ul"&gt;
&lt;li class="procedure-li"&gt;חימום נכון לפני פעילות ספורטיבית&lt;/li&gt;
&lt;li class="procedure-li"&gt;שיפור טכניקה וביומכניקה&lt;/li&gt;
&lt;li class="procedure-li"&gt;חיזוק שרירי הליבה ושרירי הגב&lt;/li&gt;
&lt;li class="procedure-li"&gt;שימוש בציוד מגן מתאים&lt;/li&gt;
&lt;/ul&gt;
&lt;/div&gt;
</t>
  </si>
  <si>
    <t>טיפול בפגיעות ספורט וחבלות בעמוד השדרה כולל אבחון מדויק, טיפול מותאם אישית ושיקום מקיף להחזרה לפעילות.</t>
  </si>
  <si>
    <t>פגיעות ספורט</t>
  </si>
  <si>
    <t>&lt;div class="procedure-content"&gt;&lt;h3 class="procedure-head"&gt;מהי פריצת דיסק?&lt;/h3&gt;&lt;p class="procedure-para"&gt;פריצת דיסק היא מצב בו החומר הרך בתוך הדיסק בולט החוצה ולוחץ על עצבים סמוכים, גורם לכאב ולתסמינים נוירולוגיים.&lt;/p&gt;&lt;h3 class="procedure-head"&gt;תסמינים&lt;/h3&gt;&lt;ul class="procedure-ul"&gt;&lt;li class="procedure-li"&gt;כאב חד בגב התחתון או בצוואר&lt;/li&gt;&lt;li class="procedure-li"&gt;כאב מוקרן לגפיים&lt;/li&gt;&lt;li class="procedure-li"&gt;חולשה או נימול בידיים או ברגליים&lt;/li&gt;&lt;li class="procedure-li"&gt;קשיי תנועה&lt;/li&gt;&lt;/ul&gt;&lt;h3 class="procedure-head"&gt;אפשרויות טיפול&lt;/h3&gt;&lt;ol class="procedure-ol"&gt;&lt;li class="procedure-li"&gt;טיפול שמרני: מנוחה, תרופות נוגדות כאב ודלקת&lt;/li&gt;&lt;li class="procedure-li"&gt;פיזיותרפיה ותרגילי מתיחה&lt;/li&gt;&lt;li class="procedure-li"&gt;הזרקות סטרואידים אפידורליות&lt;/li&gt;&lt;li class="procedure-li"&gt;טיפולים לא פולשניים: טיפול בגלי הלם, דיקור&lt;/li&gt;&lt;li class="procedure-li"&gt;ניתוח במקרים של כאב עמיד או סיבוכים נוירולוגיים&lt;/li&gt;&lt;/ol&gt;&lt;h3 class="procedure-head"&gt;שיקום&lt;/h3&gt;&lt;p class="procedure-para"&gt;תהליך השיקום כולל:&lt;/p&gt;&lt;ul class="procedure-ul"&gt;&lt;li class="procedure-li"&gt;תרגילי חיזוק לשרירי הגב והבטן&lt;/li&gt;&lt;li class="procedure-li"&gt;שיפור היציבה&lt;/li&gt;&lt;li class="procedure-li"&gt;הדרכה לתנועה נכונה ומניעת עומס&lt;/li&gt;&lt;li class="procedure-li"&gt;טיפול בגורמי סיכון כמו עודף משקל&lt;/li&gt;&lt;/ul&gt;&lt;/div&gt;</t>
  </si>
  <si>
    <t>טיפול בפריצת דיסק מותני וצווארי כולל אפשרויות שמרניות וניתוחיות, עם דגש על שיקום ומניעת הישנות.</t>
  </si>
  <si>
    <t>&lt;div class="procedure-content"&gt;&lt;h3 class="procedure-head"&gt;מהו קרע מניסקוס?&lt;/h3&gt;&lt;p class="procedure-para"&gt;קרע מניסקוס הוא פגיעה ברקמת הסחוס במפרק הברך, הגורמת לכאב, נפיחות וקשיי תנועה.&lt;/p&gt;&lt;h3 class="procedure-head"&gt;אבחון&lt;/h3&gt;&lt;ul class="procedure-ul"&gt;&lt;li class="procedure-li"&gt;בדיקה גופנית מקיפה&lt;/li&gt;&lt;li class="procedure-li"&gt;הדמיה: MRI לאישור האבחנה&lt;/li&gt;&lt;li class="procedure-li"&gt;ארתרוסקופיה אבחנתית במקרים מסוימים&lt;/li&gt;&lt;/ul&gt;&lt;h3 class="procedure-head"&gt;אפשרויות טיפול&lt;/h3&gt;&lt;ol class="procedure-ol"&gt;&lt;li class="procedure-li"&gt;טיפול שמרני: מנוחה, קרח, תרופות נוגדות כאב&lt;/li&gt;&lt;li class="procedure-li"&gt;פיזיותרפיה לחיזוק שרירי הירך והברך&lt;/li&gt;&lt;li class="procedure-li"&gt;הזרקות סטרואידים להפחתת דלקת&lt;/li&gt;&lt;li class="procedure-li"&gt;ניתוח ארתרוסקופי לתיקון או הסרת החלק הפגוע&lt;/li&gt;&lt;/ol&gt;&lt;h3 class="procedure-head"&gt;שיקום לאחר ניתוח&lt;/h3&gt;&lt;p class="procedure-para"&gt;תהליך השיקום כולל:&lt;/p&gt;&lt;ul class="procedure-ul"&gt;&lt;li class="procedure-li"&gt;תרגילי טווח תנועה&lt;/li&gt;&lt;li class="procedure-li"&gt;חיזוק הדרגתי של שרירי הרגל&lt;/li&gt;&lt;li class="procedure-li"&gt;אימוני שיווי משקל ויציבות&lt;/li&gt;&lt;li class="procedure-li"&gt;חזרה הדרגתית לפעילות ספורטיבית&lt;/li&gt;&lt;/ul&gt;&lt;/div&gt;</t>
  </si>
  <si>
    <t>טיפול בקרע מניסקוס כולל אבחון מדויק, טיפול שמרני או ניתוחי, ושיקום מקיף להחזרת תפקוד מלא של הברך.</t>
  </si>
  <si>
    <t>&lt;div class="procedure-content"&gt;&lt;h2 class="procedure-head"&gt;מהי עקמת?&lt;/h2&gt;&lt;p class="procedure-para"&gt;עקמת היא עיוות תלת-ממדי של עמוד השדרה, הגורם לסטייה צדדית ולסיבוב של החוליות. היא יכולה להופיע בכל גיל, אך שכיחה יותר בילדים ומתבגרים.&lt;/p&gt;&lt;h2 class="procedure-head"&gt;אבחון&lt;/h2&gt;&lt;ul class="procedure-ul"&gt;&lt;li class="procedure-li"&gt;בדיקה גופנית מקיפה&lt;/li&gt;&lt;li class="procedure-li"&gt;צילומי רנטגן של עמוד השדרה&lt;/li&gt;&lt;li class="procedure-li"&gt;MRI במקרים מסוימים&lt;/li&gt;&lt;/ul&gt;&lt;h2 class="procedure-head"&gt;אפשרויות טיפול&lt;/h2&gt;&lt;ol class="procedure-ol"&gt;&lt;li class="procedure-li"&gt;מעקב: במקרים קלים&lt;/li&gt;&lt;li class="procedure-li"&gt;מחוך (סד גב): לעקמות בינוניות&lt;/li&gt;&lt;li class="procedure-li"&gt;ניתוח: במקרים חמורים או מתקדמים&lt;/li&gt;&lt;/ol&gt;&lt;h2 class="procedure-head"&gt;מעקב ארוך טווח&lt;/h2&gt;&lt;p class="procedure-para"&gt;חשוב לעקוב אחר התפתחות העקמת לאורך זמן, במיוחד בתקופת הגדילה. המעקב כולל בדיקות תקופתיות וצילומי רנטגן לפי הצורך.&lt;/p&gt;&lt;/div&gt;</t>
  </si>
  <si>
    <t>טיפול ומעקב בעקמת בילדים כולל אבחון מוקדם, טיפול מותאם לחומרת המצב (מעקב, מחוך או ניתוח), ומעקב ארוך טווח לאורך תקופת הגדילה.</t>
  </si>
  <si>
    <t>&lt;div class="procedure-content"&gt;&lt;h2 class="procedure-head"&gt;מהם טיפולים אורתו-ביולוגיים?&lt;/h2&gt;&lt;p class="procedure-para"&gt;טיפולים אורתו-ביולוגיים הם שיטות טיפול מתקדמות המשתמשות בחומרים ביולוגיים טבעיים של הגוף לקידום ריפוי ושיקום של רקמות אורתופדיות.&lt;/p&gt;&lt;h2 class="procedure-head"&gt;סוגי טיפולים&lt;/h2&gt;&lt;ul class="procedure-ul"&gt;&lt;li class="procedure-li"&gt;הזרקות פלזמה עשירת טסיות (PRP)&lt;/li&gt;&lt;li class="procedure-li"&gt;טיפול בתאי גזע&lt;/li&gt;&lt;li class="procedure-li"&gt;הזרקות חומצה היאלורונית&lt;/li&gt;&lt;li class="procedure-li"&gt;טיפולי פקטורי גדילה&lt;/li&gt;&lt;/ul&gt;&lt;h2 class="procedure-head"&gt;יתרונות&lt;/h2&gt;&lt;ol class="procedure-ol"&gt;&lt;li class="procedure-li"&gt;שיפור תהליכי ריפוי טבעיים&lt;/li&gt;&lt;li class="procedure-li"&gt;הפחתת דלקת וכאב&lt;/li&gt;&lt;li class="procedure-li"&gt;שיקום מהיר יותר&lt;/li&gt;&lt;li class="procedure-li"&gt;סיכון נמוך לתופעות לוואי&lt;/li&gt;&lt;/ol&gt;&lt;h2 class="procedure-head"&gt;התוויות נפוצות&lt;/h2&gt;&lt;p class="procedure-para"&gt;טיפולים אלו משמשים לעיתים קרובות ב:&lt;/p&gt;&lt;ul class="procedure-ul"&gt;&lt;li class="procedure-li"&gt;פגיעות ספורט&lt;/li&gt;&lt;li class="procedure-li"&gt;דלקות גידים כרוניות&lt;/li&gt;&lt;li class="procedure-li"&gt;אוסטאוארתריטיס&lt;/li&gt;&lt;li class="procedure-li"&gt;איחוי איטי של שברים&lt;/li&gt;&lt;/ul&gt;&lt;/div&gt;</t>
  </si>
  <si>
    <t>&lt;div class="procedure-content"&gt;&lt;h2 class="procedure-head"&gt;סוגי שברים&lt;/h2&gt;&lt;ul class="procedure-ul"&gt;&lt;li class="procedure-li"&gt;שברים פשוטים&lt;/li&gt;&lt;li class="procedure-li"&gt;שברים מורכבים&lt;/li&gt;&lt;li class="procedure-li"&gt;שברים פתוחים&lt;/li&gt;&lt;li class="procedure-li"&gt;שברי לחץ&lt;/li&gt;&lt;/ul&gt;&lt;h2 class="procedure-head"&gt;אבחון&lt;/h2&gt;&lt;p class="procedure-para"&gt;האבחון כולל:&lt;/p&gt;&lt;ol class="procedure-ol"&gt;&lt;li class="procedure-li"&gt;בדיקה גופנית&lt;/li&gt;&lt;li class="procedure-li"&gt;צילומי רנטגן&lt;/li&gt;&lt;li class="procedure-li"&gt;CT או MRI במקרים מורכבים&lt;/li&gt;&lt;/ol&gt;&lt;h2 class="procedure-head"&gt;אפשרויות טיפול&lt;/h2&gt;&lt;ul class="procedure-ul"&gt;&lt;li class="procedure-li"&gt;קיבוע חיצוני עם גבס או סד&lt;/li&gt;&lt;li class="procedure-li"&gt;ניתוח לקיבוע פנימי עם פלטות וברגים&lt;/li&gt;&lt;li class="procedure-li"&gt;מתיחת העצם במקרים מסוימים&lt;/li&gt;&lt;li class="procedure-li"&gt;טיפול שמרני במקרים קלים&lt;/li&gt;&lt;/ul&gt;&lt;h2 class="procedure-head"&gt;שיקום&lt;/h2&gt;&lt;p class="procedure-para"&gt;תהליך השיקום כולל:&lt;/p&gt;&lt;ul class="procedure-ul"&gt;&lt;li class="procedure-li"&gt;פיזיותרפיה הדרגתית&lt;/li&gt;&lt;li class="procedure-li"&gt;תרגילי טווח תנועה&lt;/li&gt;&lt;li class="procedure-li"&gt;חיזוק שרירים&lt;/li&gt;&lt;li class="procedure-li"&gt;חזרה הדרגתית לפעילות רגילה&lt;/li&gt;&lt;/ul&gt;&lt;/div&gt;</t>
  </si>
  <si>
    <t>טיפול בשברים כולל אבחון מדויק, טיפול מותאם לסוג השבר (קיבוע חיצוני, ניתוח, או טיפול שמרני), ושיקום מקיף להחזרת תפקוד מלא של האיבר הפגוע.</t>
  </si>
  <si>
    <t>טיפולים מתקדמים לבעיות מפרקים</t>
  </si>
  <si>
    <t>&lt;div class="procedure-content"&gt;&lt;h2 class="procedure-head"&gt;סוגי טיפולים מתקדמים&lt;/h2&gt;&lt;ul class="procedure-ul"&gt;&lt;li class="procedure-li"&gt;ארתרוסקופיה&lt;/li&gt;&lt;li class="procedure-li"&gt;החלפת מפרק&lt;/li&gt;&lt;li class="procedure-li"&gt;טיפולים ביולוגיים&lt;/li&gt;&lt;li class="procedure-li"&gt;טיפול בגלי הלם&lt;/li&gt;&lt;/ul&gt;&lt;h2 class="procedure-head"&gt;יתרונות&lt;/h2&gt;&lt;p class="procedure-para"&gt;טיפולים מתקדמים מציעים:&lt;/p&gt;&lt;ol class="procedure-ol"&gt;&lt;li class="procedure-li"&gt;שיפור משמעותי בתפקוד&lt;/li&gt;&lt;li class="procedure-li"&gt;הפחתת כאב&lt;/li&gt;&lt;li class="procedure-li"&gt;זמן החלמה מהיר יותר&lt;/li&gt;&lt;li class="procedure-li"&gt;סיכוי גבוה יותר לחזרה לפעילות מלאה&lt;/li&gt;&lt;/ol&gt;&lt;h2 class="procedure-head"&gt;התאמה אישית&lt;/h2&gt;&lt;p class="procedure-para"&gt;הטיפול נבחר בהתאם ל:&lt;/p&gt;&lt;ul class="procedure-ul"&gt;&lt;li class="procedure-li"&gt;גיל המטופל&lt;/li&gt;&lt;li class="procedure-li"&gt;מצב בריאותי כללי&lt;/li&gt;&lt;li class="procedure-li"&gt;חומרת הבעיה&lt;/li&gt;&lt;li class="procedure-li"&gt;רמת הפעילות הרצויה&lt;/li&gt;&lt;/ul&gt;&lt;/div&gt;</t>
  </si>
  <si>
    <t>טיפולים מתקדמים לבעיות מפרקים כוללים ארתרוסקופיה, החלפת מפרק, וטיפולים ביולוגיים. הם מציעים שיפור בתפקוד, הפחתת כאב, וזמן החלמה מהיר יותר.</t>
  </si>
  <si>
    <t>&lt;div class="procedure-content"&gt;&lt;h2 class="procedure-head"&gt;סוגי פגיעות&lt;/h2&gt;&lt;ul class="procedure-ul"&gt;&lt;li class="procedure-li"&gt;שברים&lt;/li&gt;&lt;li class="procedure-li"&gt;פריקות&lt;/li&gt;&lt;li class="procedure-li"&gt;קרעים ברצועות ובגידים&lt;/li&gt;&lt;li class="procedure-li"&gt;פגיעות שריר&lt;/li&gt;&lt;/ul&gt;&lt;h2 class="procedure-head"&gt;טיפול ראשוני&lt;/h2&gt;&lt;ol class="procedure-ol"&gt;&lt;li class="procedure-li"&gt;הערכה מהירה של מצב המטופל&lt;/li&gt;&lt;li class="procedure-li"&gt;ייצוב ראשוני של הפגיעה&lt;/li&gt;&lt;li class="procedure-li"&gt;טיפול בכאב&lt;/li&gt;&lt;li class="procedure-li"&gt;הדמיה לאבחון מדויק&lt;/li&gt;&lt;/ol&gt;&lt;h2 class="procedure-head"&gt;טיפול מתקדם&lt;/h2&gt;&lt;p class="procedure-para"&gt;בהתאם לסוג וחומרת הפגיעה:&lt;/p&gt;&lt;ul class="procedure-ul"&gt;&lt;li class="procedure-li"&gt;טיפול שמרני עם קיבוע&lt;/li&gt;&lt;li class="procedure-li"&gt;התערבות ניתוחית&lt;/li&gt;&lt;li class="procedure-li"&gt;שיקום אינטנסיבי&lt;/li&gt;&lt;/ul&gt;&lt;h2 class="procedure-head"&gt;מעקב ושיקום&lt;/h2&gt;&lt;p class="procedure-para"&gt;תהליך השיקום כולל:&lt;/p&gt;&lt;ul class="procedure-ul"&gt;&lt;li class="procedure-li"&gt;פיזיותרפיה מותאמת אישית&lt;/li&gt;&lt;li class="procedure-li"&gt;חזרה הדרגתית לפעילות&lt;/li&gt;&lt;li class="procedure-li"&gt;מעקב רפואי צמוד&lt;/li&gt;&lt;/ul&gt;&lt;/div&gt;</t>
  </si>
  <si>
    <t>טיפול בטראומה אורתופדית כולל הערכה מהירה, טיפול ראשוני, והתערבות מתאימה (שמרנית או ניתוחית). תהליך השיקום חיוני להחזרת תפקוד מיטבי.</t>
  </si>
  <si>
    <t>&lt;div class="procedure-content"&gt;&lt;h2 class="procedure-head"&gt;סוגי פגיעות מפרקיות&lt;/h2&gt;&lt;ul class="procedure-ul"&gt;&lt;li class="procedure-li"&gt;פריקות&lt;/li&gt;&lt;li class="procedure-li"&gt;קרעים ברצועות&lt;/li&gt;&lt;li class="procedure-li"&gt;פגיעות בסחוס&lt;/li&gt;&lt;li class="procedure-li"&gt;שברים תוך-מפרקיים&lt;/li&gt;&lt;/ul&gt;&lt;h2 class="procedure-head"&gt;אבחון&lt;/h2&gt;&lt;ol class="procedure-ol"&gt;&lt;li class="procedure-li"&gt;בדיקה גופנית מקיפה&lt;/li&gt;&lt;li class="procedure-li"&gt;צילומי רנטגן&lt;/li&gt;&lt;li class="procedure-li"&gt;MRI או CT לפי הצורך&lt;/li&gt;&lt;li class="procedure-li"&gt;ארתרוסקופיה אבחנתית במקרים מסוימים&lt;/li&gt;&lt;/ol&gt;&lt;h2 class="procedure-head"&gt;טיפול&lt;/h2&gt;&lt;p class="procedure-para"&gt;הטיפול תלוי בסוג וחומרת הפגיעה:&lt;/p&gt;&lt;ul class="procedure-ul"&gt;&lt;li class="procedure-li"&gt;החזרת פריקה והקפאה&lt;/li&gt;&lt;li class="procedure-li"&gt;קיבוע זמני&lt;/li&gt;&lt;li class="procedure-li"&gt;ניתוח לתיקון רצועות או סחוס&lt;/li&gt;&lt;li class="procedure-li"&gt;טיפול שמרני במקרים קלים&lt;/li&gt;&lt;/ul&gt;&lt;h2 class="procedure-head"&gt;שיקום&lt;/h2&gt;&lt;p class="procedure-para"&gt;תהליך השיקום כולל:&lt;/p&gt;&lt;ul class="procedure-ul"&gt;&lt;li class="procedure-li"&gt;פיזיותרפיה ממוקדת&lt;/li&gt;&lt;li class="procedure-li"&gt;תרגילי טווח תנועה&lt;/li&gt;&lt;li class="procedure-li"&gt;חיזוק שרירים תומכי מפרק&lt;/li&gt;&lt;li class="procedure-li"&gt;חזרה הדרגתית לפעילות ספורטיבית&lt;/li&gt;&lt;/ul&gt;&lt;/div&gt;</t>
  </si>
  <si>
    <t>טיפול בטראומה מפרקית כולל אבחון מדויק, טיפול מותאם (שמרני או ניתוחי), ושיקום מקיף. מטרת הטיפול היא להחזיר יציבות ותפקוד מלא למפרק הפגוע.</t>
  </si>
  <si>
    <t>&lt;div class="procedure-content"&gt;&lt;h3 class="procedure-head"&gt;מהו ייעוץ ברכיים?&lt;/h3&gt;&lt;p class="procedure-para"&gt;ייעוץ ברכיים הוא פגישה עם מומחה אורתופדי לאבחון ומתן המלצות טיפול לבעיות ברך.&lt;/p&gt;&lt;h3 class="procedure-head"&gt;מתי לפנות לייעוץ?&lt;/h3&gt;&lt;ul class="procedure-ul"&gt;&lt;li class="procedure-li"&gt;כאבים כרוניים בברך&lt;/li&gt;&lt;li class="procedure-li"&gt;נפיחות או נוקשות בברך&lt;/li&gt;&lt;li class="procedure-li"&gt;קושי בתנועה או הליכה&lt;/li&gt;&lt;li class="procedure-li"&gt;פגיעות ספורט בברך&lt;/li&gt;&lt;/ul&gt;&lt;h3 class="procedure-head"&gt;מהלך הייעוץ&lt;/h3&gt;&lt;ol class="procedure-ol"&gt;&lt;li class="procedure-li"&gt;תשאול מקיף על ההיסטוריה הרפואית&lt;/li&gt;&lt;li class="procedure-li"&gt;בדיקה גופנית של הברך&lt;/li&gt;&lt;li class="procedure-li"&gt;סקירת בדיקות הדמיה (אם יש)&lt;/li&gt;&lt;li class="procedure-li"&gt;דיון באפשרויות טיפול&lt;/li&gt;&lt;/ol&gt;&lt;h3 class="procedure-head"&gt;אפשרויות טיפול&lt;/h3&gt;&lt;p class="procedure-para"&gt;בהתאם לאבחנה, הרופא עשוי להמליץ על:&lt;/p&gt;&lt;ul class="procedure-ul"&gt;&lt;li class="procedure-li"&gt;טיפול שמרני (פיזיותרפיה, תרופות)&lt;/li&gt;&lt;li class="procedure-li"&gt;הזרקות לברך&lt;/li&gt;&lt;li class="procedure-li"&gt;ניתוח במקרים מסוימים&lt;/li&gt;&lt;/ul&gt;&lt;/div&gt;</t>
  </si>
  <si>
    <t>ייעוץ ברכיים במכבי ולאומית מספק אבחון מקצועי ומתן המלצות טיפול מותאמות אישית לבעיות ברך. כולל בדיקה מקיפה ודיון באפשרויות טיפול.</t>
  </si>
  <si>
    <t>&lt;div class="procedure-content"&gt;&lt;h3 class="procedure-head"&gt;חשיבות המעקב לאחר ניתוח&lt;/h3&gt;&lt;p class="procedure-para"&gt;מעקב לאחר ניתוח חיוני להבטחת החלמה תקינה ומניעת סיבוכים.&lt;/p&gt;&lt;h3 class="procedure-head"&gt;מטרות הביקורת&lt;/h3&gt;&lt;ul class="procedure-ul"&gt;&lt;li class="procedure-li"&gt;הערכת התקדמות ההחלמה&lt;/li&gt;&lt;li class="procedure-li"&gt;זיהוי וטיפול בסיבוכים אפשריים&lt;/li&gt;&lt;li class="procedure-li"&gt;התאמת תכנית השיקום&lt;/li&gt;&lt;li class="procedure-li"&gt;מתן מענה לשאלות המטופל&lt;/li&gt;&lt;/ul&gt;&lt;h3 class="procedure-head"&gt;מהלך הביקורת&lt;/h3&gt;&lt;ol class="procedure-ol"&gt;&lt;li class="procedure-li"&gt;בדיקת אזור הניתוח&lt;/li&gt;&lt;li class="procedure-li"&gt;הערכת טווח תנועה ותפקוד&lt;/li&gt;&lt;li class="procedure-li"&gt;בדיקת תוצאות בדיקות מעבדה והדמיה&lt;/li&gt;&lt;li class="procedure-li"&gt;דיון בהמשך הטיפול והשיקום&lt;/li&gt;&lt;/ol&gt;&lt;h3 class="procedure-head"&gt;המלצות להמשך&lt;/h3&gt;&lt;p class="procedure-para"&gt;בהתאם להתקדמות, הרופא עשוי:&lt;/p&gt;&lt;ul class="procedure-ul"&gt;&lt;li class="procedure-li"&gt;לעדכן את תכנית השיקום&lt;/li&gt;&lt;li class="procedure-li"&gt;לשנות טיפול תרופתי&lt;/li&gt;&lt;li class="procedure-li"&gt;להפנות לבדיקות נוספות&lt;/li&gt;&lt;li class="procedure-li"&gt;לתת אישור לחזרה לפעילות&lt;/li&gt;&lt;/ul&gt;&lt;/div&gt;</t>
  </si>
  <si>
    <t>ייעוץ וביקורת אחרי ניתוח כוללים הערכת התקדמות ההחלמה, זיהוי סיבוכים אפשריים, והתאמת תכנית השיקום. חיוני להבטחת החלמה מיטבית.</t>
  </si>
  <si>
    <t>&lt;div class="procedure-content"&gt;&lt;h3 class="procedure-head"&gt;מהו באניון?&lt;/h3&gt;&lt;p class="procedure-para"&gt;באניון הוא עיוות של מפרק הבוהן הגדולה, הגורם לבליטה בצד הפנימי של כף הרגל.&lt;/p&gt;&lt;h3 class="procedure-head"&gt;מתי לשקול ניתוח?&lt;/h3&gt;&lt;ul class="procedure-ul"&gt;&lt;li class="procedure-li"&gt;כאב כרוני שאינו מגיב לטיפול שמרני&lt;/li&gt;&lt;li class="procedure-li"&gt;קושי בהתאמת נעליים&lt;/li&gt;&lt;li class="procedure-li"&gt;הגבלה משמעותית בפעילויות יומיומיות&lt;/li&gt;&lt;li class="procedure-li"&gt;החמרה בעיוות לאורך זמן&lt;/li&gt;&lt;/ul&gt;&lt;h3 class="procedure-head"&gt;אפשרויות ניתוחיות&lt;/h3&gt;&lt;ol class="procedure-ol"&gt;&lt;li class="procedure-li"&gt;אוסטאוטומיה: תיקון העצם&lt;/li&gt;&lt;li class="procedure-li"&gt;ארתרודזה: קיבוע המפרק&lt;/li&gt;&lt;li class="procedure-li"&gt;אקסוסטקטומיה: הסרת הבליטה העצמית&lt;/li&gt;&lt;li class="procedure-li"&gt;שילוב של טכניקות&lt;/li&gt;&lt;/ol&gt;&lt;h3 class="procedure-head"&gt;שיקולים לפני ניתוח&lt;/h3&gt;&lt;p class="procedure-para"&gt;במהלך הייעוץ ידונו:&lt;/p&gt;&lt;ul class="procedure-ul"&gt;&lt;li class="procedure-li"&gt;יתרונות וסיכונים של הניתוח&lt;/li&gt;&lt;li class="procedure-li"&gt;זמן החלמה צפוי&lt;/li&gt;&lt;li class="procedure-li"&gt;תהליך השיקום&lt;/li&gt;&lt;li class="procedure-li"&gt;ציפיות ריאליות מתוצאות הניתוח&lt;/li&gt;&lt;/ul&gt;&lt;/div&gt;</t>
  </si>
  <si>
    <t>ייעוץ לגבי ניתוחי באניון מספק מידע על אפשרויות הטיפול הניתוחי בעיוות הבוהן הגדולה. כולל דיון ביתרונות, סיכונים, ותהליך ההחלמה.</t>
  </si>
  <si>
    <t>&lt;div class="procedure-content"&gt;&lt;h3 class="procedure-head"&gt;מהו ייעוץ למדרסים ואביזרי תמיכה?&lt;/h3&gt;&lt;p class="procedure-para"&gt;ייעוץ זה מתמקד בהתאמה אישית של מדרסים ואביזרי תמיכה לשיפור יציבה ותפקוד.&lt;/p&gt;&lt;h3 class="procedure-head"&gt;מתי נדרש ייעוץ?&lt;/h3&gt;&lt;ul class="procedure-ul"&gt;&lt;li class="procedure-li"&gt;כאבים כרוניים ברגליים או בגב&lt;/li&gt;&lt;li class="procedure-li"&gt;בעיות יציבה&lt;/li&gt;&lt;li class="procedure-li"&gt;דפורמציות בכף הרגל&lt;/li&gt;&lt;li class="procedure-li"&gt;פציעות ספורט חוזרות&lt;/li&gt;&lt;/ul&gt;&lt;h3 class="procedure-head"&gt;תהליך הייעוץ&lt;/h3&gt;&lt;ol class="procedure-ol"&gt;&lt;li class="procedure-li"&gt;בדיקה גופנית מקיפה&lt;/li&gt;&lt;li class="procedure-li"&gt;ניתוח הליכה ויציבה&lt;/li&gt;&lt;li class="procedure-li"&gt;סקירת היסטוריה רפואית&lt;/li&gt;&lt;li class="procedure-li"&gt;המלצה על סוג המדרס או אביזר התמיכה&lt;/li&gt;&lt;/ol&gt;&lt;h3 class="procedure-head"&gt;סוגי פתרונות&lt;/h3&gt;&lt;ul class="procedure-ul"&gt;&lt;li class="procedure-li"&gt;מדרסים מותאמים אישית&lt;/li&gt;&lt;li class="procedure-li"&gt;תומכי קשת&lt;/li&gt;&lt;li class="procedure-li"&gt;חגורות גב&lt;/li&gt;&lt;li class="procedure-li"&gt;מקבעי מפרקים&lt;/li&gt;&lt;/ul&gt;&lt;/div&gt;</t>
  </si>
  <si>
    <t>ייעוץ למדרסים ואביזרי תמיכה אורתופדים מספק פתרונות מותאמים אישית לבעיות יציבה וכאב. כולל בדיקה מקיפה והמלצות על אביזרי תמיכה מתאימים.</t>
  </si>
  <si>
    <t>&lt;div class="procedure-content"&gt;&lt;h3 class="procedure-head"&gt;מהם ייעוצים אורתופדים?&lt;/h3&gt;&lt;p class="procedure-para"&gt;ייעוצים אורתופדים הם פגישות עם מומחה אורתופדיה לאבחון וטיפול בבעיות שלד ושרירים.&lt;/p&gt;&lt;h3 class="procedure-head"&gt;סוגי ייעוצים&lt;/h3&gt;&lt;ul class="procedure-ul"&gt;&lt;li class="procedure-li"&gt;ייעוץ כללי&lt;/li&gt;&lt;li class="procedure-li"&gt;ייעוץ ספציפי למפרק (ברך, ירך, כתף)&lt;/li&gt;&lt;li class="procedure-li"&gt;ייעוץ לספורטאים&lt;/li&gt;&lt;li class="procedure-li"&gt;ייעוץ לילדים ומתבגרים&lt;/li&gt;&lt;/ul&gt;&lt;h3 class="procedure-head"&gt;מהלך הייעוץ&lt;/h3&gt;&lt;ol class="procedure-ol"&gt;&lt;li class="procedure-li"&gt;תשאול מקיף על התלונות והיסטוריה רפואית&lt;/li&gt;&lt;li class="procedure-li"&gt;בדיקה גופנית&lt;/li&gt;&lt;li class="procedure-li"&gt;סקירת בדיקות הדמיה (אם יש)&lt;/li&gt;&lt;li class="procedure-li"&gt;אבחון ותכנית טיפול&lt;/li&gt;&lt;/ol&gt;&lt;h3 class="procedure-head"&gt;תוצאות הייעוץ&lt;/h3&gt;&lt;p class="procedure-para"&gt;בסיום הייעוץ, המטופל יקבל:&lt;/p&gt;&lt;ul class="procedure-ul"&gt;&lt;li class="procedure-li"&gt;אבחנה מדויקת&lt;/li&gt;&lt;li class="procedure-li"&gt;המלצות לטיפול&lt;/li&gt;&lt;li class="procedure-li"&gt;הפניות לבדיקות נוספות אם נדרש&lt;/li&gt;&lt;li class="procedure-li"&gt;מעקב והמשך טיפול לפי הצורך&lt;/li&gt;&lt;/ul&gt;&lt;/div&gt;</t>
  </si>
  <si>
    <t>ייעוצים אורתופדים מספקים אבחון מקצועי ותכנית טיפול מותאמת אישית לבעיות שלד ושרירים. כוללים בדיקה מקיפה, אבחון, והמלצות טיפול.</t>
  </si>
  <si>
    <t>&lt;div class="procedure-content"&gt;&lt;h3 class="procedure-head"&gt;חשיבות היציבה&lt;/h3&gt;&lt;p class="procedure-para"&gt;יציבה נכונה חיונית לבריאות הגוף, מניעת כאבים ושיפור התפקוד היומיומי.&lt;/p&gt;&lt;h3 class="procedure-head"&gt;בעיות יציבה נפוצות&lt;/h3&gt;&lt;ul class="procedure-ul"&gt;&lt;li class="procedure-li"&gt;כתפיים שמוטות&lt;/li&gt;&lt;li class="procedure-li"&gt;גב עגול (קיפוזיס)&lt;/li&gt;&lt;li class="procedure-li"&gt;עקמת (סקוליוזיס)&lt;/li&gt;&lt;li class="procedure-li"&gt;ראש קדמי&lt;/li&gt;&lt;/ul&gt;&lt;h3 class="procedure-head"&gt;אבחון בעיות יציבה&lt;/h3&gt;&lt;ol class="procedure-ol"&gt;&lt;li class="procedure-li"&gt;בדיקה גופנית מקיפה&lt;/li&gt;&lt;li class="procedure-li"&gt;ניתוח תנועה&lt;/li&gt;&lt;li class="procedure-li"&gt;צילומי רנטגן במקרים מסוימים&lt;/li&gt;&lt;li class="procedure-li"&gt;הערכת שיווי משקל ויציבות&lt;/li&gt;&lt;/ol&gt;&lt;h3 class="procedure-head"&gt;טיפול ושיפור היציבה&lt;/h3&gt;&lt;p class="procedure-para"&gt;תכנית טיפול עשויה לכלול:&lt;/p&gt;&lt;ul class="procedure-ul"&gt;&lt;li class="procedure-li"&gt;תרגילי חיזוק ומתיחה&lt;/li&gt;&lt;li class="procedure-li"&gt;טכניקות לשיפור המודעות הגופנית&lt;/li&gt;&lt;li class="procedure-li"&gt;שימוש באביזרי תמיכה&lt;/li&gt;&lt;li class="procedure-li"&gt;שינויים בסביבת העבודה והלימודים&lt;/li&gt;&lt;/ul&gt;&lt;/div&gt;</t>
  </si>
  <si>
    <t>טיפול ביציבה כולל אבחון מקצועי של בעיות יציבה ותכנית טיפול מותאמת אישית. מטרתו לשפר את היציבה, למנוע כאבים ולשפר את איכות החיים.</t>
  </si>
  <si>
    <t>&lt;div class="procedure-content"&gt;&lt;h3 class="procedure-head"&gt;בעיות נפוצות במפרק הירך&lt;/h3&gt;&lt;p class="procedure-para"&gt;מפרק הירך עלול לסבול ממגוון בעיות, כולל ארתריטיס, שברים, ודלקות.&lt;/p&gt;&lt;h3 class="procedure-head"&gt;תסמינים&lt;/h3&gt;&lt;ul class="procedure-ul"&gt;&lt;li class="procedure-li"&gt;כאב באזור המפשעה או הירך&lt;/li&gt;&lt;li class="procedure-li"&gt;נוקשות ומגבלת תנועה&lt;/li&gt;&lt;li class="procedure-li"&gt;צליעה&lt;/li&gt;&lt;li class="procedure-li"&gt;נפיחות באזור המפרק&lt;/li&gt;&lt;/ul&gt;&lt;h3 class="procedure-head"&gt;אבחון&lt;/h3&gt;&lt;ol class="procedure-ol"&gt;&lt;li class="procedure-li"&gt;בדיקה גופנית&lt;/li&gt;&lt;li class="procedure-li"&gt;צילומי רנטגן&lt;/li&gt;&lt;li class="procedure-li"&gt;MRI או CT במקרים מורכבים&lt;/li&gt;&lt;li class="procedure-li"&gt;בדיקות דם לשלילת דלקת&lt;/li&gt;&lt;/ol&gt;&lt;h3 class="procedure-head"&gt;טיפול&lt;/h3&gt;&lt;p class="procedure-para"&gt;אפשרויות הטיפול כוללות:&lt;/p&gt;&lt;ul class="procedure-ul"&gt;&lt;li class="procedure-li"&gt;פיזיותרפיה וחיזוק שרירים&lt;/li&gt;&lt;li class="procedure-li"&gt;תרופות נוגדות דלקת וכאב&lt;/li&gt;&lt;li class="procedure-li"&gt;הזרקות סטרואידים&lt;/li&gt;&lt;li class="procedure-li"&gt;ניתוח החלפת מפרק במקרים מתקדמים&lt;/li&gt;&lt;/ul&gt;&lt;/div&gt;</t>
  </si>
  <si>
    <t>טיפול בבעיות מפרק הירך כולל אבחון מדויק, טיפול שמרני או ניתוחי לפי הצורך, ושיקום מקיף. מטרתו להפחית כאב, לשפר תנועתיות ולשמר תפקוד.</t>
  </si>
  <si>
    <t>&lt;div class="procedure-content"&gt;&lt;h3 class="procedure-head"&gt;גורמים לכאבי צוואר&lt;/h3&gt;&lt;p class="procedure-para"&gt;כאבי צוואר יכולים לנבוע ממגוון גורמים, כולל מתח שרירים, בעיות דיסק, או מחלות ניווניות.&lt;/p&gt;&lt;h3 class="procedure-head"&gt;תסמינים נלווים&lt;/h3&gt;&lt;ul class="procedure-ul"&gt;&lt;li class="procedure-li"&gt;כאב ונוקשות בצוואר&lt;/li&gt;&lt;li class="procedure-li"&gt;הגבלת טווח התנועה&lt;/li&gt;&lt;li class="procedure-li"&gt;כאבי ראש&lt;/li&gt;&lt;li class="procedure-li"&gt;כאב מוקרן לכתפיים או לזרועות&lt;/li&gt;&lt;/ul&gt;&lt;h3 class="procedure-head"&gt;אבחון&lt;/h3&gt;&lt;ol class="procedure-ol"&gt;&lt;li class="procedure-li"&gt;בדיקה גופנית מקיפה&lt;/li&gt;&lt;li class="procedure-li"&gt;הערכת טווח תנועה ורגישות&lt;/li&gt;&lt;li class="procedure-li"&gt;בדיקות הדמיה: רנטגן, MRI&lt;/li&gt;&lt;li class="procedure-li"&gt;בדיקות נוירולוגיות במידת הצורך&lt;/li&gt;&lt;/ol&gt;&lt;h3 class="procedure-head"&gt;טיפול&lt;/h3&gt;&lt;p class="procedure-para"&gt;אפשרויות הטיפול כוללות:&lt;/p&gt;&lt;ul class="procedure-ul"&gt;&lt;li class="procedure-li"&gt;פיזיותרפיה ותרגילי מתיחה&lt;/li&gt;&lt;li class="procedure-li"&gt;טיפול תרופתי לשיכוך כאבים&lt;/li&gt;&lt;li class="procedure-li"&gt;טיפולים ידניים כמו עיסוי או כירופרקטיקה&lt;/li&gt;&lt;li class="procedure-li"&gt;שינויים ארגונומיים בסביבת העבודה&lt;/li&gt;&lt;/ul&gt;&lt;/div&gt;</t>
  </si>
  <si>
    <t>טיפול בכאבי צוואר כולל אבחון מקיף, זיהוי הגורם לכאב, וטיפול מותאם אישית. המטרה היא להקל על הכאב, לשפר את טווח התנועה ולמנוע הישנות.</t>
  </si>
  <si>
    <t>&lt;div class="procedure-content"&gt;&lt;h3 class="procedure-head"&gt;מהם כאבי גדילה?&lt;/h3&gt;&lt;p class="procedure-para"&gt;כאבי גדילה הם כאבים שכיחים בילדים ומתבגרים, בדרך כלל בגפיים התחתונות, ללא סיבה ברורה.&lt;/p&gt;&lt;h3 class="procedure-head"&gt;מאפיינים&lt;/h3&gt;&lt;ul class="procedure-ul"&gt;&lt;li class="procedure-li"&gt;כאבים בשוקיים, ירכיים או מאחורי הברכיים&lt;/li&gt;&lt;li class="procedure-li"&gt;מופיעים בעיקר בערב או בלילה&lt;/li&gt;&lt;li class="procedure-li"&gt;בדרך כלל דו-צדדיים&lt;/li&gt;&lt;li class="procedure-li"&gt;לא מלווים בסימני דלקת או נפיחות&lt;/li&gt;&lt;/ul&gt;&lt;h3 class="procedure-head"&gt;אבחון&lt;/h3&gt;&lt;ol class="procedure-ol"&gt;&lt;li class="procedure-li"&gt;תשאול מקיף על אופי הכאבים&lt;/li&gt;&lt;li class="procedure-li"&gt;בדיקה גופנית&lt;/li&gt;&lt;li class="procedure-li"&gt;לעתים בדיקות דם או הדמיה לשלילת בעיות אחרות&lt;/li&gt;&lt;/ol&gt;&lt;h3 class="procedure-head"&gt;טיפול והקלה&lt;/h3&gt;&lt;p class="procedure-para"&gt;דרכים להקלה על כאבי גדילה:&lt;/p&gt;&lt;ul class="procedure-ul"&gt;&lt;li class="procedure-li"&gt;מתיחות קלות&lt;/li&gt;&lt;li class="procedure-li"&gt;עיסוי עדין של האזור הכואב&lt;/li&gt;&lt;li class="procedure-li"&gt;חימום מקומי&lt;/li&gt;&lt;li class="procedure-li"&gt;תרופות נוגדות כאב במידת הצורך&lt;/li&gt;&lt;/ul&gt;&lt;/div&gt;</t>
  </si>
  <si>
    <t>טיפול בכאבי גדילה מתמקד באבחון נכון, הרגעת ההורים והילד, ומתן דרכים להקלה על הכאב. חשוב לוודא שאין מדובר בבעיה רפואית אחרת.</t>
  </si>
  <si>
    <t>&lt;div class="procedure-content"&gt;&lt;h3 class="procedure-head"&gt;סוגי כאבי גפיים&lt;/h3&gt;&lt;p class="procedure-para"&gt;כאבי גפיים יכולים לנבוע ממגוון סיבות, כולל בעיות שריר-שלד, בעיות עצביות, או מחלות מערכתיות.&lt;/p&gt;&lt;h3 class="procedure-head"&gt;תסמינים נפוצים&lt;/h3&gt;&lt;ul class="procedure-ul"&gt;&lt;li class="procedure-li"&gt;כאב מקומי או מפושט&lt;/li&gt;&lt;li class="procedure-li"&gt;נפיחות&lt;/li&gt;&lt;li class="procedure-li"&gt;חולשה או תחושת כבדות&lt;/li&gt;&lt;li class="procedure-li"&gt;שינויים בתחושה (נימול, עקצוץ)&lt;/li&gt;&lt;/ul&gt;&lt;h3 class="procedure-head"&gt;אבחון&lt;/h3&gt;&lt;ol class="procedure-ol"&gt;&lt;li class="procedure-li"&gt;בדיקה גופנית מקיפה&lt;/li&gt;&lt;li class="procedure-li"&gt;בדיקות דם&lt;/li&gt;&lt;li class="procedure-li"&gt;הדמיה: רנטגן, MRI, CT&lt;/li&gt;&lt;li class="procedure-li"&gt;בדיקות אלקטרופיזיולוגיות במקרה הצורך&lt;/li&gt;&lt;/ol&gt;&lt;h3 class="procedure-head"&gt;טיפול&lt;/h3&gt;&lt;p class="procedure-para"&gt;הטיפול תלוי בגורם הכאב ועשוי לכלול:&lt;/p&gt;&lt;ul class="procedure-ul"&gt;&lt;li class="procedure-li"&gt;טיפול תרופתי לשיכוך כאבים&lt;/li&gt;&lt;li class="procedure-li"&gt;פיזיותרפיה ותרגילי חיזוק&lt;/li&gt;&lt;li class="procedure-li"&gt;טיפולים לא פולשניים כמו TENS&lt;/li&gt;&lt;li class="procedure-li"&gt;התערבות ניתוחית במקרים מסוימים&lt;/li&gt;&lt;/ul&gt;&lt;/div&gt;</t>
  </si>
  <si>
    <t>טיפול בכאבי גפיים מתחיל באבחון מדויק של הגורם לכאב. הטיפול מותאם אישית ועשוי לכלול שילוב של טיפול תרופתי, פיזיותרפיה ושיטות נוספות.</t>
  </si>
  <si>
    <t>&lt;div class="procedure-content"&gt;&lt;h3 class="procedure-head"&gt;סיבות נפוצות לכאבי כף רגל&lt;/h3&gt;&lt;p class="procedure-para"&gt;כאבי כף רגל יכולים לנבוע ממגוון גורמים, כולל דלקות, פציעות, או בעיות מבניות.&lt;/p&gt;&lt;h3 class="procedure-head"&gt;אזורים נפוצים לכאב&lt;/h3&gt;&lt;ul class="procedure-ul"&gt;&lt;li class="procedure-li"&gt;עקב (דורבן)&lt;/li&gt;&lt;li class="procedure-li"&gt;קשת כף הרגל&lt;/li&gt;&lt;li class="procedure-li"&gt;אצבעות (יבלות, ציפורן חודרנית)&lt;/li&gt;&lt;li class="procedure-li"&gt;כרית כף הרגל&lt;/li&gt;&lt;/ul&gt;&lt;h3 class="procedure-head"&gt;אבחון&lt;/h3&gt;&lt;ol class="procedure-ol"&gt;&lt;li class="procedure-li"&gt;בדיקה גופנית של כף הרגל&lt;/li&gt;&lt;li class="procedure-li"&gt;הערכת דפוס הליכה&lt;/li&gt;&lt;li class="procedure-li"&gt;צילומי רנטגן או MRI במקרה הצורך&lt;/li&gt;&lt;li class="procedure-li"&gt;בדיקת לחץ על כף הרגל&lt;/li&gt;&lt;/ol&gt;&lt;h3 class="procedure-head"&gt;אפשרויות טיפול&lt;/h3&gt;&lt;p class="procedure-para"&gt;הטיפול תלוי בסיבת הכאב ועשוי לכלול:&lt;/p&gt;&lt;ul class="procedure-ul"&gt;&lt;li class="procedure-li"&gt;נעליים מתאימות ומדרסים&lt;/li&gt;&lt;li class="procedure-li"&gt;תרגילי מתיחה וחיזוק&lt;/li&gt;&lt;li class="procedure-li"&gt;טיפול פיזיקלי (קרח, חימום)&lt;/li&gt;&lt;li class="procedure-li"&gt;טיפול תרופתי או הזרקות במקרים מסוימים&lt;/li&gt;&lt;/ul&gt;&lt;/div&gt;</t>
  </si>
  <si>
    <t>&lt;div class="procedure-content"&gt;&lt;h3 class="procedure-head"&gt;סוגי כאבי מפרקים&lt;/h3&gt;&lt;p class="procedure-para"&gt;כאבי מפרקים יכולים לנבוע ממגוון מצבים, כולל דלקת מפרקים, פציעות, או מחלות אוטואימוניות.&lt;/p&gt;&lt;h3 class="procedure-head"&gt;תסמינים נפוצים&lt;/h3&gt;&lt;ul class="procedure-ul"&gt;&lt;li class="procedure-li"&gt;כאב ונוקשות במפרק&lt;/li&gt;&lt;li class="procedure-li"&gt;נפיחות וחום מקומי&lt;/li&gt;&lt;li class="procedure-li"&gt;הגבלה בטווח התנועה&lt;/li&gt;&lt;li class="procedure-li"&gt;חולשה ועייפות&lt;/li&gt;&lt;/ul&gt;&lt;h3 class="procedure-head"&gt;אבחון&lt;/h3&gt;&lt;ol class="procedure-ol"&gt;&lt;li class="procedure-li"&gt;בדיקה גופנית מקיפה&lt;/li&gt;&lt;li class="procedure-li"&gt;בדיקות דם לזיהוי דלקת ומחלות אוטואימוניות&lt;/li&gt;&lt;li class="procedure-li"&gt;הדמיה: רנטגן, MRI, אולטרסאונד&lt;/li&gt;&lt;li class="procedure-li"&gt;לעתים נדרשת ביופסיה של המפרק&lt;/li&gt;&lt;/ol&gt;&lt;h3 class="procedure-head"&gt;גישות טיפוליות&lt;/h3&gt;&lt;p class="procedure-para"&gt;הטיפול מותאם לסיבת הכאב ועשוי לכלול:&lt;/p&gt;&lt;ul class="procedure-ul"&gt;&lt;li class="procedure-li"&gt;תרופות נוגדות דלקת וכאב&lt;/li&gt;&lt;li class="procedure-li"&gt;פיזיותרפיה ותרגילי חיזוק&lt;/li&gt;&lt;li class="procedure-li"&gt;הזרקות סטרואידים או חומצה היאלורונית&lt;/li&gt;&lt;li class="procedure-li"&gt;טיפולים ביולוגיים במקרים של מחלות אוטואימוניות&lt;/li&gt;&lt;/ul&gt;&lt;/div&gt;</t>
  </si>
  <si>
    <t>&lt;div class="procedure-content"&gt;&lt;h3 class="procedure-head"&gt;גורמים לכאבי מפשעה&lt;/h3&gt;&lt;p class="procedure-para"&gt;כאבי מפשעה יכולים לנבוע ממגוון סיבות, כולל בעיות שריר, מפרק הירך, או בקע.&lt;/p&gt;&lt;h3 class="procedure-head"&gt;תסמינים נפוצים&lt;/h3&gt;&lt;ul class="procedure-ul"&gt;&lt;li class="procedure-li"&gt;כאב חד או עמום באזור המפשעה&lt;/li&gt;&lt;li class="procedure-li"&gt;כאב המחמיר בתנועה&lt;/li&gt;&lt;li class="procedure-li"&gt;נפיחות או רגישות מקומית&lt;/li&gt;&lt;li class="procedure-li"&gt;הגבלה בטווח התנועה של הירך&lt;/li&gt;&lt;/ul&gt;&lt;h3 class="procedure-head"&gt;אבחון&lt;/h3&gt;&lt;ol class="procedure-ol"&gt;&lt;li class="procedure-li"&gt;בדיקה גופנית מקיפה&lt;/li&gt;&lt;li class="procedure-li"&gt;בדיקות הדמיה: רנטגן, MRI&lt;/li&gt;&lt;li class="procedure-li"&gt;בדיקות אולטרסאונד לזיהוי בקע&lt;/li&gt;&lt;li class="procedure-li"&gt;לעתים נדרשות בדיקות דם&lt;/li&gt;&lt;/ol&gt;&lt;h3 class="procedure-head"&gt;אפשרויות טיפול&lt;/h3&gt;&lt;p class="procedure-para"&gt;הטיפול תלוי בגורם הכאב ועשוי לכלול:&lt;/p&gt;&lt;ul class="procedure-ul"&gt;&lt;li class="procedure-li"&gt;מנוחה ושינוי בפעילות&lt;/li&gt;&lt;li class="procedure-li"&gt;פיזיותרפיה ותרגילי חיזוק&lt;/li&gt;&lt;li class="procedure-li"&gt;טיפול תרופתי לשיכוך כאבים&lt;/li&gt;&lt;li class="procedure-li"&gt;ניתוח במקרים של בקע או פגיעה חמורה&lt;/li&gt;&lt;/ul&gt;&lt;/div&gt;</t>
  </si>
  <si>
    <t>&lt;div class="procedure-content"&gt;&lt;h3 class="procedure-head"&gt;סיבות לכאבים בכריות כף הרגל ועור קשה&lt;/h3&gt;&lt;p class="procedure-para"&gt;כאבים אלו נגרמים לרוב מלחץ מתמשך, נעליים לא מתאימות, או שינויים במבנה כף הרגל.&lt;/p&gt;&lt;h3 class="procedure-head"&gt;תסמינים נפוצים&lt;/h3&gt;&lt;ul class="procedure-ul"&gt;&lt;li class="procedure-li"&gt;כאב בכריות כף הרגל בעת הליכה או עמידה&lt;/li&gt;&lt;li class="procedure-li"&gt;עור מעובה או יבלות&lt;/li&gt;&lt;li class="procedure-li"&gt;סדקים בעור&lt;/li&gt;&lt;li class="procedure-li"&gt;תחושת צריבה או עקצוץ&lt;/li&gt;&lt;/ul&gt;&lt;h3 class="procedure-head"&gt;אבחון&lt;/h3&gt;&lt;ol class="procedure-ol"&gt;&lt;li class="procedure-li"&gt;בדיקה גופנית של כף הרגל&lt;/li&gt;&lt;li class="procedure-li"&gt;הערכת דפוס הליכה ונעליים&lt;/li&gt;&lt;li class="procedure-li"&gt;לעתים נדרשות בדיקות הדמיה&lt;/li&gt;&lt;/ol&gt;&lt;h3 class="procedure-head"&gt;טיפול&lt;/h3&gt;&lt;p class="procedure-para"&gt;אפשרויות הטיפול כוללות:&lt;/p&gt;&lt;ul class="procedure-ul"&gt;&lt;li class="procedure-li"&gt;שימוש בנעליים מתאימות ומדרסים&lt;/li&gt;&lt;li class="procedure-li"&gt;הסרת עור קשה על ידי מומחה&lt;/li&gt;&lt;li class="procedure-li"&gt;שימוש בקרמים מרככים&lt;/li&gt;&lt;li class="procedure-li"&gt;טיפולים לשיפור זרימת הדם לכף הרגל&lt;/li&gt;&lt;/ul&gt;&lt;/div&gt;</t>
  </si>
  <si>
    <t>&lt;div class="procedure-content"&gt;&lt;h3 class="procedure-head"&gt;גורמים לכאבי עקב&lt;/h3&gt;&lt;p class="procedure-para"&gt;כאבי עקב יכולים לנבוע מדורבן, דלקת ברצועה הפלנטרית, או בעיות במבנה כף הרגל.&lt;/p&gt;&lt;h3 class="procedure-head"&gt;תסמינים נפוצים&lt;/h3&gt;&lt;ul class="procedure-ul"&gt;&lt;li class="procedure-li"&gt;כאב חד בעקב, בעיקר בבוקר או אחרי מנוחה&lt;/li&gt;&lt;li class="procedure-li"&gt;כאב המחמיר בעמידה ממושכת או הליכה&lt;/li&gt;&lt;li class="procedure-li"&gt;רגישות בלחיצה על העקב&lt;/li&gt;&lt;li class="procedure-li"&gt;נוקשות בכף הרגל&lt;/li&gt;&lt;/ul&gt;&lt;h3 class="procedure-head"&gt;אבחון&lt;/h3&gt;&lt;ol class="procedure-ol"&gt;&lt;li class="procedure-li"&gt;בדיקה גופנית של כף הרגל והעקב&lt;/li&gt;&lt;li class="procedure-li"&gt;צילומי רנטגן לזיהוי דורבן&lt;/li&gt;&lt;li class="procedure-li"&gt;אולטרסאונד להערכת הרצועה הפלנטרית&lt;/li&gt;&lt;li class="procedure-li"&gt;MRI במקרים מורכבים&lt;/li&gt;&lt;/ol&gt;&lt;h3 class="procedure-head"&gt;אפשרויות טיפול&lt;/h3&gt;&lt;p class="procedure-para"&gt;הטיפול תלוי בגורם הכאב ועשוי לכלול:&lt;/p&gt;&lt;ul class="procedure-ul"&gt;&lt;li class="procedure-li"&gt;מתיחות ותרגילי חיזוק&lt;/li&gt;&lt;li class="procedure-li"&gt;שימוש במדרסים ותמיכות לקשת כף הרגל&lt;/li&gt;&lt;li class="procedure-li"&gt;טיפול בגלי הלם&lt;/li&gt;&lt;li class="procedure-li"&gt;הזרקות סטרואידים במקרים מסוימים&lt;/li&gt;&lt;/ul&gt;&lt;/div&gt;</t>
  </si>
  <si>
    <t>&lt;div class="procedure-content"&gt;&lt;h3 class="procedure-head"&gt;סוגי ניתוחי ברכיים&lt;/h3&gt;&lt;p class="procedure-para"&gt;כירורגיה של הברכיים כוללת מגוון התערבויות, מארתרוסקופיה ועד החלפת מפרק מלאה.&lt;/p&gt;&lt;h3 class="procedure-head"&gt;התוויות נפוצות&lt;/h3&gt;&lt;ul class="procedure-ul"&gt;&lt;li class="procedure-li"&gt;קרע ברצועות (כגון ACL)&lt;/li&gt;&lt;li class="procedure-li"&gt;קרעים במניסקוס&lt;/li&gt;&lt;li class="procedure-li"&gt;אוסטאוארתריטיס מתקדם&lt;/li&gt;&lt;li class="procedure-li"&gt;שברים בברך&lt;/li&gt;&lt;/ul&gt;&lt;h3 class="procedure-head"&gt;תהליך הניתוח&lt;/h3&gt;&lt;ol class="procedure-ol"&gt;&lt;li class="procedure-li"&gt;הרדמה (כללית או אזורית)&lt;/li&gt;&lt;li class="procedure-li"&gt;גישה כירורגית (פתוחה או ארתרוסקופית)&lt;/li&gt;&lt;li class="procedure-li"&gt;תיקון או החלפת הרקמות הפגועות&lt;/li&gt;&lt;li class="procedure-li"&gt;סגירה וחבישה&lt;/li&gt;&lt;/ol&gt;&lt;h3 class="procedure-head"&gt;שיקום לאחר ניתוח&lt;/h3&gt;&lt;p class="procedure-para"&gt;תהליך השיקום כולל:&lt;/p&gt;&lt;ul class="procedure-ul"&gt;&lt;li class="procedure-li"&gt;פיזיותרפיה אינטנסיבית&lt;/li&gt;&lt;li class="procedure-li"&gt;תרגילי טווח תנועה וחיזוק&lt;/li&gt;&lt;li class="procedure-li"&gt;שימוש באביזרי עזר בהתאם לצורך&lt;/li&gt;&lt;li class="procedure-li"&gt;חזרה הדרגתית לפעילות&lt;/li&gt;&lt;/ul&gt;&lt;/div&gt;</t>
  </si>
  <si>
    <t>&lt;div class="procedure-content"&gt;&lt;h3 class="procedure-head"&gt;מהי כירורגיה של ארתריטיס?&lt;/h3&gt;&lt;p class="procedure-para"&gt;כירורגיה של ארתריטיס מתייחסת להתערבויות ניתוחיות לטיפול בדלקת מפרקים מתקדמת.&lt;/p&gt;&lt;h3 class="procedure-head"&gt;סוגי ניתוחים&lt;/h3&gt;&lt;ul class="procedure-ul"&gt;&lt;li class="procedure-li"&gt;החלפת מפרק מלאה&lt;/li&gt;&lt;li class="procedure-li"&gt;החלפת מפרק חלקית&lt;/li&gt;&lt;li class="procedure-li"&gt;ארתרוסקופיה לניקוי המפרק&lt;/li&gt;&lt;li class="procedure-li"&gt;היישור עצמות (אוסטאוטומיה)&lt;/li&gt;&lt;/ul&gt;&lt;h3 class="procedure-head"&gt;שיקולים לפני ניתוח&lt;/h3&gt;&lt;ol class="procedure-ol"&gt;&lt;li class="procedure-li"&gt;חומרת הארתריטיס&lt;/li&gt;&lt;li class="procedure-li"&gt;גיל המטופל ומצבו הכללי&lt;/li&gt;&lt;li class="procedure-li"&gt;השפעת המחלה על איכות החיים&lt;/li&gt;&lt;li class="procedure-li"&gt;יעילות טיפולים שמרניים&lt;/li&gt;&lt;/ol&gt;&lt;h3 class="procedure-head"&gt;תהליך ההחלמה&lt;/h3&gt;&lt;p class="procedure-para"&gt;ההחלמה לאחר ניתוח כוללת:&lt;/p&gt;&lt;ul class="procedure-ul"&gt;&lt;li class="procedure-li"&gt;טיפול בכאב&lt;/li&gt;&lt;li class="procedure-li"&gt;פיזיותרפיה אינטנסיבית&lt;/li&gt;&lt;li class="procedure-li"&gt;שימוש באביזרי עזר&lt;/li&gt;&lt;li class="procedure-li"&gt;מעקב רפואי צמוד&lt;/li&gt;&lt;/ul&gt;&lt;/div&gt;</t>
  </si>
  <si>
    <t>כירורגיה של ארתריטיס מציעה פתרונות לשלבים מתקדמים של דלקת מפרקים. מטרת הניתוח היא להפחית כאב, לשפר תנועתיות ולשקם את תפקוד המפרק.</t>
  </si>
  <si>
    <t>&lt;div class="procedure-content"&gt;&lt;h3 class="procedure-head"&gt;תחומי כירורגיית כף רגל וקרסול&lt;/h3&gt;&lt;p class="procedure-para"&gt;כירורגיה זו מטפלת במגוון בעיות מבניות ופגיעות בכף הרגל והקרסול.&lt;/p&gt;&lt;h3 class="procedure-head"&gt;ניתוחים נפוצים&lt;/h3&gt;&lt;ul class="procedure-ul"&gt;&lt;li class="procedure-li"&gt;תיקון הלוקס ואלגוס (בליטה בבוהן)&lt;/li&gt;&lt;li class="procedure-li"&gt;ארתרודזיס (קיבוע מפרק)&lt;/li&gt;&lt;li class="procedure-li"&gt;שחזור רצועות הקרסול&lt;/li&gt;&lt;li class="procedure-li"&gt;תיקון שברים בכף הרגל או הקרסול&lt;/li&gt;&lt;/ul&gt;&lt;h3 class="procedure-head"&gt;הכנה לניתוח&lt;/h3&gt;&lt;ol class="procedure-ol"&gt;&lt;li class="procedure-li"&gt;הערכה רפואית מקיפה&lt;/li&gt;&lt;li class="procedure-li"&gt;בדיקות הדמיה מתקדמות&lt;/li&gt;&lt;li class="procedure-li"&gt;דיון על ציפיות ותוצאות אפשריות&lt;/li&gt;&lt;li class="procedure-li"&gt;הנחיות לפני ואחרי הניתוח&lt;/li&gt;&lt;/ol&gt;&lt;h3 class="procedure-head"&gt;שיקום פוסט-ניתוחי&lt;/h3&gt;&lt;p class="procedure-para"&gt;תהליך השיקום עשוי לכלול:&lt;/p&gt;&lt;ul class="procedure-ul"&gt;&lt;li class="procedure-li"&gt;תקופת אי-דריכה או דריכה חלקית&lt;/li&gt;&lt;li class="procedure-li"&gt;פיזיותרפיה ממוקדת&lt;/li&gt;&lt;li class="procedure-li"&gt;שימוש בנעליים מיוחדות או סדים&lt;/li&gt;&lt;li class="procedure-li"&gt;תרגילי טווח תנועה וחיזוק הדרגתיים&lt;/li&gt;&lt;/ul&gt;&lt;/div&gt;</t>
  </si>
  <si>
    <t>&lt;div class="procedure-content"&gt;&lt;h3 class="procedure-head"&gt;תחומי התמחות&lt;/h3&gt;&lt;p class="procedure-para"&gt;כירורגיה זו מתמקדת בטיפול בבעיות של הגפיים העליונות, מכף היד ועד הכתף.&lt;/p&gt;&lt;h3 class="procedure-head"&gt;סוגי התערבויות&lt;/h3&gt;&lt;ul class="procedure-ul"&gt;&lt;li class="procedure-li"&gt;ניתוחי כף יד (תסמונת התעלה הקרפלית, דופויטרן)&lt;/li&gt;&lt;li class="procedure-li"&gt;ארתרוסקופיה של הכתף והמרפק&lt;/li&gt;&lt;li class="procedure-li"&gt;תיקון קרעים ברוטטור קאף&lt;/li&gt;&lt;li class="procedure-li"&gt;החלפת מפרקים (כתף, מרפק)&lt;/li&gt;&lt;/ul&gt;&lt;h3 class="procedure-head"&gt;זריקות טיפוליות&lt;/h3&gt;&lt;ol class="procedure-ol"&gt;&lt;li class="procedure-li"&gt;זריקות קורטיקוסטרואידים&lt;/li&gt;&lt;li class="procedure-li"&gt;זריקות חומצה היאלורונית&lt;/li&gt;&lt;li class="procedure-li"&gt;זריקות PRP (פלזמה עשירה בטסיות)&lt;/li&gt;&lt;li class="procedure-li"&gt;זריקות בוטולינום טוקסין&lt;/li&gt;&lt;/ol&gt;&lt;h3 class="procedure-head"&gt;שיקום ומעקב&lt;/h3&gt;&lt;p class="procedure-para"&gt;לאחר הניתוח או הזריקות:&lt;/p&gt;&lt;ul class="procedure-ul"&gt;&lt;li class="procedure-li"&gt;תכנית פיזיותרפיה מותאמת אישית&lt;/li&gt;&lt;li class="procedure-li"&gt;הגבלת פעילות זמנית לפי הצורך&lt;/li&gt;&lt;li class="procedure-li"&gt;תרגילי טווח תנועה וחיזוק הדרגתיים&lt;/li&gt;&lt;li class="procedure-li"&gt;מעקב רפואי לבדיקת התקדמות&lt;/li&gt;&lt;/ul&gt;&lt;/div&gt;</t>
  </si>
  <si>
    <t>&lt;div class="procedure-content"&gt;&lt;h3 class="procedure-head"&gt;מהי כף רגל סוכרתית?&lt;/h3&gt;&lt;p class="procedure-para"&gt;כף רגל סוכרתית היא מצב בו סוכרת גורמת לפגיעה עצבית ווסקולרית בכפות הרגליים, מה שמוביל לסיבוכים חמורים.&lt;/p&gt;&lt;h3 class="procedure-head"&gt;סיבוכים נפוצים&lt;/h3&gt;&lt;ul class="procedure-ul"&gt;&lt;li class="procedure-li"&gt;כיבים שאינם מחלימים&lt;/li&gt;&lt;li class="procedure-li"&gt;זיהומים&lt;/li&gt;&lt;li class="procedure-li"&gt;עיוותים מבניים&lt;/li&gt;&lt;li class="procedure-li"&gt;גנגרנה במקרים חמורים&lt;/li&gt;&lt;/ul&gt;&lt;h3 class="procedure-head"&gt;אבחון וטיפול&lt;/h3&gt;&lt;ol class="procedure-ol"&gt;&lt;li class="procedure-li"&gt;בדיקות רגישות ודופק בכף הרגל&lt;/li&gt;&lt;li class="procedure-li"&gt;הדמיה: רנטגן, MRI, אנגיוגרפיה&lt;/li&gt;&lt;li class="procedure-li"&gt;טיפול בפצעים וכיבים&lt;/li&gt;&lt;li class="procedure-li"&gt;טיפול אנטיביוטי בזיהומים&lt;/li&gt;&lt;/ol&gt;&lt;h3 class="procedure-head"&gt;מניעה וטיפול מתמשך&lt;/h3&gt;&lt;p class="procedure-para"&gt;ניהול כף רגל סוכרתית כולל:&lt;/p&gt;&lt;ul class="procedure-ul"&gt;&lt;li class="procedure-li"&gt;איזון רמות הסוכר בדם&lt;/li&gt;&lt;li class="procedure-li"&gt;בדיקות יומיות של כפות הרגליים&lt;/li&gt;&lt;li class="procedure-li"&gt;נעליים מותאמות אישית&lt;/li&gt;&lt;li class="procedure-li"&gt;טיפול פודיאטרי קבוע&lt;/li&gt;&lt;/ul&gt;&lt;/div&gt;</t>
  </si>
  <si>
    <t>טיפול בכף רגל סוכרתית מתמקד במניעת סיבוכים, טיפול בפצעים וכיבים, ושמירה על תפקוד כף הרגל. חשובה מאוד מודעות המטופל ומעקב רפואי צמוד.</t>
  </si>
  <si>
    <t>&lt;div class="procedure-content"&gt;&lt;h3 class="procedure-head"&gt;מהי כף רגל סוסנית?&lt;/h3&gt;&lt;p class="procedure-para"&gt;כף רגל סוסנית היא מצב בו כף הרגל מוטה כלפי מטה וכלפי פנים, בדרך כלל כתוצאה מבעיה עצבית או שרירית.&lt;/p&gt;&lt;h3 class="procedure-head"&gt;תסמינים&lt;/h3&gt;&lt;ul class="procedure-ul"&gt;&lt;li class="procedure-li"&gt;קושי בהרמת כף הרגל בזמן הליכה&lt;/li&gt;&lt;li class="procedure-li"&gt;הליכה על קצות האצבעות&lt;/li&gt;&lt;li class="procedure-li"&gt;שחיקה לא אחידה של הנעליים&lt;/li&gt;&lt;li class="procedure-li"&gt;כאבים ועייפות ברגל&lt;/li&gt;&lt;/ul&gt;&lt;h3 class="procedure-head"&gt;אבחון&lt;/h3&gt;&lt;ol class="procedure-ol"&gt;&lt;li class="procedure-li"&gt;בדיקה גופנית מקיפה&lt;/li&gt;&lt;li class="procedure-li"&gt;הערכת דפוס הליכה&lt;/li&gt;&lt;li class="procedure-li"&gt;בדיקות הדמיה: רנטגן, MRI&lt;/li&gt;&lt;li class="procedure-li"&gt;בדיקות עצביות במידת הצורך&lt;/li&gt;&lt;/ol&gt;&lt;h3 class="procedure-head"&gt;טיפול&lt;/h3&gt;&lt;p class="procedure-para"&gt;אפשרויות הטיפול כוללות:&lt;/p&gt;&lt;ul class="procedure-ul"&gt;&lt;li class="procedure-li"&gt;פיזיותרפיה ותרגילי חיזוק&lt;/li&gt;&lt;li class="procedure-li"&gt;שימוש בסדים או מכשירי הליכה&lt;/li&gt;&lt;li class="procedure-li"&gt;טיפול תרופתי לשיפור תפקוד העצבים&lt;/li&gt;&lt;li class="procedure-li"&gt;ניתוח במקרים חמורים או עמידים לטיפול שמרני&lt;/li&gt;&lt;/ul&gt;&lt;/div&gt;</t>
  </si>
  <si>
    <t>&lt;div class="procedure-content"&gt;&lt;h3 class="procedure-head"&gt;מהו לברום מפרק הירך?&lt;/h3&gt;&lt;p class="procedure-para"&gt;הלברום הוא טבעת סחוסית המקיפה את מפרק הירך. פגיעה בלברום יכולה לגרום לכאב ולהגבלת תנועה.&lt;/p&gt;&lt;h3 class="procedure-head"&gt;תסמינים&lt;/h3&gt;&lt;ul class="procedure-ul"&gt;&lt;li class="procedure-li"&gt;כאב עמוק במפרק הירך או במפשעה&lt;/li&gt;&lt;li class="procedure-li"&gt;תחושת "תפיסה" או "נעילה" במפרק&lt;/li&gt;&lt;li class="procedure-li"&gt;הגבלה בטווח התנועה&lt;/li&gt;&lt;li class="procedure-li"&gt;כאב המחמיר בפעילות גופנית&lt;/li&gt;&lt;/ul&gt;&lt;h3 class="procedure-head"&gt;אבחון&lt;/h3&gt;&lt;ol class="procedure-ol"&gt;&lt;li class="procedure-li"&gt;בדיקה גופנית מקיפה&lt;/li&gt;&lt;li class="procedure-li"&gt;MRI עם חומר ניגוד&lt;/li&gt;&lt;li class="procedure-li"&gt;ארתרוגרפיה של מפרק הירך&lt;/li&gt;&lt;li class="procedure-li"&gt;לעתים נדרשת ארתרוסקופיה אבחנתית&lt;/li&gt;&lt;/ol&gt;&lt;h3 class="procedure-head"&gt;אפשרויות טיפול&lt;/h3&gt;&lt;p class="procedure-para"&gt;הטיפול תלוי בחומרת הפגיעה וכולל:&lt;/p&gt;&lt;ul class="procedure-ul"&gt;&lt;li class="procedure-li"&gt;פיזיותרפיה וחיזוק שרירים&lt;/li&gt;&lt;li class="procedure-li"&gt;טיפול תרופתי לשיכוך כאבים&lt;/li&gt;&lt;li class="procedure-li"&gt;הזרקות סטרואידים&lt;/li&gt;&lt;li class="procedure-li"&gt;ניתוח ארתרוסקופי לתיקון הלברום&lt;/li&gt;&lt;/ul&gt;&lt;/div&gt;</t>
  </si>
  <si>
    <t>&lt;div class="procedure-content"&gt;&lt;h3 class="procedure-head"&gt;מהם מדרסים?&lt;/h3&gt;&lt;p class="procedure-para"&gt;מדרסים הם אביזרים המותאמים אישית לכף הרגל ומיועדים לתמוך, ליישר או להקל על כאבים בכפות הרגליים ובמפרקים.&lt;/p&gt;&lt;h3 class="procedure-head"&gt;התוויות לשימוש במדרסים&lt;/h3&gt;&lt;ul class="procedure-ul"&gt;&lt;li class="procedure-li"&gt;כאבי רגליים כרוניים&lt;/li&gt;&lt;li class="procedure-li"&gt;בעיות יציבה&lt;/li&gt;&lt;li class="procedure-li"&gt;דפורמציות בכף הרגל&lt;/li&gt;&lt;li class="procedure-li"&gt;פציעות ספורט חוזרות&lt;/li&gt;&lt;/ul&gt;&lt;h3 class="procedure-head"&gt;תהליך התאמת מדרסים&lt;/h3&gt;&lt;ol class="procedure-ol"&gt;&lt;li class="procedure-li"&gt;בדיקה גופנית וניתוח הליכה&lt;/li&gt;&lt;li class="procedure-li"&gt;לקיחת תבנית של כף הרגל&lt;/li&gt;&lt;li class="procedure-li"&gt;ייצור המדרס לפי מידות אישיות&lt;/li&gt;&lt;li class="procedure-li"&gt;התאמה וכיוונון&lt;/li&gt;&lt;/ol&gt;&lt;h3 class="procedure-head"&gt;סוגי מדרסים&lt;/h3&gt;&lt;p class="procedure-para"&gt;קיימים מספר סוגי מדרסים:&lt;/p&gt;&lt;ul class="procedure-ul"&gt;&lt;li class="procedure-li"&gt;מדרסים קשיחים&lt;/li&gt;&lt;li class="procedure-li"&gt;מדרסים חצי-קשיחים&lt;/li&gt;&lt;li class="procedure-li"&gt;מדרסים רכים&lt;/li&gt;&lt;li class="procedure-li"&gt;מדרסים לספורטאים&lt;/li&gt;&lt;/ul&gt;&lt;/div&gt;</t>
  </si>
  <si>
    <t>&lt;div class="procedure-content"&gt;&lt;h3 class="procedure-head"&gt;מדרסים לדלקת בגיד אכילס&lt;/h3&gt;&lt;p class="procedure-para"&gt;מדרסים מותאמים אישית יכולים לסייע בהפחתת העומס על גיד אכילס ולהקל על הדלקת.&lt;/p&gt;&lt;h3 class="procedure-head"&gt;יתרונות המדרסים&lt;/h3&gt;&lt;ul class="procedure-ul"&gt;&lt;li class="procedure-li"&gt;הפחתת מתח על גיד אכילס&lt;/li&gt;&lt;li class="procedure-li"&gt;שיפור יציבת כף הרגל&lt;/li&gt;&lt;li class="procedure-li"&gt;הקלה על כאבים&lt;/li&gt;&lt;li class="procedure-li"&gt;תמיכה בקשת כף הרגל&lt;/li&gt;&lt;/ul&gt;&lt;h3 class="procedure-head"&gt;תהליך ההתאמה&lt;/h3&gt;&lt;ol class="procedure-ol"&gt;&lt;li class="procedure-li"&gt;בדיקת כף הרגל והערכת הליכה&lt;/li&gt;&lt;li class="procedure-li"&gt;יצירת תבנית של כף הרגל&lt;/li&gt;&lt;li class="procedure-li"&gt;התאמת חומרים וגובה המדרס&lt;/li&gt;&lt;li class="procedure-li"&gt;בדיקות והתאמות חוזרות&lt;/li&gt;&lt;/ol&gt;&lt;h3 class="procedure-head"&gt;שימוש ותחזוקה&lt;/h3&gt;&lt;p class="procedure-para"&gt;לשימוש מיטבי במדרסים:&lt;/p&gt;&lt;ul class="procedure-ul"&gt;&lt;li class="procedure-li"&gt;הרגלה הדרגתית&lt;/li&gt;&lt;li class="procedure-li"&gt;שימוש בנעליים מתאימות&lt;/li&gt;&lt;li class="procedure-li"&gt;ניקוי ובדיקה תקופתית&lt;/li&gt;&lt;li class="procedure-li"&gt;החלפה כל 12-18 חודשים&lt;/li&gt;&lt;/ul&gt;&lt;/div&gt;</t>
  </si>
  <si>
    <t>מדרסים לדלקת בגיד אכילס מותאמים אישית להפחתת העומס על הגיד ולהקלה על כאבים. התהליך כולל בדיקה מקיפה, יצירת מדרס מותאם, והנחיות לשימוש נכון.</t>
  </si>
  <si>
    <t>&lt;div class="procedure-content"&gt;&lt;h3 class="procedure-head"&gt;מדרסים להלוקס ולגוס&lt;/h3&gt;&lt;p class="procedure-para"&gt;מדרסים מותאמים אישית יכולים לסייע בהקלה על כאבים ובמניעת התקדמות של הלוקס ולגוס (בליטה בבוהן).&lt;/p&gt;&lt;h3 class="procedure-head"&gt;מטרות המדרסים&lt;/h3&gt;&lt;ul class="procedure-ul"&gt;&lt;li class="procedure-li"&gt;הפחתת לחץ על הבוהן&lt;/li&gt;&lt;li class="procedure-li"&gt;תיקון יציבת כף הרגל&lt;/li&gt;&lt;li class="procedure-li"&gt;חלוקה מחדש של משקל הגוף&lt;/li&gt;&lt;li class="procedure-li"&gt;מניעת החמרה של העיוות&lt;/li&gt;&lt;/ul&gt;&lt;h3 class="procedure-head"&gt;תהליך ההתאמה&lt;/h3&gt;&lt;ol class="procedure-ol"&gt;&lt;li class="procedure-li"&gt;בדיקה מקיפה של כף הרגל&lt;/li&gt;&lt;li class="procedure-li"&gt;סריקה תלת-ממדית או יצירת תבנית&lt;/li&gt;&lt;li class="procedure-li"&gt;תכנון המדרס בהתאם לצרכים האישיים&lt;/li&gt;&lt;li class="procedure-li"&gt;ייצור והתאמה סופית&lt;/li&gt;&lt;/ol&gt;&lt;h3 class="procedure-head"&gt;שימוש ומעקב&lt;/h3&gt;&lt;p class="procedure-para"&gt;להשגת תוצאות מיטביות:&lt;/p&gt;&lt;ul class="procedure-ul"&gt;&lt;li class="procedure-li"&gt;שימוש עקבי במדרסים&lt;/li&gt;&lt;li class="procedure-li"&gt;בחירת נעליים מתאימות&lt;/li&gt;&lt;li class="procedure-li"&gt;מעקב תקופתי והתאמות לפי הצורך&lt;/li&gt;&lt;li class="procedure-li"&gt;שילוב עם תרגילי מתיחה וחיזוק&lt;/li&gt;&lt;/ul&gt;&lt;/div&gt;</t>
  </si>
  <si>
    <t>מדרסים להלוקס ולגוס מותאמים אישית להקלה על כאבים ומניעת החמרה של העיוות. התהליך כולל בדיקה מקיפה, תכנון מדויק, והנחיות לשימוש נכון ומעקב.</t>
  </si>
  <si>
    <t>&lt;div class="procedure-content"&gt;&lt;h3 class="procedure-head"&gt;מדרסים ליבלות&lt;/h3&gt;&lt;p class="procedure-para"&gt;מדרסים מותאמים אישית יכולים לסייע בהפחתת הלחץ על אזורי היבלות ולמנוע את התפתחותן.&lt;/p&gt;&lt;h3 class="procedure-head"&gt;יתרונות המדרסים&lt;/h3&gt;&lt;ul class="procedure-ul"&gt;&lt;li class="procedure-li"&gt;הפחתת לחץ נקודתי&lt;/li&gt;&lt;li class="procedure-li"&gt;חלוקה מחדש של משקל הגוף&lt;/li&gt;&lt;li class="procedure-li"&gt;שיפור נוחות ההליכה&lt;/li&gt;&lt;li class="procedure-li"&gt;מניעת היווצרות יבלות חדשות&lt;/li&gt;&lt;/ul&gt;&lt;h3 class="procedure-head"&gt;תהליך ההתאמה&lt;/h3&gt;&lt;ol class="procedure-ol"&gt;&lt;li class="procedure-li"&gt;בדיקת כף הרגל ומיפוי אזורי הלחץ&lt;/li&gt;&lt;li class="procedure-li"&gt;יצירת תבנית או סריקה דיגיטלית&lt;/li&gt;&lt;li class="procedure-li"&gt;תכנון המדרס עם אזורי הקלה מיוחדים&lt;/li&gt;&lt;li class="procedure-li"&gt;ייצור והתאמה סופית&lt;/li&gt;&lt;/ol&gt;&lt;h3 class="procedure-head"&gt;טיפול ותחזוקה&lt;/h3&gt;&lt;p class="procedure-para"&gt;לשמירה על יעילות המדרסים:&lt;/p&gt;&lt;ul class="procedure-ul"&gt;&lt;li class="procedure-li"&gt;ניקוי קבוע של המדרסים&lt;/li&gt;&lt;li class="procedure-li"&gt;בדיקת שחיקה ונזקים&lt;/li&gt;&lt;li class="procedure-li"&gt;החלפה תקופתית לפי הצורך&lt;/li&gt;&lt;li class="procedure-li"&gt;שילוב עם טיפול ביבלות קיימות&lt;/li&gt;&lt;/ul&gt;&lt;/div&gt;</t>
  </si>
  <si>
    <t>&lt;div class="procedure-content"&gt;&lt;h3 class="procedure-head"&gt;מדרסים לכאבי ברכיים&lt;/h3&gt;&lt;p class="procedure-para"&gt;מדרסים מותאמים אישית יכולים לסייע בהפחתת כאבי ברכיים על ידי שיפור יציבת כף הרגל ופיזור הלחץ.&lt;/p&gt;&lt;h3 class="procedure-head"&gt;יתרונות המדרסים&lt;/h3&gt;&lt;ul class="procedure-ul"&gt;&lt;li class="procedure-li"&gt;יישור מכני של הרגל והברך&lt;/li&gt;&lt;li class="procedure-li"&gt;הפחתת עומס על מפרק הברך&lt;/li&gt;&lt;li class="procedure-li"&gt;שיפור יציבות בהליכה&lt;/li&gt;&lt;li class="procedure-li"&gt;הקלה על כאבים&lt;/li&gt;&lt;/ul&gt;&lt;h3 class="procedure-head"&gt;תהליך ההתאמה&lt;/h3&gt;&lt;ol class="procedure-ol"&gt;&lt;li class="procedure-li"&gt;הערכה ביומכנית של הרגל והברך&lt;/li&gt;&lt;li class="procedure-li"&gt;ניתוח הליכה&lt;/li&gt;&lt;li class="procedure-li"&gt;יצירת תבנית מותאמת אישית&lt;/li&gt;&lt;li class="procedure-li"&gt;התאמות וכיוונון לפי הצורך&lt;/li&gt;&lt;/ol&gt;&lt;h3 class="procedure-head"&gt;שימוש ומעקב&lt;/h3&gt;&lt;p class="procedure-para"&gt;להשגת תוצאות מיטביות:&lt;/p&gt;&lt;ul class="procedure-ul"&gt;&lt;li class="procedure-li"&gt;הרגלה הדרגתית למדרסים&lt;/li&gt;&lt;li class="procedure-li"&gt;שימוש בנעליים מתאימות&lt;/li&gt;&lt;li class="procedure-li"&gt;מעקב ובדיקות תקופתיות&lt;/li&gt;&lt;li class="procedure-li"&gt;שילוב עם תרגילי חיזוק לברכיים&lt;/li&gt;&lt;/ul&gt;&lt;/div&gt;</t>
  </si>
  <si>
    <t>&lt;div class="procedure-content"&gt;&lt;h3 class="procedure-head"&gt;מדרסים לספורט&lt;/h3&gt;&lt;p class="procedure-para"&gt;מדרסים לספורט מותאמים אישית לשיפור ביצועים ומניעת פציעות בפעילות גופנית.&lt;/p&gt;&lt;h3 class="procedure-head"&gt;יתרונות&lt;/h3&gt;&lt;ul class="procedure-ul"&gt;&lt;li class="procedure-li"&gt;הפחתת זעזועים ועומסים&lt;/li&gt;&lt;li class="procedure-li"&gt;שיפור יציבות ושיווי משקל&lt;/li&gt;&lt;li class="procedure-li"&gt;תמיכה בקשת כף הרגל&lt;/li&gt;&lt;li class="procedure-li"&gt;מניעת פציעות ספורט נפוצות&lt;/li&gt;&lt;/ul&gt;&lt;h3 class="procedure-head"&gt;תהליך ההתאמה&lt;/h3&gt;&lt;ol class="procedure-ol"&gt;&lt;li class="procedure-li"&gt;ניתוח ביומכני של תנועת הספורטאי&lt;/li&gt;&lt;li class="procedure-li"&gt;בחירת חומרים מתאימים לסוג הפעילות&lt;/li&gt;&lt;li class="procedure-li"&gt;יצירת מדרס בהתאמה אישית&lt;/li&gt;&lt;li class="procedure-li"&gt;בדיקות ביצועים עם המדרס&lt;/li&gt;&lt;/ol&gt;&lt;h3 class="procedure-head"&gt;סוגי מדרסי ספורט&lt;/h3&gt;&lt;p class="procedure-para"&gt;מדרסים מותאמים לענפי ספורט שונים:&lt;/p&gt;&lt;ul class="procedure-ul"&gt;&lt;li class="procedure-li"&gt;מדרסים לריצה&lt;/li&gt;&lt;li class="procedure-li"&gt;מדרסים לכדורגל וספורט קבוצתי&lt;/li&gt;&lt;li class="procedure-li"&gt;מדרסים לטניס וספורט מחבט&lt;/li&gt;&lt;li class="procedure-li"&gt;מדרסים לסקי וספורט חורף&lt;/li&gt;&lt;/ul&gt;&lt;/div&gt;</t>
  </si>
  <si>
    <t>מדרסים לספורט מותאמים אישית לשיפור ביצועים ומניעת פציעות. התהליך כולל ניתוח ביומכני, בחירת חומרים מתאימים, והתאמה לסוג הפעילות הספורטיבית.</t>
  </si>
  <si>
    <t>&lt;div class="procedure-content"&gt;&lt;h3 class="procedure-head"&gt;מדרסים לעצם בולטת&lt;/h3&gt;&lt;p class="procedure-para"&gt;מדרסים מותאמים אישית יכולים לסייע בהקלה על כאבים ואי-נוחות הנגרמים מעצם בולטת בכף הרגל.&lt;/p&gt;&lt;h3 class="procedure-head"&gt;מטרות הטיפול&lt;/h3&gt;&lt;ul class="procedure-ul"&gt;&lt;li class="procedure-li"&gt;הפחתת לחץ על האזור הבולט&lt;/li&gt;&lt;li class="procedure-li"&gt;חלוקה מחדש של משקל הגוף&lt;/li&gt;&lt;li class="procedure-li"&gt;מניעת החמרה של העיוות&lt;/li&gt;&lt;li class="procedure-li"&gt;שיפור נוחות ההליכה&lt;/li&gt;&lt;/ul&gt;&lt;h3 class="procedure-head"&gt;תהליך ההתאמה&lt;/h3&gt;&lt;ol class="procedure-ol"&gt;&lt;li class="procedure-li"&gt;סריקה תלת-ממדית של כף הרגל&lt;/li&gt;&lt;li class="procedure-li"&gt;תכנון מדרס עם אזור הקלה מיוחד&lt;/li&gt;&lt;li class="procedure-li"&gt;בחירת חומרים רכים ותומכים&lt;/li&gt;&lt;li class="procedure-li"&gt;התאמה וכיוונון לפי צורכי המטופל&lt;/li&gt;&lt;/ol&gt;&lt;h3 class="procedure-head"&gt;טיפול משלים&lt;/h3&gt;&lt;p class="procedure-para"&gt;בנוסף למדרסים, מומלץ:&lt;/p&gt;&lt;ul class="procedure-ul"&gt;&lt;li class="procedure-li"&gt;שימוש בנעליים רחבות ונוחות&lt;/li&gt;&lt;li class="procedure-li"&gt;תרגילי מתיחה לכף הרגל&lt;/li&gt;&lt;li class="procedure-li"&gt;שימוש ברפידות הגנה&lt;/li&gt;&lt;li class="procedure-li"&gt;טיפול פיזיקלי במידת הצורך&lt;/li&gt;&lt;/ul&gt;&lt;/div&gt;</t>
  </si>
  <si>
    <t>&lt;div class="procedure-content"&gt;&lt;h3 class="procedure-head"&gt;מהו פלטפוס?&lt;/h3&gt;&lt;p class="procedure-para"&gt;פלטפוס הוא מצב בו קשת כף הרגל שטוחה או נמוכה מאוד, מה שעלול לגרום לכאבים ובעיות יציבה.&lt;/p&gt;&lt;h3 class="procedure-head"&gt;יתרונות המדרסים&lt;/h3&gt;&lt;ul class="procedure-ul"&gt;&lt;li class="procedure-li"&gt;תמיכה בקשת כף הרגל&lt;/li&gt;&lt;li class="procedure-li"&gt;חלוקה מחדש של לחץ&lt;/li&gt;&lt;li class="procedure-li"&gt;שיפור היציבה&lt;/li&gt;&lt;li class="procedure-li"&gt;הקלה על כאבים&lt;/li&gt;&lt;/ul&gt;&lt;h3 class="procedure-head"&gt;תהליך ההתאמה&lt;/h3&gt;&lt;ol class="procedure-ol"&gt;&lt;li class="procedure-li"&gt;בדיקת כף הרגל והערכת מידת הפלטפוס&lt;/li&gt;&lt;li class="procedure-li"&gt;יצירת תבנית או סריקה דיגיטלית&lt;/li&gt;&lt;li class="procedure-li"&gt;תכנון המדרס עם תמיכה מותאמת אישית&lt;/li&gt;&lt;li class="procedure-li"&gt;ייצור והתאמה סופית&lt;/li&gt;&lt;/ol&gt;&lt;h3 class="procedure-head"&gt;טיפול ומעקב&lt;/h3&gt;&lt;p class="procedure-para"&gt;לאחר קבלת המדרסים:&lt;/p&gt;&lt;ul class="procedure-ul"&gt;&lt;li class="procedure-li"&gt;הרגלה הדרגתית לשימוש במדרסים&lt;/li&gt;&lt;li class="procedure-li"&gt;מעקב ובדיקות תקופתיות&lt;/li&gt;&lt;li class="procedure-li"&gt;התאמות ושינויים לפי הצורך&lt;/li&gt;&lt;li class="procedure-li"&gt;שילוב עם תרגילי חיזוק לכף הרגל&lt;/li&gt;&lt;/ul&gt;&lt;/div&gt;</t>
  </si>
  <si>
    <t>מדרסים לפלטפוס מותאמים אישית לתמיכה בקשת כף הרגל, שיפור היציבה והקלה על כאבים. התהליך כולל אבחון מדויק, ייצור מותאם ומעקב לאורך זמן.</t>
  </si>
  <si>
    <t>&lt;div class="procedure-content"&gt;&lt;h3 class="procedure-head"&gt;מהי קריסת קשתות?&lt;/h3&gt;&lt;p class="procedure-para"&gt;קריסת קשתות היא מצב בו קשת כף הרגל מאבדת את גובהה הטבעי, מה שעלול לגרום לכאבים ובעיות יציבה.&lt;/p&gt;&lt;h3 class="procedure-head"&gt;מטרות המדרסים&lt;/h3&gt;&lt;ul class="procedure-ul"&gt;&lt;li class="procedure-li"&gt;תמיכה בקשת הקורסת&lt;/li&gt;&lt;li class="procedure-li"&gt;שיפור יציבת כף הרגל&lt;/li&gt;&lt;li class="procedure-li"&gt;הפחתת עומסים על המפרקים&lt;/li&gt;&lt;li class="procedure-li"&gt;מניעת החמרה של המצב&lt;/li&gt;&lt;/ul&gt;&lt;h3 class="procedure-head"&gt;תהליך ההתאמה&lt;/h3&gt;&lt;ol class="procedure-ol"&gt;&lt;li class="procedure-li"&gt;הערכה ביומכנית של כף הרגל&lt;/li&gt;&lt;li class="procedure-li"&gt;מדידת מידת הקריסה&lt;/li&gt;&lt;li class="procedure-li"&gt;יצירת תבנית מותאמת אישית&lt;/li&gt;&lt;li class="procedure-li"&gt;בחירת חומרים מתאימים&lt;/li&gt;&lt;/ol&gt;&lt;h3 class="procedure-head"&gt;שימוש וטיפול&lt;/h3&gt;&lt;p class="procedure-para"&gt;להשגת תוצאות מיטביות:&lt;/p&gt;&lt;ul class="procedure-ul"&gt;&lt;li class="procedure-li"&gt;הרגלה הדרגתית למדרסים&lt;/li&gt;&lt;li class="procedure-li"&gt;שימוש בנעליים מתאימות&lt;/li&gt;&lt;li class="procedure-li"&gt;תרגילי חיזוק לשרירי כף הרגל&lt;/li&gt;&lt;li class="procedure-li"&gt;בדיקות מעקב תקופתיות&lt;/li&gt;&lt;/ul&gt;&lt;/div&gt;</t>
  </si>
  <si>
    <t>&lt;div class="procedure-content"&gt;&lt;h3 class="procedure-head"&gt;מהי קשת גבוהה?&lt;/h3&gt;&lt;p class="procedure-para"&gt;קשת גבוהה היא מצב בו קשת כף הרגל גבוהה מהרגיל, מה שעלול לגרום לחלוקת משקל לא אחידה ולכאבים.&lt;/p&gt;&lt;h3 class="procedure-head"&gt;יתרונות המדרסים&lt;/h3&gt;&lt;ul class="procedure-ul"&gt;&lt;li class="procedure-li"&gt;חלוקה מחדש של לחץ&lt;/li&gt;&lt;li class="procedure-li"&gt;הגדלת שטח המגע עם הקרקע&lt;/li&gt;&lt;li class="procedure-li"&gt;שיפור בולמי הזעזועים&lt;/li&gt;&lt;li class="procedure-li"&gt;הקלה על כאבים בכף הרגל ובגב&lt;/li&gt;&lt;/ul&gt;&lt;h3 class="procedure-head"&gt;תהליך ההתאמה&lt;/h3&gt;&lt;ol class="procedure-ol"&gt;&lt;li class="procedure-li"&gt;סריקה תלת-ממדית של כף הרגל&lt;/li&gt;&lt;li class="procedure-li"&gt;ניתוח הליכה ופיזור משקל&lt;/li&gt;&lt;li class="procedure-li"&gt;תכנון מדרס עם תמיכה מדויקת&lt;/li&gt;&lt;li class="procedure-li"&gt;בחירת חומרים גמישים ותומכים&lt;/li&gt;&lt;/ol&gt;&lt;h3 class="procedure-head"&gt;טיפול ומעקב&lt;/h3&gt;&lt;p class="procedure-para"&gt;לאחר קבלת המדרסים:&lt;/p&gt;&lt;ul class="procedure-ul"&gt;&lt;li class="procedure-li"&gt;התאמה הדרגתית למדרסים&lt;/li&gt;&lt;li class="procedure-li"&gt;בחירת נעליים מתאימות&lt;/li&gt;&lt;li class="procedure-li"&gt;תרגילי גמישות לכף הרגל&lt;/li&gt;&lt;li class="procedure-li"&gt;בדיקות תקופתיות והתאמות לפי הצורך&lt;/li&gt;&lt;/ul&gt;&lt;/div&gt;</t>
  </si>
  <si>
    <t>מדרסים לקשת גבוהה מותאמים אישית לשיפור חלוקת הלחץ בכף הרגל והקלה על כאבים. התהליך כולל אבחון מדויק, ייצור מותאם ומעקב לאורך זמן.</t>
  </si>
  <si>
    <t>&lt;div class="procedure-content"&gt;&lt;h3 class="procedure-head"&gt;מהן מחלות ניווניות?&lt;/h3&gt;&lt;p class="procedure-para"&gt;מחלות ניווניות הן מצבים רפואיים המאופיינים בהידרדרות הדרגתית של תאים או רקמות בגוף.&lt;/p&gt;&lt;h3 class="procedure-head"&gt;סוגים נפוצים&lt;/h3&gt;&lt;ul class="procedure-ul"&gt;&lt;li class="procedure-li"&gt;מחלת אלצהיימר&lt;/li&gt;&lt;li class="procedure-li"&gt;מחלת פרקינסון&lt;/li&gt;&lt;li class="procedure-li"&gt;טרשת נפוצה&lt;/li&gt;&lt;li class="procedure-li"&gt;ניוון שרירים&lt;/li&gt;&lt;/ul&gt;&lt;h3 class="procedure-head"&gt;אבחון&lt;/h3&gt;&lt;ol class="procedure-ol"&gt;&lt;li class="procedure-li"&gt;בדיקה נוירולוגית מקיפה&lt;/li&gt;&lt;li class="procedure-li"&gt;בדיקות דם וגנטיות&lt;/li&gt;&lt;li class="procedure-li"&gt;הדמיה מוחית: MRI, CT&lt;/li&gt;&lt;li class="procedure-li"&gt;בדיקות תפקוד קוגניטיבי&lt;/li&gt;&lt;/ol&gt;&lt;h3 class="procedure-head"&gt;גישות טיפוליות&lt;/h3&gt;&lt;p class="procedure-para"&gt;הטיפול מתמקד בניהול תסמינים ושיפור איכות חיים:&lt;/p&gt;&lt;ul class="procedure-ul"&gt;&lt;li class="procedure-li"&gt;טיפול תרופתי להאטת התקדמות המחלה&lt;/li&gt;&lt;li class="procedure-li"&gt;פיזיותרפיה וריפוי בעיסוק&lt;/li&gt;&lt;li class="procedure-li"&gt;תמיכה פסיכולוגית ורגשית&lt;/li&gt;&lt;li class="procedure-li"&gt;התאמות סביבתיות ועזרים טכנולוגיים&lt;/li&gt;&lt;/ul&gt;&lt;/div&gt;</t>
  </si>
  <si>
    <t>טיפול במחלות ניווניות מתמקד באבחון מוקדם, ניהול תסמינים, והאטת התקדמות המחלה. גישה רב-תחומית חיונית לשיפור איכות החיים של המטופלים.</t>
  </si>
  <si>
    <t>&lt;div class="procedure-content"&gt;&lt;h3 class="procedure-head"&gt;סוגי מחלות עצבים ושרירים&lt;/h3&gt;&lt;p class="procedure-para"&gt;מחלות אלו משפיעות על מערכת העצבים או השרירים, וגורמות לחולשה, שיתוק או כאב.&lt;/p&gt;&lt;h3 class="procedure-head"&gt;מחלות נפוצות&lt;/h3&gt;&lt;ul class="procedure-ul"&gt;&lt;li class="procedure-li"&gt;ALS (טרשת עמוקה)&lt;/li&gt;&lt;li class="procedure-li"&gt;מיאסתניה גרביס&lt;/li&gt;&lt;li class="procedure-li"&gt;דיסטרופיה שרירית&lt;/li&gt;&lt;li class="procedure-li"&gt;נוירופתיה היקפית&lt;/li&gt;&lt;/ul&gt;&lt;h3 class="procedure-head"&gt;אבחון&lt;/h3&gt;&lt;ol class="procedure-ol"&gt;&lt;li class="procedure-li"&gt;בדיקה נוירולוגית מקיפה&lt;/li&gt;&lt;li class="procedure-li"&gt;בדיקות אלקטרופיזיולוגיות (EMG, NCS)&lt;/li&gt;&lt;li class="procedure-li"&gt;בדיקות דם וגנטיות&lt;/li&gt;&lt;li class="procedure-li"&gt;ביופסיה של שריר או עצב במקרים מסוימים&lt;/li&gt;&lt;/ol&gt;&lt;h3 class="procedure-head"&gt;אפשרויות טיפול&lt;/h3&gt;&lt;p class="procedure-para"&gt;הטיפול מותאם אישית ועשוי לכלול:&lt;/p&gt;&lt;ul class="procedure-ul"&gt;&lt;li class="procedure-li"&gt;טיפול תרופתי לשליטה בתסמינים&lt;/li&gt;&lt;li class="procedure-li"&gt;פיזיותרפיה וריפוי בעיסוק&lt;/li&gt;&lt;li class="procedure-li"&gt;טיפולים אימונומודולטוריים&lt;/li&gt;&lt;li class="procedure-li"&gt;ניתוחים במקרים מסוימים&lt;/li&gt;&lt;/ul&gt;&lt;/div&gt;</t>
  </si>
  <si>
    <t>טיפול במחלות עצבים ושרירים דורש גישה רב-תחומית, הכוללת אבחון מדויק, טיפול תרופתי, שיקום, ותמיכה פסיכו-סוציאלית לשיפור איכות החיים.</t>
  </si>
  <si>
    <t>&lt;div class="procedure-content"&gt;&lt;h3 class="procedure-head"&gt;סוגי מחלות עצם&lt;/h3&gt;&lt;p class="procedure-para"&gt;מחלות עצם משפיעות על צפיפות, חוזק או מבנה העצם, ועלולות לגרום לכאב, שברים או עיוותים.&lt;/p&gt;&lt;h3 class="procedure-head"&gt;מחלות נפוצות&lt;/h3&gt;&lt;ul class="procedure-ul"&gt;&lt;li class="procedure-li"&gt;אוסטאופורוזיס&lt;/li&gt;&lt;li class="procedure-li"&gt;מחלת פאג'ט&lt;/li&gt;&lt;li class="procedure-li"&gt;אוסטאומלציה&lt;/li&gt;&lt;li class="procedure-li"&gt;גידולי עצם&lt;/li&gt;&lt;/ul&gt;&lt;h3 class="procedure-head"&gt;אבחון&lt;/h3&gt;&lt;ol class="procedure-ol"&gt;&lt;li class="procedure-li"&gt;בדיקת צפיפות עצם (DXA)&lt;/li&gt;&lt;li class="procedure-li"&gt;בדיקות דם לסמני עצם ומינרלים&lt;/li&gt;&lt;li class="procedure-li"&gt;הדמיה: רנטגן, CT, MRI&lt;/li&gt;&lt;li class="procedure-li"&gt;ביופסיה של העצם במקרים מסוימים&lt;/li&gt;&lt;/ol&gt;&lt;h3 class="procedure-head"&gt;גישות טיפוליות&lt;/h3&gt;&lt;p class="procedure-para"&gt;הטיפול מותאם למחלה הספציפית וכולל:&lt;/p&gt;&lt;ul class="procedure-ul"&gt;&lt;li class="procedure-li"&gt;תוספי סידן וויטמין D&lt;/li&gt;&lt;li class="procedure-li"&gt;תרופות לחיזוק העצם&lt;/li&gt;&lt;li class="procedure-li"&gt;טיפול הורמונלי במקרים מסוימים&lt;/li&gt;&lt;li class="procedure-li"&gt;פעילות גופנית מותאמת&lt;/li&gt;&lt;/ul&gt;&lt;/div&gt;</t>
  </si>
  <si>
    <t>טיפול במחלות עצם מתמקד באבחון מוקדם, מניעת אובדן מסת עצם, וחיזוק העצמות. גישה כוללנית משלבת טיפול תרופתי, תזונה נכונה ופעילות גופנית.</t>
  </si>
  <si>
    <t>&lt;div class="procedure-content"&gt;&lt;h3 class="procedure-head"&gt;סוגי מחלות פרקים&lt;/h3&gt;&lt;p class="procedure-para"&gt;מחלות פרקים כוללות מגוון מצבים המשפיעים על תפקוד ובריאות המפרקים.&lt;/p&gt;&lt;h3 class="procedure-head"&gt;מחלות נפוצות&lt;/h3&gt;&lt;ul class="procedure-ul"&gt;&lt;li class="procedure-li"&gt;אוסטאוארתריטיס&lt;/li&gt;&lt;li class="procedure-li"&gt;דלקת מפרקים שגרונית&lt;/li&gt;&lt;li class="procedure-li"&gt;גאוט&lt;/li&gt;&lt;li class="procedure-li"&gt;פסוריאטיק ארתריטיס&lt;/li&gt;&lt;/ul&gt;&lt;h3 class="procedure-head"&gt;אבחון&lt;/h3&gt;&lt;ol class="procedure-ol"&gt;&lt;li class="procedure-li"&gt;בדיקה גופנית מקיפה&lt;/li&gt;&lt;li class="procedure-li"&gt;בדיקות דם&lt;/li&gt;&lt;li class="procedure-li"&gt;הדמיה: רנטגן, MRI, אולטרסאונד&lt;/li&gt;&lt;li class="procedure-li"&gt;לעתים נדרשת ביופסיה של הרקמה הסינוביאלית&lt;/li&gt;&lt;/ol&gt;&lt;h3 class="procedure-head"&gt;גישות טיפוליות&lt;/h3&gt;&lt;p class="procedure-para"&gt;הטיפול מותאם לסוג המחלה וחומרתה:&lt;/p&gt;&lt;ul class="procedure-ul"&gt;&lt;li class="procedure-li"&gt;תרופות נוגדות דלקת&lt;/li&gt;&lt;li class="procedure-li"&gt;תרופות ביולוגיות&lt;/li&gt;&lt;li class="procedure-li"&gt;פיזיותרפיה ותרגילי חיזוק&lt;/li&gt;&lt;li class="procedure-li"&gt;שינויי אורח חיים&lt;/li&gt;&lt;/ul&gt;&lt;/div&gt;</t>
  </si>
  <si>
    <t>&lt;div class="procedure-content"&gt;&lt;h3 class="procedure-head"&gt;סוגי מחלות קרסוליים&lt;/h3&gt;&lt;p class="procedure-para"&gt;מחלות קרסוליים כוללות מגוון בעיות המשפיעות על תפקוד ויציבות הקרסול.&lt;/p&gt;&lt;h3 class="procedure-head"&gt;בעיות נפוצות&lt;/h3&gt;&lt;ul class="procedure-ul"&gt;&lt;li class="procedure-li"&gt;נקע כרוני&lt;/li&gt;&lt;li class="procedure-li"&gt;דלקת גידים&lt;/li&gt;&lt;li class="procedure-li"&gt;אוסטאוארתריטיס של הקרסול&lt;/li&gt;&lt;li class="procedure-li"&gt;תסמונת התעלה הטרסלית&lt;/li&gt;&lt;/ul&gt;&lt;h3 class="procedure-head"&gt;אבחון&lt;/h3&gt;&lt;ol class="procedure-ol"&gt;&lt;li class="procedure-li"&gt;בדיקה גופנית של הקרסול&lt;/li&gt;&lt;li class="procedure-li"&gt;הערכת טווח תנועה ויציבות&lt;/li&gt;&lt;li class="procedure-li"&gt;הדמיה: רנטגן, MRI, CT&lt;/li&gt;&lt;li class="procedure-li"&gt;לעתים נדרשת ארתרוסקופיה אבחנתית&lt;/li&gt;&lt;/ol&gt;&lt;h3 class="procedure-head"&gt;אפשרויות טיפול&lt;/h3&gt;&lt;p class="procedure-para"&gt;הטיפול תלוי בסוג הבעיה וחומרתה:&lt;/p&gt;&lt;ul class="procedure-ul"&gt;&lt;li class="procedure-li"&gt;פיזיותרפיה וחיזוק שרירים&lt;/li&gt;&lt;li class="procedure-li"&gt;שימוש במקבעים או תחבושות&lt;/li&gt;&lt;li class="procedure-li"&gt;טיפול תרופתי&lt;/li&gt;&lt;li class="procedure-li"&gt;התערבות ניתוחית במקרים מורכבים&lt;/li&gt;&lt;/ul&gt;&lt;/div&gt;</t>
  </si>
  <si>
    <t>מחלות קרסוליים כוללות בעיות כמו נקע כרוני ודלקת גידים. האבחון מתבסס על בדיקה גופנית והדמיה, והטיפול נע מפיזיותרפיה ועד ניתוח במקרים מורכבים.</t>
  </si>
  <si>
    <t>&lt;div class="procedure-content"&gt;&lt;h3 class="procedure-head"&gt;מהי מחלת פג'ט?&lt;/h3&gt;&lt;p class="procedure-para"&gt;מחלת פג'ט היא הפרעה כרונית של העצם המאופיינת בגדילה מואצת ולא תקינה של רקמת העצם.&lt;/p&gt;&lt;h3 class="procedure-head"&gt;תסמינים&lt;/h3&gt;&lt;ul class="procedure-ul"&gt;&lt;li class="procedure-li"&gt;כאבי עצמות&lt;/li&gt;&lt;li class="procedure-li"&gt;עיוותים בעצמות&lt;/li&gt;&lt;li class="procedure-li"&gt;שברים פתולוגיים&lt;/li&gt;&lt;li class="procedure-li"&gt;ירידה בשמיעה (אם מעורבות עצמות הגולגולת)&lt;/li&gt;&lt;/ul&gt;&lt;h3 class="procedure-head"&gt;אבחון&lt;/h3&gt;&lt;ol class="procedure-ol"&gt;&lt;li class="procedure-li"&gt;בדיקות דם לרמות אנזים אלקלין פוספטאז&lt;/li&gt;&lt;li class="procedure-li"&gt;צילומי רנטגן&lt;/li&gt;&lt;li class="procedure-li"&gt;סריקת עצם&lt;/li&gt;&lt;li class="procedure-li"&gt;ביופסיה של העצם במקרים מסוימים&lt;/li&gt;&lt;/ol&gt;&lt;h3 class="procedure-head"&gt;טיפול&lt;/h3&gt;&lt;p class="procedure-para"&gt;אפשרויות הטיפול כוללות:&lt;/p&gt;&lt;ul class="procedure-ul"&gt;&lt;li class="procedure-li"&gt;תרופות ביספוספונטים&lt;/li&gt;&lt;li class="procedure-li"&gt;תוספי סידן וויטמין D&lt;/li&gt;&lt;li class="procedure-li"&gt;טיפול בכאב&lt;/li&gt;&lt;li class="procedure-li"&gt;ניתוח במקרים של סיבוכים חמורים&lt;/li&gt;&lt;/ul&gt;&lt;/div&gt;</t>
  </si>
  <si>
    <t>מחלת פג'ט היא הפרעה של גדילת העצם הגורמת לכאבים ועיוותים. האבחון כולל בדיקות דם והדמיה, והטיפול מתמקד בהאטת התהליך המחלתי ומניעת סיבוכים.</t>
  </si>
  <si>
    <t>&lt;div class="procedure-content"&gt;&lt;h3 class="procedure-head"&gt;מהי מיקרוכירוגיה של כף היד?&lt;/h3&gt;&lt;p class="procedure-para"&gt;מיקרוכירוגיה של כף היד היא טכניקה ניתוחית מתקדמת המאפשרת תיקון עדין של מבנים זעירים בכף היד.&lt;/p&gt;&lt;h3 class="procedure-head"&gt;התוויות&lt;/h3&gt;&lt;ul class="procedure-ul"&gt;&lt;li class="procedure-li"&gt;שחזור עצבים פגועים&lt;/li&gt;&lt;li class="procedure-li"&gt;תיקון כלי דם קטנים&lt;/li&gt;&lt;li class="procedure-li"&gt;שחזור גידים עדינים&lt;/li&gt;&lt;li class="procedure-li"&gt;טיפול בפגיעות מורכבות בכף היד&lt;/li&gt;&lt;/ul&gt;&lt;h3 class="procedure-head"&gt;תהליך הניתוח&lt;/h3&gt;&lt;ol class="procedure-ol"&gt;&lt;li class="procedure-li"&gt;הרדמה כללית או אזורית&lt;/li&gt;&lt;li class="procedure-li"&gt;שימוש במיקרוסקופ ניתוחי&lt;/li&gt;&lt;li class="procedure-li"&gt;שימוש בכלים מיקרוכירורגיים מיוחדים&lt;/li&gt;&lt;li class="procedure-li"&gt;תפירה עדינה של מבנים זעירים&lt;/li&gt;&lt;/ol&gt;&lt;h3 class="procedure-head"&gt;תקופת ההחלמה&lt;/h3&gt;&lt;p class="procedure-para"&gt;ההחלמה כוללת:&lt;/p&gt;&lt;ul class="procedure-ul"&gt;&lt;li class="procedure-li"&gt;תקופת קיבוע ראשונית&lt;/li&gt;&lt;li class="procedure-li"&gt;פיזיותרפיה ושיקום הדרגתי&lt;/li&gt;&lt;li class="procedure-li"&gt;מעקב צמוד אחר התקדמות ההחלמה&lt;/li&gt;&lt;/ul&gt;&lt;/div&gt;</t>
  </si>
  <si>
    <t>&lt;div class="procedure-content"&gt;&lt;h3 class="procedure-head"&gt;מהי מיקרוכירורגיה?&lt;/h3&gt;&lt;p class="procedure-para"&gt;מיקרוכירורגיה היא תחום כירורגי המתמחה בניתוחים על מבנים זעירים בגוף באמצעות מיקרוסקופ וכלים מיוחדים.&lt;/p&gt;&lt;h3 class="procedure-head"&gt;תחומי יישום&lt;/h3&gt;&lt;ul class="procedure-ul"&gt;&lt;li class="procedure-li"&gt;שחזור כלי דם ועצבים&lt;/li&gt;&lt;li class="procedure-li"&gt;השתלות איברים מורכבות&lt;/li&gt;&lt;li class="procedure-li"&gt;ניתוחי שחזור לאחר טראומה&lt;/li&gt;&lt;li class="procedure-li"&gt;ניתוחים פלסטיים מתקדמים&lt;/li&gt;&lt;/ul&gt;&lt;h3 class="procedure-head"&gt;יתרונות&lt;/h3&gt;&lt;ol class="procedure-ol"&gt;&lt;li class="procedure-li"&gt;דיוק גבוה בביצוע הניתוח&lt;/li&gt;&lt;li class="procedure-li"&gt;אפשרות לתיקון מבנים עדינים&lt;/li&gt;&lt;li class="procedure-li"&gt;שיפור תוצאות ניתוחיות&lt;/li&gt;&lt;li class="procedure-li"&gt;הפחתת נזק לרקמות סמוכות&lt;/li&gt;&lt;/ol&gt;&lt;h3 class="procedure-head"&gt;אתגרים&lt;/h3&gt;&lt;p class="procedure-para"&gt;אתגרים בתחום כוללים:&lt;/p&gt;&lt;ul class="procedure-ul"&gt;&lt;li class="procedure-li"&gt;דרישה למיומנות גבוהה של המנתח&lt;/li&gt;&lt;li class="procedure-li"&gt;זמן ניתוח ארוך יותר&lt;/li&gt;&lt;li class="procedure-li"&gt;צורך בציוד מתקדם ויקר&lt;/li&gt;&lt;/ul&gt;&lt;/div&gt;</t>
  </si>
  <si>
    <t>&lt;div class="procedure-content"&gt;&lt;h3 class="procedure-head"&gt;מהו המניסקוס?&lt;/h3&gt;&lt;p class="procedure-para"&gt;המניסקוס הוא סחוס בצורת חצי ירח הנמצא בברך ומשמש כבולם זעזועים ומייצב למפרק.&lt;/p&gt;&lt;h3 class="procedure-head"&gt;פגיעות נפוצות&lt;/h3&gt;&lt;ul class="procedure-ul"&gt;&lt;li class="procedure-li"&gt;קרע במניסקוס&lt;/li&gt;&lt;li class="procedure-li"&gt;בלאי טבעי עם הגיל&lt;/li&gt;&lt;li class="procedure-li"&gt;פגיעות ספורט&lt;/li&gt;&lt;li class="procedure-li"&gt;עומס יתר כרוני&lt;/li&gt;&lt;/ul&gt;&lt;h3 class="procedure-head"&gt;אבחון&lt;/h3&gt;&lt;ol class="procedure-ol"&gt;&lt;li class="procedure-li"&gt;בדיקה גופנית&lt;/li&gt;&lt;li class="procedure-li"&gt;MRI של הברך&lt;/li&gt;&lt;li class="procedure-li"&gt;ארתרוסקופיה אבחנתית&lt;/li&gt;&lt;/ol&gt;&lt;h3 class="procedure-head"&gt;אפשרויות טיפול&lt;/h3&gt;&lt;p class="procedure-para"&gt;הטיפול תלוי בחומרת הפגיעה וכולל:&lt;/p&gt;&lt;ul class="procedure-ul"&gt;&lt;li class="procedure-li"&gt;טיפול שמרני: מנוחה, קרח, ותרגילי חיזוק&lt;/li&gt;&lt;li class="procedure-li"&gt;ניתוח ארתרוסקופי לתיקון או הסרה חלקית&lt;/li&gt;&lt;li class="procedure-li"&gt;שיקום לאחר ניתוח&lt;/li&gt;&lt;li class="procedure-li"&gt;במקרים נדירים, השתלת מניסקוס&lt;/li&gt;&lt;/ul&gt;&lt;/div&gt;</t>
  </si>
  <si>
    <t>&lt;div class="procedure-content"&gt;&lt;h3 class="procedure-head"&gt;תחומי התמחות&lt;/h3&gt;&lt;p class="procedure-para"&gt;מנתח עמוד שדרה מתמחה בטיפול בבעיות בעמוד השדרה הצווארי, הגבי והמותני.&lt;/p&gt;&lt;h3 class="procedure-head"&gt;בעיות נפוצות&lt;/h3&gt;&lt;ul class="procedure-ul"&gt;&lt;li class="procedure-li"&gt;בלט או פריצת דיסק&lt;/li&gt;&lt;li class="procedure-li"&gt;היצרות תעלת השדרה&lt;/li&gt;&lt;li class="procedure-li"&gt;שברים בחוליות&lt;/li&gt;&lt;li class="procedure-li"&gt;גידולים בעמוד השדרה&lt;/li&gt;&lt;/ul&gt;&lt;h3 class="procedure-head"&gt;שיטות אבחון&lt;/h3&gt;&lt;ol class="procedure-ol"&gt;&lt;li class="procedure-li"&gt;בדיקה גופנית מקיפה&lt;/li&gt;&lt;li class="procedure-li"&gt;הדמיה: MRI, CT, רנטגן&lt;/li&gt;&lt;li class="procedure-li"&gt;בדיקות אלקטרופיזיולוגיות&lt;/li&gt;&lt;/ol&gt;&lt;h3 class="procedure-head"&gt;אפשרויות טיפול&lt;/h3&gt;&lt;p class="procedure-para"&gt;הטיפול מותאם לבעיה הספציפית וכולל:&lt;/p&gt;&lt;ul class="procedure-ul"&gt;&lt;li class="procedure-li"&gt;טיפול שמרני: פיזיותרפיה, תרופות&lt;/li&gt;&lt;li class="procedure-li"&gt;הזרקות לעמוד השדרה&lt;/li&gt;&lt;li class="procedure-li"&gt;ניתוחים זעיר-פולשניים&lt;/li&gt;&lt;li class="procedure-li"&gt;ניתוחים פתוחים במקרים מורכבים&lt;/li&gt;&lt;/ul&gt;&lt;/div&gt;</t>
  </si>
  <si>
    <t>&lt;div class="procedure-content"&gt;&lt;h3 class="procedure-head"&gt;אנטומיה של מפרק הירך&lt;/h3&gt;&lt;p class="procedure-para"&gt;מפרק הירך הוא מפרק כדורי המחבר בין עצם הירך לאגן. הוא מאפשר תנועה רחבה ונושא את משקל הגוף.&lt;/p&gt;&lt;h3 class="procedure-head"&gt;בעיות נפוצות&lt;/h3&gt;&lt;ul class="procedure-ul"&gt;&lt;li class="procedure-li"&gt;אוסטאוארתריטיס&lt;/li&gt;&lt;li class="procedure-li"&gt;שבר צוואר הירך&lt;/li&gt;&lt;li class="procedure-li"&gt;דלקת מפרקים&lt;/li&gt;&lt;li class="procedure-li"&gt;תסמונת המכה הקדמית&lt;/li&gt;&lt;/ul&gt;&lt;h3 class="procedure-head"&gt;אבחון&lt;/h3&gt;&lt;ol class="procedure-ol"&gt;&lt;li class="procedure-li"&gt;בדיקה גופנית&lt;/li&gt;&lt;li class="procedure-li"&gt;צילומי רנטגן&lt;/li&gt;&lt;li class="procedure-li"&gt;MRI או CT&lt;/li&gt;&lt;li class="procedure-li"&gt;ארתרוסקופיה אבחנתית&lt;/li&gt;&lt;/ol&gt;&lt;h3 class="procedure-head"&gt;אפשרויות טיפול&lt;/h3&gt;&lt;p class="procedure-para"&gt;הטיפול תלוי בסוג הבעיה וחומרתה:&lt;/p&gt;&lt;ul class="procedure-ul"&gt;&lt;li class="procedure-li"&gt;פיזיותרפיה וחיזוק שרירים&lt;/li&gt;&lt;li class="procedure-li"&gt;תרופות נוגדות דלקת&lt;/li&gt;&lt;li class="procedure-li"&gt;הזרקות סטרואידים או חומצה היאלורונית&lt;/li&gt;&lt;li class="procedure-li"&gt;ניתוח החלפת מפרק במקרים מתקדמים&lt;/li&gt;&lt;/ul&gt;&lt;/div&gt;</t>
  </si>
  <si>
    <t>טיפול בבעיות מפרק הירך כולל אבחון מדויק ומגוון אפשרויות טיפול, מגישות שמרניות ועד ניתוחיות. המטרה היא להפחית כאב, לשפר תנועתיות ולשמר תפקוד.</t>
  </si>
  <si>
    <t>&lt;div class="procedure-content"&gt;&lt;h3 class="procedure-head"&gt;תפקיד מפרק הקרסול&lt;/h3&gt;&lt;p class="procedure-para"&gt;מפרק הקרסול מחבר בין השוק לכף הרגל ומאפשר תנועה ויציבות בהליכה ובריצה.&lt;/p&gt;&lt;h3 class="procedure-head"&gt;בעיות נפוצות&lt;/h3&gt;&lt;ul class="procedure-ul"&gt;&lt;li class="procedure-li"&gt;נקע (פציעת רצועות)&lt;/li&gt;&lt;li class="procedure-li"&gt;שבר בקרסול&lt;/li&gt;&lt;li class="procedure-li"&gt;דלקת גידים&lt;/li&gt;&lt;li class="procedure-li"&gt;אוסטאוארתריטיס&lt;/li&gt;&lt;/ul&gt;&lt;h3 class="procedure-head"&gt;אבחון&lt;/h3&gt;&lt;ol class="procedure-ol"&gt;&lt;li class="procedure-li"&gt;בדיקה גופנית של הקרסול&lt;/li&gt;&lt;li class="procedure-li"&gt;צילומי רנטגן&lt;/li&gt;&lt;li class="procedure-li"&gt;MRI או CT במקרים מורכבים&lt;/li&gt;&lt;li class="procedure-li"&gt;בדיקת יציבות ותנועתיות&lt;/li&gt;&lt;/ol&gt;&lt;h3 class="procedure-head"&gt;אפשרויות טיפול&lt;/h3&gt;&lt;p class="procedure-para"&gt;הטיפול מותאם לסוג הפגיעה וחומרתה:&lt;/p&gt;&lt;ul class="procedure-ul"&gt;&lt;li class="procedure-li"&gt;RICE (מנוחה, קרח, לחץ, הרמה) בפציעות חריפות&lt;/li&gt;&lt;li class="procedure-li"&gt;פיזיותרפיה ותרגילי חיזוק&lt;/li&gt;&lt;li class="procedure-li"&gt;שימוש בקביים או הליכון במקרה הצורך&lt;/li&gt;&lt;li class="procedure-li"&gt;ניתוח במקרים של פגיעה חמורה או כרונית&lt;/li&gt;&lt;/ul&gt;&lt;/div&gt;</t>
  </si>
  <si>
    <t>טיפול בבעיות מפרק הקרסול מתחיל באבחון מדויק ומשלב גישות שמרניות וניתוחיות לפי הצורך. המטרה היא להחזיר יציבות, להפחית כאב ולשפר תפקוד.</t>
  </si>
  <si>
    <t>&lt;div class="procedure-content"&gt;&lt;h3 class="procedure-head"&gt;גורמים לכאבי פרקי ירכיים&lt;/h3&gt;&lt;p class="procedure-para"&gt;כאבי פרקי ירכיים יכולים לנבוע מארתריטיס, פציעות ספורט, או בעיות מבניות.&lt;/p&gt;&lt;h3 class="procedure-head"&gt;תסמינים עיקריים&lt;/h3&gt;&lt;ul class="procedure-ul"&gt;&lt;li class="procedure-li"&gt;כאב עמוק במפשעה או בירך&lt;/li&gt;&lt;li class="procedure-li"&gt;קושי בהליכה או עלייה במדרגות&lt;/li&gt;&lt;li class="procedure-li"&gt;נוקשות לאחר ישיבה ממושכת&lt;/li&gt;&lt;li class="procedure-li"&gt;הגבלה בטווח התנועה של הירך&lt;/li&gt;&lt;/ul&gt;&lt;h3 class="procedure-head"&gt;אבחון&lt;/h3&gt;&lt;ol class="procedure-ol"&gt;&lt;li class="procedure-li"&gt;בדיקה גופנית מקיפה&lt;/li&gt;&lt;li class="procedure-li"&gt;הערכת טווח תנועה ויציבות&lt;/li&gt;&lt;li class="procedure-li"&gt;צילומי רנטגן ו-MRI&lt;/li&gt;&lt;li class="procedure-li"&gt;לעתים נדרשת ארתרוסקופיה אבחנתית&lt;/li&gt;&lt;/ol&gt;&lt;h3 class="procedure-head"&gt;אפשרויות טיפול&lt;/h3&gt;&lt;p class="procedure-para"&gt;הטיפול מותאם לסיבת הכאב וחומרתו:&lt;/p&gt;&lt;ul class="procedure-ul"&gt;&lt;li class="procedure-li"&gt;פיזיותרפיה וחיזוק שרירי הירך&lt;/li&gt;&lt;li class="procedure-li"&gt;תרופות נוגדות דלקת וכאב&lt;/li&gt;&lt;li class="procedure-li"&gt;הזרקות סטרואידים או חומצה היאלורונית&lt;/li&gt;&lt;li class="procedure-li"&gt;ניתוח במקרים של נזק מבני משמעותי&lt;/li&gt;&lt;/ul&gt;&lt;/div&gt;</t>
  </si>
  <si>
    <t>&lt;div class="procedure-content"&gt;&lt;h3 class="procedure-head"&gt;מהי מתיחה באמצעות רטט?&lt;/h3&gt;&lt;p class="procedure-para"&gt;מתיחה באמצעות רטט היא טכנולוגיה חדשנית המשתמשת במיקרופולסים לטיפול בבעיות עמוד שדרה.&lt;/p&gt;&lt;h3 class="procedure-head"&gt;יתרונות השיטה&lt;/h3&gt;&lt;ul class="procedure-ul"&gt;&lt;li class="procedure-li"&gt;הפחתת לחץ על דיסקים ועצבים&lt;/li&gt;&lt;li class="procedure-li"&gt;שיפור זרימת הדם לאזור המטופל&lt;/li&gt;&lt;li class="procedure-li"&gt;הקלה בכאבים ושיפור טווח התנועה&lt;/li&gt;&lt;li class="procedure-li"&gt;טיפול לא פולשני וללא תופעות לוואי משמעותיות&lt;/li&gt;&lt;/ul&gt;&lt;h3 class="procedure-head"&gt;תהליך הטיפול&lt;/h3&gt;&lt;ol class="procedure-ol"&gt;&lt;li class="procedure-li"&gt;הערכה ראשונית של מצב המטופל&lt;/li&gt;&lt;li class="procedure-li"&gt;התאמת עוצמת הרטט ומשך הטיפול&lt;/li&gt;&lt;li class="procedure-li"&gt;ביצוע סדרת טיפולים לפי תכנית מותאמת אישית&lt;/li&gt;&lt;li class="procedure-li"&gt;מעקב והערכת התקדמות&lt;/li&gt;&lt;/ol&gt;&lt;h3 class="procedure-head"&gt;התוויות לטיפול&lt;/h3&gt;&lt;p class="procedure-para"&gt;הטיפול מתאים במיוחד ל:&lt;/p&gt;&lt;ul class="procedure-ul"&gt;&lt;li class="procedure-li"&gt;כאבי גב תחתון כרוניים&lt;/li&gt;&lt;li class="procedure-li"&gt;פריצות דיסק&lt;/li&gt;&lt;li class="procedure-li"&gt;היצרות תעלת השדרה&lt;/li&gt;&lt;li class="procedure-li"&gt;כאבי צוואר ומתח שרירים&lt;/li&gt;&lt;/ul&gt;&lt;/div&gt;</t>
  </si>
  <si>
    <t>&lt;div class="procedure-content"&gt;&lt;h3 class="procedure-head"&gt;מהו ניתוח החלפת מפרק ראשוני?&lt;/h3&gt;&lt;p class="procedure-para"&gt;ניתוח החלפת מפרק ראשוני הוא הליך כירורגי להחלפת מפרק פגוע בשתל מלאכותי.&lt;/p&gt;&lt;h3 class="procedure-head"&gt;התוויות לניתוח&lt;/h3&gt;&lt;ul class="procedure-ul"&gt;&lt;li class="procedure-li"&gt;אוסטאוארתריטיס מתקדם&lt;/li&gt;&lt;li class="procedure-li"&gt;נזק חמור למפרק עקב פציעה&lt;/li&gt;&lt;li class="procedure-li"&gt;מחלות מפרקים דלקתיות&lt;/li&gt;&lt;li class="procedure-li"&gt;כאב כרוני ומגבלת תנועה משמעותית&lt;/li&gt;&lt;/ul&gt;&lt;h3 class="procedure-head"&gt;תהליך הניתוח&lt;/h3&gt;&lt;ol class="procedure-ol"&gt;&lt;li class="procedure-li"&gt;הרדמה כללית או אזורית&lt;/li&gt;&lt;li class="procedure-li"&gt;הסרת החלקים הפגועים של המפרק&lt;/li&gt;&lt;li class="procedure-li"&gt;התאמה והשתלה של המפרק המלאכותי&lt;/li&gt;&lt;li class="procedure-li"&gt;סגירת החתך וחבישה&lt;/li&gt;&lt;/ol&gt;&lt;h3 class="procedure-head"&gt;תהליך ההחלמה&lt;/h3&gt;&lt;p class="procedure-para"&gt;ההחלמה כוללת:&lt;/p&gt;&lt;ul class="procedure-ul"&gt;&lt;li class="procedure-li"&gt;אשפוז של מספר ימים&lt;/li&gt;&lt;li class="procedure-li"&gt;פיזיותרפיה אינטנסיבית&lt;/li&gt;&lt;li class="procedure-li"&gt;שימוש באביזרי עזר להליכה&lt;/li&gt;&lt;li class="procedure-li"&gt;חזרה הדרגתית לפעילות רגילה&lt;/li&gt;&lt;/ul&gt;&lt;/div&gt;</t>
  </si>
  <si>
    <t>&lt;div class="procedure-content"&gt;&lt;h3 class="procedure-head"&gt;מהו ניתוח עקמת?&lt;/h3&gt;&lt;p class="procedure-para"&gt;ניתוח עקמת הוא הליך כירורגי לתיקון עיוות בעמוד השדרה הגורם לעקמומיות לא תקינה.&lt;/p&gt;&lt;h3 class="procedure-head"&gt;התוויות לניתוח&lt;/h3&gt;&lt;ul class="procedure-ul"&gt;&lt;li class="procedure-li"&gt;עקמת חמורה (מעל 45-50 מעלות)&lt;/li&gt;&lt;li class="procedure-li"&gt;התקדמות מהירה של העקמת&lt;/li&gt;&lt;li class="procedure-li"&gt;כאבים משמעותיים או בעיות נשימה&lt;/li&gt;&lt;li class="procedure-li"&gt;כשלון של טיפולים שמרניים&lt;/li&gt;&lt;/ul&gt;&lt;h3 class="procedure-head"&gt;תהליך הניתוח&lt;/h3&gt;&lt;ol class="procedure-ol"&gt;&lt;li class="procedure-li"&gt;הרדמה כללית&lt;/li&gt;&lt;li class="procedure-li"&gt;חיתוך לאורך עמוד השדרה&lt;/li&gt;&lt;li class="procedure-li"&gt;יישור העקמת באמצעות מוטות ומקבעים&lt;/li&gt;&lt;li class="procedure-li"&gt;לעתים ביצוע היתוך (פיוז'ן) של חוליות&lt;/li&gt;&lt;/ol&gt;&lt;h3 class="procedure-head"&gt;החלמה ושיקום&lt;/h3&gt;&lt;p class="procedure-para"&gt;תהליך ההחלמה כולל:&lt;/p&gt;&lt;ul class="procedure-ul"&gt;&lt;li class="procedure-li"&gt;אשפוז של מספר ימים&lt;/li&gt;&lt;li class="procedure-li"&gt;פיזיותרפיה הדרגתית&lt;/li&gt;&lt;li class="procedure-li"&gt;הגבלת פעילות למספר חודשים&lt;/li&gt;&lt;li class="procedure-li"&gt;מעקב רפואי ארוך טווח&lt;/li&gt;&lt;/ul&gt;&lt;/div&gt;</t>
  </si>
  <si>
    <t>ניתוח עקמת הוא הליך כירורגי לתיקון עיוות משמעותי בעמוד השדרה. הניתוח כולל יישור העקמת וקיבוע, ומלווה בתקופת החלמה ושיקום ממושכת.</t>
  </si>
  <si>
    <t>&lt;div class="procedure-content"&gt;&lt;h3 class="procedure-head"&gt;מהו ניתוח פיקה בברך?&lt;/h3&gt;&lt;p class="procedure-para"&gt;ניתוח פיקה בברך מתבצע לתיקון בעיות במיקום או ביציבות של עצם הפיקה (פטלה).&lt;/p&gt;&lt;h3 class="procedure-head"&gt;סיבות לניתוח&lt;/h3&gt;&lt;ul class="procedure-ul"&gt;&lt;li class="procedure-li"&gt;פריקות חוזרות של הפיקה&lt;/li&gt;&lt;li class="procedure-li"&gt;כאב כרוני בקדמת הברך&lt;/li&gt;&lt;li class="procedure-li"&gt;אי-התאמה מבנית של הפיקה&lt;/li&gt;&lt;li class="procedure-li"&gt;נזק לסחוס מתחת לפיקה&lt;/li&gt;&lt;/ul&gt;&lt;h3 class="procedure-head"&gt;שיטות ניתוחיות&lt;/h3&gt;&lt;ol class="procedure-ol"&gt;&lt;li class="procedure-li"&gt;שחרור רקמות רכות (לטרלי רליז)&lt;/li&gt;&lt;li class="procedure-li"&gt;העברת גבשושית השוקה (טיביאל טוברוסיטי טרנספר)&lt;/li&gt;&lt;li class="procedure-li"&gt;אוסטאוטומיה של הפמור&lt;/li&gt;&lt;li class="procedure-li"&gt;תיקון רצועות מייצבות&lt;/li&gt;&lt;/ol&gt;&lt;h3 class="procedure-head"&gt;החלמה ושיקום&lt;/h3&gt;&lt;p class="procedure-para"&gt;לאחר הניתוח:&lt;/p&gt;&lt;ul class="procedure-ul"&gt;&lt;li class="procedure-li"&gt;שימוש במקבע או קביים לתקופה מסוימת&lt;/li&gt;&lt;li class="procedure-li"&gt;פיזיותרפיה אינטנסיבית&lt;/li&gt;&lt;li class="procedure-li"&gt;חזרה הדרגתית לפעילות&lt;/li&gt;&lt;li class="procedure-li"&gt;מעקב רפואי לבדיקת התקדמות&lt;/li&gt;&lt;/ul&gt;&lt;/div&gt;</t>
  </si>
  <si>
    <t>ניתוח פיקה בברך מיועד לתיקון בעיות במיקום או ביציבות של עצם הפיקה. הניתוח כולל מגוון טכניקות ומלווה בתקופת שיקום משמעותית.</t>
  </si>
  <si>
    <t>&lt;div class="procedure-content"&gt;&lt;h3 class="procedure-head"&gt;מהו ניתוח פריצת דיסק?&lt;/h3&gt;&lt;p class="procedure-para"&gt;ניתוח פריצת דיסק מתבצע להסרת חלק מהדיסק הפורץ הלוחץ על עצב בעמוד השדרה.&lt;/p&gt;&lt;h3 class="procedure-head"&gt;התוויות לניתוח&lt;/h3&gt;&lt;ul class="procedure-ul"&gt;&lt;li class="procedure-li"&gt;כאב עז שאינו מגיב לטיפול שמרני&lt;/li&gt;&lt;li class="procedure-li"&gt;חולשה משמעותית ברגליים&lt;/li&gt;&lt;li class="procedure-li"&gt;בעיות בתפקוד שלפוחית השתן או המעיים&lt;/li&gt;&lt;li class="procedure-li"&gt;אובדן תחושה באזורים מסוימים&lt;/li&gt;&lt;/ul&gt;&lt;h3 class="procedure-head"&gt;סוגי ניתוחים&lt;/h3&gt;&lt;ol class="procedure-ol"&gt;&lt;li class="procedure-li"&gt;מיקרודיסקטומיה&lt;/li&gt;&lt;li class="procedure-li"&gt;ניתוח פתוח&lt;/li&gt;&lt;li class="procedure-li"&gt;ניתוח אנדוסקופי&lt;/li&gt;&lt;li class="procedure-li"&gt;ניתוח בשיטת לייזר&lt;/li&gt;&lt;/ol&gt;&lt;h3 class="procedure-head"&gt;תהליך ההחלמה&lt;/h3&gt;&lt;p class="procedure-para"&gt;לאחר הניתוח:&lt;/p&gt;&lt;ul class="procedure-ul"&gt;&lt;li class="procedure-li"&gt;אשפוז קצר (לרוב יום או יומיים)&lt;/li&gt;&lt;li class="procedure-li"&gt;הגבלת פעילות בשבועות הראשונים&lt;/li&gt;&lt;li class="procedure-li"&gt;פיזיותרפיה הדרגתית&lt;/li&gt;&lt;li class="procedure-li"&gt;חזרה לפעילות מלאה תוך מספר שבועות עד חודשים&lt;/li&gt;&lt;/ul&gt;&lt;/div&gt;</t>
  </si>
  <si>
    <t>ניתוח פריצת דיסק מיועד להקלה על לחץ עצבי הנגרם מדיסק פורץ. הניתוח כולל הסרת החלק הפורץ של הדיסק ומלווה בתקופת החלמה הדרגתית.</t>
  </si>
  <si>
    <t>&lt;div class="procedure-content"&gt;&lt;h3 class="procedure-head"&gt;מהו ניתוח פריצת דיסק מותני?&lt;/h3&gt;&lt;p class="procedure-para"&gt;ניתוח זה מבוצע להסרת חלק מהדיסק הפורץ הלוחץ על עצב בעמוד השדרה המותני.&lt;/p&gt;&lt;h3 class="procedure-head"&gt;התוויות לניתוח&lt;/h3&gt;&lt;ul class="procedure-ul"&gt;&lt;li class="procedure-li"&gt;כאב עז ברגל שאינו מגיב לטיפול שמרני&lt;/li&gt;&lt;li class="procedure-li"&gt;חולשה משמעותית ברגל&lt;/li&gt;&lt;li class="procedure-li"&gt;בעיות בתפקוד שלפוחית השתן או המעיים&lt;/li&gt;&lt;li class="procedure-li"&gt;אובדן תחושה באזור המפשעה או הרגליים&lt;/li&gt;&lt;/ul&gt;&lt;h3 class="procedure-head"&gt;תהליך הניתוח&lt;/h3&gt;&lt;ol class="procedure-ol"&gt;&lt;li class="procedure-li"&gt;הרדמה כללית או אזורית&lt;/li&gt;&lt;li class="procedure-li"&gt;חתך קטן בגב התחתון&lt;/li&gt;&lt;li class="procedure-li"&gt;הסרת החלק הפורץ של הדיסק&lt;/li&gt;&lt;li class="procedure-li"&gt;שחרור הלחץ מהעצב&lt;/li&gt;&lt;/ol&gt;&lt;h3 class="procedure-head"&gt;החלמה ושיקום&lt;/h3&gt;&lt;p class="procedure-para"&gt;לאחר הניתוח:&lt;/p&gt;&lt;ul class="procedure-ul"&gt;&lt;li class="procedure-li"&gt;אשפוז קצר של 1-2 ימים&lt;/li&gt;&lt;li class="procedure-li"&gt;הליכה בהדרגה ביום שלאחר הניתוח&lt;/li&gt;&lt;li class="procedure-li"&gt;פיזיותרפיה לחיזוק שרירי הגב&lt;/li&gt;&lt;li class="procedure-li"&gt;חזרה לפעילות מלאה תוך 4-6 שבועות&lt;/li&gt;&lt;/ul&gt;&lt;/div&gt;</t>
  </si>
  <si>
    <t>&lt;div class="procedure-content"&gt;&lt;h3 class="procedure-head"&gt;מהו ניתוח פריצת דיסק צווארי?&lt;/h3&gt;&lt;p class="procedure-para"&gt;ניתוח זה מבוצע להסרת חלק מהדיסק הפורץ הלוחץ על עצב או על חוט השדרה בצוואר.&lt;/p&gt;&lt;h3 class="procedure-head"&gt;התוויות לניתוח&lt;/h3&gt;&lt;ul class="procedure-ul"&gt;&lt;li class="procedure-li"&gt;כאב עז בזרוע שאינו מגיב לטיפול שמרני&lt;/li&gt;&lt;li class="procedure-li"&gt;חולשה משמעותית ביד או בזרוע&lt;/li&gt;&lt;li class="procedure-li"&gt;בעיות בהליכה או בתפקוד המעיים והשלפוחית&lt;/li&gt;&lt;li class="procedure-li"&gt;לחץ על חוט השדרה&lt;/li&gt;&lt;/ul&gt;&lt;h3 class="procedure-head"&gt;גישות ניתוחיות&lt;/h3&gt;&lt;ol class="procedure-ol"&gt;&lt;li class="procedure-li"&gt;גישה קדמית (דרך הצוואר)&lt;/li&gt;&lt;li class="procedure-li"&gt;גישה אחורית (דרך העורף)&lt;/li&gt;&lt;li class="procedure-li"&gt;מיקרודיסקטומיה צווארית&lt;/li&gt;&lt;/ol&gt;&lt;h3 class="procedure-head"&gt;החלמה ושיקום&lt;/h3&gt;&lt;p class="procedure-para"&gt;לאחר הניתוח:&lt;/p&gt;&lt;ul class="procedure-ul"&gt;&lt;li class="procedure-li"&gt;אשפוז של 1-3 ימים&lt;/li&gt;&lt;li class="procedure-li"&gt;שימוש בצווארון תומך לפי הצורך&lt;/li&gt;&lt;li class="procedure-li"&gt;פיזיותרפיה הדרגתית&lt;/li&gt;&lt;li class="procedure-li"&gt;חזרה לפעילות מלאה תוך 6-8 שבועות&lt;/li&gt;&lt;/ul&gt;&lt;/div&gt;</t>
  </si>
  <si>
    <t>&lt;div class="procedure-content"&gt;&lt;h3 class="procedure-head"&gt;מהו ניתוח קיבוע עמוד שדרה מותני?&lt;/h3&gt;&lt;p class="procedure-para"&gt;ניתוח זה מבוצע לייצוב חוליות בגב התחתון, בדרך כלל עקב אי-יציבות או כאב כרוני.&lt;/p&gt;&lt;h3 class="procedure-head"&gt;התוויות לניתוח&lt;/h3&gt;&lt;ul class="procedure-ul"&gt;&lt;li class="procedure-li"&gt;אי-יציבות של עמוד השדרה&lt;/li&gt;&lt;li class="procedure-li"&gt;היצרות תעלת השדרה&lt;/li&gt;&lt;li class="procedure-li"&gt;החלקת חוליות (ספונדילוליסתזיס)&lt;/li&gt;&lt;li class="procedure-li"&gt;כאב גב כרוני שלא מגיב לטיפול שמרני&lt;/li&gt;&lt;/ul&gt;&lt;h3 class="procedure-head"&gt;תהליך הניתוח&lt;/h3&gt;&lt;ol class="procedure-ol"&gt;&lt;li class="procedure-li"&gt;הרדמה כללית&lt;/li&gt;&lt;li class="procedure-li"&gt;חיתוך בגב&lt;/li&gt;&lt;li class="procedure-li"&gt;הכנסת ברגים ומוטות לייצוב החוליות&lt;/li&gt;&lt;li class="procedure-li"&gt;לעתים, הוספת שתל עצם להיתוך (פיוז'ן)&lt;/li&gt;&lt;/ol&gt;&lt;h3 class="procedure-head"&gt;החלמה ושיקום&lt;/h3&gt;&lt;p class="procedure-para"&gt;לאחר הניתוח:&lt;/p&gt;&lt;ul class="procedure-ul"&gt;&lt;li class="procedure-li"&gt;אשפוז של 3-5 ימים&lt;/li&gt;&lt;li class="procedure-li"&gt;הליכה בהדרגה תוך יום-יומיים&lt;/li&gt;&lt;li class="procedure-li"&gt;פיזיותרפיה אינטנסיבית&lt;/li&gt;&lt;li class="procedure-li"&gt;חזרה לפעילות מלאה תוך 3-6 חודשים&lt;/li&gt;&lt;/ul&gt;&lt;/div&gt;</t>
  </si>
  <si>
    <t>&lt;div class="procedure-content"&gt;&lt;h3 class="procedure-head"&gt;מהו ניתוח קיבוע עמוד שדרה צווארי?&lt;/h3&gt;&lt;p class="procedure-para"&gt;ניתוח זה מבוצע לייצוב חוליות בצוואר, בדרך כלל עקב אי-יציבות, פריצת דיסק חמורה, או טראומה.&lt;/p&gt;&lt;h3 class="procedure-head"&gt;התוויות לניתוח&lt;/h3&gt;&lt;ul class="procedure-ul"&gt;&lt;li class="procedure-li"&gt;אי-יציבות של עמוד השדרה הצווארי&lt;/li&gt;&lt;li class="procedure-li"&gt;לחץ על חוט השדרה או שורשי עצב&lt;/li&gt;&lt;li class="procedure-li"&gt;כאב צווארי כרוני שלא מגיב לטיפול שמרני&lt;/li&gt;&lt;li class="procedure-li"&gt;שברים או פגיעות טראומטיות בצוואר&lt;/li&gt;&lt;/ul&gt;&lt;h3 class="procedure-head"&gt;תהליך הניתוח&lt;/h3&gt;&lt;ol class="procedure-ol"&gt;&lt;li class="procedure-li"&gt;הרדמה כללית&lt;/li&gt;&lt;li class="procedure-li"&gt;גישה קדמית או אחורית לעמוד השדרה&lt;/li&gt;&lt;li class="procedure-li"&gt;הכנסת שתלים, פלטות וברגים לייצוב החוליות&lt;/li&gt;&lt;li class="procedure-li"&gt;לעתים, הוספת שתל עצם להיתוך (פיוז'ן)&lt;/li&gt;&lt;/ol&gt;&lt;h3 class="procedure-head"&gt;החלמה ושיקום&lt;/h3&gt;&lt;p class="procedure-para"&gt;לאחר הניתוח:&lt;/p&gt;&lt;ul class="procedure-ul"&gt;&lt;li class="procedure-li"&gt;אשפוז של 2-4 ימים&lt;/li&gt;&lt;li class="procedure-li"&gt;שימוש בצווארון קשיח לתקופה מסוימת&lt;/li&gt;&lt;li class="procedure-li"&gt;פיזיותרפיה הדרגתית&lt;/li&gt;&lt;li class="procedure-li"&gt;חזרה לפעילות מלאה תוך 3-6 חודשים&lt;/li&gt;&lt;/ul&gt;&lt;/div&gt;</t>
  </si>
  <si>
    <t>&lt;div class="procedure-content"&gt;&lt;h3 class="procedure-head"&gt;מהו ניתוח רובוטי לברך?&lt;/h3&gt;&lt;p class="procedure-para"&gt;ניתוח רובוטי לברך הוא טכניקה מתקדמת המשתמשת במערכת רובוטית לביצוע ניתוחי החלפת מפרק ברך בדיוק גבוה.&lt;/p&gt;&lt;h3 class="procedure-head"&gt;יתרונות הניתוח הרובוטי&lt;/h3&gt;&lt;ul class="procedure-ul"&gt;&lt;li class="procedure-li"&gt;דיוק גבוה יותר בהשתלת התותב&lt;/li&gt;&lt;li class="procedure-li"&gt;פחות פגיעה ברקמות סביב&lt;/li&gt;&lt;li class="procedure-li"&gt;שיקום מהיר יותר&lt;/li&gt;&lt;li class="procedure-li"&gt;תוצאות טובות יותר לטווח ארוך&lt;/li&gt;&lt;/ul&gt;&lt;h3 class="procedure-head"&gt;תהליך הניתוח&lt;/h3&gt;&lt;ol class="procedure-ol"&gt;&lt;li class="procedure-li"&gt;תכנון מדויק לפני הניתוח באמצעות הדמיה תלת-ממדית&lt;/li&gt;&lt;li class="procedure-li"&gt;הרדמה כללית או אזורית&lt;/li&gt;&lt;li class="procedure-li"&gt;שימוש במערכת רובוטית לביצוע חתכים מדויקים והשתלת התותב&lt;/li&gt;&lt;li class="procedure-li"&gt;בקרת מחשב בזמן אמת לדיוק מרבי&lt;/li&gt;&lt;/ol&gt;&lt;h3 class="procedure-head"&gt;החלמה ושיקום&lt;/h3&gt;&lt;p class="procedure-para"&gt;לאחר הניתוח:&lt;/p&gt;&lt;ul class="procedure-ul"&gt;&lt;li class="procedure-li"&gt;אשפוז קצר יותר בהשוואה לניתוח מסורתי&lt;/li&gt;&lt;li class="procedure-li"&gt;התחלת הליכה ופיזיותרפיה מוקדם יותר&lt;/li&gt;&lt;li class="procedure-li"&gt;שיקום אינטנסיבי לשיפור טווח התנועה וחיזוק השרירים&lt;/li&gt;&lt;li class="procedure-li"&gt;חזרה מהירה יותר לפעילות יומיומית&lt;/li&gt;&lt;/ul&gt;&lt;/div&gt;</t>
  </si>
  <si>
    <t>&lt;div class="procedure-content"&gt;&lt;h3 class="procedure-head"&gt;מהי ארתרוסקופיה?&lt;/h3&gt;&lt;p class="procedure-para"&gt;ארתרוסקופיה היא טכניקה ניתוחית זעיר-פולשנית המאפשרת אבחון וטיפול בבעיות במפרקים באמצעות מצלמה זעירה וכלים מיוחדים.&lt;/p&gt;&lt;h3 class="procedure-head"&gt;התוויות לניתוח&lt;/h3&gt;&lt;ul class="procedure-ul"&gt;&lt;li class="procedure-li"&gt;קרעים במניסקוס או ברצועות&lt;/li&gt;&lt;li class="procedure-li"&gt;דלקות כרוניות במפרק&lt;/li&gt;&lt;li class="procedure-li"&gt;הסרת גופים חופשיים&lt;/li&gt;&lt;li class="procedure-li"&gt;תיקון קרעים בגידי הכתף&lt;/li&gt;&lt;/ul&gt;&lt;h3 class="procedure-head"&gt;תהליך הניתוח&lt;/h3&gt;&lt;ol class="procedure-ol"&gt;&lt;li class="procedure-li"&gt;הרדמה מקומית או כללית&lt;/li&gt;&lt;li class="procedure-li"&gt;ביצוע חתכים זעירים להחדרת המצלמה והכלים&lt;/li&gt;&lt;li class="procedure-li"&gt;אבחון ותיקון הבעיה תחת הנחיית מצלמה&lt;/li&gt;&lt;li class="procedure-li"&gt;סגירת החתכים בתפרים או פלסטרים&lt;/li&gt;&lt;/ol&gt;&lt;h3 class="procedure-head"&gt;יתרונות הארתרוסקופיה&lt;/h3&gt;&lt;p class="procedure-para"&gt;בהשוואה לניתוח פתוח:&lt;/p&gt;&lt;ul class="procedure-ul"&gt;&lt;li class="procedure-li"&gt;פחות כאב לאחר הניתוח&lt;/li&gt;&lt;li class="procedure-li"&gt;שיקום מהיר יותר&lt;/li&gt;&lt;li class="procedure-li"&gt;צלקות קטנות יותר&lt;/li&gt;&lt;li class="procedure-li"&gt;סיכון נמוך יותר לזיהומים&lt;/li&gt;&lt;/ul&gt;&lt;/div&gt;</t>
  </si>
  <si>
    <t>ניתוחי ארתרוסקופיה של הברך והכתף הם הליכים זעיר-פולשניים לאבחון וטיפול בבעיות מפרקים. היתרונות כוללים פחות כאב, שיקום מהיר וצלקות מינימליות.</t>
  </si>
  <si>
    <t>&lt;div class="procedure-content"&gt;&lt;h3 class="procedure-head"&gt;סוגי ניתוחים&lt;/h3&gt;&lt;p class="procedure-para"&gt;ניתוחי גפיים כוללים מגוון התערבויות כירורגיות לטיפול בבעיות בידיים, זרועות, רגליים וכפות רגליים.&lt;/p&gt;&lt;h3 class="procedure-head"&gt;התוויות נפוצות&lt;/h3&gt;&lt;ul class="procedure-ul"&gt;&lt;li class="procedure-li"&gt;שברים מורכבים&lt;/li&gt;&lt;li class="procedure-li"&gt;קרעים ברצועות או בגידים&lt;/li&gt;&lt;li class="procedure-li"&gt;דפורמציות מולדות או נרכשות&lt;/li&gt;&lt;li class="procedure-li"&gt;בעיות עצביות או כלי דם&lt;/li&gt;&lt;/ul&gt;&lt;h3 class="procedure-head"&gt;טכניקות ניתוחיות&lt;/h3&gt;&lt;ol class="procedure-ol"&gt;&lt;li class="procedure-li"&gt;ניתוחים פתוחים&lt;/li&gt;&lt;li class="procedure-li"&gt;ניתוחים זעיר-פולשניים&lt;/li&gt;&lt;li class="procedure-li"&gt;ארתרוסקופיה&lt;/li&gt;&lt;li class="procedure-li"&gt;שימוש בשתלים או מקבעים&lt;/li&gt;&lt;/ol&gt;&lt;h3 class="procedure-head"&gt;תהליך ההחלמה&lt;/h3&gt;&lt;p class="procedure-para"&gt;ההחלמה תלויה בסוג הניתוח וכוללת:&lt;/p&gt;&lt;ul class="procedure-ul"&gt;&lt;li class="procedure-li"&gt;תקופת מנוחה והגבלת תנועה&lt;/li&gt;&lt;li class="procedure-li"&gt;פיזיותרפיה אינטנסיבית&lt;/li&gt;&lt;li class="procedure-li"&gt;שימוש באביזרי עזר&lt;/li&gt;&lt;li class="procedure-li"&gt;מעקב רפואי צמוד&lt;/li&gt;&lt;/ul&gt;&lt;/div&gt;</t>
  </si>
  <si>
    <t>&lt;div class="procedure-content"&gt;&lt;h3 class="procedure-head"&gt;מהו ניתוח מיקרו-דיסקטומי?&lt;/h3&gt;&lt;p class="procedure-para"&gt;מיקרו-דיסקטומי הוא ניתוח זעיר-פולשני להסרת חלק מדיסק פורץ הלוחץ על עצב בעמוד השדרה.&lt;/p&gt;&lt;h3 class="procedure-head"&gt;התוויות לניתוח&lt;/h3&gt;&lt;ul class="procedure-ul"&gt;&lt;li class="procedure-li"&gt;כאב עז ברגל שאינו מגיב לטיפול שמרני&lt;/li&gt;&lt;li class="procedure-li"&gt;חולשה ברגל&lt;/li&gt;&lt;li class="procedure-li"&gt;בעיות בתחושה או בתפקוד&lt;/li&gt;&lt;li class="procedure-li"&gt;פגיעה בתפקוד היומיומי&lt;/li&gt;&lt;/ul&gt;&lt;h3 class="procedure-head"&gt;תהליך הניתוח&lt;/h3&gt;&lt;ol class="procedure-ol"&gt;&lt;li class="procedure-li"&gt;הרדמה כללית או מקומית&lt;/li&gt;&lt;li class="procedure-li"&gt;חתך קטן בגב&lt;/li&gt;&lt;li class="procedure-li"&gt;הסרת החלק הפורץ של הדיסק&lt;/li&gt;&lt;li class="procedure-li"&gt;שחרור הלחץ מהעצב&lt;/li&gt;&lt;/ol&gt;&lt;h3 class="procedure-head"&gt;יתרונות הגישה המיקרוסקופית&lt;/h3&gt;&lt;p class="procedure-para"&gt;בהשוואה לניתוח פתוח:&lt;/p&gt;&lt;ul class="procedure-ul"&gt;&lt;li class="procedure-li"&gt;פחות נזק לרקמות סביב&lt;/li&gt;&lt;li class="procedure-li"&gt;החלמה מהירה יותר&lt;/li&gt;&lt;li class="procedure-li"&gt;פחות כאב לאחר הניתוח&lt;/li&gt;&lt;li class="procedure-li"&gt;צלקת קטנה יותר&lt;/li&gt;&lt;/ul&gt;&lt;/div&gt;</t>
  </si>
  <si>
    <t>&lt;div class="procedure-content"&gt;&lt;h3 class="procedure-head"&gt;מהי החלפה חוזרת?&lt;/h3&gt;&lt;p class="procedure-para"&gt;ניתוח החלפה חוזרת מתבצע כאשר השתל המקורי נכשל או מתבלה, ונדרשת החלפתו.&lt;/p&gt;&lt;h3 class="procedure-head"&gt;סיבות להחלפה חוזרת&lt;/h3&gt;&lt;ul class="procedure-ul"&gt;&lt;li class="procedure-li"&gt;שחיקה של השתל&lt;/li&gt;&lt;li class="procedure-li"&gt;זיהום&lt;/li&gt;&lt;li class="procedure-li"&gt;שבר סביב השתל&lt;/li&gt;&lt;li class="procedure-li"&gt;אי-יציבות של המפרק&lt;/li&gt;&lt;/ul&gt;&lt;h3 class="procedure-head"&gt;אתגרים בניתוח&lt;/h3&gt;&lt;ol class="procedure-ol"&gt;&lt;li class="procedure-li"&gt;רקמות צלקתיות מהניתוח הקודם&lt;/li&gt;&lt;li class="procedure-li"&gt;אובדן עצם&lt;/li&gt;&lt;li class="procedure-li"&gt;מורכבות טכנית גבוהה יותר&lt;/li&gt;&lt;li class="procedure-li"&gt;סיכון גבוה יותר לסיבוכים&lt;/li&gt;&lt;/ol&gt;&lt;h3 class="procedure-head"&gt;תהליך ההחלמה&lt;/h3&gt;&lt;p class="procedure-para"&gt;ההחלמה עשויה להיות ארוכה יותר מהניתוח הראשוני וכוללת:&lt;/p&gt;&lt;ul class="procedure-ul"&gt;&lt;li class="procedure-li"&gt;שיקום אינטנסיבי&lt;/li&gt;&lt;li class="procedure-li"&gt;טיפול אנטיביוטי ממושך במקרים של זיהום&lt;/li&gt;&lt;li class="procedure-li"&gt;מעקב צמוד יותר&lt;/li&gt;&lt;li class="procedure-li"&gt;שימוש באביזרי עזר לתקופה ארוכה יותר&lt;/li&gt;&lt;/ul&gt;&lt;/div&gt;</t>
  </si>
  <si>
    <t>&lt;div class="procedure-content"&gt;&lt;h3 class="procedure-head"&gt;מהם ניתוחים ארתרוסקופיים?&lt;/h3&gt;&lt;p class="procedure-para"&gt;ניתוחים ארתרוסקופיים הם הליכים זעיר-פולשניים המאפשרים אבחון וטיפול בבעיות במפרקים באמצעות מצלמה זעירה וכלים מיוחדים.&lt;/p&gt;&lt;h3 class="procedure-head"&gt;יתרונות&lt;/h3&gt;&lt;ul class="procedure-ul"&gt;&lt;li class="procedure-li"&gt;פחות כאב לאחר הניתוח&lt;/li&gt;&lt;li class="procedure-li"&gt;החלמה מהירה יותר&lt;/li&gt;&lt;li class="procedure-li"&gt;צלקות קטנות יותר&lt;/li&gt;&lt;li class="procedure-li"&gt;סיכון נמוך יותר לסיבוכים&lt;/li&gt;&lt;/ul&gt;&lt;h3 class="procedure-head"&gt;התוויות נפוצות&lt;/h3&gt;&lt;ol class="procedure-ol"&gt;&lt;li class="procedure-li"&gt;קרעים במניסקוס (ברך)&lt;/li&gt;&lt;li class="procedure-li"&gt;קרעים ברצועות (ברך, כתף)&lt;/li&gt;&lt;li class="procedure-li"&gt;דלקת בגידי הכתף&lt;/li&gt;&lt;li class="procedure-li"&gt;לכידת מפרק הירך&lt;/li&gt;&lt;/ol&gt;&lt;h3 class="procedure-head"&gt;תהליך הניתוח&lt;/h3&gt;&lt;p class="procedure-para"&gt;הניתוח כולל:&lt;/p&gt;&lt;ul class="procedure-ul"&gt;&lt;li class="procedure-li"&gt;הרדמה (כללית או אזורית)&lt;/li&gt;&lt;li class="procedure-li"&gt;החדרת המצלמה והכלים דרך חתכים זעירים&lt;/li&gt;&lt;li class="procedure-li"&gt;ביצוע התיקון הנדרש&lt;/li&gt;&lt;li class="procedure-li"&gt;סגירת החתכים&lt;/li&gt;&lt;/ul&gt;&lt;/div&gt;</t>
  </si>
  <si>
    <t>&lt;div class="procedure-content"&gt;&lt;h3 class="procedure-head"&gt;מהם ניתוחי טראומה?&lt;/h3&gt;&lt;p class="procedure-para"&gt;ניתוחי טראומה הם התערבויות כירורגיות דחופות לטיפול בפציעות חמורות הנגרמות מתאונות או אלימות.&lt;/p&gt;&lt;h3 class="procedure-head"&gt;סוגי פציעות&lt;/h3&gt;&lt;ul class="procedure-ul"&gt;&lt;li class="procedure-li"&gt;שברים מורכבים&lt;/li&gt;&lt;li class="procedure-li"&gt;פגיעות בכלי דם&lt;/li&gt;&lt;li class="procedure-li"&gt;פגיעות באיברים פנימיים&lt;/li&gt;&lt;li class="procedure-li"&gt;פגיעות ראש וחוט שדרה&lt;/li&gt;&lt;/ul&gt;&lt;h3 class="procedure-head"&gt;עקרונות הטיפול&lt;/h3&gt;&lt;ol class="procedure-ol"&gt;&lt;li class="procedure-li"&gt;הערכה מהירה ומקיפה&lt;/li&gt;&lt;li class="procedure-li"&gt;ייצוב מצב המטופל&lt;/li&gt;&lt;li class="procedure-li"&gt;טיפול בפציעות מסכנות חיים&lt;/li&gt;&lt;li class="procedure-li"&gt;תיקון נזקים ושיקום ראשוני&lt;/li&gt;&lt;/ol&gt;&lt;h3 class="procedure-head"&gt;צוות הטיפול&lt;/h3&gt;&lt;p class="procedure-para"&gt;צוות הטיפול כולל:&lt;/p&gt;&lt;ul class="procedure-ul"&gt;&lt;li class="procedure-li"&gt;כירורגים אורתופדים&lt;/li&gt;&lt;li class="procedure-li"&gt;כירורגים כלליים&lt;/li&gt;&lt;li class="procedure-li"&gt;רופאי טיפול נמרץ&lt;/li&gt;&lt;li class="procedure-li"&gt;אחיות מומחיות בטראומה&lt;/li&gt;&lt;/ul&gt;&lt;/div&gt;</t>
  </si>
  <si>
    <t>&lt;div class="procedure-content"&gt;&lt;h3 class="procedure-head"&gt;מהם ניתוחים אורתופדיים בילדים?&lt;/h3&gt;&lt;p class="procedure-para"&gt;ניתוחים אלו מטפלים בבעיות שלד ומפרקים ייחודיות לילדים ומתבגרים, תוך התחשבות בגדילה ובהתפתחות.&lt;/p&gt;&lt;h3 class="procedure-head"&gt;מצבים נפוצים&lt;/h3&gt;&lt;ul class="procedure-ul"&gt;&lt;li class="procedure-li"&gt;עקמת&lt;/li&gt;&lt;li class="procedure-li"&gt;מומים מולדים ברגליים&lt;/li&gt;&lt;li class="procedure-li"&gt;דיספלזיה של מפרק הירך&lt;/li&gt;&lt;li class="procedure-li"&gt;שברים מורכבים&lt;/li&gt;&lt;/ul&gt;&lt;h3 class="procedure-head"&gt;שיקולים מיוחדים&lt;/h3&gt;&lt;ol class="procedure-ol"&gt;&lt;li class="procedure-li"&gt;השפעה על הגדילה העתידית&lt;/li&gt;&lt;li class="procedure-li"&gt;שימוש בטכניקות מותאמות לילדים&lt;/li&gt;&lt;li class="procedure-li"&gt;ניהול כאב מותאם גיל&lt;/li&gt;&lt;li class="procedure-li"&gt;תמיכה רגשית ומשפחתית&lt;/li&gt;&lt;/ol&gt;&lt;h3 class="procedure-head"&gt;תהליך הטיפול&lt;/h3&gt;&lt;p class="procedure-para"&gt;הטיפול כולל:&lt;/p&gt;&lt;ul class="procedure-ul"&gt;&lt;li class="procedure-li"&gt;אבחון מדויק&lt;/li&gt;&lt;li class="procedure-li"&gt;תכנון ניתוח מותאם אישית&lt;/li&gt;&lt;li class="procedure-li"&gt;מעקב צמוד אחרי הגדילה&lt;/li&gt;&lt;li class="procedure-li"&gt;שיקום ארוך טווח&lt;/li&gt;&lt;/ul&gt;&lt;/div&gt;</t>
  </si>
  <si>
    <t>ניתוחים אורתופדיים בילדים מטפלים בבעיות שלד ומפרקים ייחודיות לגיל הצעיר, תוך התחשבות בגדילה והתפתחות. הם דורשים גישה מותאמת ומעקב ארוך טווח.</t>
  </si>
  <si>
    <t>&lt;div class="procedure-content"&gt;&lt;h3 class="procedure-head"&gt;מהי ארתרוסקופיה?&lt;/h3&gt;&lt;p class="procedure-para"&gt;ארתרוסקופיה היא טכניקה ניתוחית זעיר-פולשנית המאפשרת אבחון וטיפול בבעיות במפרקים באמצעות מצלמה זעירה וכלים מיוחדים.&lt;/p&gt;&lt;h3 class="procedure-head"&gt;יתרונות&lt;/h3&gt;&lt;ul class="procedure-ul"&gt;&lt;li class="procedure-li"&gt;פחות כאב לאחר הניתוח&lt;/li&gt;&lt;li class="procedure-li"&gt;החלמה מהירה יותר&lt;/li&gt;&lt;li class="procedure-li"&gt;צלקות קטנות יותר&lt;/li&gt;&lt;li class="procedure-li"&gt;דיוק גבוה בטיפול&lt;/li&gt;&lt;/ul&gt;&lt;h3 class="procedure-head"&gt;מפרקים נפוצים לארתרוסקופיה&lt;/h3&gt;&lt;ol class="procedure-ol"&gt;&lt;li class="procedure-li"&gt;ברך&lt;/li&gt;&lt;li class="procedure-li"&gt;כתף&lt;/li&gt;&lt;li class="procedure-li"&gt;קרסול&lt;/li&gt;&lt;li class="procedure-li"&gt;מרפק&lt;/li&gt;&lt;/ol&gt;&lt;h3 class="procedure-head"&gt;מהלך הניתוח&lt;/h3&gt;&lt;p class="procedure-para"&gt;הניתוח כולל:&lt;/p&gt;&lt;ul class="procedure-ul"&gt;&lt;li class="procedure-li"&gt;הרדמה (כללית או אזורית)&lt;/li&gt;&lt;li class="procedure-li"&gt;החדרת המצלמה והכלים דרך חתכים זעירים&lt;/li&gt;&lt;li class="procedure-li"&gt;אבחון ותיקון הבעיה&lt;/li&gt;&lt;li class="procedure-li"&gt;סגירת החתכים&lt;/li&gt;&lt;/ul&gt;&lt;/div&gt;</t>
  </si>
  <si>
    <t>ניתוחי מפרקים וארתרוסקופיה הם הליכים זעיר-פולשניים המאפשרים אבחון וטיפול מדויק בבעיות מפרקים, עם יתרונות של החלמה מהירה ופחות כאב.</t>
  </si>
  <si>
    <t>&lt;div class="procedure-content"&gt;&lt;h3 class="procedure-head"&gt;סוגי ניתוחי עמוד שדרה&lt;/h3&gt;&lt;p class="procedure-para"&gt;ניתוחי עמוד שדרה מבוצעים לטיפול במגוון בעיות, כולל פריצות דיסק, היצרות תעלת השדרה, ועקמת.&lt;/p&gt;&lt;h3 class="procedure-head"&gt;התוויות נפוצות&lt;/h3&gt;&lt;ul class="procedure-ul"&gt;&lt;li class="procedure-li"&gt;כאב כרוני שאינו מגיב לטיפול שמרני&lt;/li&gt;&lt;li class="procedure-li"&gt;חולשה או שיתוק בגפיים&lt;/li&gt;&lt;li class="procedure-li"&gt;אי-יציבות של עמוד השדרה&lt;/li&gt;&lt;li class="procedure-li"&gt;עיוותים מבניים חמורים&lt;/li&gt;&lt;/ul&gt;&lt;h3 class="procedure-head"&gt;טכניקות ניתוחיות&lt;/h3&gt;&lt;ol class="procedure-ol"&gt;&lt;li class="procedure-li"&gt;מיקרודיסקטומיה&lt;/li&gt;&lt;li class="procedure-li"&gt;למינקטומיה&lt;/li&gt;&lt;li class="procedure-li"&gt;היתוך (פיוז'ן) חוליות&lt;/li&gt;&lt;li class="procedure-li"&gt;החלפת דיסק מלאכותית&lt;/li&gt;&lt;/ol&gt;&lt;h3 class="procedure-head"&gt;סיכונים ותהליך החלמה&lt;/h3&gt;&lt;p class="procedure-para"&gt;הניתוח כרוך ב:&lt;/p&gt;&lt;ul class="procedure-ul"&gt;&lt;li class="procedure-li"&gt;סיכונים כמו זיהום או נזק עצבי&lt;/li&gt;&lt;li class="procedure-li"&gt;תקופת החלמה ממושכת&lt;/li&gt;&lt;li class="procedure-li"&gt;צורך בפיזיותרפיה אינטנסיבית&lt;/li&gt;&lt;li class="procedure-li"&gt;שינויים בסגנון החיים לטווח ארוך&lt;/li&gt;&lt;/ul&gt;&lt;/div&gt;</t>
  </si>
  <si>
    <t>ניתוחי עמוד שדרה הם הליכים מורכבים המיועדים לטיפול בבעיות חמורות בעמוד השדרה. הם כוללים מגוון טכניקות ודורשים תהליך החלמה ושיקום ממושך.</t>
  </si>
  <si>
    <t>&lt;div class="procedure-content"&gt;&lt;h3 class="procedure-head"&gt;מהם ניתוחי עמוד שדרה צווארי?&lt;/h3&gt;&lt;p class="procedure-para"&gt;ניתוחים אלו מבוצעים לטיפול בבעיות בחוליות הצוואריות, כגון פריצות דיסק או היצרות תעלת השדרה.&lt;/p&gt;&lt;h3 class="procedure-head"&gt;התוויות לניתוח&lt;/h3&gt;&lt;ul class="procedure-ul"&gt;&lt;li class="procedure-li"&gt;כאב צווארי כרוני עם הקרנה לזרועות&lt;/li&gt;&lt;li class="procedure-li"&gt;חולשה או שיתוק בידיים&lt;/li&gt;&lt;li class="procedure-li"&gt;בעיות בהליכה או בשיווי משקל&lt;/li&gt;&lt;li class="procedure-li"&gt;לחץ על חוט השדרה&lt;/li&gt;&lt;/ul&gt;&lt;h3 class="procedure-head"&gt;סוגי ניתוחים&lt;/h3&gt;&lt;ol class="procedure-ol"&gt;&lt;li class="procedure-li"&gt;דיסקטומיה צווארית קדמית&lt;/li&gt;&lt;li class="procedure-li"&gt;היתוך (פיוז'ן) צווארי&lt;/li&gt;&lt;li class="procedure-li"&gt;החלפת דיסק מלאכותית&lt;/li&gt;&lt;li class="procedure-li"&gt;למינופלסטיה צווארית&lt;/li&gt;&lt;/ol&gt;&lt;h3 class="procedure-head"&gt;סיכונים ותהליך החלמה&lt;/h3&gt;&lt;p class="procedure-para"&gt;יש לקחת בחשבון:&lt;/p&gt;&lt;ul class="procedure-ul"&gt;&lt;li class="procedure-li"&gt;סיכון לפגיעה בעצבים או בחוט השדרה&lt;/li&gt;&lt;li class="procedure-li"&gt;הגבלת תנועה זמנית בצוואר&lt;/li&gt;&lt;li class="procedure-li"&gt;צורך בפיזיותרפיה ממושכת&lt;/li&gt;&lt;li class="procedure-li"&gt;שינויים בתנוחת השינה והעבודה&lt;/li&gt;&lt;/ul&gt;&lt;/div&gt;</t>
  </si>
  <si>
    <t>ניתוחי עמוד שדרה צווארי הם הליכים מורכבים המיועדים לטיפול בבעיות חמורות בחוליות הצוואריות. הם דורשים מומחיות רבה ותהליך החלמה ושיקום קפדני.</t>
  </si>
  <si>
    <t>&lt;div class="procedure-content"&gt;&lt;h3 class="procedure-head"&gt;מהם ניתוחים אנדוסקופיים?&lt;/h3&gt;&lt;p class="procedure-para"&gt;ניתוחים אנדוסקופיים הם הליכים זעיר-פולשניים המבוצעים באמצעות מצלמה זעירה וכלים מיוחדים המוחדרים דרך חתכים קטנים.&lt;/p&gt;&lt;h3 class="procedure-head"&gt;יתרונות&lt;/h3&gt;&lt;ul class="procedure-ul"&gt;&lt;li class="procedure-li"&gt;פחות כאב לאחר הניתוח&lt;/li&gt;&lt;li class="procedure-li"&gt;צלקות קטנות יותר&lt;/li&gt;&lt;li class="procedure-li"&gt;זמן החלמה מהיר יותר&lt;/li&gt;&lt;li class="procedure-li"&gt;סיכון נמוך יותר לזיהומים&lt;/li&gt;&lt;/ul&gt;&lt;h3 class="procedure-head"&gt;סוגי ניתוחים אנדוסקופיים&lt;/h3&gt;&lt;ol class="procedure-ol"&gt;&lt;li class="procedure-li"&gt;ארתרוסקופיה של מפרקים&lt;/li&gt;&lt;li class="procedure-li"&gt;אנדוסקופיה של עמוד השדרה&lt;/li&gt;&lt;li class="procedure-li"&gt;ניתוחי סינוס אנדוסקופיים&lt;/li&gt;&lt;li class="procedure-li"&gt;ניתוחי בטן לפרוסקופיים&lt;/li&gt;&lt;/ol&gt;&lt;h3 class="procedure-head"&gt;הכנה לניתוח&lt;/h3&gt;&lt;p class="procedure-para"&gt;ההכנה כוללת:&lt;/p&gt;&lt;ul class="procedure-ul"&gt;&lt;li class="procedure-li"&gt;הערכה רפואית מקיפה&lt;/li&gt;&lt;li class="procedure-li"&gt;הפסקת תרופות מסוימות לפני הניתוח&lt;/li&gt;&lt;li class="procedure-li"&gt;צום לפני ההרדמה&lt;/li&gt;&lt;li class="procedure-li"&gt;הסבר מפורט על הליך הניתוח והחלמה&lt;/li&gt;&lt;/ul&gt;&lt;/div&gt;</t>
  </si>
  <si>
    <t>&lt;div class="procedure-content"&gt;&lt;h3 class="procedure-head"&gt;מהם ניתוחים זעיר פולשניים?&lt;/h3&gt;&lt;p class="procedure-para"&gt;ניתוחים זעיר פולשניים הם הליכים כירורגיים המבוצעים דרך חתכים קטנים, תוך שימוש בטכנולוגיות מתקדמות.&lt;/p&gt;&lt;h3 class="procedure-head"&gt;יתרונות&lt;/h3&gt;&lt;ul class="procedure-ul"&gt;&lt;li class="procedure-li"&gt;צלקות קטנות יותר&lt;/li&gt;&lt;li class="procedure-li"&gt;פחות כאב לאחר הניתוח&lt;/li&gt;&lt;li class="procedure-li"&gt;זמן אשפוז קצר יותר&lt;/li&gt;&lt;li class="procedure-li"&gt;חזרה מהירה יותר לפעילות רגילה&lt;/li&gt;&lt;/ul&gt;&lt;h3 class="procedure-head"&gt;סוגי ניתוחים&lt;/h3&gt;&lt;ol class="procedure-ol"&gt;&lt;li class="procedure-li"&gt;ניתוחים לפרוסקופיים&lt;/li&gt;&lt;li class="procedure-li"&gt;ניתוחים רובוטיים&lt;/li&gt;&lt;li class="procedure-li"&gt;ניתוחים אנדוסקופיים&lt;/li&gt;&lt;li class="procedure-li"&gt;ניתוחים בהנחיית הדמיה&lt;/li&gt;&lt;/ol&gt;&lt;h3 class="procedure-head"&gt;תהליך ההחלמה&lt;/h3&gt;&lt;p class="procedure-para"&gt;ההחלמה כוללת:&lt;/p&gt;&lt;ul class="procedure-ul"&gt;&lt;li class="procedure-li"&gt;מעקב רפואי צמוד&lt;/li&gt;&lt;li class="procedure-li"&gt;טיפול בכאב מינימלי&lt;/li&gt;&lt;li class="procedure-li"&gt;חזרה הדרגתית לפעילות&lt;/li&gt;&lt;li class="procedure-li"&gt;ביקורת לאחר הניתוח&lt;/li&gt;&lt;/ul&gt;&lt;/div&gt;</t>
  </si>
  <si>
    <t>&lt;div class="procedure-content"&gt;&lt;h3 class="procedure-head"&gt;מהם ניתוחי שחזור והחלפת מפרקים?&lt;/h3&gt;&lt;p class="procedure-para"&gt;אלו הם ניתוחים המיועדים לשחזר או להחליף מפרקים פגועים, בעיקר עקב ארתריטיס או פציעות חמורות.&lt;/p&gt;&lt;h3 class="procedure-head"&gt;סוגי ניתוחים&lt;/h3&gt;&lt;ul class="procedure-ul"&gt;&lt;li class="procedure-li"&gt;החלפת מפרק ירך&lt;/li&gt;&lt;li class="procedure-li"&gt;החלפת מפרק ברך&lt;/li&gt;&lt;li class="procedure-li"&gt;החלפת מפרק כתף&lt;/li&gt;&lt;li class="procedure-li"&gt;שחזור רצועות בברך או בקרסול&lt;/li&gt;&lt;/ul&gt;&lt;h3 class="procedure-head"&gt;התוויות לניתוח&lt;/h3&gt;&lt;ol class="procedure-ol"&gt;&lt;li class="procedure-li"&gt;כאב כרוני שאינו מגיב לטיפול שמרני&lt;/li&gt;&lt;li class="procedure-li"&gt;הגבלה משמעותית בתנועה&lt;/li&gt;&lt;li class="procedure-li"&gt;פגיעה באיכות החיים&lt;/li&gt;&lt;li class="procedure-li"&gt;נזק מבני חמור למפרק&lt;/li&gt;&lt;/ol&gt;&lt;h3 class="procedure-head"&gt;תהליך ההחלמה&lt;/h3&gt;&lt;p class="procedure-para"&gt;ההחלמה כוללת:&lt;/p&gt;&lt;ul class="procedure-ul"&gt;&lt;li class="procedure-li"&gt;פיזיותרפיה אינטנסיבית&lt;/li&gt;&lt;li class="procedure-li"&gt;שימוש באביזרי עזר&lt;/li&gt;&lt;li class="procedure-li"&gt;ניהול כאב&lt;/li&gt;&lt;li class="procedure-li"&gt;חזרה הדרגתית לפעילות&lt;/li&gt;&lt;/ul&gt;&lt;/div&gt;</t>
  </si>
  <si>
    <t>&lt;div class="procedure-content"&gt;&lt;h3 class="procedure-head"&gt;מהם ניתוחים משמרי מפרקים?&lt;/h3&gt;&lt;p class="procedure-para"&gt;ניתוחים אלו מיועדים לשמר את המפרק הטבעי ולדחות את הצורך בהחלפת מפרק מלאה.&lt;/p&gt;&lt;h3 class="procedure-head"&gt;סוגי ניתוחים&lt;/h3&gt;&lt;ul class="procedure-ul"&gt;&lt;li class="procedure-li"&gt;השתלות סחוס&lt;/li&gt;&lt;li class="procedure-li"&gt;אוסטאוטומיות (שינוי זווית העצם)&lt;/li&gt;&lt;li class="procedure-li"&gt;תיקון נזקי סחוס&lt;/li&gt;&lt;li class="procedure-li"&gt;טיפול במשטח המפרק&lt;/li&gt;&lt;/ul&gt;&lt;h3 class="procedure-head"&gt;יתרונות&lt;/h3&gt;&lt;ol class="procedure-ol"&gt;&lt;li class="procedure-li"&gt;שימור המפרק הטבעי&lt;/li&gt;&lt;li class="procedure-li"&gt;דחיית הצורך בהחלפת מפרק&lt;/li&gt;&lt;li class="procedure-li"&gt;שיפור התפקוד והפחתת כאב&lt;/li&gt;&lt;li class="procedure-li"&gt;התאוששות מהירה יחסית&lt;/li&gt;&lt;/ol&gt;&lt;h3 class="procedure-head"&gt;תהליך ההחלמה&lt;/h3&gt;&lt;p class="procedure-para"&gt;ההחלמה כוללת:&lt;/p&gt;&lt;ul class="procedure-ul"&gt;&lt;li class="procedure-li"&gt;פיזיותרפיה אינטנסיבית&lt;/li&gt;&lt;li class="procedure-li"&gt;הגבלת משקל על המפרק בהתאם להנחיות&lt;/li&gt;&lt;li class="procedure-li"&gt;תרגילי טווח תנועה ושיקום הדרגתי&lt;/li&gt;&lt;li class="procedure-li"&gt;מעקב רפואי צמוד&lt;/li&gt;&lt;/ul&gt;&lt;/div&gt;</t>
  </si>
  <si>
    <t>&lt;div class="procedure-content"&gt;&lt;h3 class="procedure-head"&gt;מהם ניתוחים רובוטיים ולפרוסקופיים?&lt;/h3&gt;&lt;p class="procedure-para"&gt;אלו הם ניתוחים מתקדמים המבוצעים באמצעות טכנולוגיה רובוטית או דרך חתכים זעירים עם מצלמה.&lt;/p&gt;&lt;h3 class="procedure-head"&gt;יתרונות&lt;/h3&gt;&lt;ul class="procedure-ul"&gt;&lt;li class="procedure-li"&gt;דיוק גבוה יותר&lt;/li&gt;&lt;li class="procedure-li"&gt;פחות כאב לאחר הניתוח&lt;/li&gt;&lt;li class="procedure-li"&gt;צלקות קטנות יותר&lt;/li&gt;&lt;li class="procedure-li"&gt;זמן החלמה מהיר יותר&lt;/li&gt;&lt;/ul&gt;&lt;h3 class="procedure-head"&gt;סוגי ניתוחים&lt;/h3&gt;&lt;ol class="procedure-ol"&gt;&lt;li class="procedure-li"&gt;החלפת מפרקים (ברך, ירך)&lt;/li&gt;&lt;li class="procedure-li"&gt;ניתוחי עמוד שדרה&lt;/li&gt;&lt;li class="procedure-li"&gt;תיקוני רצועות וגידים&lt;/li&gt;&lt;li class="procedure-li"&gt;ניתוחי בטן ואגן&lt;/li&gt;&lt;/ol&gt;&lt;h3 class="procedure-head"&gt;תהליך הניתוח&lt;/h3&gt;&lt;p class="procedure-para"&gt;הניתוח כולל:&lt;/p&gt;&lt;ul class="procedure-ul"&gt;&lt;li class="procedure-li"&gt;תכנון מדויק באמצעות הדמיה תלת-ממדית&lt;/li&gt;&lt;li class="procedure-li"&gt;שימוש במערכת רובוטית או לפרוסקופית&lt;/li&gt;&lt;li class="procedure-li"&gt;ביצוע הניתוח בדיוק גבוה&lt;/li&gt;&lt;li class="procedure-li"&gt;מעקב וניטור מתקדם במהלך הניתוח&lt;/li&gt;&lt;/ul&gt;&lt;/div&gt;</t>
  </si>
  <si>
    <t>&lt;div class="procedure-content"&gt;&lt;h3 class="procedure-head"&gt;מהם ניתוחים תחת שיקוף?&lt;/h3&gt;&lt;p class="procedure-para"&gt;ניתוחים אלו מבוצעים תוך שימוש בהדמיה רנטגנית בזמן אמת, המאפשרת דיוק גבוה וניטור מתמיד.&lt;/p&gt;&lt;h3 class="procedure-head"&gt;יתרונות&lt;/h3&gt;&lt;ul class="procedure-ul"&gt;&lt;li class="procedure-li"&gt;דיוק גבוה בהחדרת שתלים&lt;/li&gt;&lt;li class="procedure-li"&gt;חתכים קטנים יותר&lt;/li&gt;&lt;li class="procedure-li"&gt;פחות נזק לרקמות סביב&lt;/li&gt;&lt;li class="procedure-li"&gt;זמן ניתוח קצר יותר&lt;/li&gt;&lt;/ul&gt;&lt;h3 class="procedure-head"&gt;סוגי ניתוחים&lt;/h3&gt;&lt;ol class="procedure-ol"&gt;&lt;li class="procedure-li"&gt;קיבוע שברים&lt;/li&gt;&lt;li class="procedure-li"&gt;ניתוחי עמוד שדרה&lt;/li&gt;&lt;li class="procedure-li"&gt;הזרקות מונחות הדמיה&lt;/li&gt;&lt;li class="procedure-li"&gt;ניתוחי כף יד וכף רגל&lt;/li&gt;&lt;/ol&gt;&lt;h3 class="procedure-head"&gt;תהליך הניתוח&lt;/h3&gt;&lt;p class="procedure-para"&gt;הניתוח כולל:&lt;/p&gt;&lt;ul class="procedure-ul"&gt;&lt;li class="procedure-li"&gt;הכנת המטופל והציוד&lt;/li&gt;&lt;li class="procedure-li"&gt;שימוש במכשיר שיקוף נייד&lt;/li&gt;&lt;li class="procedure-li"&gt;ביצוע הניתוח תוך ניטור מתמיד&lt;/li&gt;&lt;li class="procedure-li"&gt;אימות מיקום השתלים בסיום הניתוח&lt;/li&gt;&lt;/ul&gt;&lt;/div&gt;</t>
  </si>
  <si>
    <t>ניתוחים תחת שיקוף מאפשרים דיוק גבוה וניטור מתמיד במהלך הניתוח. הם משמשים במגוון התערבויות אורתופדיות ומשפרים את הדיוק והבטיחות של הפרוצדורה.</t>
  </si>
  <si>
    <t>&lt;div class="procedure-content"&gt;&lt;h3 class="procedure-head"&gt;מהם עיוותי גפיים?&lt;/h3&gt;&lt;p class="procedure-para"&gt;עיוותי גפיים הם שינויים במבנה או בצורה של העצמות או המפרקים בגפיים העליונות או התחתונות.&lt;/p&gt;&lt;h3 class="procedure-head"&gt;סוגים נפוצים&lt;/h3&gt;&lt;ul class="procedure-ul"&gt;&lt;li class="procedure-li"&gt;רגליים מקושתות (O-legs)&lt;/li&gt;&lt;li class="procedure-li"&gt;רגליים מכונסות (X-legs)&lt;/li&gt;&lt;li class="procedure-li"&gt;הפרעות בגדילת גפיים&lt;/li&gt;&lt;li class="procedure-li"&gt;עיוותים מולדים&lt;/li&gt;&lt;/ul&gt;&lt;h3 class="procedure-head"&gt;אבחון&lt;/h3&gt;&lt;ol class="procedure-ol"&gt;&lt;li class="procedure-li"&gt;בדיקה גופנית מקיפה&lt;/li&gt;&lt;li class="procedure-li"&gt;צילומי רנטגן&lt;/li&gt;&lt;li class="procedure-li"&gt;CT או MRI במקרים מורכבים&lt;/li&gt;&lt;li class="procedure-li"&gt;הערכת הליכה ותפקוד&lt;/li&gt;&lt;/ol&gt;&lt;h3 class="procedure-head"&gt;אפשרויות טיפול&lt;/h3&gt;&lt;p class="procedure-para"&gt;הטיפול תלוי בחומרת העיוות וגיל המטופל:&lt;/p&gt;&lt;ul class="procedure-ul"&gt;&lt;li class="procedure-li"&gt;מעקב והתערבות מוקדמת בילדים&lt;/li&gt;&lt;li class="procedure-li"&gt;סדים ומכשירים אורתופדיים&lt;/li&gt;&lt;li class="procedure-li"&gt;פיזיותרפיה ותרגילים מותאמים&lt;/li&gt;&lt;li class="procedure-li"&gt;ניתוחים לתיקון העיוות במקרים חמורים&lt;/li&gt;&lt;/ul&gt;&lt;/div&gt;</t>
  </si>
  <si>
    <t>טיפול בעיוותי גפיים כולל אבחון מדויק, מעקב, והתערבות מותאמת אישית. המטרה היא לשפר תפקוד, למנוע סיבוכים ולשפר את איכות החיים.</t>
  </si>
  <si>
    <t>&lt;div class="procedure-content"&gt;&lt;h3 class="procedure-head"&gt;סוגי עיוותי כף רגל&lt;/h3&gt;&lt;p class="procedure-para"&gt;עיוותי כף רגל יכולים להיות מולדים או נרכשים, ומשפיעים על מבנה ותפקוד כף הרגל.&lt;/p&gt;&lt;h3 class="procedure-head"&gt;עיוותים נפוצים&lt;/h3&gt;&lt;ul class="procedure-ul"&gt;&lt;li class="procedure-li"&gt;כף רגל קלובה&lt;/li&gt;&lt;li class="procedure-li"&gt;כף רגל שטוחה&lt;/li&gt;&lt;li class="procedure-li"&gt;כף רגל קשותה&lt;/li&gt;&lt;li class="procedure-li"&gt;אצבעות פטיש&lt;/li&gt;&lt;/ul&gt;&lt;h3 class="procedure-head"&gt;אבחון&lt;/h3&gt;&lt;ol class="procedure-ol"&gt;&lt;li class="procedure-li"&gt;בדיקה גופנית של כף הרגל&lt;/li&gt;&lt;li class="procedure-li"&gt;הערכת דפוס הליכה&lt;/li&gt;&lt;li class="procedure-li"&gt;צילומי רנטגן&lt;/li&gt;&lt;li class="procedure-li"&gt;סריקת CT או MRI במקרים מורכבים&lt;/li&gt;&lt;/ol&gt;&lt;h3 class="procedure-head"&gt;גישות טיפוליות&lt;/h3&gt;&lt;p class="procedure-para"&gt;הטיפול מותאם לסוג העיוות וחומרתו:&lt;/p&gt;&lt;ul class="procedure-ul"&gt;&lt;li class="procedure-li"&gt;טיפול שמרני: מתיחות, תרגילים, ומדרסים&lt;/li&gt;&lt;li class="procedure-li"&gt;גיבוס סדרתי בתינוקות&lt;/li&gt;&lt;li class="procedure-li"&gt;נעליים מותאמות אישית&lt;/li&gt;&lt;li class="procedure-li"&gt;ניתוח במקרים חמורים או עמידים לטיפול שמרני&lt;/li&gt;&lt;/ul&gt;&lt;/div&gt;</t>
  </si>
  <si>
    <t>טיפול בעיוותי כף רגל מתחיל באבחון מוקדם ומדויק. הטיפול משלב גישות שמרניות וניתוחיות בהתאם לצורך, במטרה לשפר תפקוד ולמנוע סיבוכים.</t>
  </si>
  <si>
    <t>&lt;div class="procedure-content"&gt;&lt;h3 class="procedure-head"&gt;בעיות נפוצות בעמוד השדרה&lt;/h3&gt;&lt;p class="procedure-para"&gt;עמוד השדרה עלול לסבול ממגוון בעיות מבניות ותפקודיות המשפיעות על איכות החיים.&lt;/p&gt;&lt;h3 class="procedure-head"&gt;מצבים שכיחים&lt;/h3&gt;&lt;ul class="procedure-ul"&gt;&lt;li class="procedure-li"&gt;עקמת (סקוליוזיס)&lt;/li&gt;&lt;li class="procedure-li"&gt;פריצות דיסק&lt;/li&gt;&lt;li class="procedure-li"&gt;היצרות תעלת השדרה&lt;/li&gt;&lt;li class="procedure-li"&gt;קיפוזיס (גב עגול)&lt;/li&gt;&lt;/ul&gt;&lt;h3 class="procedure-head"&gt;אבחון&lt;/h3&gt;&lt;ol class="procedure-ol"&gt;&lt;li class="procedure-li"&gt;בדיקה גופנית מקיפה&lt;/li&gt;&lt;li class="procedure-li"&gt;צילומי רנטגן&lt;/li&gt;&lt;li class="procedure-li"&gt;MRI או CT&lt;/li&gt;&lt;li class="procedure-li"&gt;בדיקות נוירולוגיות במידת הצורך&lt;/li&gt;&lt;/ol&gt;&lt;h3 class="procedure-head"&gt;אפשרויות טיפול&lt;/h3&gt;&lt;p class="procedure-para"&gt;הטיפול מותאם למצב הספציפי וחומרתו:&lt;/p&gt;&lt;ul class="procedure-ul"&gt;&lt;li class="procedure-li"&gt;פיזיותרפיה ותרגילי חיזוק&lt;/li&gt;&lt;li class="procedure-li"&gt;מחוך (בעקמת)&lt;/li&gt;&lt;li class="procedure-li"&gt;טיפול תרופתי לשיכוך כאבים&lt;/li&gt;&lt;li class="procedure-li"&gt;הזרקות אפידורליות&lt;/li&gt;&lt;li class="procedure-li"&gt;ניתוח במקרים חמורים או עמידים לטיפול שמרני&lt;/li&gt;&lt;/ul&gt;&lt;/div&gt;</t>
  </si>
  <si>
    <t>&lt;div class="procedure-content"&gt;&lt;h3 class="procedure-head"&gt;מהי פגיעה מולדת במקלעת הברכיאלית?&lt;/h3&gt;&lt;p class="procedure-para"&gt;פגיעה זו, הידועה גם כ-Erb's Palsy, היא נזק לעצבים במקלעת הברכיאלית הנגרם בעת הלידה, המשפיע על תנועת הזרוע והכתף.&lt;/p&gt;&lt;h3 class="procedure-head"&gt;תסמינים&lt;/h3&gt;&lt;ul class="procedure-ul"&gt;&lt;li class="procedure-li"&gt;חולשה או שיתוק בזרוע&lt;/li&gt;&lt;li class="procedure-li"&gt;הגבלה בתנועת הכתף&lt;/li&gt;&lt;li class="procedure-li"&gt;אובדן תחושה בחלקים מהזרוע&lt;/li&gt;&lt;li class="procedure-li"&gt;עיכוב בהתפתחות מוטורית של היד&lt;/li&gt;&lt;/ul&gt;&lt;h3 class="procedure-head"&gt;אבחון&lt;/h3&gt;&lt;ol class="procedure-ol"&gt;&lt;li class="procedure-li"&gt;בדיקה גופנית מקיפה&lt;/li&gt;&lt;li class="procedure-li"&gt;בדיקות הדמיה: MRI, CT&lt;/li&gt;&lt;li class="procedure-li"&gt;בדיקות אלקטרופיזיולוגיות&lt;/li&gt;&lt;li class="procedure-li"&gt;מעקב אחר התפתחות מוטורית&lt;/li&gt;&lt;/ol&gt;&lt;h3 class="procedure-head"&gt;טיפול&lt;/h3&gt;&lt;p class="procedure-para"&gt;הטיפול מותאם לחומרת הפגיעה וכולל:&lt;/p&gt;&lt;ul class="procedure-ul"&gt;&lt;li class="procedure-li"&gt;פיזיותרפיה אינטנסיבית&lt;/li&gt;&lt;li class="procedure-li"&gt;ריפוי בעיסוק&lt;/li&gt;&lt;li class="procedure-li"&gt;שימוש בסדים ומכשירי עזר&lt;/li&gt;&lt;li class="procedure-li"&gt;ניתוח במקרים חמורים&lt;/li&gt;&lt;/ul&gt;&lt;/div&gt;</t>
  </si>
  <si>
    <t>&lt;div class="procedure-content"&gt;&lt;h3 class="procedure-head"&gt;סוגי פגיעות התפתחותיות בירך&lt;/h3&gt;&lt;p class="procedure-para"&gt;פגיעות אלו כוללות מצבים כמו דיספלזיה התפתחותית של הירך (DDH) ומחלת Perthes, המשפיעים על התפתחות תקינה של מפרק הירך בילדים.&lt;/p&gt;&lt;h3 class="procedure-head"&gt;תסמינים&lt;/h3&gt;&lt;ul class="procedure-ul"&gt;&lt;li class="procedure-li"&gt;צליעה או הליכה לא סימטרית&lt;/li&gt;&lt;li class="procedure-li"&gt;כאבים במפרק הירך&lt;/li&gt;&lt;li class="procedure-li"&gt;הגבלה בטווח התנועה&lt;/li&gt;&lt;li class="procedure-li"&gt;אי-שוויון באורך הרגליים&lt;/li&gt;&lt;/ul&gt;&lt;h3 class="procedure-head"&gt;אבחון&lt;/h3&gt;&lt;ol class="procedure-ol"&gt;&lt;li class="procedure-li"&gt;בדיקה גופנית מקיפה&lt;/li&gt;&lt;li class="procedure-li"&gt;אולטרסאונד של מפרקי הירך בתינוקות&lt;/li&gt;&lt;li class="procedure-li"&gt;צילומי רנטגן&lt;/li&gt;&lt;li class="procedure-li"&gt;MRI במקרים מורכבים&lt;/li&gt;&lt;/ol&gt;&lt;h3 class="procedure-head"&gt;טיפול&lt;/h3&gt;&lt;p class="procedure-para"&gt;הטיפול תלוי בגיל הילד וחומרת הפגיעה:&lt;/p&gt;&lt;ul class="procedure-ul"&gt;&lt;li class="procedure-li"&gt;רתמת Pavlik בתינוקות&lt;/li&gt;&lt;li class="procedure-li"&gt;גיבוס במקרים מסוימים&lt;/li&gt;&lt;li class="procedure-li"&gt;ניתוח לתיקון המפרק&lt;/li&gt;&lt;li class="procedure-li"&gt;פיזיותרפיה ושיקום ארוך טווח&lt;/li&gt;&lt;/ul&gt;&lt;/div&gt;</t>
  </si>
  <si>
    <t>&lt;div class="procedure-content"&gt;&lt;h3 class="procedure-head"&gt;סוגי פגיעות בכף היד&lt;/h3&gt;&lt;p class="procedure-para"&gt;פגיעות בכף היד כוללות מגוון מצבים, מפציעות חריפות ועד מחלות כרוניות המשפיעות על תפקוד היד.&lt;/p&gt;&lt;h3 class="procedure-head"&gt;פגיעות נפוצות&lt;/h3&gt;&lt;ul class="procedure-ul"&gt;&lt;li class="procedure-li"&gt;שברים בעצמות כף היד&lt;/li&gt;&lt;li class="procedure-li"&gt;קרעים ברצועות&lt;/li&gt;&lt;li class="procedure-li"&gt;תסמונת התעלה הקרפלית&lt;/li&gt;&lt;li class="procedure-li"&gt;דלקות גידים (טנדיניטיס)&lt;/li&gt;&lt;/ul&gt;&lt;h3 class="procedure-head"&gt;אבחון&lt;/h3&gt;&lt;ol class="procedure-ol"&gt;&lt;li class="procedure-li"&gt;בדיקה גופנית מדוקדקת&lt;/li&gt;&lt;li class="procedure-li"&gt;צילומי רנטגן&lt;/li&gt;&lt;li class="procedure-li"&gt;MRI או CT במקרים מורכבים&lt;/li&gt;&lt;li class="procedure-li"&gt;בדיקות אלקטרופיזיולוגיות לבעיות עצביות&lt;/li&gt;&lt;/ol&gt;&lt;h3 class="procedure-head"&gt;גישות טיפוליות&lt;/h3&gt;&lt;p class="procedure-para"&gt;הטיפול מותאם לסוג הפגיעה וחומרתה:&lt;/p&gt;&lt;ul class="procedure-ul"&gt;&lt;li class="procedure-li"&gt;קיבוע עם גבס או סד&lt;/li&gt;&lt;li class="procedure-li"&gt;פיזיותרפיה וריפוי בעיסוק&lt;/li&gt;&lt;li class="procedure-li"&gt;טיפול תרופתי לשיכוך כאבים ודלקות&lt;/li&gt;&lt;li class="procedure-li"&gt;ניתוח במקרים של פגיעות חמורות או כרוניות&lt;/li&gt;&lt;/ul&gt;&lt;/div&gt;</t>
  </si>
  <si>
    <t>טיפול בפגיעות כף יד מתמקד באבחון מדויק ובטיפול מותאם אישית. המטרה היא להחזיר את התפקוד המלא של כף היד, להפחית כאב ולמנוע סיבוכים ארוכי טווח.</t>
  </si>
  <si>
    <t>&lt;div class="procedure-content"&gt;&lt;h3 class="procedure-head"&gt;סוגי פגיעות עצביות ביד&lt;/h3&gt;&lt;p class="procedure-para"&gt;פגיעות עצביות ביד כוללות לחץ על עצבים, חתכים, או נזק כתוצאה ממחלות.&lt;/p&gt;&lt;h3 class="procedure-head"&gt;תסמינים נפוצים&lt;/h3&gt;&lt;ul class="procedure-ul"&gt;&lt;li class="procedure-li"&gt;חולשה או שיתוק&lt;/li&gt;&lt;li class="procedure-li"&gt;תחושת נימול או עקצוץ&lt;/li&gt;&lt;li class="procedure-li"&gt;כאב חד או שורף&lt;/li&gt;&lt;li class="procedure-li"&gt;אובדן תחושה&lt;/li&gt;&lt;/ul&gt;&lt;h3 class="procedure-head"&gt;אבחון&lt;/h3&gt;&lt;ol class="procedure-ol"&gt;&lt;li class="procedure-li"&gt;בדיקה נוירולוגית מקיפה&lt;/li&gt;&lt;li class="procedure-li"&gt;בדיקות אלקטרופיזיולוגיות (EMG, NCV)&lt;/li&gt;&lt;li class="procedure-li"&gt;הדמיה: MRI, אולטרסאונד&lt;/li&gt;&lt;/ol&gt;&lt;h3 class="procedure-head"&gt;טיפול&lt;/h3&gt;&lt;p class="procedure-para"&gt;אפשרויות הטיפול כוללות:&lt;/p&gt;&lt;ul class="procedure-ul"&gt;&lt;li class="procedure-li"&gt;טיפול שמרני: סדים, פיזיותרפיה&lt;/li&gt;&lt;li class="procedure-li"&gt;טיפול תרופתי לשיכוך כאבים&lt;/li&gt;&lt;li class="procedure-li"&gt;ניתוח לשחרור לחץ או תיקון העצב&lt;/li&gt;&lt;li class="procedure-li"&gt;שיקום ארוך טווח&lt;/li&gt;&lt;/ul&gt;&lt;/div&gt;</t>
  </si>
  <si>
    <t>טיפול בפגיעות עצביות ביד מתמקד באבחון מדויק, הקלה על הלחץ או תיקון הנזק לעצב, ושיקום תפקודי. הטיפול מותאם אישית לסוג וחומרת הפגיעה.</t>
  </si>
  <si>
    <t>&lt;div class="procedure-content"&gt;&lt;h3 class="procedure-head"&gt;סוגי פגיעות ברקמות רכות&lt;/h3&gt;&lt;p class="procedure-para"&gt;פגיעות אלו כוללות מתיחות, קרעים, או חבלות בשרירים, גידים, ורצועות.&lt;/p&gt;&lt;h3 class="procedure-head"&gt;תסמינים&lt;/h3&gt;&lt;ul class="procedure-ul"&gt;&lt;li class="procedure-li"&gt;כאב ורגישות מקומית&lt;/li&gt;&lt;li class="procedure-li"&gt;נפיחות ושטפי דם&lt;/li&gt;&lt;li class="procedure-li"&gt;הגבלה בטווח התנועה&lt;/li&gt;&lt;li class="procedure-li"&gt;חולשה באזור הפגוע&lt;/li&gt;&lt;/ul&gt;&lt;h3 class="procedure-head"&gt;אבחון&lt;/h3&gt;&lt;ol class="procedure-ol"&gt;&lt;li class="procedure-li"&gt;בדיקה גופנית מקיפה&lt;/li&gt;&lt;li class="procedure-li"&gt;הדמיה: אולטרסאונד, MRI&lt;/li&gt;&lt;li class="procedure-li"&gt;לעתים נדרשת ארתרוסקופיה אבחנתית&lt;/li&gt;&lt;/ol&gt;&lt;h3 class="procedure-head"&gt;טיפול&lt;/h3&gt;&lt;p class="procedure-para"&gt;הטיפול תלוי בחומרת הפגיעה:&lt;/p&gt;&lt;ul class="procedure-ul"&gt;&lt;li class="procedure-li"&gt;RICE (מנוחה, קרח, לחץ, הרמה)&lt;/li&gt;&lt;li class="procedure-li"&gt;פיזיותרפיה ותרגילי שיקום&lt;/li&gt;&lt;li class="procedure-li"&gt;טיפול תרופתי לשיכוך כאבים ודלקת&lt;/li&gt;&lt;li class="procedure-li"&gt;ניתוח במקרים של קרעים משמעותיים&lt;/li&gt;&lt;/ul&gt;&lt;/div&gt;</t>
  </si>
  <si>
    <t>טיפול בפגיעות רקמות רכות מתמקד בהפחתת כאב ודלקת, שיקום תפקודי, ומניעת פגיעות חוזרות. הגישה הטיפולית מותאמת לסוג הפגיעה וחומרתה.</t>
  </si>
  <si>
    <t>&lt;div class="procedure-content"&gt;&lt;h3 class="procedure-head"&gt;מהי פולימיאלגיה ריאומטיקה?&lt;/h3&gt;&lt;p class="procedure-para"&gt;מחלה דלקתית הגורמת לכאבים ונוקשות בשרירים, בעיקר באזור הכתפיים והאגן.&lt;/p&gt;&lt;h3 class="procedure-head"&gt;תסמינים עיקריים&lt;/h3&gt;&lt;ul class="procedure-ul"&gt;&lt;li class="procedure-li"&gt;כאבים ונוקשות בכתפיים, צוואר ומותניים&lt;/li&gt;&lt;li class="procedure-li"&gt;עייפות וחולשה כללית&lt;/li&gt;&lt;li class="procedure-li"&gt;ירידה בתיאבון ובמשקל&lt;/li&gt;&lt;li class="procedure-li"&gt;חום נמוך ודיכאון&lt;/li&gt;&lt;/ul&gt;&lt;h3 class="procedure-head"&gt;אבחון&lt;/h3&gt;&lt;ol class="procedure-ol"&gt;&lt;li class="procedure-li"&gt;בדיקה גופנית מקיפה&lt;/li&gt;&lt;li class="procedure-li"&gt;בדיקות דם לזיהוי סמנים דלקתיים&lt;/li&gt;&lt;li class="procedure-li"&gt;לעתים נדרשת ביופסיה של העורק הרקתי&lt;/li&gt;&lt;/ol&gt;&lt;h3 class="procedure-head"&gt;טיפול&lt;/h3&gt;&lt;p class="procedure-para"&gt;הטיפול העיקרי כולל:&lt;/p&gt;&lt;ul class="procedure-ul"&gt;&lt;li class="procedure-li"&gt;סטרואידים במינון נמוך&lt;/li&gt;&lt;li class="procedure-li"&gt;תרופות נוגדות דלקת לא סטרואידיות&lt;/li&gt;&lt;li class="procedure-li"&gt;תוספי סידן וויטמין D&lt;/li&gt;&lt;li class="procedure-li"&gt;פיזיותרפיה ותרגילי מתיחה&lt;/li&gt;&lt;/ul&gt;&lt;/div&gt;</t>
  </si>
  <si>
    <t>טיפול בפולימיאלגיה ריאומטיקה מתמקד בהפחתת דלקת וכאב, שיפור התפקוד היומיומי, ומניעת סיבוכים. הטיפול דורש מעקב רפואי צמוד והתאמה אישית.</t>
  </si>
  <si>
    <t>&lt;div class="procedure-content"&gt;&lt;h3 class="procedure-head"&gt;מהן פולימיוזיטיס ודרמטומיוזיטיס?&lt;/h3&gt;&lt;p class="procedure-para"&gt;אלו הן מחלות אוטואימוניות הגורמות לדלקת בשרירים, כאשר דרמטומיוזיטיס מערבת גם את העור.&lt;/p&gt;&lt;h3 class="procedure-head"&gt;תסמינים&lt;/h3&gt;&lt;ul class="procedure-ul"&gt;&lt;li class="procedure-li"&gt;חולשת שרירים, בעיקר בכתפיים וירכיים&lt;/li&gt;&lt;li class="procedure-li"&gt;כאבי שרירים&lt;/li&gt;&lt;li class="procedure-li"&gt;קושי בעלייה במדרגות או הרמת ידיים&lt;/li&gt;&lt;li class="procedure-li"&gt;פריחה אופיינית בדרמטומיוזיטיס&lt;/li&gt;&lt;/ul&gt;&lt;h3 class="procedure-head"&gt;אבחון&lt;/h3&gt;&lt;ol class="procedure-ol"&gt;&lt;li class="procedure-li"&gt;בדיקה גופנית מקיפה&lt;/li&gt;&lt;li class="procedure-li"&gt;בדיקות דם לזיהוי אנזימי שרירים ונוגדנים&lt;/li&gt;&lt;li class="procedure-li"&gt;אלקטרומיוגרפיה (EMG)&lt;/li&gt;&lt;li class="procedure-li"&gt;ביופסיית שריר&lt;/li&gt;&lt;/ol&gt;&lt;h3 class="procedure-head"&gt;טיפול&lt;/h3&gt;&lt;p class="procedure-para"&gt;הטיפול מתמקד בהפחתת הדלקת ושיפור התפקוד:&lt;/p&gt;&lt;ul class="procedure-ul"&gt;&lt;li class="procedure-li"&gt;תרופות סטרואידיות&lt;/li&gt;&lt;li class="procedure-li"&gt;תרופות מדכאות חיסון&lt;/li&gt;&lt;li class="procedure-li"&gt;פיזיותרפיה ותרגילי חיזוק&lt;/li&gt;&lt;li class="procedure-li"&gt;הגנה מהשמש בדרמטומיוזיטיס&lt;/li&gt;&lt;/ul&gt;&lt;/div&gt;</t>
  </si>
  <si>
    <t>טיפול בפולימיוזיטיס ודרמטומיוזיטיס כולל אבחון מדויק, טיפול תרופתי להפחתת הדלקת, ושיקום פיזי. המטרה היא לשפר את כוח השרירים ואיכות החיים.</t>
  </si>
  <si>
    <t>&lt;div class="procedure-content"&gt;&lt;h3 class="procedure-head"&gt;מהי פיברומיאלגיה?&lt;/h3&gt;&lt;p class="procedure-para"&gt;פיברומיאלגיה היא תסמונת כאב כרונית המאופיינת בכאבים מפושטים, עייפות, ובעיות שינה.&lt;/p&gt;&lt;h3 class="procedure-head"&gt;תסמינים עיקריים&lt;/h3&gt;&lt;ul class="procedure-ul"&gt;&lt;li class="procedure-li"&gt;כאבים מפושטים בגוף&lt;/li&gt;&lt;li class="procedure-li"&gt;עייפות כרונית&lt;/li&gt;&lt;li class="procedure-li"&gt;הפרעות שינה&lt;/li&gt;&lt;li class="procedure-li"&gt;בעיות קוגניטיביות ("ערפל מוחי")&lt;/li&gt;&lt;/ul&gt;&lt;h3 class="procedure-head"&gt;אבחון&lt;/h3&gt;&lt;ol class="procedure-ol"&gt;&lt;li class="procedure-li"&gt;הערכה קלינית מקיפה&lt;/li&gt;&lt;li class="procedure-li"&gt;בדיקת נקודות רגישות&lt;/li&gt;&lt;li class="procedure-li"&gt;שלילת מחלות אחרות&lt;/li&gt;&lt;li class="procedure-li"&gt;הערכת חומרת התסמינים&lt;/li&gt;&lt;/ol&gt;&lt;h3 class="procedure-head"&gt;גישות טיפוליות&lt;/h3&gt;&lt;p class="procedure-para"&gt;הטיפול בפיברומיאלגיה הוא רב-תחומי:&lt;/p&gt;&lt;ul class="procedure-ul"&gt;&lt;li class="procedure-li"&gt;טיפול תרופתי לשיכוך כאבים&lt;/li&gt;&lt;li class="procedure-li"&gt;פעילות גופנית מותאמת&lt;/li&gt;&lt;li class="procedure-li"&gt;טיפול קוגניטיבי-התנהגותי&lt;/li&gt;&lt;li class="procedure-li"&gt;שיפור איכות השינה&lt;/li&gt;&lt;/ul&gt;&lt;/div&gt;</t>
  </si>
  <si>
    <t>טיפול בפיברומיאלגיה מתמקד בניהול התסמינים ושיפור איכות החיים. הגישה היא רב-תחומית וכוללת טיפול תרופתי, פעילות גופנית, וטיפול פסיכולוגי.</t>
  </si>
  <si>
    <t>&lt;div class="procedure-content"&gt;&lt;h3 class="procedure-head"&gt;הקשר בין פיברומיאלגיה וכאב אונקולוגי&lt;/h3&gt;&lt;p class="procedure-para"&gt;פיברומיאלגיה וכאב אונקולוגי הם מצבים כרוניים שעשויים להתקיים במקביל או להשפיע זה על זה.&lt;/p&gt;&lt;h3 class="procedure-head"&gt;אתגרים משותפים&lt;/h3&gt;&lt;ul class="procedure-ul"&gt;&lt;li class="procedure-li"&gt;כאב כרוני מפושט&lt;/li&gt;&lt;li class="procedure-li"&gt;עייפות קיצונית&lt;/li&gt;&lt;li class="procedure-li"&gt;הפרעות שינה&lt;/li&gt;&lt;li class="procedure-li"&gt;השפעה על איכות החיים&lt;/li&gt;&lt;/ul&gt;&lt;h3 class="procedure-head"&gt;אבחון&lt;/h3&gt;&lt;ol class="procedure-ol"&gt;&lt;li class="procedure-li"&gt;הערכה קלינית מקיפה&lt;/li&gt;&lt;li class="procedure-li"&gt;בדיקות הדמיה ומעבדה&lt;/li&gt;&lt;li class="procedure-li"&gt;הערכת מקור הכאב&lt;/li&gt;&lt;li class="procedure-li"&gt;אבחון מבדיל בין המצבים&lt;/li&gt;&lt;/ol&gt;&lt;h3 class="procedure-head"&gt;גישות טיפוליות&lt;/h3&gt;&lt;p class="procedure-para"&gt;הטיפול משלב גישות לשני המצבים:&lt;/p&gt;&lt;ul class="procedure-ul"&gt;&lt;li class="procedure-li"&gt;ניהול כאב מותאם אישית&lt;/li&gt;&lt;li class="procedure-li"&gt;טיפול תרופתי משולב&lt;/li&gt;&lt;li class="procedure-li"&gt;טיפולים משלימים (כגון דיקור)&lt;/li&gt;&lt;li class="procedure-li"&gt;תמיכה פסיכולוגית ורגשית&lt;/li&gt;&lt;/ul&gt;&lt;/div&gt;</t>
  </si>
  <si>
    <t>&lt;div class="procedure-content"&gt;&lt;h3 class="procedure-head"&gt;מהי פיזיותרפיה?&lt;/h3&gt;&lt;p class="procedure-para"&gt;פיזיותרפיה היא תחום טיפולי המתמקד בשיקום ושיפור התנועה והתפקוד הגופני.&lt;/p&gt;&lt;h3 class="procedure-head"&gt;מתי נדרשת פיזיותרפיה?&lt;/h3&gt;&lt;ul class="procedure-ul"&gt;&lt;li class="procedure-li"&gt;לאחר פציעות או ניתוחים&lt;/li&gt;&lt;li class="procedure-li"&gt;במחלות נוירולוגיות&lt;/li&gt;&lt;li class="procedure-li"&gt;בבעיות אורתופדיות כרוניות&lt;/li&gt;&lt;li class="procedure-li"&gt;לשיפור יציבה ומניעת כאבים&lt;/li&gt;&lt;/ul&gt;&lt;h3 class="procedure-head"&gt;שיטות טיפול&lt;/h3&gt;&lt;ol class="procedure-ol"&gt;&lt;li class="procedure-li"&gt;תרגילי חיזוק ומתיחה&lt;/li&gt;&lt;li class="procedure-li"&gt;טכניקות ידניות&lt;/li&gt;&lt;li class="procedure-li"&gt;אלקטרותרפיה&lt;/li&gt;&lt;li class="procedure-li"&gt;הידרותרפיה&lt;/li&gt;&lt;/ol&gt;&lt;h3 class="procedure-head"&gt;יתרונות&lt;/h3&gt;&lt;ul class="procedure-ul"&gt;&lt;li class="procedure-li"&gt;שיפור טווח תנועה&lt;/li&gt;&lt;li class="procedure-li"&gt;הפחתת כאב&lt;/li&gt;&lt;li class="procedure-li"&gt;חיזוק שרירים&lt;/li&gt;&lt;li class="procedure-li"&gt;שיפור שיווי משקל ויציבה&lt;/li&gt;&lt;/ul&gt;&lt;/div&gt;</t>
  </si>
  <si>
    <t>פיזיותרפיה מסייעת בשיקום ושיפור התפקוד הגופני באמצעות תרגילים, טכניקות ידניות ואמצעים פיזיקליים. מתאימה למגוון רחב של מצבים רפואיים ופציעות.</t>
  </si>
  <si>
    <t>&lt;div class="procedure-content"&gt;&lt;h3 class="procedure-head"&gt;מהו פלטפוס?&lt;/h3&gt;&lt;p class="procedure-para"&gt;פלטפוס הוא מצב בו קשת כף הרגל שטוחה או נמוכה מהרגיל, מה שעלול להשפיע על יציבה והליכה.&lt;/p&gt;&lt;h3 class="procedure-head"&gt;תסמינים&lt;/h3&gt;&lt;ul class="procedure-ul"&gt;&lt;li class="procedure-li"&gt;כאבים בכף הרגל, קרסול או ברך&lt;/li&gt;&lt;li class="procedure-li"&gt;עייפות מהירה ברגליים&lt;/li&gt;&lt;li class="procedure-li"&gt;קושי בעמידה ממושכת&lt;/li&gt;&lt;li class="procedure-li"&gt;שינויים בדפוס ההליכה&lt;/li&gt;&lt;/ul&gt;&lt;h3 class="procedure-head"&gt;אבחון&lt;/h3&gt;&lt;ol class="procedure-ol"&gt;&lt;li class="procedure-li"&gt;בדיקה גופנית של כף הרגל&lt;/li&gt;&lt;li class="procedure-li"&gt;ניתוח דפוס הליכה&lt;/li&gt;&lt;li class="procedure-li"&gt;צילומי רנטגן או סריקת CT&lt;/li&gt;&lt;li class="procedure-li"&gt;בדיקת לחץ על כף הרגל&lt;/li&gt;&lt;/ol&gt;&lt;h3 class="procedure-head"&gt;טיפול&lt;/h3&gt;&lt;ul class="procedure-ul"&gt;&lt;li class="procedure-li"&gt;מדרסים מותאמים אישית&lt;/li&gt;&lt;li class="procedure-li"&gt;נעליים תומכות&lt;/li&gt;&lt;li class="procedure-li"&gt;תרגילי חיזוק לשרירי כף הרגל&lt;/li&gt;&lt;li class="procedure-li"&gt;פיזיותרפיה&lt;/li&gt;&lt;li class="procedure-li"&gt;ניתוח במקרים חמורים&lt;/li&gt;&lt;/ul&gt;&lt;/div&gt;</t>
  </si>
  <si>
    <t>טיפול בפלטפוס מתמקד בהקלה על התסמינים ושיפור תפקוד כף הרגל. כולל שימוש במדרסים, תרגילים ובמקרים מסוימים התערבות ניתוחית.</t>
  </si>
  <si>
    <t>&lt;div class="procedure-content"&gt;&lt;h3 class="procedure-head"&gt;סוגי פציעות ספורט נפוצות&lt;/h3&gt;&lt;p class="procedure-para"&gt;פציעות ספורט כוללות מגוון רחב של פגיעות, מנקעים ומתיחות ועד לקרעים בגידים ורצועות.&lt;/p&gt;&lt;h3 class="procedure-head"&gt;דלקות גידים שכיחות&lt;/h3&gt;&lt;ul class="procedure-ul"&gt;&lt;li class="procedure-li"&gt;דלקת גיד אכילס&lt;/li&gt;&lt;li class="procedure-li"&gt;מרפק טניס&lt;/li&gt;&lt;li class="procedure-li"&gt;דלקת ברצועה הפטלרית (ברך הקופץ)&lt;/li&gt;&lt;li class="procedure-li"&gt;דלקת בגידי הכתף&lt;/li&gt;&lt;/ul&gt;&lt;h3 class="procedure-head"&gt;אבחון&lt;/h3&gt;&lt;ol class="procedure-ol"&gt;&lt;li class="procedure-li"&gt;בדיקה גופנית מקיפה&lt;/li&gt;&lt;li class="procedure-li"&gt;הדמיה: אולטרסאונד, MRI&lt;/li&gt;&lt;li class="procedure-li"&gt;הערכת מנגנון הפציעה&lt;/li&gt;&lt;li class="procedure-li"&gt;בדיקות תפקוד ספציפיות&lt;/li&gt;&lt;/ol&gt;&lt;h3 class="procedure-head"&gt;טיפול&lt;/h3&gt;&lt;p class="procedure-para"&gt;הטיפול מותאם לסוג הפציעה וחומרתה:&lt;/p&gt;&lt;ul class="procedure-ul"&gt;&lt;li class="procedure-li"&gt;RICE (מנוחה, קרח, לחץ, הרמה)&lt;/li&gt;&lt;li class="procedure-li"&gt;פיזיותרפיה ושיקום&lt;/li&gt;&lt;li class="procedure-li"&gt;תרופות נוגדות דלקת&lt;/li&gt;&lt;li class="procedure-li"&gt;הזרקות במקרים מסוימים&lt;/li&gt;&lt;li class="procedure-li"&gt;ניתוח בפציעות חמורות&lt;/li&gt;&lt;/ul&gt;&lt;/div&gt;</t>
  </si>
  <si>
    <t>&lt;div class="procedure-content"&gt;&lt;h3 class="procedure-head"&gt;סוגי פציעות ספורט בכתף&lt;/h3&gt;&lt;p class="procedure-para"&gt;פציעות ספורט בכתף כוללות מגוון בעיות, מקרעים ברוטטור קאף ועד לפריקות.&lt;/p&gt;&lt;h3 class="procedure-head"&gt;תסמינים נפוצים&lt;/h3&gt;&lt;ul class="procedure-ul"&gt;&lt;li class="procedure-li"&gt;כאב חד או כרוני בכתף&lt;/li&gt;&lt;li class="procedure-li"&gt;חולשה בתנועות מסוימות&lt;/li&gt;&lt;li class="procedure-li"&gt;הגבלה בטווח התנועה&lt;/li&gt;&lt;li class="procedure-li"&gt;תחושת אי-יציבות במפרק&lt;/li&gt;&lt;/ul&gt;&lt;h3 class="procedure-head"&gt;אבחון&lt;/h3&gt;&lt;ol class="procedure-ol"&gt;&lt;li class="procedure-li"&gt;בדיקה גופנית מקיפה&lt;/li&gt;&lt;li class="procedure-li"&gt;בדיקות הדמיה: MRI, אולטרסאונד&lt;/li&gt;&lt;li class="procedure-li"&gt;ארתרוסקופיה אבחנתית במקרים מסוימים&lt;/li&gt;&lt;/ol&gt;&lt;h3 class="procedure-head"&gt;טיפול&lt;/h3&gt;&lt;p class="procedure-para"&gt;הטיפול תלוי בסוג וחומרת הפציעה:&lt;/p&gt;&lt;ul class="procedure-ul"&gt;&lt;li class="procedure-li"&gt;פיזיותרפיה ושיקום&lt;/li&gt;&lt;li class="procedure-li"&gt;טיפול תרופתי לשיכוך כאבים&lt;/li&gt;&lt;li class="procedure-li"&gt;הזרקות סטרואידים במקרים מסוימים&lt;/li&gt;&lt;li class="procedure-li"&gt;ניתוח במקרים של קרעים משמעותיים או אי-יציבות כרונית&lt;/li&gt;&lt;/ul&gt;&lt;/div&gt;</t>
  </si>
  <si>
    <t>&lt;div class="procedure-content"&gt;&lt;h3 class="procedure-head"&gt;מהי פרולותרפיה?&lt;/h3&gt;&lt;p class="procedure-para"&gt;פרולותרפיה היא טכניקת טיפול לא-ניתוחית המשמשת לטיפול בכאבי מפרקים ורקמות רכות כרוניים.&lt;/p&gt;&lt;h3 class="procedure-head"&gt;כיצד זה עובד?&lt;/h3&gt;&lt;ul class="procedure-ul"&gt;&lt;li class="procedure-li"&gt;הזרקת תמיסה מגרה לאזור הפגוע&lt;/li&gt;&lt;li class="procedure-li"&gt;גירוי תהליך הריפוי הטבעי של הגוף&lt;/li&gt;&lt;li class="procedure-li"&gt;חיזוק רקמות החיבור החלשות&lt;/li&gt;&lt;/ul&gt;&lt;h3 class="procedure-head"&gt;התוויות&lt;/h3&gt;&lt;ol class="procedure-ol"&gt;&lt;li class="procedure-li"&gt;כאבי גב תחתון כרוניים&lt;/li&gt;&lt;li class="procedure-li"&gt;כאבי צוואר&lt;/li&gt;&lt;li class="procedure-li"&gt;פציעות ספורט כרוניות&lt;/li&gt;&lt;li class="procedure-li"&gt;אוסטאוארתריטיס&lt;/li&gt;&lt;/ol&gt;&lt;h3 class="procedure-head"&gt;תהליך הטיפול&lt;/h3&gt;&lt;p class="procedure-para"&gt;הטיפול כולל:&lt;/p&gt;&lt;ul class="procedure-ul"&gt;&lt;li class="procedure-li"&gt;סדרת הזרקות במרווחי זמן קבועים&lt;/li&gt;&lt;li class="procedure-li"&gt;בדרך כלל 4-6 טיפולים&lt;/li&gt;&lt;li class="procedure-li"&gt;שילוב עם פיזיותרפיה לתוצאות מיטביות&lt;/li&gt;&lt;/ul&gt;&lt;/div&gt;</t>
  </si>
  <si>
    <t>פרולותרפיה היא טיפול לא-ניתוחי לכאבים כרוניים במפרקים ורקמות רכות. היא מגרה את תהליך הריפוי הטבעי של הגוף ומחזקת רקמות חיבור חלשות.</t>
  </si>
  <si>
    <t>&lt;div class="procedure-content"&gt;&lt;h3 class="procedure-head"&gt;מהי פריצת דיסק?&lt;/h3&gt;&lt;p class="procedure-para"&gt;פריצת דיסק מתרחשת כאשר החומר הרך בתוך הדיסק בין החוליות בולט החוצה ולוחץ על עצבים סמוכים.&lt;/p&gt;&lt;h3 class="procedure-head"&gt;תסמינים&lt;/h3&gt;&lt;ul class="procedure-ul"&gt;&lt;li class="procedure-li"&gt;כאב חד בגב או בצוואר&lt;/li&gt;&lt;li class="procedure-li"&gt;כאב מוקרן לגפיים&lt;/li&gt;&lt;li class="procedure-li"&gt;חולשה או נימול בגפיים&lt;/li&gt;&lt;li class="procedure-li"&gt;קושי בתנועה&lt;/li&gt;&lt;/ul&gt;&lt;h3 class="procedure-head"&gt;אבחון&lt;/h3&gt;&lt;ol class="procedure-ol"&gt;&lt;li class="procedure-li"&gt;בדיקה גופנית מקיפה&lt;/li&gt;&lt;li class="procedure-li"&gt;MRI או CT להדמיית הדיסק&lt;/li&gt;&lt;li class="procedure-li"&gt;לעתים נדרשת בדיקת EMG&lt;/li&gt;&lt;/ol&gt;&lt;h3 class="procedure-head"&gt;טיפול&lt;/h3&gt;&lt;p class="procedure-para"&gt;אפשרויות הטיפול כוללות:&lt;/p&gt;&lt;ul class="procedure-ul"&gt;&lt;li class="procedure-li"&gt;טיפול שמרני: מנוחה, פיזיותרפיה, תרופות&lt;/li&gt;&lt;li class="procedure-li"&gt;הזרקות אפידורליות&lt;/li&gt;&lt;li class="procedure-li"&gt;טיפולים מינימלי פולשניים&lt;/li&gt;&lt;li class="procedure-li"&gt;ניתוח במקרים חמורים או עמידים לטיפול שמרני&lt;/li&gt;&lt;/ul&gt;&lt;/div&gt;</t>
  </si>
  <si>
    <t>&lt;div class="procedure-content"&gt;&lt;h3 class="procedure-head"&gt;מהי פריצת דיסק בגב תחתון?&lt;/h3&gt;&lt;p class="procedure-para"&gt;פריצת דיסק בגב תחתון מתרחשת כאשר החומר הרך בתוך הדיסק בין חוליות הגב התחתון בולט החוצה ולוחץ על עצבים סמוכים.&lt;/p&gt;&lt;h3 class="procedure-head"&gt;תסמינים&lt;/h3&gt;&lt;ul class="procedure-ul"&gt;&lt;li class="procedure-li"&gt;כאב חד בגב התחתון&lt;/li&gt;&lt;li class="procedure-li"&gt;כאב מוקרן לרגליים (סיאטיקה)&lt;/li&gt;&lt;li class="procedure-li"&gt;חולשה או נימול ברגליים&lt;/li&gt;&lt;li class="procedure-li"&gt;קושי בישיבה או עמידה ממושכת&lt;/li&gt;&lt;/ul&gt;&lt;h3 class="procedure-head"&gt;אבחון&lt;/h3&gt;&lt;ol class="procedure-ol"&gt;&lt;li class="procedure-li"&gt;בדיקה גופנית מקיפה&lt;/li&gt;&lt;li class="procedure-li"&gt;MRI או CT להדמיית הדיסק&lt;/li&gt;&lt;li class="procedure-li"&gt;בדיקות נוירולוגיות&lt;/li&gt;&lt;/ol&gt;&lt;h3 class="procedure-head"&gt;טיפול&lt;/h3&gt;&lt;p class="procedure-para"&gt;אפשרויות הטיפול כוללות:&lt;/p&gt;&lt;ul class="procedure-ul"&gt;&lt;li class="procedure-li"&gt;טיפול שמרני: מנוחה, פיזיותרפיה, תרופות נוגדות דלקת&lt;/li&gt;&lt;li class="procedure-li"&gt;הזרקות אפידורליות&lt;/li&gt;&lt;li class="procedure-li"&gt;טיפולים מינימלי פולשניים&lt;/li&gt;&lt;li class="procedure-li"&gt;ניתוח במקרים חמורים או עמידים לטיפול שמרני&lt;/li&gt;&lt;/ul&gt;&lt;/div&gt;</t>
  </si>
  <si>
    <t>&lt;div class="procedure-content"&gt;&lt;h3 class="procedure-head"&gt;סוגי פגיעות ספורט נפוצות&lt;/h3&gt;&lt;p class="procedure-para"&gt;פגיעות ספורט כוללות מגוון רחב של פציעות, מנקעים ומתיחות ועד לקרעים בגידים ורצועות.&lt;/p&gt;&lt;h3 class="procedure-head"&gt;תסמינים שכיחים&lt;/h3&gt;&lt;ul class="procedure-ul"&gt;&lt;li class="procedure-li"&gt;כאב חד או כרוני&lt;/li&gt;&lt;li class="procedure-li"&gt;נפיחות ואודם&lt;/li&gt;&lt;li class="procedure-li"&gt;הגבלה בטווח התנועה&lt;/li&gt;&lt;li class="procedure-li"&gt;חולשה או אי-יציבות במפרק&lt;/li&gt;&lt;/ul&gt;&lt;h3 class="procedure-head"&gt;אבחון&lt;/h3&gt;&lt;ol class="procedure-ol"&gt;&lt;li class="procedure-li"&gt;בדיקה גופנית מקיפה&lt;/li&gt;&lt;li class="procedure-li"&gt;הדמיה: רנטגן, MRI, אולטרסאונד&lt;/li&gt;&lt;li class="procedure-li"&gt;הערכת מנגנון הפציעה&lt;/li&gt;&lt;li class="procedure-li"&gt;בדיקות תפקוד ספציפיות&lt;/li&gt;&lt;/ol&gt;&lt;h3 class="procedure-head"&gt;גישות טיפוליות&lt;/h3&gt;&lt;p class="procedure-para"&gt;הטיפול מותאם לסוג הפציעה וחומרתה:&lt;/p&gt;&lt;ul class="procedure-ul"&gt;&lt;li class="procedure-li"&gt;RICE (מנוחה, קרח, לחץ, הרמה)&lt;/li&gt;&lt;li class="procedure-li"&gt;פיזיותרפיה ושיקום&lt;/li&gt;&lt;li class="procedure-li"&gt;תרופות נוגדות דלקת&lt;/li&gt;&lt;li class="procedure-li"&gt;הזרקות במקרים מסוימים&lt;/li&gt;&lt;li class="procedure-li"&gt;ניתוח בפציעות חמורות&lt;/li&gt;&lt;/ul&gt;&lt;/div&gt;</t>
  </si>
  <si>
    <t>טיפול בפגיעות ספורט מתמקד באבחון מדויק, טיפול מותאם אישית, ושיקום הדרגתי. המטרה היא להחזיר את הספורטאי לפעילות מלאה תוך מניעת פציעות חוזרות.</t>
  </si>
  <si>
    <t>&lt;div class="procedure-content"&gt;&lt;h3 class="procedure-head"&gt;מהי פריצת דיסק צווארי?&lt;/h3&gt;&lt;p class="procedure-para"&gt;פריצת דיסק צווארי מתרחשת כאשר החומר הרך בתוך הדיסק בין חוליות הצוואר בולט החוצה ולוחץ על עצבים סמוכים.&lt;/p&gt;&lt;h3 class="procedure-head"&gt;תסמינים&lt;/h3&gt;&lt;ul class="procedure-ul"&gt;&lt;li class="procedure-li"&gt;כאב בצוואר ובכתפיים&lt;/li&gt;&lt;li class="procedure-li"&gt;כאב מוקרן לזרועות ולידיים&lt;/li&gt;&lt;li class="procedure-li"&gt;חולשה או נימול בידיים&lt;/li&gt;&lt;li class="procedure-li"&gt;קושי בתנועות הצוואר&lt;/li&gt;&lt;/ul&gt;&lt;h3 class="procedure-head"&gt;אבחון&lt;/h3&gt;&lt;ol class="procedure-ol"&gt;&lt;li class="procedure-li"&gt;בדיקה גופנית ונוירולוגית&lt;/li&gt;&lt;li class="procedure-li"&gt;MRI או CT של עמוד השדרה הצווארי&lt;/li&gt;&lt;li class="procedure-li"&gt;בדיקת EMG במקרים מסוימים&lt;/li&gt;&lt;/ol&gt;&lt;h3 class="procedure-head"&gt;אפשרויות טיפול&lt;/h3&gt;&lt;p class="procedure-para"&gt;הטיפול תלוי בחומרת המצב:&lt;/p&gt;&lt;ul class="procedure-ul"&gt;&lt;li class="procedure-li"&gt;טיפול שמרני: פיזיותרפיה, תרופות נוגדות דלקת&lt;/li&gt;&lt;li class="procedure-li"&gt;הזרקות אפידורליות&lt;/li&gt;&lt;li class="procedure-li"&gt;טיפולים מינימלי פולשניים&lt;/li&gt;&lt;li class="procedure-li"&gt;ניתוח במקרים של חולשה משמעותית או כאב בלתי נשלט&lt;/li&gt;&lt;/ul&gt;&lt;/div&gt;</t>
  </si>
  <si>
    <t>טיפול בפריצת דיסק צווארי מתחיל בדרך כלל בגישה שמרנית. במקרים חמורים או כאשר יש סימנים נוירולוגיים משמעותיים, ייתכן צורך בהתערבות ניתוחית.</t>
  </si>
  <si>
    <t>&lt;div class="procedure-content"&gt;&lt;h3 class="procedure-head"&gt;מהי פריקה מולדת?&lt;/h3&gt;&lt;p class="procedure-para"&gt;פריקה מולדת היא מצב בו מפרק אינו מתפתח כראוי לפני הלידה, גורם לאי-יציבות או פריקה מלאה של המפרק.&lt;/p&gt;&lt;h3 class="procedure-head"&gt;מפרקים נפוצים&lt;/h3&gt;&lt;ul class="procedure-ul"&gt;&lt;li class="procedure-li"&gt;מפרק הירך&lt;/li&gt;&lt;li class="procedure-li"&gt;מפרק הברך&lt;/li&gt;&lt;li class="procedure-li"&gt;מפרק הכתף&lt;/li&gt;&lt;/ul&gt;&lt;h3 class="procedure-head"&gt;אבחון&lt;/h3&gt;&lt;ol class="procedure-ol"&gt;&lt;li class="procedure-li"&gt;בדיקה גופנית מיד לאחר הלידה&lt;/li&gt;&lt;li class="procedure-li"&gt;אולטרסאונד&lt;/li&gt;&lt;li class="procedure-li"&gt;צילומי רנטגן בגיל מאוחר יותר&lt;/li&gt;&lt;/ol&gt;&lt;h3 class="procedure-head"&gt;טיפול&lt;/h3&gt;&lt;p class="procedure-para"&gt;הטיפול תלוי בגיל האבחון וחומרת המצב:&lt;/p&gt;&lt;ul class="procedure-ul"&gt;&lt;li class="procedure-li"&gt;רתמת Pavlik לתינוקות&lt;/li&gt;&lt;li class="procedure-li"&gt;גבס סגור במקרים מסוימים&lt;/li&gt;&lt;li class="procedure-li"&gt;ניתוח במקרים חמורים או מאובחנים מאוחר&lt;/li&gt;&lt;/ul&gt;&lt;/div&gt;</t>
  </si>
  <si>
    <t>טיפול בפריקה מולדת מתמקד באבחון מוקדם ככל האפשר וטיפול מיידי. מטרת הטיפול היא להחזיר את המפרק למקומו ולאפשר התפתחות תקינה.</t>
  </si>
  <si>
    <t>&lt;div class="procedure-content"&gt;&lt;h3 class="procedure-head"&gt;מהי פריקה מולדת בירך?&lt;/h3&gt;&lt;p class="procedure-para"&gt;פריקה מולדת בירך היא מצב בו ראש עצם הירך אינו ממוקם כראוי בתוך המכתש (אצטבולום) של האגן.&lt;/p&gt;&lt;h3 class="procedure-head"&gt;גורמי סיכון&lt;/h3&gt;&lt;ul class="procedure-ul"&gt;&lt;li class="procedure-li"&gt;היסטוריה משפחתית&lt;/li&gt;&lt;li class="procedure-li"&gt;לידת עכוז&lt;/li&gt;&lt;li class="procedure-li"&gt;מיעוט מי שפיר&lt;/li&gt;&lt;li class="procedure-li"&gt;בכורה&lt;/li&gt;&lt;/ul&gt;&lt;h3 class="procedure-head"&gt;אבחון&lt;/h3&gt;&lt;ol class="procedure-ol"&gt;&lt;li class="procedure-li"&gt;בדיקת Ortolani ו-Barlow&lt;/li&gt;&lt;li class="procedure-li"&gt;אולטרסאונד של הירך&lt;/li&gt;&lt;li class="procedure-li"&gt;צילומי רנטגן בילדים מבוגרים יותר&lt;/li&gt;&lt;/ol&gt;&lt;h3 class="procedure-head"&gt;טיפול&lt;/h3&gt;&lt;p class="procedure-para"&gt;הטיפול תלוי בגיל האבחון:&lt;/p&gt;&lt;ul class="procedure-ul"&gt;&lt;li class="procedure-li"&gt;רתמת Pavlik בתינוקות עד גיל 6 חודשים&lt;/li&gt;&lt;li class="procedure-li"&gt;גבס סגור בילדים מעל גיל 6 חודשים&lt;/li&gt;&lt;li class="procedure-li"&gt;ניתוח במקרים עמידים או מאובחנים מאוחר&lt;/li&gt;&lt;/ul&gt;&lt;/div&gt;</t>
  </si>
  <si>
    <t>&lt;div class="procedure-content"&gt;&lt;h3 class="procedure-head"&gt;מהי פריקת כתף?&lt;/h3&gt;&lt;p class="procedure-para"&gt;פריקת כתף מתרחשת כאשר ראש עצם הזרוע יוצא ממקומו בתוך מפרק הכתף.&lt;/p&gt;&lt;h3 class="procedure-head"&gt;סוגי פריקות&lt;/h3&gt;&lt;ul class="procedure-ul"&gt;&lt;li class="procedure-li"&gt;פריקה קדמית (הנפוצה ביותר)&lt;/li&gt;&lt;li class="procedure-li"&gt;פריקה אחורית&lt;/li&gt;&lt;li class="procedure-li"&gt;פריקה תחתונה&lt;/li&gt;&lt;/ul&gt;&lt;h3 class="procedure-head"&gt;אבחון&lt;/h3&gt;&lt;ol class="procedure-ol"&gt;&lt;li class="procedure-li"&gt;בדיקה גופנית&lt;/li&gt;&lt;li class="procedure-li"&gt;צילומי רנטגן&lt;/li&gt;&lt;li class="procedure-li"&gt;CT או MRI במקרים מורכבים&lt;/li&gt;&lt;/ol&gt;&lt;h3 class="procedure-head"&gt;טיפול&lt;/h3&gt;&lt;p class="procedure-para"&gt;הטיפול תלוי בסוג הפריקה ותדירותה:&lt;/p&gt;&lt;ul class="procedure-ul"&gt;&lt;li class="procedure-li"&gt;החזרה סגורה של המפרק&lt;/li&gt;&lt;li class="procedure-li"&gt;קיבוע זמני ופיזיותרפיה&lt;/li&gt;&lt;li class="procedure-li"&gt;ניתוח במקרים של פריקות חוזרות או נזק לרקמות&lt;/li&gt;&lt;/ul&gt;&lt;/div&gt;</t>
  </si>
  <si>
    <t>טיפול בפריקות כתף מתמקד בהחזרת המפרק למקומו, שיקום ומניעת פריקות חוזרות. הטיפול מותאם אישית בהתאם לסוג הפריקה, תדירותה, וגיל המטופל.</t>
  </si>
  <si>
    <t>&lt;div class="procedure-content"&gt;&lt;h3 class="procedure-head"&gt;מהן פריקות פיקה ושחיקת סחוס?&lt;/h3&gt;&lt;p class="procedure-para"&gt;פריקות פיקה הן תזוזה של עצם הפיקה ממקומה הטבעי, בעוד שחיקת סחוס היא בלאי של רקמת הסחוס במפרק הברך.&lt;/p&gt;&lt;h3 class="procedure-head"&gt;תסמינים&lt;/h3&gt;&lt;ul class="procedure-ul"&gt;&lt;li class="procedure-li"&gt;כאב בקדמת הברך&lt;/li&gt;&lt;li class="procedure-li"&gt;תחושת אי-יציבות&lt;/li&gt;&lt;li class="procedure-li"&gt;נפיחות&lt;/li&gt;&lt;li class="procedure-li"&gt;קושי בכיפוף או יישור הברך&lt;/li&gt;&lt;/ul&gt;&lt;h3 class="procedure-head"&gt;אבחון&lt;/h3&gt;&lt;ol class="procedure-ol"&gt;&lt;li class="procedure-li"&gt;בדיקה גופנית&lt;/li&gt;&lt;li class="procedure-li"&gt;צילומי רנטגן&lt;/li&gt;&lt;li class="procedure-li"&gt;MRI במקרים מורכבים&lt;/li&gt;&lt;/ol&gt;&lt;h3 class="procedure-head"&gt;טיפול&lt;/h3&gt;&lt;p class="procedure-para"&gt;אפשרויות הטיפול כוללות:&lt;/p&gt;&lt;ul class="procedure-ul"&gt;&lt;li class="procedure-li"&gt;פיזיותרפיה וחיזוק שרירים&lt;/li&gt;&lt;li class="procedure-li"&gt;שימוש במקבעים או תומכים&lt;/li&gt;&lt;li class="procedure-li"&gt;טיפול תרופתי לשיכוך כאבים&lt;/li&gt;&lt;li class="procedure-li"&gt;ניתוח במקרים חמורים או חוזרים&lt;/li&gt;&lt;/ul&gt;&lt;/div&gt;</t>
  </si>
  <si>
    <t>טיפול בפריקות פיקה ושחיקת סחוס מתמקד בייצוב המפרק, הפחתת כאב ושיפור התפקוד. הטיפול משלב שיטות שמרניות וניתוחיות בהתאם לחומרת המצב.</t>
  </si>
  <si>
    <t>&lt;div class="procedure-content"&gt;&lt;h3 class="procedure-head"&gt;בעיות נפוצות בפרק כף היד&lt;/h3&gt;&lt;p class="procedure-para"&gt;פרק כף היד עלול לסבול ממגוון בעיות, כולל דלקות, שברים, ותסמונת התעלה הקרפלית.&lt;/p&gt;&lt;h3 class="procedure-head"&gt;תסמינים&lt;/h3&gt;&lt;ul class="procedure-ul"&gt;&lt;li class="procedure-li"&gt;כאב בכף היד או באמה&lt;/li&gt;&lt;li class="procedure-li"&gt;נפיחות ונוקשות&lt;/li&gt;&lt;li class="procedure-li"&gt;חולשה בתפיסה&lt;/li&gt;&lt;li class="procedure-li"&gt;תחושת נימול או עקצוץ&lt;/li&gt;&lt;/ul&gt;&lt;h3 class="procedure-head"&gt;אבחון&lt;/h3&gt;&lt;ol class="procedure-ol"&gt;&lt;li class="procedure-li"&gt;בדיקה גופנית מקיפה&lt;/li&gt;&lt;li class="procedure-li"&gt;צילומי רנטגן&lt;/li&gt;&lt;li class="procedure-li"&gt;בדיקות אלקטרופיזיולוגיות&lt;/li&gt;&lt;li class="procedure-li"&gt;MRI במקרים מורכבים&lt;/li&gt;&lt;/ol&gt;&lt;h3 class="procedure-head"&gt;טיפול&lt;/h3&gt;&lt;p class="procedure-para"&gt;אפשרויות הטיפול כוללות:&lt;/p&gt;&lt;ul class="procedure-ul"&gt;&lt;li class="procedure-li"&gt;מנוחה וקיבוע&lt;/li&gt;&lt;li class="procedure-li"&gt;פיזיותרפיה וריפוי בעיסוק&lt;/li&gt;&lt;li class="procedure-li"&gt;טיפול תרופתי&lt;/li&gt;&lt;li class="procedure-li"&gt;הזרקות סטרואידים&lt;/li&gt;&lt;li class="procedure-li"&gt;ניתוח במקרים מסוימים&lt;/li&gt;&lt;/ul&gt;&lt;/div&gt;</t>
  </si>
  <si>
    <t>טיפול בבעיות פרק כף היד מתמקד באבחון מדויק וטיפול מותאם אישית. המטרה היא להפחית כאב, לשפר תפקוד ולמנוע סיבוכים ארוכי טווח.</t>
  </si>
  <si>
    <t>&lt;div class="procedure-content"&gt;&lt;h3 class="procedure-head"&gt;בעיות נפוצות בפרקי הירכיים&lt;/h3&gt;&lt;p class="procedure-para"&gt;פרקי הירכיים עלולים לסבול ממגוון בעיות, כולל אוסטאוארתריטיס, שברים, ודיספלזיה התפתחותית.&lt;/p&gt;&lt;h3 class="procedure-head"&gt;תסמינים&lt;/h3&gt;&lt;ul class="procedure-ul"&gt;&lt;li class="procedure-li"&gt;כאב במפשעה או בירך&lt;/li&gt;&lt;li class="procedure-li"&gt;נוקשות ומגבלת תנועה&lt;/li&gt;&lt;li class="procedure-li"&gt;צליעה&lt;/li&gt;&lt;li class="procedure-li"&gt;קושי בפעולות יומיומיות&lt;/li&gt;&lt;/ul&gt;&lt;h3 class="procedure-head"&gt;אבחון&lt;/h3&gt;&lt;ol class="procedure-ol"&gt;&lt;li class="procedure-li"&gt;בדיקה גופנית מקיפה&lt;/li&gt;&lt;li class="procedure-li"&gt;צילומי רנטגן&lt;/li&gt;&lt;li class="procedure-li"&gt;MRI או CT&lt;/li&gt;&lt;li class="procedure-li"&gt;בדיקות דם במקרים מסוימים&lt;/li&gt;&lt;/ol&gt;&lt;h3 class="procedure-head"&gt;טיפול&lt;/h3&gt;&lt;p class="procedure-para"&gt;אפשרויות הטיפול כוללות:&lt;/p&gt;&lt;ul class="procedure-ul"&gt;&lt;li class="procedure-li"&gt;פיזיותרפיה וחיזוק שרירים&lt;/li&gt;&lt;li class="procedure-li"&gt;טיפול תרופתי&lt;/li&gt;&lt;li class="procedure-li"&gt;הזרקות סטרואידים או חומצה היאלורונית&lt;/li&gt;&lt;li class="procedure-li"&gt;ניתוח החלפת מפרק במקרים מתקדמים&lt;/li&gt;&lt;/ul&gt;&lt;/div&gt;</t>
  </si>
  <si>
    <t>טיפול בבעיות פרקי הירכיים מתמקד בהפחתת כאב, שיפור תנועתיות ותפקוד. הטיפול מותאם אישית ועשוי לכלול שיטות שמרניות וניתוחיות.</t>
  </si>
  <si>
    <t>&lt;div class="procedure-content"&gt;&lt;h3 class="procedure-head"&gt;בעיות נפוצות בפרקי ירכיים בילדים&lt;/h3&gt;&lt;p class="procedure-para"&gt;ילדים עלולים לסבול ממגוון בעיות בפרקי הירכיים, כולל דיספלזיה התפתחותית, מחלת פרטס, והחלקת ראש הירך.&lt;/p&gt;&lt;h3 class="procedure-head"&gt;תסמינים&lt;/h3&gt;&lt;ul class="procedure-ul"&gt;&lt;li class="procedure-li"&gt;צליעה או הליכה לא סימטרית&lt;/li&gt;&lt;li class="procedure-li"&gt;כאב במפשעה או בירך&lt;/li&gt;&lt;li class="procedure-li"&gt;הגבלה בתנועת המפרק&lt;/li&gt;&lt;li class="procedure-li"&gt;הבדל באורך הרגליים&lt;/li&gt;&lt;/ul&gt;&lt;h3 class="procedure-head"&gt;אבחון&lt;/h3&gt;&lt;ol class="procedure-ol"&gt;&lt;li class="procedure-li"&gt;בדיקה גופנית מותאמת לגיל&lt;/li&gt;&lt;li class="procedure-li"&gt;אולטרסאונד בתינוקות&lt;/li&gt;&lt;li class="procedure-li"&gt;צילומי רנטגן&lt;/li&gt;&lt;li class="procedure-li"&gt;MRI במקרים מורכבים&lt;/li&gt;&lt;/ol&gt;&lt;h3 class="procedure-head"&gt;טיפול&lt;/h3&gt;&lt;p class="procedure-para"&gt;הטיפול תלוי באבחנה הספציפית וגיל הילד:&lt;/p&gt;&lt;ul class="procedure-ul"&gt;&lt;li class="procedure-li"&gt;מעקב וטיפול שמרני&lt;/li&gt;&lt;li class="procedure-li"&gt;שימוש ברתמות או גבסים&lt;/li&gt;&lt;li class="procedure-li"&gt;פיזיותרפיה ותרגילים מותאמים&lt;/li&gt;&lt;li class="procedure-li"&gt;התערבות ניתוחית במקרים מסוימים&lt;/li&gt;&lt;/ul&gt;&lt;/div&gt;</t>
  </si>
  <si>
    <t>טיפול בבעיות פרקי ירכיים בילדים מתמקד באבחון מוקדם וטיפול מותאם גיל. המטרה היא לשמר תפקוד תקין של המפרק ולמנוע סיבוכים ארוכי טווח.</t>
  </si>
  <si>
    <t>&lt;div class="procedure-content"&gt;&lt;h3 class="procedure-head"&gt;מהי צפיפות עצם?&lt;/h3&gt;&lt;p class="procedure-para"&gt;צפיפות עצם היא מדד לכמות המינרלים בעצמות, המשקף את חוזקן ואת הסיכון לשברים.&lt;/p&gt;&lt;h3 class="procedure-head"&gt;גורמי סיכון לצפיפות עצם נמוכה&lt;/h3&gt;&lt;ul class="procedure-ul"&gt;&lt;li class="procedure-li"&gt;גיל מתקדם&lt;/li&gt;&lt;li class="procedure-li"&gt;מחסור בסידן וויטמין D&lt;/li&gt;&lt;li class="procedure-li"&gt;חוסר פעילות גופנית&lt;/li&gt;&lt;li class="procedure-li"&gt;עישון ואלכוהול&lt;/li&gt;&lt;/ul&gt;&lt;h3 class="procedure-head"&gt;בדיקת צפיפות עצם&lt;/h3&gt;&lt;ol class="procedure-ol"&gt;&lt;li class="procedure-li"&gt;סריקת DEXA&lt;/li&gt;&lt;li class="procedure-li"&gt;בדיקת אולטרסאונד של העקב&lt;/li&gt;&lt;li class="procedure-li"&gt;CT כמותי במקרים מסוימים&lt;/li&gt;&lt;/ol&gt;&lt;h3 class="procedure-head"&gt;טיפול ומניעה&lt;/h3&gt;&lt;p class="procedure-para"&gt;אסטרטגיות לשיפור צפיפות העצם:&lt;/p&gt;&lt;ul class="procedure-ul"&gt;&lt;li class="procedure-li"&gt;תזונה עשירה בסידן וויטמין D&lt;/li&gt;&lt;li class="procedure-li"&gt;פעילות גופנית נושאת משקל&lt;/li&gt;&lt;li class="procedure-li"&gt;טיפול תרופתי במקרים של אוסטאופורוזיס&lt;/li&gt;&lt;li class="procedure-li"&gt;הפסקת עישון והגבלת צריכת אלכוהול&lt;/li&gt;&lt;/ul&gt;&lt;/div&gt;</t>
  </si>
  <si>
    <t>בדיקת וטיפול בצפיפות עצם חיוניים למניעת שברים ושמירה על בריאות העצם. כוללים אבחון מוקדם, שינויי אורח חיים, ובמקרה הצורך טיפול תרופתי.</t>
  </si>
  <si>
    <t>&lt;div class="procedure-content"&gt;&lt;h3 class="procedure-head"&gt;מהם קיבועים בעמוד השדרה?&lt;/h3&gt;&lt;p class="procedure-para"&gt;קיבועים בעמוד השדרה הם התקנים כירורגיים המשמשים לייצוב חוליות ולטיפול במגוון בעיות בעמוד השדרה.&lt;/p&gt;&lt;h3 class="procedure-head"&gt;התוויות לקיבוע&lt;/h3&gt;&lt;ul class="procedure-ul"&gt;&lt;li class="procedure-li"&gt;שברים בעמוד השדרה&lt;/li&gt;&lt;li class="procedure-li"&gt;עקמת חמורה&lt;/li&gt;&lt;li class="procedure-li"&gt;אי-יציבות של עמוד השדרה&lt;/li&gt;&lt;li class="procedure-li"&gt;מחלות ניווניות מתקדמות&lt;/li&gt;&lt;/ul&gt;&lt;h3 class="procedure-head"&gt;סוגי קיבועים&lt;/h3&gt;&lt;ol class="procedure-ol"&gt;&lt;li class="procedure-li"&gt;מוטות וברגים&lt;/li&gt;&lt;li class="procedure-li"&gt;כלובי קיבוע בין-חולייתיים&lt;/li&gt;&lt;li class="procedure-li"&gt;פלטות קיבוע&lt;/li&gt;&lt;li class="procedure-li"&gt;חוטי קיבוע&lt;/li&gt;&lt;/ol&gt;&lt;h3 class="procedure-head"&gt;תהליך הניתוח והחלמה&lt;/h3&gt;&lt;p class="procedure-para"&gt;הניתוח והחלמה כוללים:&lt;/p&gt;&lt;ul class="procedure-ul"&gt;&lt;li class="procedure-li"&gt;הרדמה כללית&lt;/li&gt;&lt;li class="procedure-li"&gt;התקנת הקיבוע בניתוח פתוח או זעיר-פולשני&lt;/li&gt;&lt;li class="procedure-li"&gt;אשפוז ומעקב לאחר הניתוח&lt;/li&gt;&lt;li class="procedure-li"&gt;שיקום ופיזיותרפיה ממושכים&lt;/li&gt;&lt;/ul&gt;&lt;/div&gt;</t>
  </si>
  <si>
    <t>קיבועים בעמוד השדרה משמשים לייצוב ותיקון בעיות מבניות בעמוד השדרה. הטיפול כולל ניתוח להתקנת הקיבוע, ותקופת החלמה ושיקום ממושכת.</t>
  </si>
  <si>
    <t>&lt;div class="procedure-content"&gt;&lt;h3 class="procedure-head"&gt;מהו קרע בלברום של הירך?&lt;/h3&gt;&lt;p class="procedure-para"&gt;קרע בלברום של הירך הוא פגיעה ברקמת הסחוס המקיפה את מפרק הירך, הגורמת לכאב ואי-יציבות.&lt;/p&gt;&lt;h3 class="procedure-head"&gt;תסמינים&lt;/h3&gt;&lt;ul class="procedure-ul"&gt;&lt;li class="procedure-li"&gt;כאב חד במפשעה או בירך&lt;/li&gt;&lt;li class="procedure-li"&gt;תחושת "תפיסה" או "קליק" במפרק&lt;/li&gt;&lt;li class="procedure-li"&gt;הגבלה בטווח התנועה&lt;/li&gt;&lt;li class="procedure-li"&gt;חולשה באזור הירך&lt;/li&gt;&lt;/ul&gt;&lt;h3 class="procedure-head"&gt;אבחון&lt;/h3&gt;&lt;ol class="procedure-ol"&gt;&lt;li class="procedure-li"&gt;בדיקה גופנית מקיפה&lt;/li&gt;&lt;li class="procedure-li"&gt;MRI של מפרק הירך&lt;/li&gt;&lt;li class="procedure-li"&gt;ארתרוסקופיה אבחנתית במקרים מסוימים&lt;/li&gt;&lt;/ol&gt;&lt;h3 class="procedure-head"&gt;טיפול&lt;/h3&gt;&lt;p class="procedure-para"&gt;אפשרויות הטיפול כוללות:&lt;/p&gt;&lt;ul class="procedure-ul"&gt;&lt;li class="procedure-li"&gt;טיפול שמרני: פיזיותרפיה ותרופות נוגדות דלקת&lt;/li&gt;&lt;li class="procedure-li"&gt;הזרקות סטרואידים&lt;/li&gt;&lt;li class="procedure-li"&gt;ניתוח ארתרוסקופי לתיקון הקרע&lt;/li&gt;&lt;li class="procedure-li"&gt;שיקום לאחר הניתוח&lt;/li&gt;&lt;/ul&gt;&lt;/div&gt;</t>
  </si>
  <si>
    <t>טיפול בקרע בלברום של הירך כולל אבחון מדויק ואפשרויות טיפול מגוונות, מטיפול שמרני ועד ניתוח ארתרוסקופי, במטרה להפחית כאב ולשפר תפקוד.</t>
  </si>
  <si>
    <t>&lt;div class="procedure-content"&gt;&lt;h3 class="procedure-head"&gt;מהם קרעים בגידי השרוול של הכתף?&lt;/h3&gt;&lt;p class="procedure-para"&gt;קרעים בגידי השרוול של הכתף (Rotator Cuff) הם פגיעות בקבוצת הגידים המייצבת את מפרק הכתף.&lt;/p&gt;&lt;h3 class="procedure-head"&gt;תסמינים&lt;/h3&gt;&lt;ul class="procedure-ul"&gt;&lt;li class="procedure-li"&gt;כאב בכתף, במיוחד בלילה&lt;/li&gt;&lt;li class="procedure-li"&gt;חולשה בהרמת היד&lt;/li&gt;&lt;li class="procedure-li"&gt;הגבלה בטווח התנועה&lt;/li&gt;&lt;li class="procedure-li"&gt;קושי בפעולות יומיומיות&lt;/li&gt;&lt;/ul&gt;&lt;h3 class="procedure-head"&gt;אבחון&lt;/h3&gt;&lt;ol class="procedure-ol"&gt;&lt;li class="procedure-li"&gt;בדיקה גופנית&lt;/li&gt;&lt;li class="procedure-li"&gt;אולטרסאונד של הכתף&lt;/li&gt;&lt;li class="procedure-li"&gt;MRI או CT&lt;/li&gt;&lt;/ol&gt;&lt;h3 class="procedure-head"&gt;טיפול&lt;/h3&gt;&lt;p class="procedure-para"&gt;אפשרויות הטיפול כוללות:&lt;/p&gt;&lt;ul class="procedure-ul"&gt;&lt;li class="procedure-li"&gt;פיזיותרפיה וחיזוק שרירים&lt;/li&gt;&lt;li class="procedure-li"&gt;טיפול תרופתי נוגד דלקת&lt;/li&gt;&lt;li class="procedure-li"&gt;הזרקות סטרואידים&lt;/li&gt;&lt;li class="procedure-li"&gt;ניתוח ארתרוסקופי או פתוח לתיקון הקרע&lt;/li&gt;&lt;/ul&gt;&lt;/div&gt;</t>
  </si>
  <si>
    <t>טיפול בקרעים בגידי השרוול של הכתף מתחיל באבחון מדויק ומשלב טיפול שמרני וניתוחי לפי הצורך, במטרה להפחית כאב ולשפר תפקוד הכתף.</t>
  </si>
  <si>
    <t>&lt;div class="procedure-content"&gt;&lt;h3 class="procedure-head"&gt;מהם קרעים במניסקוס?&lt;/h3&gt;&lt;p class="procedure-para"&gt;קרעים במניסקוס הם פגיעות ברקמת הסחוס בברך המשמשת כבולם זעזועים ומייצבת את המפרק.&lt;/p&gt;&lt;h3 class="procedure-head"&gt;תסמינים&lt;/h3&gt;&lt;ul class="procedure-ul"&gt;&lt;li class="procedure-li"&gt;כאב בברך, במיוחד בסיבוב או כריעה&lt;/li&gt;&lt;li class="procedure-li"&gt;נפיחות בברך&lt;/li&gt;&lt;li class="procedure-li"&gt;תחושת "נעילה" של הברך&lt;/li&gt;&lt;li class="procedure-li"&gt;חולשה או אי-יציבות&lt;/li&gt;&lt;/ul&gt;&lt;h3 class="procedure-head"&gt;אבחון&lt;/h3&gt;&lt;ol class="procedure-ol"&gt;&lt;li class="procedure-li"&gt;בדיקה גופנית&lt;/li&gt;&lt;li class="procedure-li"&gt;MRI של הברך&lt;/li&gt;&lt;li class="procedure-li"&gt;ארתרוסקופיה אבחנתית במקרים מסוימים&lt;/li&gt;&lt;/ol&gt;&lt;h3 class="procedure-head"&gt;טיפול&lt;/h3&gt;&lt;p class="procedure-para"&gt;אפשרויות הטיפול כוללות:&lt;/p&gt;&lt;ul class="procedure-ul"&gt;&lt;li class="procedure-li"&gt;טיפול שמרני: מנוחה, קרח, ותרגילי חיזוק&lt;/li&gt;&lt;li class="procedure-li"&gt;פיזיותרפיה&lt;/li&gt;&lt;li class="procedure-li"&gt;הזרקות סטרואידים&lt;/li&gt;&lt;li class="procedure-li"&gt;ניתוח ארתרוסקופי לתיקון או הסרת החלק הפגוע&lt;/li&gt;&lt;/ul&gt;&lt;/div&gt;</t>
  </si>
  <si>
    <t>טיפול בקרעים במניסקוס מתחיל באבחון מדויק ומשלב טיפול שמרני וניתוחי לפי חומרת הפגיעה, במטרה להפחית כאב ולשפר תפקוד הברך.</t>
  </si>
  <si>
    <t>&lt;div class="procedure-content"&gt;&lt;h3 class="procedure-head"&gt;מהם קרעים ברצועה צולבת קדמית?&lt;/h3&gt;&lt;p class="procedure-para"&gt;קרעים ברצועה צולבת קדמית (ACL) הם פציעות נפוצות בברך, בעיקר בספורטאים.&lt;/p&gt;&lt;h3 class="procedure-head"&gt;תסמינים&lt;/h3&gt;&lt;ul class="procedure-ul"&gt;&lt;li class="procedure-li"&gt;כאב חד בברך&lt;/li&gt;&lt;li class="procedure-li"&gt;נפיחות מהירה&lt;/li&gt;&lt;li class="procedure-li"&gt;תחושת אי-יציבות&lt;/li&gt;&lt;li class="procedure-li"&gt;קושי בהפעלת משקל על הרגל&lt;/li&gt;&lt;/ul&gt;&lt;h3 class="procedure-head"&gt;אבחון&lt;/h3&gt;&lt;ol class="procedure-ol"&gt;&lt;li class="procedure-li"&gt;בדיקה גופנית&lt;/li&gt;&lt;li class="procedure-li"&gt;MRI של הברך&lt;/li&gt;&lt;li class="procedure-li"&gt;לעתים ארתרוסקופיה אבחנתית&lt;/li&gt;&lt;/ol&gt;&lt;h3 class="procedure-head"&gt;טיפול&lt;/h3&gt;&lt;p class="procedure-para"&gt;אפשרויות הטיפול כוללות:&lt;/p&gt;&lt;ul class="procedure-ul"&gt;&lt;li class="procedure-li"&gt;טיפול שמרני: פיזיותרפיה וחיזוק שרירים&lt;/li&gt;&lt;li class="procedure-li"&gt;ניתוח שחזור ACL&lt;/li&gt;&lt;li class="procedure-li"&gt;שיקום ארוך טווח לאחר הניתוח&lt;/li&gt;&lt;/ul&gt;&lt;/div&gt;</t>
  </si>
  <si>
    <t>טיפול בקרעים ברצועה צולבת קדמית כולל אבחון מדויק, טיפול שמרני או ניתוחי לפי חומרת הפגיעה, ושיקום מקיף להחזרת יציבות ותפקוד הברך.</t>
  </si>
  <si>
    <t>&lt;div class="procedure-content"&gt;&lt;h3 class="procedure-head"&gt;מהי רגל קלובה?&lt;/h3&gt;&lt;p class="procedure-para"&gt;רגל קלובה היא מום מולד בו כף הרגל מסובבת פנימה ומטה.&lt;/p&gt;&lt;h3 class="procedure-head"&gt;מאפיינים&lt;/h3&gt;&lt;ul class="procedure-ul"&gt;&lt;li class="procedure-li"&gt;כף רגל מסובבת ומעוותת&lt;/li&gt;&lt;li class="procedure-li"&gt;קושי בהנחת כף הרגל על הקרקע&lt;/li&gt;&lt;li class="procedure-li"&gt;שרירי השוק מפותחים פחות&lt;/li&gt;&lt;/ul&gt;&lt;h3 class="procedure-head"&gt;אבחון&lt;/h3&gt;&lt;ol class="procedure-ol"&gt;&lt;li class="procedure-li"&gt;בדיקה גופנית לאחר הלידה&lt;/li&gt;&lt;li class="procedure-li"&gt;לעתים אבחון טרום לידתי באולטרסאונד&lt;/li&gt;&lt;/ol&gt;&lt;h3 class="procedure-head"&gt;טיפול&lt;/h3&gt;&lt;p class="procedure-para"&gt;אפשרויות הטיפול כוללות:&lt;/p&gt;&lt;ul class="procedure-ul"&gt;&lt;li class="procedure-li"&gt;שיטת פונסטי: מתיחות וגיבוס סדרתי&lt;/li&gt;&lt;li class="procedure-li"&gt;ניתוח במקרים עמידים לטיפול שמרני&lt;/li&gt;&lt;li class="procedure-li"&gt;שימוש בסדים לאחר הטיפול הראשוני&lt;/li&gt;&lt;/ul&gt;&lt;/div&gt;</t>
  </si>
  <si>
    <t>טיפול ברגל קלובה מתחיל מיד לאחר הלידה ומשלב טיפול שמרני (שיטת פונסטי) או ניתוחי במטרה לתקן את העיוות ולאפשר התפתחות תקינה של כף הרגל.</t>
  </si>
  <si>
    <t>&lt;div class="procedure-content"&gt;&lt;h3 class="procedure-head"&gt;מהן פגיעות ברקמות רכות בגוף תחתון?&lt;/h3&gt;&lt;p class="procedure-para"&gt;פגיעות אלו כוללות נזק לשרירים, גידים, רצועות ורקמות חיבור בחלק התחתון של הגוף.&lt;/p&gt;&lt;h3 class="procedure-head"&gt;סוגי פגיעות נפוצות&lt;/h3&gt;&lt;ul class="procedure-ul"&gt;&lt;li class="procedure-li"&gt;מתיחות שרירים&lt;/li&gt;&lt;li class="procedure-li"&gt;קרעים בגידים&lt;/li&gt;&lt;li class="procedure-li"&gt;דלקות ברצועות&lt;/li&gt;&lt;li class="procedure-li"&gt;פציעות מניסקוס&lt;/li&gt;&lt;/ul&gt;&lt;h3 class="procedure-head"&gt;אבחון&lt;/h3&gt;&lt;ol class="procedure-ol"&gt;&lt;li class="procedure-li"&gt;בדיקה גופנית מקיפה&lt;/li&gt;&lt;li class="procedure-li"&gt;הדמיה: אולטרסאונד, MRI&lt;/li&gt;&lt;li class="procedure-li"&gt;לעתים ארתרוסקופיה אבחנתית&lt;/li&gt;&lt;/ol&gt;&lt;h3 class="procedure-head"&gt;טיפול&lt;/h3&gt;&lt;p class="procedure-para"&gt;הטיפול תלוי בסוג וחומרת הפגיעה:&lt;/p&gt;&lt;ul class="procedure-ul"&gt;&lt;li class="procedure-li"&gt;RICE: מנוחה, קרח, לחץ, הרמה&lt;/li&gt;&lt;li class="procedure-li"&gt;פיזיותרפיה ושיקום&lt;/li&gt;&lt;li class="procedure-li"&gt;טיפול תרופתי נוגד דלקת&lt;/li&gt;&lt;li class="procedure-li"&gt;הזרקות במקרים מסוימים&lt;/li&gt;&lt;li class="procedure-li"&gt;התערבות ניתוחית בפגיעות חמורות&lt;/li&gt;&lt;/ul&gt;&lt;/div&gt;</t>
  </si>
  <si>
    <t>טיפול בפגיעות רקמות רכות בגוף תחתון מתמקד באבחון מדויק, טיפול מותאם לסוג הפגיעה, ושיקום מקיף להחזרת תפקוד מלא ומניעת פגיעות חוזרות.</t>
  </si>
  <si>
    <t>&lt;div class="procedure-content"&gt;&lt;h3 class="procedure-head"&gt;מהו שבר בחוליה?&lt;/h3&gt;&lt;p class="procedure-para"&gt;שבר בחוליה הוא פגיעה בעצם אחת או יותר מחוליות עמוד השדרה.&lt;/p&gt;&lt;h3 class="procedure-head"&gt;סוגי שברים&lt;/h3&gt;&lt;ul class="procedure-ul"&gt;&lt;li class="procedure-li"&gt;שבר דחיסה&lt;/li&gt;&lt;li class="procedure-li"&gt;שבר פיצוץ&lt;/li&gt;&lt;li class="procedure-li"&gt;שבר קשתי&lt;/li&gt;&lt;li class="procedure-li"&gt;שבר תהליך הרוחב&lt;/li&gt;&lt;/ul&gt;&lt;h3 class="procedure-head"&gt;אבחון&lt;/h3&gt;&lt;ol class="procedure-ol"&gt;&lt;li class="procedure-li"&gt;בדיקה גופנית&lt;/li&gt;&lt;li class="procedure-li"&gt;צילומי רנטגן&lt;/li&gt;&lt;li class="procedure-li"&gt;CT או MRI&lt;/li&gt;&lt;/ol&gt;&lt;h3 class="procedure-head"&gt;טיפול&lt;/h3&gt;&lt;p class="procedure-para"&gt;הטיפול תלוי בחומרת השבר וכולל:&lt;/p&gt;&lt;ul class="procedure-ul"&gt;&lt;li class="procedure-li"&gt;מנוחה וקיבוע&lt;/li&gt;&lt;li class="procedure-li"&gt;טיפול תרופתי לשיכוך כאבים&lt;/li&gt;&lt;li class="procedure-li"&gt;ניתוח במקרים חמורים&lt;/li&gt;&lt;li class="procedure-li"&gt;פיזיותרפיה ושיקום&lt;/li&gt;&lt;/ul&gt;&lt;/div&gt;</t>
  </si>
  <si>
    <t>טיפול בשבר בחוליה כולל אבחון מדויק, טיפול מותאם לחומרת השבר (שמרני או ניתוחי), ושיקום מקיף להחזרת יציבות ותפקוד עמוד השדרה.</t>
  </si>
  <si>
    <t>&lt;div class="procedure-content"&gt;&lt;h3 class="procedure-head"&gt;מהו שבר צוואר ירך?&lt;/h3&gt;&lt;p class="procedure-para"&gt;שבר צוואר ירך הוא שבר בחלק העליון של עצם הירך, קרוב למפרק הירך.&lt;/p&gt;&lt;h3 class="procedure-head"&gt;גורמי סיכון&lt;/h3&gt;&lt;ul class="procedure-ul"&gt;&lt;li class="procedure-li"&gt;גיל מבוגר&lt;/li&gt;&lt;li class="procedure-li"&gt;אוסטאופורוזיס&lt;/li&gt;&lt;li class="procedure-li"&gt;נפילות&lt;/li&gt;&lt;li class="procedure-li"&gt;מחלות כרוניות מסוימות&lt;/li&gt;&lt;/ul&gt;&lt;h3 class="procedure-head"&gt;אבחון&lt;/h3&gt;&lt;ol class="procedure-ol"&gt;&lt;li class="procedure-li"&gt;בדיקה גופנית&lt;/li&gt;&lt;li class="procedure-li"&gt;צילומי רנטגן&lt;/li&gt;&lt;li class="procedure-li"&gt;CT או MRI במקרים מסוימים&lt;/li&gt;&lt;/ol&gt;&lt;h3 class="procedure-head"&gt;טיפול&lt;/h3&gt;&lt;p class="procedure-para"&gt;הטיפול כולל בדרך כלל:&lt;/p&gt;&lt;ul class="procedure-ul"&gt;&lt;li class="procedure-li"&gt;ניתוח לקיבוע השבר&lt;/li&gt;&lt;li class="procedure-li"&gt;החלפת מפרק במקרים מסוימים&lt;/li&gt;&lt;li class="procedure-li"&gt;טיפול תרופתי לשיכוך כאבים&lt;/li&gt;&lt;li class="procedure-li"&gt;פיזיותרפיה ושיקום אינטנסיבי&lt;/li&gt;&lt;/ul&gt;&lt;/div&gt;</t>
  </si>
  <si>
    <t>טיפול בשבר צוואר ירך מחייב התערבות מהירה, בדרך כלל ניתוחית, ושיקום ממושך. מטרת הטיפול היא להחזיר את המטופל לתפקוד מרבי ולמנוע סיבוכים.</t>
  </si>
  <si>
    <t>&lt;div class="procedure-content"&gt;&lt;h3 class="procedure-head"&gt;מהם שברי הליכה?&lt;/h3&gt;&lt;p class="procedure-para"&gt;שברי הליכה הם שברי מאמץ הנגרמים מעומס חוזר על העצם, בעיקר בכף הרגל ובשוקיים.&lt;/p&gt;&lt;h3 class="procedure-head"&gt;גורמי סיכון&lt;/h3&gt;&lt;ul class="procedure-ul"&gt;&lt;li class="procedure-li"&gt;פעילות גופנית מוגברת&lt;/li&gt;&lt;li class="procedure-li"&gt;שינויים פתאומיים בעצימות האימונים&lt;/li&gt;&lt;li class="procedure-li"&gt;נעליים לא מתאימות&lt;/li&gt;&lt;li class="procedure-li"&gt;בעיות תזונה&lt;/li&gt;&lt;/ul&gt;&lt;h3 class="procedure-head"&gt;אבחון&lt;/h3&gt;&lt;ol class="procedure-ol"&gt;&lt;li class="procedure-li"&gt;בדיקה גופנית&lt;/li&gt;&lt;li class="procedure-li"&gt;צילומי רנטגן&lt;/li&gt;&lt;li class="procedure-li"&gt;MRI או סריקת עצם&lt;/li&gt;&lt;/ol&gt;&lt;h3 class="procedure-head"&gt;טיפול&lt;/h3&gt;&lt;p class="procedure-para"&gt;הטיפול כולל:&lt;/p&gt;&lt;ul class="procedure-ul"&gt;&lt;li class="procedure-li"&gt;מנוחה והפחתת עומס&lt;/li&gt;&lt;li class="procedure-li"&gt;קרח לשיכוך כאבים&lt;/li&gt;&lt;li class="procedure-li"&gt;שימוש במדרסים או נעליים מתאימות&lt;/li&gt;&lt;li class="procedure-li"&gt;פיזיותרפיה ותרגילי חיזוק&lt;/li&gt;&lt;/ul&gt;&lt;/div&gt;</t>
  </si>
  <si>
    <t>טיפול בשברי הליכה מתמקד במנוחה, הפחתת עומס, ושינויים בהרגלי האימון. חשוב לזהות ולטפל בגורמי הסיכון למניעת הישנות.</t>
  </si>
  <si>
    <t>&lt;div class="procedure-content"&gt;&lt;h3 class="procedure-head"&gt;מהם שברים אוסטאופורטיים?&lt;/h3&gt;&lt;p class="procedure-para"&gt;שברים אוסטאופורטיים הם שברים הנגרמים בעצמות חלשות כתוצאה מאוסטאופורוזיס.&lt;/p&gt;&lt;h3 class="procedure-head"&gt;אזורים נפוצים&lt;/h3&gt;&lt;ul class="procedure-ul"&gt;&lt;li class="procedure-li"&gt;חוליות עמוד השדרה&lt;/li&gt;&lt;li class="procedure-li"&gt;צוואר הירך&lt;/li&gt;&lt;li class="procedure-li"&gt;פרק כף היד&lt;/li&gt;&lt;li class="procedure-li"&gt;אגן הירכיים&lt;/li&gt;&lt;/ul&gt;&lt;h3 class="procedure-head"&gt;אבחון&lt;/h3&gt;&lt;ol class="procedure-ol"&gt;&lt;li class="procedure-li"&gt;צילומי רנטגן&lt;/li&gt;&lt;li class="procedure-li"&gt;סריקת CT או MRI&lt;/li&gt;&lt;li class="procedure-li"&gt;בדיקת צפיפות עצם&lt;/li&gt;&lt;/ol&gt;&lt;h3 class="procedure-head"&gt;טיפול&lt;/h3&gt;&lt;p class="procedure-para"&gt;הטיפול כולל:&lt;/p&gt;&lt;ul class="procedure-ul"&gt;&lt;li class="procedure-li"&gt;טיפול בכאב&lt;/li&gt;&lt;li class="procedure-li"&gt;קיבוע האזור הפגוע&lt;/li&gt;&lt;li class="procedure-li"&gt;ניתוח במקרים מסוימים&lt;/li&gt;&lt;li class="procedure-li"&gt;טיפול תרופתי לחיזוק העצם&lt;/li&gt;&lt;li class="procedure-li"&gt;שיקום ופיזיותרפיה&lt;/li&gt;&lt;/ul&gt;&lt;/div&gt;</t>
  </si>
  <si>
    <t>&lt;div class="procedure-content"&gt;&lt;h3 class="procedure-head"&gt;מאפייני שברים בילדים&lt;/h3&gt;&lt;p class="procedure-para"&gt;שברים בילדים שונים מאלו של מבוגרים בשל גמישות העצמות והפוטנציאל לריפוי מהיר.&lt;/p&gt;&lt;h3 class="procedure-head"&gt;סוגי שברים נפוצים&lt;/h3&gt;&lt;ul class="procedure-ul"&gt;&lt;li class="procedure-li"&gt;שברי ענף ירוק&lt;/li&gt;&lt;li class="procedure-li"&gt;שברים בלוחיות הגדילה&lt;/li&gt;&lt;li class="procedure-li"&gt;שברים מלאים&lt;/li&gt;&lt;li class="procedure-li"&gt;שברי לחץ&lt;/li&gt;&lt;/ul&gt;&lt;h3 class="procedure-head"&gt;אבחון&lt;/h3&gt;&lt;ol class="procedure-ol"&gt;&lt;li class="procedure-li"&gt;בדיקה גופנית&lt;/li&gt;&lt;li class="procedure-li"&gt;צילומי רנטגן&lt;/li&gt;&lt;li class="procedure-li"&gt;MRI או CT במקרים מורכבים&lt;/li&gt;&lt;/ol&gt;&lt;h3 class="procedure-head"&gt;טיפול&lt;/h3&gt;&lt;p class="procedure-para"&gt;אפשרויות הטיפול כוללות:&lt;/p&gt;&lt;ul class="procedure-ul"&gt;&lt;li class="procedure-li"&gt;קיבוע עם גבס או סד&lt;/li&gt;&lt;li class="procedure-li"&gt;החזרה סגורה של השבר&lt;/li&gt;&lt;li class="procedure-li"&gt;ניתוח במקרים מסוימים&lt;/li&gt;&lt;li class="procedure-li"&gt;מעקב צמוד אחר הריפוי&lt;/li&gt;&lt;/ul&gt;&lt;/div&gt;</t>
  </si>
  <si>
    <t>&lt;div class="procedure-content"&gt;&lt;h3 class="procedure-head"&gt;סוגי מחלות ניווניות&lt;/h3&gt;&lt;p class="procedure-para"&gt;מחלות ניווניות של המפרקים כוללות אוסטאוארתריטיס, ארתריטיס שגרונתית, ומצבים אחרים הפוגעים בתפקוד המפרק.&lt;/p&gt;&lt;h3 class="procedure-head"&gt;מפרקים נפוצים&lt;/h3&gt;&lt;ul class="procedure-ul"&gt;&lt;li class="procedure-li"&gt;ברך&lt;/li&gt;&lt;li class="procedure-li"&gt;ירך&lt;/li&gt;&lt;li class="procedure-li"&gt;כתף&lt;/li&gt;&lt;li class="procedure-li"&gt;קרסול&lt;/li&gt;&lt;/ul&gt;&lt;h3 class="procedure-head"&gt;אבחון&lt;/h3&gt;&lt;ol class="procedure-ol"&gt;&lt;li class="procedure-li"&gt;בדיקה גופנית&lt;/li&gt;&lt;li class="procedure-li"&gt;צילומי רנטגן&lt;/li&gt;&lt;li class="procedure-li"&gt;MRI או CT&lt;/li&gt;&lt;li class="procedure-li"&gt;בדיקות דם לזיהוי דלקת&lt;/li&gt;&lt;/ol&gt;&lt;h3 class="procedure-head"&gt;טיפול&lt;/h3&gt;&lt;p class="procedure-para"&gt;אפשרויות הטיפול כוללות:&lt;/p&gt;&lt;ul class="procedure-ul"&gt;&lt;li class="procedure-li"&gt;טיפול תרופתי לשיכוך כאבים&lt;/li&gt;&lt;li class="procedure-li"&gt;פיזיותרפיה ותרגילי חיזוק&lt;/li&gt;&lt;li class="procedure-li"&gt;הזרקות סטרואידים או חומצה היאלורונית&lt;/li&gt;&lt;li class="procedure-li"&gt;ניתוח החלפת מפרק במקרים מתקדמים&lt;/li&gt;&lt;/ul&gt;&lt;/div&gt;</t>
  </si>
  <si>
    <t>&lt;div class="procedure-content"&gt;&lt;h3 class="procedure-head"&gt;סוגי שברים ופריקות ביד&lt;/h3&gt;&lt;p class="procedure-para"&gt;שברים ופריקות ביד כוללים פגיעות בעצמות כף היד, האצבעות, ומפרקי היד.&lt;/p&gt;&lt;h3 class="procedure-head"&gt;תסמינים&lt;/h3&gt;&lt;ul class="procedure-ul"&gt;&lt;li class="procedure-li"&gt;כאב חד ונפיחות&lt;/li&gt;&lt;li class="procedure-li"&gt;עיוות צורת היד או האצבע&lt;/li&gt;&lt;li class="procedure-li"&gt;קושי בתנועה&lt;/li&gt;&lt;li class="procedure-li"&gt;שינוי צבע העור&lt;/li&gt;&lt;/ul&gt;&lt;h3 class="procedure-head"&gt;אבחון&lt;/h3&gt;&lt;ol class="procedure-ol"&gt;&lt;li class="procedure-li"&gt;בדיקה גופנית&lt;/li&gt;&lt;li class="procedure-li"&gt;צילומי רנטגן&lt;/li&gt;&lt;li class="procedure-li"&gt;CT או MRI במקרים מורכבים&lt;/li&gt;&lt;/ol&gt;&lt;h3 class="procedure-head"&gt;טיפול&lt;/h3&gt;&lt;p class="procedure-para"&gt;הטיפול תלוי בסוג וחומרת הפגיעה:&lt;/p&gt;&lt;ul class="procedure-ul"&gt;&lt;li class="procedure-li"&gt;קיבוע עם גבס או סד&lt;/li&gt;&lt;li class="procedure-li"&gt;החזרת פריקה למקומה&lt;/li&gt;&lt;li class="procedure-li"&gt;ניתוח במקרים מורכבים&lt;/li&gt;&lt;li class="procedure-li"&gt;פיזיותרפיה ושיקום&lt;/li&gt;&lt;/ul&gt;&lt;/div&gt;</t>
  </si>
  <si>
    <t>טיפול בשברים ופריקות ביד כולל אבחון מדויק, טיפול מותאם לסוג הפגיעה, וש...(line too long; chars omitted)</t>
  </si>
  <si>
    <t>&lt;div class="procedure-content"&gt;&lt;h3 class="procedure-head"&gt;מהו שבר בעצם הבריח?&lt;/h3&gt;&lt;p class="procedure-para"&gt;שבר בעצם הבריח הוא פגיעה בעצם המחברת בין הכתף לחזה, נפוץ בעקבות נפילות או תאונות.&lt;/p&gt;&lt;h3 class="procedure-head"&gt;תסמינים&lt;/h3&gt;&lt;ul class="procedure-ul"&gt;&lt;li class="procedure-li"&gt;כאב חד באזור הבריח&lt;/li&gt;&lt;li class="procedure-li"&gt;נפיחות ורגישות&lt;/li&gt;&lt;li class="procedure-li"&gt;קושי בהנעת הזרוע&lt;/li&gt;&lt;li class="procedure-li"&gt;עיוות נראה לעין&lt;/li&gt;&lt;/ul&gt;&lt;h3 class="procedure-head"&gt;אבחון&lt;/h3&gt;&lt;ol class="procedure-ol"&gt;&lt;li class="procedure-li"&gt;בדיקה גופנית&lt;/li&gt;&lt;li class="procedure-li"&gt;צילומי רנטגן&lt;/li&gt;&lt;li class="procedure-li"&gt;CT במקרים מורכבים&lt;/li&gt;&lt;/ol&gt;&lt;h3 class="procedure-head"&gt;טיפול&lt;/h3&gt;&lt;p class="procedure-para"&gt;אפשרויות הטיפול כוללות:&lt;/p&gt;&lt;ul class="procedure-ul"&gt;&lt;li class="procedure-li"&gt;טיפול שמרני: תמיכה ומנוחה&lt;/li&gt;&lt;li class="procedure-li"&gt;קיבוע עם מתלה או חגורת בריח&lt;/li&gt;&lt;li class="procedure-li"&gt;ניתוח במקרים של שברים מורכבים&lt;/li&gt;&lt;li class="procedure-li"&gt;פיזיותרפיה לשיקום התנועה&lt;/li&gt;&lt;/ul&gt;&lt;/div&gt;</t>
  </si>
  <si>
    <t>טיפול בשברי עצם הבריח מתמקד באבחון מדויק, טיפול מותאם לחומרת השבר, ושיקום הדרגתי להחזרת תפקוד מלא של הכתף והזרוע.</t>
  </si>
  <si>
    <t>&lt;div class="procedure-content"&gt;&lt;h3 class="procedure-head"&gt;מהו שבר בעצם הכתף?&lt;/h3&gt;&lt;p class="procedure-para"&gt;שבר בעצם הכתף (הומרוס) יכול להתרחש בחלק העליון, במרכז, או בקצה התחתון של העצם.&lt;/p&gt;&lt;h3 class="procedure-head"&gt;תסמינים&lt;/h3&gt;&lt;ul class="procedure-ul"&gt;&lt;li class="procedure-li"&gt;כאב חזק בכתף או בזרוע העליונה&lt;/li&gt;&lt;li class="procedure-li"&gt;נפיחות ושטפי דם&lt;/li&gt;&lt;li class="procedure-li"&gt;הגבלה משמעותית בתנועה&lt;/li&gt;&lt;li class="procedure-li"&gt;עיוות נראה לעין במקרים חמורים&lt;/li&gt;&lt;/ul&gt;&lt;h3 class="procedure-head"&gt;אבחון&lt;/h3&gt;&lt;ol class="procedure-ol"&gt;&lt;li class="procedure-li"&gt;בדיקה גופנית מקיפה&lt;/li&gt;&lt;li class="procedure-li"&gt;צילומי רנטגן מכמה זוויות&lt;/li&gt;&lt;li class="procedure-li"&gt;CT או MRI במקרים מורכבים&lt;/li&gt;&lt;/ol&gt;&lt;h3 class="procedure-head"&gt;טיפול&lt;/h3&gt;&lt;p class="procedure-para"&gt;הטיפול תלוי במיקום וחומרת השבר:&lt;/p&gt;&lt;ul class="procedure-ul"&gt;&lt;li class="procedure-li"&gt;קיבוע עם מתלה או גבס&lt;/li&gt;&lt;li class="procedure-li"&gt;ניתוח לקיבוע פנימי במקרים מורכבים&lt;/li&gt;&lt;li class="procedure-li"&gt;טיפול בכאב ונפיחות&lt;/li&gt;&lt;li class="procedure-li"&gt;פיזיותרפיה ושיקום הדרגתי&lt;/li&gt;&lt;/ul&gt;&lt;/div&gt;</t>
  </si>
  <si>
    <t>טיפול בשברים של עצם הכתף מתמקד באבחון מדויק, טיפול מותאם לסוג השבר, ושיקום מקיף להחזרת תפקוד מלא של הכתף והזרוע.</t>
  </si>
  <si>
    <t>&lt;div class="procedure-content"&gt;&lt;h3 class="procedure-head"&gt;מהם שברים/פצעים מורכבים בגפיים?&lt;/h3&gt;&lt;p class="procedure-para"&gt;שברים/פצעים מורכבים בגפיים הם פגיעות חמורות הכוללות נזק לעצמות, רקמות רכות, ולעתים כלי דם ועצבים.&lt;/p&gt;&lt;h3 class="procedure-head"&gt;סוגי פגיעות&lt;/h3&gt;&lt;ul class="procedure-ul"&gt;&lt;li class="procedure-li"&gt;שברים פתוחים&lt;/li&gt;&lt;li class="procedure-li"&gt;שברים מרוסקים&lt;/li&gt;&lt;li class="procedure-li"&gt;פצעים עמוקים עם אובדן רקמה&lt;/li&gt;&lt;li class="procedure-li"&gt;פגיעות משולבות עצב-כלי דם&lt;/li&gt;&lt;/ul&gt;&lt;h3 class="procedure-head"&gt;אבחון&lt;/h3&gt;&lt;ol class="procedure-ol"&gt;&lt;li class="procedure-li"&gt;הערכה קלינית מהירה&lt;/li&gt;&lt;li class="procedure-li"&gt;צילומי רנטגן ו-CT&lt;/li&gt;&lt;li class="procedure-li"&gt;בדיקת זרימת דם ותפקוד עצבי&lt;/li&gt;&lt;li class="procedure-li"&gt;MRI במקרים מסוימים&lt;/li&gt;&lt;/ol&gt;&lt;h3 class="procedure-head"&gt;טיפול&lt;/h3&gt;&lt;p class="procedure-para"&gt;הטיפול מורכב ועשוי לכלול:&lt;/p&gt;&lt;ul class="procedure-ul"&gt;&lt;li class="procedure-li"&gt;ייצוב ראשוני וטיפול בהלם&lt;/li&gt;&lt;li class="procedure-li"&gt;ניתוח דחוף לייצוב שברים ותיקון כלי דם&lt;/li&gt;&lt;li class="procedure-li"&gt;טיפול בפצעים ושחזור רקמות&lt;/li&gt;&lt;li class="procedure-li"&gt;שיקום ארוך טווח&lt;/li&gt;&lt;/ul&gt;&lt;/div&gt;</t>
  </si>
  <si>
    <t>&lt;div class="procedure-content"&gt;&lt;h3 class="procedure-head"&gt;מהו שחזור ושימור מפרקים בצעירים?&lt;/h3&gt;&lt;p class="procedure-para"&gt;שחזור ושימור מפרקים בצעירים הוא גישה טיפולית המתמקדת בשימור המפרק הטבעי ודחיית הצורך בהחלפת מפרק.&lt;/p&gt;&lt;h3 class="procedure-head"&gt;התוויות&lt;/h3&gt;&lt;ul class="procedure-ul"&gt;&lt;li class="procedure-li"&gt;פגיעות ספורט במפרקים&lt;/li&gt;&lt;li class="procedure-li"&gt;נזק סחוסי מוקדם&lt;/li&gt;&lt;li class="procedure-li"&gt;אי-יציבות מפרקית&lt;/li&gt;&lt;li class="procedure-li"&gt;מחלות מפרקים בגיל צעיר&lt;/li&gt;&lt;/ul&gt;&lt;h3 class="procedure-head"&gt;טכניקות טיפול&lt;/h3&gt;&lt;ol class="procedure-ol"&gt;&lt;li class="procedure-li"&gt;ארתרוסקופיה לתיקון נזקים&lt;/li&gt;&lt;li class="procedure-li"&gt;השתלת סחוס&lt;/li&gt;&lt;li class="procedure-li"&gt;אוסטאוטומיה לתיקון יישור&lt;/li&gt;&lt;li class="procedure-li"&gt;שחזור רצועות וגידים&lt;/li&gt;&lt;/ol&gt;&lt;h3 class="procedure-head"&gt;יתרונות&lt;/h3&gt;&lt;p class="procedure-para"&gt;היתרונות של גישה זו כוללים:&lt;/p&gt;&lt;ul class="procedure-ul"&gt;&lt;li class="procedure-li"&gt;שימור המפרק הטבעי&lt;/li&gt;&lt;li class="procedure-li"&gt;דחיית הצורך בהחלפת מפרק&lt;/li&gt;&lt;li class="procedure-li"&gt;שיפור תפקוד והפחתת כאב&lt;/li&gt;&lt;li class="procedure-li"&gt;החזרה מהירה יותר לפעילות&lt;/li&gt;&lt;/ul&gt;&lt;/div&gt;</t>
  </si>
  <si>
    <t>&lt;div class="procedure-content"&gt;&lt;h3 class="procedure-head"&gt;מהו שחזור רצועה צולבת ברך?&lt;/h3&gt;&lt;p class="procedure-para"&gt;שחזור רצועה צולבת ברך הוא ניתוח לתיקון קרע ברצועה הצולבת הקדמית (ACL), המייצבת את מפרק הברך.&lt;/p&gt;&lt;h3 class="procedure-head"&gt;התוויות לניתוח&lt;/h3&gt;&lt;ul class="procedure-ul"&gt;&lt;li class="procedure-li"&gt;אי-יציבות כרונית של הברך&lt;/li&gt;&lt;li class="procedure-li"&gt;כשל בטיפול שמרני&lt;/li&gt;&lt;li class="procedure-li"&gt;פגיעה משולבת במבנים נוספים בברך&lt;/li&gt;&lt;li class="procedure-li"&gt;רצון לחזור לפעילות ספורטיבית&lt;/li&gt;&lt;/ul&gt;&lt;h3 class="procedure-head"&gt;תהליך הניתוח&lt;/h3&gt;&lt;ol class="procedure-ol"&gt;&lt;li class="procedure-li"&gt;הרדמה כללית או אזורית&lt;/li&gt;&lt;li class="procedure-li"&gt;ארתרוסקופיה לבדיקת הברך&lt;/li&gt;&lt;li class="procedure-li"&gt;לקיחת שתל (אוטוגרפט או אלוגרפט)&lt;/li&gt;&lt;li class="procedure-li"&gt;קיבוע השתל במנהרות בעצם&lt;/li&gt;&lt;/ol&gt;&lt;h3 class="procedure-head"&gt;שיקום לאחר הניתוח&lt;/h3&gt;&lt;p class="procedure-para"&gt;תהליך השיקום כולל:&lt;/p&gt;&lt;ul class="procedure-ul"&gt;&lt;li class="procedure-li"&gt;פיזיותרפיה אינטנסיבית&lt;/li&gt;&lt;li class="procedure-li"&gt;תרגילי טווח תנועה וחיזוק&lt;/li&gt;&lt;li class="procedure-li"&gt;חזרה הדרגתית לפעילות&lt;/li&gt;&lt;li class="procedure-li"&gt;חזרה לספורט לאחר 6-9 חודשים&lt;/li&gt;&lt;/ul&gt;&lt;/div&gt;</t>
  </si>
  <si>
    <t>&lt;div class="procedure-content"&gt;&lt;h3 class="procedure-head"&gt;מהו שחזור רצועות והעברות גידים?&lt;/h3&gt;&lt;p class="procedure-para"&gt;שחזור רצועות והעברות גידים הם ניתוחים לתיקון פגיעות ברצועות ובגידים, שיפור תפקוד המפרק ויציבותו.&lt;/p&gt;&lt;h3 class="procedure-head"&gt;התוויות&lt;/h3&gt;&lt;ul class="procedure-ul"&gt;&lt;li class="procedure-li"&gt;קרעים ברצועות (כגון ACL בברך)&lt;/li&gt;&lt;li class="procedure-li"&gt;פגיעות בגידים (כגון גיד אכילס)&lt;/li&gt;&lt;li class="procedure-li"&gt;אי-יציבות כרונית במפרקים&lt;/li&gt;&lt;li class="procedure-li"&gt;שיתוק או חולשה בשרירים מסוימים&lt;/li&gt;&lt;/ul&gt;&lt;h3 class="procedure-head"&gt;תהליך הניתוח&lt;/h3&gt;&lt;ol class="procedure-ol"&gt;&lt;li class="procedure-li"&gt;הרדמה כללית או אזורית&lt;/li&gt;&lt;li class="procedure-li"&gt;שימוש בטכניקות ארתרוסקופיות או ניתוח פתוח&lt;/li&gt;&lt;li class="procedure-li"&gt;שחזור הרצועה או העברת הגיד למיקום חדש&lt;/li&gt;&lt;li class="procedure-li"&gt;קיבוע הרצועה או הגיד במקומם החדש&lt;/li&gt;&lt;/ol&gt;&lt;h3 class="procedure-head"&gt;שיקום&lt;/h3&gt;&lt;p class="procedure-para"&gt;תהליך השיקום כולל:&lt;/p&gt;&lt;ul class="procedure-ul"&gt;&lt;li class="procedure-li"&gt;פיזיותרפיה הדרגתית&lt;/li&gt;&lt;li class="procedure-li"&gt;תרגילי טווח תנועה וחיזוק&lt;/li&gt;&lt;li class="procedure-li"&gt;חזרה הדרגתית לפעילות&lt;/li&gt;&lt;li class="procedure-li"&gt;מעקב רפואי צמוד&lt;/li&gt;&lt;/ul&gt;&lt;/div&gt;</t>
  </si>
  <si>
    <t>&lt;div class="procedure-content"&gt;&lt;h3 class="procedure-head"&gt;מהו שחרור אגודל הדק מולד?&lt;/h3&gt;&lt;p class="procedure-para"&gt;שחרור אגודל הדק מולד הוא ניתוח לתיקון מצב בו האגודל של התינוק תקוע בתנוחה מכופפת.&lt;/p&gt;&lt;h3 class="procedure-head"&gt;סימנים ותסמינים&lt;/h3&gt;&lt;ul class="procedure-ul"&gt;&lt;li class="procedure-li"&gt;אגודל מכופף באופן קבוע&lt;/li&gt;&lt;li class="procedure-li"&gt;קושי ביישור האגודל&lt;/li&gt;&lt;li class="procedure-li"&gt;הגבלה בתנועת האגודל&lt;/li&gt;&lt;li class="procedure-li"&gt;לעתים כאב או אי נוחות&lt;/li&gt;&lt;/ul&gt;&lt;h3 class="procedure-head"&gt;תהליך הניתוח&lt;/h3&gt;&lt;ol class="procedure-ol"&gt;&lt;li class="procedure-li"&gt;הרדמה כללית או אזורית&lt;/li&gt;&lt;li class="procedure-li"&gt;חתך קטן בבסיס האגודל&lt;/li&gt;&lt;li class="procedure-li"&gt;שחרור הגיד התפוס&lt;/li&gt;&lt;li class="procedure-li"&gt;בדיקת טווח התנועה&lt;/li&gt;&lt;li class="procedure-li"&gt;סגירת החתך&lt;/li&gt;&lt;/ol&gt;&lt;h3 class="procedure-head"&gt;טיפול לאחר הניתוח&lt;/h3&gt;&lt;p class="procedure-para"&gt;הטיפול כולל:&lt;/p&gt;&lt;ul class="procedure-ul"&gt;&lt;li class="procedure-li"&gt;חבישה קלה למספר ימים&lt;/li&gt;&lt;li class="procedure-li"&gt;תרגילי טווח תנועה עדינים&lt;/li&gt;&lt;li class="procedure-li"&gt;מעקב רפואי&lt;/li&gt;&lt;li class="procedure-li"&gt;לרוב, החלמה מלאה תוך מספר שבועות&lt;/li&gt;&lt;/ul&gt;&lt;/div&gt;</t>
  </si>
  <si>
    <t>&lt;div class="procedure-content"&gt;&lt;h3 class="procedure-head"&gt;מהו שחרור גידים בגפיים?&lt;/h3&gt;&lt;p class="procedure-para"&gt;שחרור גידים בגפיים הוא ניתוח לטיפול בהגבלת תנועה הנגרמת מגידים מכווצים או מוגבלים.&lt;/p&gt;&lt;h3 class="procedure-head"&gt;התוויות לניתוח&lt;/h3&gt;&lt;ul class="procedure-ul"&gt;&lt;li class="procedure-li"&gt;כיווץ גידים לאחר פציעה או מחלה&lt;/li&gt;&lt;li class="procedure-li"&gt;הגבלת טווח תנועה&lt;/li&gt;&lt;li class="procedure-li"&gt;דפורמציות בגפיים&lt;/li&gt;&lt;li class="procedure-li"&gt;כאב כרוני הקשור למתיחת יתר של גידים&lt;/li&gt;&lt;/ul&gt;&lt;h3 class="procedure-head"&gt;תהליך הניתוח&lt;/h3&gt;&lt;ol class="procedure-ol"&gt;&lt;li class="procedure-li"&gt;הרדמה כללית או אזורית&lt;/li&gt;&lt;li class="procedure-li"&gt;חתך באזור הגיד המוגבל&lt;/li&gt;&lt;li class="procedure-li"&gt;שחרור הגיד מרקמות מגבילות&lt;/li&gt;&lt;li class="procedure-li"&gt;לעתים הארכת הגיד&lt;/li&gt;&lt;li class="procedure-li"&gt;סגירת החתך&lt;/li&gt;&lt;/ol&gt;&lt;h3 class="procedure-head"&gt;שיקום לאחר הניתוח&lt;/h3&gt;&lt;p class="procedure-para"&gt;תהליך השיקום כולל:&lt;/p&gt;&lt;ul class="procedure-ul"&gt;&lt;li class="procedure-li"&gt;פיזיותרפיה אינטנסיבית&lt;/li&gt;&lt;li class="procedure-li"&gt;תרגילי טווח תנועה&lt;/li&gt;&lt;li class="procedure-li"&gt;שימוש בסדים או מכשירי קיבוע&lt;/li&gt;&lt;li class="procedure-li"&gt;חזרה הדרגתית לפעילות רגילה&lt;/li&gt;&lt;/ul&gt;&lt;/div&gt;</t>
  </si>
  <si>
    <t>&lt;div class="procedure-content"&gt;&lt;h3 class="procedure-head"&gt;מהו שיחזור סגור למפרק הירך?&lt;/h3&gt;&lt;p class="procedure-para"&gt;שיחזור סגור למפרק הירך הוא הליך ניתוחי לתיקון פריקה או אי-יציבות במפרק הירך ללא פתיחה מלאה של המפרק.&lt;/p&gt;&lt;h3 class="procedure-head"&gt;התוויות&lt;/h3&gt;&lt;ul class="procedure-ul"&gt;&lt;li class="procedure-li"&gt;פריקה חוזרת של מפרק הירך&lt;/li&gt;&lt;li class="procedure-li"&gt;אי-יציבות כרונית במפרק&lt;/li&gt;&lt;li class="procedure-li"&gt;פגיעות ספורט מסוימות&lt;/li&gt;&lt;/ul&gt;&lt;h3 class="procedure-head"&gt;תהליך הניתוח&lt;/h3&gt;&lt;ol class="procedure-ol"&gt;&lt;li class="procedure-li"&gt;הרדמה כללית או אזורית&lt;/li&gt;&lt;li class="procedure-li"&gt;שימוש בטכניקות ארתרוסקופיות&lt;/li&gt;&lt;li class="procedure-li"&gt;תיקון הרקמות הפגועות&lt;/li&gt;&lt;li class="procedure-li"&gt;ייצוב המפרק&lt;/li&gt;&lt;/ol&gt;&lt;h3 class="procedure-head"&gt;שיקום&lt;/h3&gt;&lt;p class="procedure-para"&gt;תהליך השיקום כולל:&lt;/p&gt;&lt;ul class="procedure-ul"&gt;&lt;li class="procedure-li"&gt;פיזיותרפיה הדרגתית&lt;/li&gt;&lt;li class="procedure-li"&gt;תרגילי טווח תנועה וחיזוק&lt;/li&gt;&lt;li class="procedure-li"&gt;חזרה הדרגתית לפעילות&lt;/li&gt;&lt;/ul&gt;&lt;/div&gt;</t>
  </si>
  <si>
    <t>&lt;div class="procedure-content"&gt;&lt;h3 class="procedure-head"&gt;מהו שינוי ציר הגפה (HTO)?&lt;/h3&gt;&lt;p class="procedure-para"&gt;שינוי ציר הגפה, או אוסטאוטומיה גבוהה של הטיביה (HTO), הוא ניתוח לשינוי העומס על מפרק הברך.&lt;/p&gt;&lt;h3 class="procedure-head"&gt;התוויות&lt;/h3&gt;&lt;ul class="procedure-ul"&gt;&lt;li class="procedure-li"&gt;אוסטאוארתריטיס חד-צדדית של הברך&lt;/li&gt;&lt;li class="procedure-li"&gt;עיוות ציר (varus או valgus) של הרגל&lt;/li&gt;&lt;li class="procedure-li"&gt;כאבי ברך כרוניים&lt;/li&gt;&lt;/ul&gt;&lt;h3 class="procedure-head"&gt;תהליך הניתוח&lt;/h3&gt;&lt;ol class="procedure-ol"&gt;&lt;li class="procedure-li"&gt;חיתוך מבוקר של עצם הטיביה&lt;/li&gt;&lt;li class="procedure-li"&gt;תיקון זווית העצם&lt;/li&gt;&lt;li class="procedure-li"&gt;קיבוע העצם במיקומה החדש&lt;/li&gt;&lt;/ol&gt;&lt;h3 class="procedure-head"&gt;יתרונות&lt;/h3&gt;&lt;ul class="procedure-ul"&gt;&lt;li class="procedure-li"&gt;הפחתת עומס על האזור הפגוע בברך&lt;/li&gt;&lt;li class="procedure-li"&gt;דחיית הצורך בהחלפת מפרק&lt;/li&gt;&lt;li class="procedure-li"&gt;שיפור בתפקוד ובאיכות החיים&lt;/li&gt;&lt;/ul&gt;&lt;/div&gt;</t>
  </si>
  <si>
    <t>&lt;div class="procedure-content"&gt;&lt;h3 class="procedure-head"&gt;מהם שינויים ניווניים במפרקי כף היד?&lt;/h3&gt;&lt;p class="procedure-para"&gt;שינויים ניווניים במפרקי כף היד הם תהליכי בלאי והתדרדרות של הסחוס והעצם במפרקי כף היד.&lt;/p&gt;&lt;h3 class="procedure-head"&gt;תסמינים&lt;/h3&gt;&lt;ul class="procedure-ul"&gt;&lt;li class="procedure-li"&gt;כאב כרוני בכף היד&lt;/li&gt;&lt;li class="procedure-li"&gt;נוקשות ומגבלת תנועה&lt;/li&gt;&lt;li class="procedure-li"&gt;חולשה בכף היד&lt;/li&gt;&lt;li class="procedure-li"&gt;נפיחות במפרקים&lt;/li&gt;&lt;/ul&gt;&lt;h3 class="procedure-head"&gt;אבחון&lt;/h3&gt;&lt;ol class="procedure-ol"&gt;&lt;li class="procedure-li"&gt;בדיקה גופנית&lt;/li&gt;&lt;li class="procedure-li"&gt;צילומי רנטגן&lt;/li&gt;&lt;li class="procedure-li"&gt;MRI במקרים מסוימים&lt;/li&gt;&lt;/ol&gt;&lt;h3 class="procedure-head"&gt;אפשרויות טיפול&lt;/h3&gt;&lt;ul class="procedure-ul"&gt;&lt;li class="procedure-li"&gt;טיפול תרופתי לשיכוך כאבים&lt;/li&gt;&lt;li class="procedure-li"&gt;פיזיותרפיה וריפוי בעיסוק&lt;/li&gt;&lt;li class="procedure-li"&gt;שימוש בסדים או מקבעים&lt;/li&gt;&lt;li class="procedure-li"&gt;הזרקות סטרואידים&lt;/li&gt;&lt;li class="procedure-li"&gt;ניתוח במקרים מתקדמים&lt;/li&gt;&lt;/ul&gt;&lt;/div&gt;</t>
  </si>
  <si>
    <t>&lt;div class="procedure-content"&gt;&lt;h3 class="procedure-head"&gt;מהם שינויים ניווניים ושחיקה?&lt;/h3&gt;&lt;p class="procedure-para"&gt;שינויים ניווניים ושחיקה הם תהליכים טבעיים של הזדקנות המפרקים והרקמות הסובבות אותם.&lt;/p&gt;&lt;h3 class="procedure-head"&gt;תסמינים נפוצים&lt;/h3&gt;&lt;ul class="procedure-ul"&gt;&lt;li class="procedure-li"&gt;כאב ונוקשות במפרקים&lt;/li&gt;&lt;li class="procedure-li"&gt;הגבלה בטווח התנועה&lt;/li&gt;&lt;li class="procedure-li"&gt;קרעפוץ (קריקינג) במפרקים&lt;/li&gt;&lt;li class="procedure-li"&gt;חולשה ועייפות&lt;/li&gt;&lt;/ul&gt;&lt;h3 class="procedure-head"&gt;אבחון&lt;/h3&gt;&lt;ol class="procedure-ol"&gt;&lt;li class="procedure-li"&gt;בדיקה גופנית&lt;/li&gt;&lt;li class="procedure-li"&gt;צילומי רנטגן&lt;/li&gt;&lt;li class="procedure-li"&gt;MRI במקרים מורכבים&lt;/li&gt;&lt;li class="procedure-li"&gt;הערכת תפקוד יומיומי&lt;/li&gt;&lt;/ol&gt;&lt;h3 class="procedure-head"&gt;גישות טיפוליות&lt;/h3&gt;&lt;p class="procedure-para"&gt;הטיפול מתמקד בהקלה על התסמינים ושיפור התפקוד:&lt;/p&gt;&lt;ul class="procedure-ul"&gt;&lt;li class="procedure-li"&gt;תרגילי חיזוק ומתיחה&lt;/li&gt;&lt;li class="procedure-li"&gt;טיפול תרופתי לשיכוך כאבים&lt;/li&gt;&lt;li class="procedure-li"&gt;פיזיותרפיה והידרותרפיה&lt;/li&gt;&lt;li class="procedure-li"&gt;שינויים בסגנון חיים ותזונה&lt;/li&gt;&lt;/ul&gt;&lt;/div&gt;</t>
  </si>
  <si>
    <t>טיפול בשינויים ניווניים ושחיקה מתמקד בהקלה על כאבים, שיפור תפקוד ועיכוב התקדמות התהליך. הגישה הטיפולית משלבת טיפול שמרני ושינויי אורח חיים.</t>
  </si>
  <si>
    <t>&lt;div class="procedure-content"&gt;&lt;h3 class="procedure-head"&gt;מהו שיקום אורתופדי?&lt;/h3&gt;&lt;p class="procedure-para"&gt;שיקום אורתופדי הוא תהליך מקיף להחזרת תפקוד מרבי לאחר פציעות או ניתוחים אורתופדיים.&lt;/p&gt;&lt;h3 class="procedure-head"&gt;מטרות השיקום&lt;/h3&gt;&lt;ul class="procedure-ul"&gt;&lt;li class="procedure-li"&gt;שיפור טווח תנועה&lt;/li&gt;&lt;li class="procedure-li"&gt;חיזוק שרירים&lt;/li&gt;&lt;li class="procedure-li"&gt;הפחתת כאב ונפיחות&lt;/li&gt;&lt;li class="procedure-li"&gt;שיפור יציבה ושיווי משקל&lt;/li&gt;&lt;/ul&gt;&lt;h3 class="procedure-head"&gt;שלבי השיקום&lt;/h3&gt;&lt;ol class="procedure-ol"&gt;&lt;li class="procedure-li"&gt;הערכה ראשונית&lt;/li&gt;&lt;li class="procedure-li"&gt;תכנון תכנית שיקום אישית&lt;/li&gt;&lt;li class="procedure-li"&gt;טיפולים פיזיקליים&lt;/li&gt;&lt;li class="procedure-li"&gt;תרגול מודרך ועצמאי&lt;/li&gt;&lt;/ol&gt;&lt;h3 class="procedure-head"&gt;טכניקות שיקום&lt;/h3&gt;&lt;p class="procedure-para"&gt;השיקום עשוי לכלול:&lt;/p&gt;&lt;ul class="procedure-ul"&gt;&lt;li class="procedure-li"&gt;פיזיותרפיה&lt;/li&gt;&lt;li class="procedure-li"&gt;הידרותרפיה&lt;/li&gt;&lt;li class="procedure-li"&gt;טיפול ידני&lt;/li&gt;&lt;li class="procedure-li"&gt;אימון פונקציונלי&lt;/li&gt;&lt;/ul&gt;&lt;/div&gt;</t>
  </si>
  <si>
    <t>שיקום אורתופדי הוא תהליך מקיף להחזרת תפקוד מרבי לאחר פציעות או ניתוחים. כולל הערכה, תכנון אישי, וטיפולים מגוונים להשגת מטרות השיקום.</t>
  </si>
  <si>
    <t>&lt;div class="procedure-content"&gt;&lt;h3 class="procedure-head"&gt;מהו טיפול בתאי גזע במפרק הירך?&lt;/h3&gt;&lt;p class="procedure-para"&gt;טיפול בתאי גזע במפרק הירך הוא גישה חדשנית לריפוי ושיקום רקמות פגועות במפרק.&lt;/p&gt;&lt;h3 class="procedure-head"&gt;התוויות לטיפול&lt;/h3&gt;&lt;ul class="procedure-ul"&gt;&lt;li class="procedure-li"&gt;אוסטאוארתריטיס של מפרק הירך&lt;/li&gt;&lt;li class="procedure-li"&gt;נזק סחוסי&lt;/li&gt;&lt;li class="procedure-li"&gt;נמק אווסקולרי של ראש הירך&lt;/li&gt;&lt;li class="procedure-li"&gt;פציעות ספורט במפרק הירך&lt;/li&gt;&lt;/ul&gt;&lt;h3 class="procedure-head"&gt;תהליך הטיפול&lt;/h3&gt;&lt;ol class="procedure-ol"&gt;&lt;li class="procedure-li"&gt;איסוף תאי גזע מהמטופל&lt;/li&gt;&lt;li class="procedure-li"&gt;עיבוד והכנת התאים&lt;/li&gt;&lt;li class="procedure-li"&gt;הזרקה מדויקת למפרק הירך&lt;/li&gt;&lt;li class="procedure-li"&gt;מעקב ושיקום לאחר הטיפול&lt;/li&gt;&lt;/ol&gt;&lt;h3 class="procedure-head"&gt;יתרונות פוטנציאליים&lt;/h3&gt;&lt;p class="procedure-para"&gt;היתרונות עשויים לכלול:&lt;/p&gt;&lt;ul class="procedure-ul"&gt;&lt;li class="procedure-li"&gt;הפחתת כאב ודלקת&lt;/li&gt;&lt;li class="procedure-li"&gt;שיפור בתפקוד המפרק&lt;/li&gt;&lt;li class="procedure-li"&gt;עיכוב התקדמות הנזק הסחוסי&lt;/li&gt;&lt;li class="procedure-li"&gt;אפשרות לדחיית הצורך בניתוח החלפת מפרק&lt;/li&gt;&lt;/ul&gt;&lt;/div&gt;</t>
  </si>
  <si>
    <t>&lt;div class="procedure-content"&gt;&lt;h3 class="procedure-head"&gt;מהו תיקון עיוותים גפיים?&lt;/h3&gt;&lt;p class="procedure-para"&gt;תיקון עיוותים גפיים הוא הליך כירורגי לתיקון עיוותים מולדים או נרכשים בגפיים.&lt;/p&gt;&lt;h3 class="procedure-head"&gt;התוויות&lt;/h3&gt;&lt;ul class="procedure-ul"&gt;&lt;li class="procedure-li"&gt;עיוותים מולדים&lt;/li&gt;&lt;li class="procedure-li"&gt;עיוותים לאחר שברים שהתאחו לא נכון&lt;/li&gt;&lt;li class="procedure-li"&gt;עיוותים כתוצאה ממחלות כמו רככת&lt;/li&gt;&lt;li class="procedure-li"&gt;הפרשי אורך בין הגפיים&lt;/li&gt;&lt;/ul&gt;&lt;h3 class="procedure-head"&gt;שיטות תיקון&lt;/h3&gt;&lt;ol class="procedure-ol"&gt;&lt;li class="procedure-li"&gt;אוסטאוטומיה (חיתוך העצם)&lt;/li&gt;&lt;li class="procedure-li"&gt;קיבוע חיצוני&lt;/li&gt;&lt;li class="procedure-li"&gt;הארכת עצם&lt;/li&gt;&lt;li class="procedure-li"&gt;שתלים פנימיים&lt;/li&gt;&lt;/ol&gt;&lt;h3 class="procedure-head"&gt;תהליך השיקום&lt;/h3&gt;&lt;p class="procedure-para"&gt;השיקום לאחר הניתוח כולל:&lt;/p&gt;&lt;ul class="procedure-ul"&gt;&lt;li class="procedure-li"&gt;פיזיותרפיה אינטנסיבית&lt;/li&gt;&lt;li class="procedure-li"&gt;שימוש הדרגתי בגפה המתוקנת&lt;/li&gt;&lt;li class="procedure-li"&gt;מעקב רפואי צמוד&lt;/li&gt;&lt;li class="procedure-li"&gt;התאמת אביזרי עזר לפי הצורך&lt;/li&gt;&lt;/ul&gt;&lt;/div&gt;</t>
  </si>
  <si>
    <t>תיקון עיוותים גפיים הוא הליך כירורגי מורכב המיועד לתקן עיוותים בגפיים. הטיפול כולל ניתוח, שיקום ממושך ומעקב רפואי צמוד להבטחת תוצאה מיטבית.</t>
  </si>
  <si>
    <t>&lt;div class="procedure-content"&gt;&lt;h3 class="procedure-head"&gt;מהו תיקון ארתרוסקופי גידי כתף?&lt;/h3&gt;&lt;p class="procedure-para"&gt;תיקון ארתרוסקופי גידי כתף הוא ניתוח זעיר פולשני לתיקון קרעים בגידי הכתף.&lt;/p&gt;&lt;h3 class="procedure-head"&gt;התוויות&lt;/h3&gt;&lt;ul class="procedure-ul"&gt;&lt;li class="procedure-li"&gt;קרע בגיד הרוטטור קאף&lt;/li&gt;&lt;li class="procedure-li"&gt;אי-יציבות של הכתף&lt;/li&gt;&lt;li class="procedure-li"&gt;דלקת בגידי הכתף&lt;/li&gt;&lt;li class="procedure-li"&gt;תסמונת המצר התת-כתפי&lt;/li&gt;&lt;/ul&gt;&lt;h3 class="procedure-head"&gt;תהליך הניתוח&lt;/h3&gt;&lt;ol class="procedure-ol"&gt;&lt;li class="procedure-li"&gt;הרדמה כללית או אזורית&lt;/li&gt;&lt;li class="procedure-li"&gt;החדרת מצלמה זעירה (ארתרוסקופ) לכתף&lt;/li&gt;&lt;li class="procedure-li"&gt;זיהוי וטיפול בפגיעה&lt;/li&gt;&lt;li class="procedure-li"&gt;תפירה או קיבוע של הגיד הפגוע&lt;/li&gt;&lt;/ol&gt;&lt;h3 class="procedure-head"&gt;יתרונות&lt;/h3&gt;&lt;p class="procedure-para"&gt;יתרונות הגישה הארתרוסקופית:&lt;/p&gt;&lt;ul class="procedure-ul"&gt;&lt;li class="procedure-li"&gt;צלקות קטנות יותר&lt;/li&gt;&lt;li class="procedure-li"&gt;כאב פוסט-ניתוחי מופחת&lt;/li&gt;&lt;li class="procedure-li"&gt;שיקום מהיר יותר&lt;/li&gt;&lt;li class="procedure-li"&gt;סיכון נמוך יותר לזיהומים&lt;/li&gt;&lt;/ul&gt;&lt;/div&gt;</t>
  </si>
  <si>
    <t>תיקון ארתרוסקופי גידי כתף הוא ניתוח מתקדם לטיפול בבעיות גידי הכתף. היתרונות כוללים פולשנות מינימלית, החלמה מהירה יותר ותוצאות טובות.</t>
  </si>
  <si>
    <t>&lt;div class="procedure-content"&gt;&lt;h3 class="procedure-head"&gt;מהו תיקון יציבות כתף?&lt;/h3&gt;&lt;p class="procedure-para"&gt;תיקון יציבות כתף הוא הליך כירורגי לטיפול באי-יציבות כרונית של מפרק הכתף.&lt;/p&gt;&lt;h3 class="procedure-head"&gt;סיבות לאי-יציבות&lt;/h3&gt;&lt;ul class="procedure-ul"&gt;&lt;li class="procedure-li"&gt;פריקות חוזרות של הכתף&lt;/li&gt;&lt;li class="procedure-li"&gt;פגיעה ברצועות או בשפה הגלנואידית&lt;/li&gt;&lt;li class="procedure-li"&gt;חולשה מולדת ברקמות התומכות&lt;/li&gt;&lt;li class="procedure-li"&gt;פציעות ספורט&lt;/li&gt;&lt;/ul&gt;&lt;h3 class="procedure-head"&gt;שיטות ניתוחיות&lt;/h3&gt;&lt;ol class="procedure-ol"&gt;&lt;li class="procedure-li"&gt;תיקון ארתרוסקופי&lt;/li&gt;&lt;li class="procedure-li"&gt;ניתוח פתוח (Latarjet)&lt;/li&gt;&lt;li class="procedure-li"&gt;הידוק קפסולרי&lt;/li&gt;&lt;li class="procedure-li"&gt;תיקון רצועות&lt;/li&gt;&lt;/ol&gt;&lt;h3 class="procedure-head"&gt;תהליך השיקום&lt;/h3&gt;&lt;p class="procedure-para"&gt;השיקום לאחר הניתוח כולל:&lt;/p&gt;&lt;ul class="procedure-ul"&gt;&lt;li class="procedure-li"&gt;קיבוע ראשוני של הכתף&lt;/li&gt;&lt;li class="procedure-li"&gt;פיזיותרפיה הדרגתית&lt;/li&gt;&lt;li class="procedure-li"&gt;תרגילי טווח תנועה וחיזוק&lt;/li&gt;&lt;li class="procedure-li"&gt;חזרה הדרגתית לפעילות מלאה&lt;/li&gt;&lt;/ul&gt;&lt;/div&gt;</t>
  </si>
  <si>
    <t>&lt;div class="procedure-content"&gt;&lt;h3 class="procedure-head"&gt;מהם מומים מולדים?&lt;/h3&gt;&lt;p class="procedure-para"&gt;מומים מולדים הם בעיות מבניות או תפקודיות הקיימות מלידה ומשפיעות על התפתחות הגוף.&lt;/p&gt;&lt;h3 class="procedure-head"&gt;סוגי מומים נפוצים&lt;/h3&gt;&lt;ul class="procedure-ul"&gt;&lt;li class="procedure-li"&gt;כף רגל קלובה&lt;/li&gt;&lt;li class="procedure-li"&gt;דיספלזיה של מפרק הירך&lt;/li&gt;&lt;li class="procedure-li"&gt;אצבעות יתר או מחוברות&lt;/li&gt;&lt;li class="procedure-li"&gt;עקמת מולדת&lt;/li&gt;&lt;/ul&gt;&lt;h3 class="procedure-head"&gt;אבחון&lt;/h3&gt;&lt;ol class="procedure-ol"&gt;&lt;li class="procedure-li"&gt;בדיקות במהלך ההיריון&lt;/li&gt;&lt;li class="procedure-li"&gt;בדיקה גופנית לאחר הלידה&lt;/li&gt;&lt;li class="procedure-li"&gt;הדמיה: רנטגן, MRI, אולטרסאונד&lt;/li&gt;&lt;li class="procedure-li"&gt;בדיקות גנטיות במקרה הצורך&lt;/li&gt;&lt;/ol&gt;&lt;h3 class="procedure-head"&gt;גישות טיפוליות&lt;/h3&gt;&lt;p class="procedure-para"&gt;הטיפול תלוי בסוג המום ועשוי לכלול:&lt;/p&gt;&lt;ul class="procedure-ul"&gt;&lt;li class="procedure-li"&gt;ניתוח תיקון&lt;/li&gt;&lt;li class="procedure-li"&gt;טיפול שמרני (גבס, סדים)&lt;/li&gt;&lt;li class="procedure-li"&gt;פיזיותרפיה ושיקום&lt;/li&gt;&lt;li class="procedure-li"&gt;מעקב ארוך טווח&lt;/li&gt;&lt;/ul&gt;&lt;/div&gt;</t>
  </si>
  <si>
    <t>תיקון מומים מולדים כולל אבחון מוקדם ומדויק, ותכנית טיפול מותאמת אישית. המטרה היא לשפר את התפקוד ואיכות החיים של המטופל.</t>
  </si>
  <si>
    <t>&lt;div class="procedure-content"&gt;&lt;h3 class="procedure-head"&gt;מהו מנח מעוות של בהונות?&lt;/h3&gt;&lt;p class="procedure-para"&gt;מנח מעוות של בהונות הוא מצב בו הבוהן סוטה מהציר הטבעי שלה, לרוב כלפי האצבעות האחרות.&lt;/p&gt;&lt;h3 class="procedure-head"&gt;סוגי עיוותים נפוצים&lt;/h3&gt;&lt;ul class="procedure-ul"&gt;&lt;li class="procedure-li"&gt;בוניון (Hallux Valgus)&lt;/li&gt;&lt;li class="procedure-li"&gt;בוהן פטיש&lt;/li&gt;&lt;li class="procedure-li"&gt;בוהן קשיחה&lt;/li&gt;&lt;/ul&gt;&lt;h3 class="procedure-head"&gt;אבחון&lt;/h3&gt;&lt;ol class="procedure-ol"&gt;&lt;li class="procedure-li"&gt;בדיקה גופנית של כף הרגל&lt;/li&gt;&lt;li class="procedure-li"&gt;צילומי רנטגן&lt;/li&gt;&lt;li class="procedure-li"&gt;הערכת דפוס הליכה&lt;/li&gt;&lt;/ol&gt;&lt;h3 class="procedure-head"&gt;אפשרויות טיפול&lt;/h3&gt;&lt;p class="procedure-para"&gt;הטיפול תלוי בחומרת העיוות וכולל:&lt;/p&gt;&lt;ul class="procedure-ul"&gt;&lt;li class="procedure-li"&gt;שימוש במדרסים ואביזרי הפרדה&lt;/li&gt;&lt;li class="procedure-li"&gt;נעליים מותאמות&lt;/li&gt;&lt;li class="procedure-li"&gt;פיזיותרפיה ותרגילי מתיחה&lt;/li&gt;&lt;li class="procedure-li"&gt;ניתוח תיקון במקרים חמורים&lt;/li&gt;&lt;/ul&gt;&lt;/div&gt;</t>
  </si>
  <si>
    <t>תיקון מנח מעוות של בהונות מתחיל באבחון מדויק ומתן טיפול מותאם אישית. המטרה היא להקל על הכאב, לשפר את התפקוד ולמנוע החמרה.</t>
  </si>
  <si>
    <t>&lt;div class="procedure-content"&gt;&lt;h3 class="procedure-head"&gt;מהו תיקון עצבים וגידים?&lt;/h3&gt;&lt;p class="procedure-para"&gt;תיקון עצבים וגידים הוא הליך כירורגי לשחזור תפקוד לאחר פגיעה בעצבים או בגידים.&lt;/p&gt;&lt;h3 class="procedure-head"&gt;סוגי פגיעות&lt;/h3&gt;&lt;ul class="procedure-ul"&gt;&lt;li class="procedure-li"&gt;חתכים בגידים&lt;/li&gt;&lt;li class="procedure-li"&gt;קרעים בגידים&lt;/li&gt;&lt;li class="procedure-li"&gt;פגיעות עצב (חיתוך, מעיכה)&lt;/li&gt;&lt;li class="procedure-li"&gt;תסמונת מנהרת שורש כף היד&lt;/li&gt;&lt;/ul&gt;&lt;h3 class="procedure-head"&gt;תהליך האבחון&lt;/h3&gt;&lt;ol class="procedure-ol"&gt;&lt;li class="procedure-li"&gt;בדיקה גופנית מקיפה&lt;/li&gt;&lt;li class="procedure-li"&gt;בדיקות הדמיה (MRI, אולטרסאונד)&lt;/li&gt;&lt;li class="procedure-li"&gt;בדיקות אלקטרופיזיולוגיות&lt;/li&gt;&lt;/ol&gt;&lt;h3 class="procedure-head"&gt;טכניקות ניתוחיות&lt;/h3&gt;&lt;p class="procedure-para"&gt;הניתוח עשוי לכלול:&lt;/p&gt;&lt;ul class="procedure-ul"&gt;&lt;li class="procedure-li"&gt;תפירת גידים&lt;/li&gt;&lt;li class="procedure-li"&gt;שחזור עצבים&lt;/li&gt;&lt;li class="procedure-li"&gt;העברת גידים&lt;/li&gt;&lt;li class="procedure-li"&gt;שחרור לחץ על עצבים&lt;/li&gt;&lt;/ul&gt;&lt;/div&gt;</t>
  </si>
  <si>
    <t>תיקון עצבים וגידים מיועד לשחזר תפקוד לאחר פגיעה. הטיפול כולל ניתוח מדויק ושיקום ממושך להשגת התוצאות הטובות ביותר.</t>
  </si>
  <si>
    <t>&lt;div class="procedure-content"&gt;&lt;h3 class="procedure-head"&gt;מהי תסמונת מדור?&lt;/h3&gt;&lt;p class="procedure-para"&gt;תסמונת מדור היא מצב חירום רפואי הנגרם מלחץ מוגבר בתוך קבוצת שרירים סגורה, המפריע לזרימת הדם.&lt;/p&gt;&lt;h3 class="procedure-head"&gt;גורמים&lt;/h3&gt;&lt;ul class="procedure-ul"&gt;&lt;li class="procedure-li"&gt;שברים&lt;/li&gt;&lt;li class="procedure-li"&gt;חבלה קהה&lt;/li&gt;&lt;li class="procedure-li"&gt;כוויות חמורות&lt;/li&gt;&lt;li class="procedure-li"&gt;מאמץ יתר בשרירים&lt;/li&gt;&lt;/ul&gt;&lt;h3 class="procedure-head"&gt;תסמינים&lt;/h3&gt;&lt;ol class="procedure-ol"&gt;&lt;li class="procedure-li"&gt;כאב חזק ולא פרופורציונלי&lt;/li&gt;&lt;li class="procedure-li"&gt;נפיחות וקושי&lt;/li&gt;&lt;li class="procedure-li"&gt;חולשה בשרירים המעורבים&lt;/li&gt;&lt;li class="procedure-li"&gt;תחושת נימול או עקצוץ&lt;/li&gt;&lt;/ol&gt;&lt;h3 class="procedure-head"&gt;טיפול&lt;/h3&gt;&lt;p class="procedure-para"&gt;הטיפול בתסמונת מדור כולל:&lt;/p&gt;&lt;ul class="procedure-ul"&gt;&lt;li class="procedure-li"&gt;ניתוח דחוף לשחרור הלחץ (פסציוטומיה)&lt;/li&gt;&lt;li class="procedure-li"&gt;הסרת גורמים חיצוניים ללחץ&lt;/li&gt;&lt;li class="procedure-li"&gt;טיפול תומך ושיקום לאחר הניתוח&lt;/li&gt;&lt;/ul&gt;&lt;/div&gt;</t>
  </si>
  <si>
    <t>תסמונת מדור היא מצב חירום הדורש טיפול מיידי. האבחון המהיר וההתערבות הניתוחית חיוניים למניעת נזק בלתי הפיך לשרירים ולעצבים.</t>
  </si>
  <si>
    <t>&lt;div class="procedure-content"&gt;&lt;h3 class="procedure-head"&gt;מהי תסמונת תפס של הירך?&lt;/h3&gt;&lt;p class="procedure-para"&gt;תסמונת תפס של הירך היא מצב כאוב הנגרם מחיכוך בין גידים או שרירים לבין עצמות באזור מפרק הירך.&lt;/p&gt;&lt;h3 class="procedure-head"&gt;גורמים&lt;/h3&gt;&lt;ul class="procedure-ul"&gt;&lt;li class="procedure-li"&gt;פעילות גופנית אינטנסיבית&lt;/li&gt;&lt;li class="procedure-li"&gt;אנטומיה לא תקינה של מפרק הירך&lt;/li&gt;&lt;li class="procedure-li"&gt;שינויים ניווניים במפרק&lt;/li&gt;&lt;li class="procedure-li"&gt;חוסר גמישות בשרירי הירך&lt;/li&gt;&lt;/ul&gt;&lt;h3 class="procedure-head"&gt;תסמינים&lt;/h3&gt;&lt;ol class="procedure-ol"&gt;&lt;li class="procedure-li"&gt;כאב חד באזור המפשעה או הירך&lt;/li&gt;&lt;li class="procedure-li"&gt;הגבלה בטווח התנועה&lt;/li&gt;&lt;li class="procedure-li"&gt;תחושת "תפיסה" או "נעילה" במפרק&lt;/li&gt;&lt;li class="procedure-li"&gt;החמרה בכאב בפעילות מסוימת&lt;/li&gt;&lt;/ol&gt;&lt;h3 class="procedure-head"&gt;טיפול&lt;/h3&gt;&lt;p class="procedure-para"&gt;אפשרויות הטיפול כוללות:&lt;/p&gt;&lt;ul class="procedure-ul"&gt;&lt;li class="procedure-li"&gt;פיזיותרפיה ותרגילי מתיחה&lt;/li&gt;&lt;li class="procedure-li"&gt;שינוי בפעילות הגופנית&lt;/li&gt;&lt;li class="procedure-li"&gt;טיפול תרופתי לשיכוך כאבים&lt;/li&gt;&lt;li class="procedure-li"&gt;ניתוח ארתרוסקופי במקרים חמורים&lt;/li&gt;&lt;/ul&gt;&lt;/div&gt;</t>
  </si>
  <si>
    <t>תסמונת תפס של הירך דורשת אבחון מדויק וטיפול מותאם אישית. שילוב של טיפול שמרני ושינויים בפעילות יכול להקל על התסמינים ברוב המקרים.</t>
  </si>
  <si>
    <t>תאי גזע מפרק ירך</t>
  </si>
  <si>
    <t>טיפולים חדשניים המשתמשים בחומרים ביולוגיים לריפוי והתחדשות רקמות במערכת השלד והשרירים.</t>
  </si>
  <si>
    <t>כאבים בכף הרגל הנגרמים ממגוון סיבות, כולל דלקות, פציעות, ובעיות מבניות</t>
  </si>
  <si>
    <t>כאבים במפרקים הנגרמים מדלקת, שחיקה, או פציעות, המשפיעים על תנועה ואיכות חיים</t>
  </si>
  <si>
    <t>כאבים באזור המפשעה הנגרמים ממגוון סיבות, כולל מתיחות שרירים, בקעים, ובעיות במפרק הירך</t>
  </si>
  <si>
    <t>כאבים ואי-נוחות בכפות הרגליים הנגרמים מעור קשה ויבש או עיבוי של כריות כף הרגל</t>
  </si>
  <si>
    <t>כאבים בעקב הרגל הנגרמים ממגוון סיבות, כולל דורבן בעקב, דלקת ברצועה הפלנטרית, ובעיות מבניות</t>
  </si>
  <si>
    <t>הליכים כירורגיים לטיפול במגוון בעיות בברך, כולל פגיעות ברצועות, קרעים במניסקוס, ושחיקת סחוס.</t>
  </si>
  <si>
    <t>ניתוחים לתיקון בעיות בכף הרגל והקרסול, כולל דפורמציות, שברים, ובעיות ברקמות רכות. מטרתם לשפר תפקוד ולהפחית כאב.</t>
  </si>
  <si>
    <t>ניתוחים וטיפולים במפרקי הגפיים העליונות, כולל תיקון פגיעות, שחזור מפרקים, וטיפול בדלקות באמצעות זריקות.</t>
  </si>
  <si>
    <t>טיפול בסיבוכי סוכרת בכף הרגל, כולל פצעים, זיהומים, ובעיות עצביות. מתמקד במניעת אמפוטציות ושמירה על תפקוד הרגל.</t>
  </si>
  <si>
    <t>תיקון קרע בלברום של מפרק הירך, רקמה סחוסית המייצבת את המפרק. הניתוח משפר יציבות ומפחית כאב בתנועות הירך.</t>
  </si>
  <si>
    <t>אביזרים מותאמים אישית המונחים בנעליים לתמיכה בכף הרגל. מסייעים בהפחתת כאבים, שיפור יציבה ותיקון בעיות הליכה.</t>
  </si>
  <si>
    <t>מדרסים מיוחדים המפחיתים לחץ מאזורי היבלות בכף הרגל. מסייעים בהקלה על כאב ומניעת התפתחות יבלות נוספות.</t>
  </si>
  <si>
    <t>מדרסים המתוכננים להפחית עומס מהברכיים ולשפר יישור הרגל. מסייעים בהקלה על כאבי ברכיים ושיפור יציבות בהליכה.</t>
  </si>
  <si>
    <t>מדרסים מותאמים אישית לטיפול בעצם בולטת בכף הרגל, מסייעים בהפחתת לחץ ושיפור נוחות ההליכה.</t>
  </si>
  <si>
    <t>מדרסים מעוצבים לתמיכה בקשתות כף הרגל הקורסות, מסייעים בשיפור יציבה, הפחתת כאבים ומניעת התקדמות הבעיה.</t>
  </si>
  <si>
    <t>מחלות הפוגעות במפרקים, כגון דלקת מפרקים שגרונית. טיפול מתמקד בהפחתת דלקת, שיכוך כאב ושמירה על תנועתיות.</t>
  </si>
  <si>
    <t>ניתוחים עדינים בכף היד באמצעות מיקרוסקופ, לתיקון פגיעות בעצבים, כלי דם וגידים. מאפשר דיוק גבוה ושיקום מהיר.</t>
  </si>
  <si>
    <t>טכניקה כירורגית המשתמשת במיקרוסקופ לביצוע ניתוחים עדינים, בעיקר בכלי דם ועצבים. מאפשרת דיוק גבוה ותוצאות משופרות.</t>
  </si>
  <si>
    <t>סחוס בצורת חצי סהר במפרק הברך המשמש כבולם זעזועים. פגיעות במניסקוס נפוצות בספורטאים ומטופלות בניתוח או פיזיותרפיה.</t>
  </si>
  <si>
    <t>מומחה בניתוחי עמוד שדרה בכל חלקיו. מטפל בבעיות כגון בלט דיסק, היצרות תעלה ושברים, באמצעות טכניקות מתקדמות.</t>
  </si>
  <si>
    <t>טיפול ממוקד במפרקי המרפק והירך, כולל אבחון וטיפול בבעיות ספציפיות לאזורים אלה, כגון דלקות, שחיקה, ופגיעות ספורט.</t>
  </si>
  <si>
    <t>טיפול חדשני להקלה על כאבי גב באמצעות מתיחה עדינה של עמוד השדרה בעזרת גלי רטט מיקרוסקופיים, מפחית לחץ על דיסקים ועצבים.</t>
  </si>
  <si>
    <t>ניתוח להחלפת מפרקי ברך וירך פגועים בשתלים מלאכותיים, משפר תנועה ומפחית כאב בחולים עם אוסטאוארתריטיס מתקדמת.</t>
  </si>
  <si>
    <t>ניתוח לטיפול בפריצת דיסק בעמוד השדרה המותני. מטרתו להקל על הלחץ על העצב ולשפר את התסמינים כמו כאב והגבלת תנועה.</t>
  </si>
  <si>
    <t>ניתוח לטיפול בפריצת דיסק בעמוד השדרה הצווארי. מיועד להקל על לחץ בעצבים ולשפר תסמינים כמו כאב וחולשה בידיים.</t>
  </si>
  <si>
    <t>ניתוח לייצוב חוליות בעמוד השדרה המותני. מטרתו להפחית כאב ולמנוע תנועה במקטע פגוע של עמוד השדרה.</t>
  </si>
  <si>
    <t>ניתוח לייצוב חוליות בעמוד השדרה הצווארי. מיועד להפחית כאב ולמנוע תנועה במקטע פגוע של עמוד השדרה הצווארי.</t>
  </si>
  <si>
    <t>ניתוח מתקדם לטיפול בבעיות ברך בעזרת מערכת רובוטית. מאפשר דיוק גבוה יותר ותוצאות משופרות בהשוואה לניתוח מסורתי.</t>
  </si>
  <si>
    <t>ניתוחי גפיים עליונות ותחתונות כוללים מגוון הליכים לתיקון פגיעות ומחלות בידיים, זרועות, רגליים וכפות רגליים.</t>
  </si>
  <si>
    <t>ניתוחי דיסק (מיקרו-דיסקטומי) הם הליכים זעיר-פולשניים להסרת חומר דיסק לחוץ ושחרור לחץ על עצבים בעמוד השדרה.</t>
  </si>
  <si>
    <t>ניתוחי החלפה חוזרת של ירך וברך מבוצעים כאשר השתל המקורי נכשל או מתבלה, ומטרתם להחזיר תפקוד ולהפחית כאב.</t>
  </si>
  <si>
    <t>ניתוחים ארתרוסקופיים של הברך ירך וכתף הם הליכים זעיר-פולשניים לאבחון וטיפול בבעיות במפרקים אלה.</t>
  </si>
  <si>
    <t>ניתוחי טראומה מתמקדים בטיפול בפציעות חמורות כמו שברים מורכבים, פגיעות בכלי דם ועצבים, ופציעות מרובות.</t>
  </si>
  <si>
    <t>ניתוחים אנדוסקופיים הם הליכים זעיר פולשניים המבוצעים באמצעות מצלמה זעירה וכלים מיוחדים, מאפשרים החלמה מהירה יותר ופחות כאב</t>
  </si>
  <si>
    <t>ניתוחים זעיר פולשניים מבוצעים דרך חתכים קטנים, מפחיתים את הטראומה לרקמות, מקצרים את זמן ההחלמה ומפחיתים את הסיכון לזיהומים</t>
  </si>
  <si>
    <t>ניתוחים לשחזור והחלפות מפרקים מיועדים לשחזר תפקוד ולהפחית כאב במפרקים פגועים, כוללים החלפת מפרקים מלאה או חלקית</t>
  </si>
  <si>
    <t>ניתוחים משמרי מפרקי הירך והברך נועדו לשמר את המפרק הטבעי ולדחות את הצורך בהחלפת מפרק, כוללים השתלות סחוס ותיקוני ציר</t>
  </si>
  <si>
    <t>ניתוחים רובוטיים ולפרוסקופיים משלבים טכנולוגיה מתקדמת לביצוע הליכים מדויקים יותר, מאפשרים תוצאות טובות יותר והחלמה מהירה</t>
  </si>
  <si>
    <t>טיפול בבעיות עמוד שדרה מתחיל באבחון מדויק ומקיף. הגישה הטיפולית משלבת אמצעים שמרניים וניתוחיים בהתאם לצורך, במטרה להקל על הכאב</t>
  </si>
  <si>
    <t>טיפול בפגיעה מולדת במקלעת הברכיאלית (Erb's Palsy) כולל אבחון מוקדם, טיפול שיקומי אינטנסיבי, ובמקרים מסוימים התערבות ניתוחית</t>
  </si>
  <si>
    <t>טיפול בפגיעות התפתחותיות במפרקי הירך מתמקד באבחון מוקדם ככל האפשר והתערבות מתאימה. המטרה היא להבטיח התפתחות תקינה של מפרק</t>
  </si>
  <si>
    <t>פיברומיאלגיה היא תסמונת כאב כרוני. כאב אונקולוגי קשור לסרטן או לטיפולים בו. שניהם דורשים גישה רב-תחומית לטיפול.</t>
  </si>
  <si>
    <t>פציעות ספורט ודלקות גידים הן בעיות נפוצות בקרב ספורטאים וכוללות פגיעות כמו מתיחות, קרעים ודלקות בגידים. אבחון וטיפול מוקדם חיוניים</t>
  </si>
  <si>
    <t>פציעות ספורט של מפרק הכתף כוללות פגיעות ברצועות, בגידים ובסחוס. נפוצות בספורטאים העוסקים בזריקה או תנועות מעל לראש</t>
  </si>
  <si>
    <t>פריצת דיסק היא מצב בו החומר הרך בתוך הדיסק הבין-חולייתי בולט החוצה ולוחץ על עצבים סמוכים, גורם לכאב ולתסמינים נוירולוגיים.</t>
  </si>
  <si>
    <t>פריצת דיסק בגב התחתון היא פגיעה נפוצה בעמוד השדרה המותני, הגורמת לכאב בגב התחתון וברגליים, חולשה ושינויים בתחושה.</t>
  </si>
  <si>
    <t>פריקה מולדת בפרקי ירכיים היא מצב בו מפרק הירך אינו מתפתח כראוי בתינוק. אבחון מוקדם וטיפול מהיר חיוניים למניעת סיבוכים.</t>
  </si>
  <si>
    <t>שברים אוסטאופורטיים הם שברים הנגרמים בעצמות חלשות כתוצאה מאוסטאופורוזיס. נפוצים בחוליות עמוד השדרה, צוואר הירך, ופרק כף היד.</t>
  </si>
  <si>
    <t>שברים בילדים שונים מאלו של מבוגרים בשל גמישות העצמות והפוטנציאל לריפוי מהיר. כוללים שברי ענף ירוק, שברים בלוחיות הגדילה ושברים מלאים.</t>
  </si>
  <si>
    <t>מחלות ניווניות של המפרקים כוללות אוסטאוארתריטיס וארתריטיס שגרונתית. נפוצות בברך, ירך, כתף וקרסול. אבחון כולל בדיקה גופנית וצילומי רנטגן.</t>
  </si>
  <si>
    <t>שחזור ושימור מפרקים בצעירים מתמקד בשימור המפרק הטבעי ודחיית הצורך בהחלפת מפרק. כולל טכניקות כמו ארתרוסקופיה, השתלת סחוס ושחזור רצועות.</t>
  </si>
  <si>
    <t>שחזור רצועה צולבת ברך הוא ניתוח לתיקון קרע ברצועה הצולבת הקדמית (ACL). כולל החלפת הרצועה הפגועה בשתל ושיקום ממושך לאחר מכן.</t>
  </si>
  <si>
    <t>שחזור רצועות והעברות גידים הם ניתוחים לתיקון פגיעות ברצועות ובגידים, שיפור תפקוד המפרק ויציבותו. כולל טכניקות ארתרוסקופיות ופתוחות.</t>
  </si>
  <si>
    <t>שחרור אגודל הדק מולד הוא ניתוח פשוט יחסית לתיקון מצב בו האגודל של התינוק תקוע בתנוחה מכופפת. כולל שחרור הגיד התפוס ובדיקת טווח התנועה.</t>
  </si>
  <si>
    <t>שחרור גידים בגפיים הוא ניתוח לטיפול בהגבלת תנועה הנגרמת מגידים מכווצים או מוגבלים. כולל שחרור הגיד מרקמות מגבילות ולעתים הארכתו.</t>
  </si>
  <si>
    <t>שיחזור סגור למפרק הירך הוא ניתוח מינימלי פולשני לתיקון אי-יציבות או פריקה במפרק הירך. מאפשר החלמה מהירה יותר וסיכון נמוך יותר לסיבוכים.</t>
  </si>
  <si>
    <t>שינוי ציר הגפה (HTO) הוא ניתוח לשינוי העומס על מפרק הברך. מיועד לטיפול באוסטאוארתריטיס חד-צדדית ועיוות ציר של הרגל.</t>
  </si>
  <si>
    <t>שינויים ניווניים במפרקי כף היד הם תהליכי בלאי והתדרדרות של הסחוס והעצם. הטיפול מתמקד בהפחתת כאב, שיפור תפקוד ועיכוב התקדמות המחלה.</t>
  </si>
  <si>
    <t>שברים/פצעים מורכבים בגפיים הם פגיעות חמורות הכוללות נזק לעצמות, רקמות רכות, ולעתים כלי דם ועצבים. הטיפול מורכב ועשוי לכלול ניתוחים</t>
  </si>
  <si>
    <t>טיפול בתאי גזע במפרק הירך הוא גישה חדשנית לריפוי ושיקום רקמות פגועות במפרק. כולל איסוף תאי גזע, עיבודם והזרקתם למפרק הירך.</t>
  </si>
  <si>
    <t>תיקון יציבות כתף הוא הליך כירורגי לטיפול באי-יציבות כרונית של מפרק הכתף. כולל שיטות ניתוחיות שונות ותהליך שיקום.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</si>
</sst>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177"/>
      <scheme val="minor"/>
    </font>
    <font>
      <b/>
      <sz val="11"/>
      <color theme="1"/>
      <name val="Calibri"/>
      <family val="2"/>
      <scheme val="minor"/>
    </font>
    <font>
      <sz val="10"/>
      <color rgb="FF3B3B3B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theme="2" tint="-0.749992370372631"/>
      </left>
      <right/>
      <top style="thin">
        <color theme="2" tint="-0.749992370372631"/>
      </top>
      <bottom style="thin">
        <color theme="2" tint="-0.74999237037263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49" fontId="0" fillId="0" borderId="0" xfId="0" applyNumberFormat="1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right"/>
    </xf>
    <xf numFmtId="49" fontId="1" fillId="2" borderId="1" xfId="0" applyNumberFormat="1" applyFont="1" applyFill="1" applyBorder="1" applyAlignment="1">
      <alignment horizontal="right"/>
    </xf>
    <xf numFmtId="49" fontId="0" fillId="2" borderId="1" xfId="0" applyNumberFormat="1" applyFill="1" applyBorder="1" applyAlignment="1">
      <alignment horizontal="right"/>
    </xf>
    <xf numFmtId="49" fontId="0" fillId="2" borderId="3" xfId="0" applyNumberFormat="1" applyFill="1" applyBorder="1" applyAlignment="1">
      <alignment horizontal="right"/>
    </xf>
    <xf numFmtId="49" fontId="0" fillId="2" borderId="1" xfId="0" applyNumberFormat="1" applyFill="1" applyBorder="1"/>
    <xf numFmtId="49" fontId="1" fillId="2" borderId="2" xfId="0" applyNumberFormat="1" applyFont="1" applyFill="1" applyBorder="1" applyAlignment="1">
      <alignment horizontal="center" vertical="center"/>
    </xf>
    <xf numFmtId="0" fontId="1" fillId="2" borderId="2" xfId="0" applyFont="1" applyFill="1" applyBorder="1"/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49" fontId="1" fillId="2" borderId="2" xfId="0" applyNumberFormat="1" applyFont="1" applyFill="1" applyBorder="1" applyAlignment="1">
      <alignment horizontal="center" vertical="center" wrapText="1"/>
    </xf>
    <xf numFmtId="0" fontId="1" fillId="2" borderId="2" xfId="0" applyFont="1" applyFill="1" applyBorder="1" applyAlignment="1" applyProtection="1">
      <alignment horizontal="center" vertical="center" wrapText="1"/>
      <protection locked="0"/>
    </xf>
    <xf numFmtId="0" fontId="0" fillId="2" borderId="2" xfId="0" applyNumberFormat="1" applyFill="1" applyBorder="1" applyAlignment="1">
      <alignment horizontal="right"/>
    </xf>
    <xf numFmtId="0" fontId="0" fillId="2" borderId="2" xfId="0" applyFill="1" applyBorder="1"/>
    <xf numFmtId="0" fontId="0" fillId="0" borderId="2" xfId="0" applyBorder="1" applyAlignment="1">
      <alignment wrapText="1"/>
    </xf>
    <xf numFmtId="0" fontId="0" fillId="0" borderId="2" xfId="0" applyBorder="1" applyAlignment="1"/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right" wrapText="1"/>
    </xf>
    <xf numFmtId="0" fontId="0" fillId="0" borderId="2" xfId="0" applyBorder="1" applyAlignment="1" applyProtection="1">
      <alignment horizontal="center"/>
      <protection locked="0"/>
    </xf>
    <xf numFmtId="0" fontId="0" fillId="0" borderId="2" xfId="0" applyBorder="1"/>
    <xf numFmtId="0" fontId="0" fillId="0" borderId="2" xfId="0" applyBorder="1" applyAlignment="1">
      <alignment horizontal="right"/>
    </xf>
    <xf numFmtId="0" fontId="2" fillId="0" borderId="2" xfId="0" applyFont="1" applyBorder="1" applyAlignment="1">
      <alignment horizontal="right"/>
    </xf>
    <xf numFmtId="0" fontId="0" fillId="0" borderId="2" xfId="0" applyBorder="1" applyAlignment="1" applyProtection="1">
      <alignment horizontal="center"/>
    </xf>
    <xf numFmtId="49" fontId="0" fillId="0" borderId="2" xfId="0" applyNumberFormat="1" applyBorder="1"/>
    <xf numFmtId="49" fontId="0" fillId="0" borderId="2" xfId="0" applyNumberFormat="1" applyBorder="1" applyAlignment="1">
      <alignment horizontal="right" wrapText="1"/>
    </xf>
    <xf numFmtId="0" fontId="2" fillId="0" borderId="2" xfId="0" applyFont="1" applyBorder="1"/>
    <xf numFmtId="0" fontId="2" fillId="0" borderId="2" xfId="0" applyFont="1" applyBorder="1" applyAlignment="1">
      <alignment readingOrder="2"/>
    </xf>
  </cellXfs>
  <cellStyles count="1">
    <cellStyle name="Normal" xfId="0" builtinId="0"/>
  </cellStyles>
  <dxfs count="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6EF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 /><Relationship Id="rId2" Type="http://schemas.openxmlformats.org/officeDocument/2006/relationships/externalLink" Target="externalLinks/externalLink1.xml" /><Relationship Id="rId1" Type="http://schemas.openxmlformats.org/officeDocument/2006/relationships/worksheet" Target="worksheets/sheet1.xml" /><Relationship Id="rId6" Type="http://schemas.openxmlformats.org/officeDocument/2006/relationships/calcChain" Target="calcChain.xml" /><Relationship Id="rId5" Type="http://schemas.openxmlformats.org/officeDocument/2006/relationships/sharedStrings" Target="sharedStrings.xml" /><Relationship Id="rId4" Type="http://schemas.openxmlformats.org/officeDocument/2006/relationships/styles" Target="styles.xml" 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F:/&#1506;&#1497;&#1491;&#1493;/&#1508;&#1512;&#1493;&#1510;&#1491;&#1493;&#1512;&#1493;&#1514;/&#1508;&#1512;&#1493;&#1510;&#1491;&#1493;&#1512;&#1493;&#1514;%20&#1502;&#1492;&#1491;&#1496;&#1492;&#1489;&#1497;&#1497;&#1505;%20&#1502;&#1511;&#1493;&#1496;&#1500;&#1490;&#1493;&#1514;%20&#1500;&#1508;&#1497;%20&#1492;&#1514;&#1502;&#1495;&#1493;&#1497;&#1493;&#1514;/&#1508;&#1512;&#1493;&#1510;&#1491;&#1493;&#1512;&#1493;&#1514;%20&#1502;&#1492;&#1491;&#1496;&#1492;&#1489;&#1497;&#1497;&#1505;%20&#1502;&#1511;&#1493;&#1496;&#1500;&#1490;&#1493;&#1514;%20&#1500;&#1508;&#1497;%20&#1492;&#1514;&#1502;&#1495;&#1493;&#1497;&#1493;&#1514;.xlsx" TargetMode="External" /><Relationship Id="rId1" Type="http://schemas.openxmlformats.org/officeDocument/2006/relationships/externalLinkPath" Target="file:///F:/&#1506;&#1497;&#1491;&#1493;/&#1508;&#1512;&#1493;&#1510;&#1491;&#1493;&#1512;&#1493;&#1514;/&#1508;&#1512;&#1493;&#1510;&#1491;&#1493;&#1512;&#1493;&#1514;%20&#1502;&#1492;&#1491;&#1496;&#1492;&#1489;&#1497;&#1497;&#1505;%20&#1502;&#1511;&#1493;&#1496;&#1500;&#1490;&#1493;&#1514;%20&#1500;&#1508;&#1497;%20&#1492;&#1514;&#1502;&#1495;&#1493;&#1497;&#1493;&#1514;/&#1508;&#1512;&#1493;&#1510;&#1491;&#1493;&#1512;&#1493;&#1514;%20&#1502;&#1492;&#1491;&#1496;&#1492;&#1489;&#1497;&#1497;&#1505;%20&#1502;&#1511;&#1493;&#1496;&#1500;&#1490;&#1493;&#1514;%20&#1500;&#1508;&#1497;%20&#1492;&#1514;&#1502;&#1495;&#1493;&#1497;&#1493;&#1514;.xlsx" TargetMode="External" 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פרוצדורות ממויינות"/>
      <sheetName val="פרוצדורות דטהבייס מרועי"/>
      <sheetName val="פרוצדורות להוסיף"/>
    </sheetNames>
    <sheetDataSet>
      <sheetData sheetId="0" refreshError="1"/>
      <sheetData sheetId="1">
        <row r="2">
          <cell r="A2" t="str">
            <v xml:space="preserve">        עדות מומחה בקהילה משפטית</v>
          </cell>
          <cell r="B2">
            <v>3</v>
          </cell>
        </row>
        <row r="3">
          <cell r="A3" t="str">
            <v xml:space="preserve"> *שבץ מוחי</v>
          </cell>
          <cell r="B3">
            <v>4</v>
          </cell>
        </row>
        <row r="4">
          <cell r="A4" t="str">
            <v xml:space="preserve"> Gout מחלות אוטאימוניות</v>
          </cell>
          <cell r="B4">
            <v>5</v>
          </cell>
        </row>
        <row r="5">
          <cell r="A5" t="str">
            <v xml:space="preserve"> LU-PSMA)</v>
          </cell>
          <cell r="B5">
            <v>6</v>
          </cell>
        </row>
        <row r="6">
          <cell r="A6" t="str">
            <v xml:space="preserve"> אבדן כשר עבודה ביטוח ורשלנות רפואית.</v>
          </cell>
          <cell r="B6">
            <v>7</v>
          </cell>
        </row>
        <row r="7">
          <cell r="A7" t="str">
            <v xml:space="preserve"> אבחון וטיפול בהפרעות קשר וריכוז</v>
          </cell>
          <cell r="B7">
            <v>8</v>
          </cell>
        </row>
        <row r="8">
          <cell r="A8" t="str">
            <v xml:space="preserve"> אבחנה וטיפול במחלות ונגעים חריגים בריריות חלל הפה</v>
          </cell>
          <cell r="B8">
            <v>9</v>
          </cell>
        </row>
        <row r="9">
          <cell r="A9" t="str">
            <v xml:space="preserve"> איבחון נקודות חן </v>
          </cell>
          <cell r="B9">
            <v>10</v>
          </cell>
        </row>
        <row r="10">
          <cell r="A10" t="str">
            <v xml:space="preserve"> איבחון שומות </v>
          </cell>
          <cell r="B10">
            <v>11</v>
          </cell>
        </row>
        <row r="11">
          <cell r="A11" t="str">
            <v xml:space="preserve"> אלצהיימר</v>
          </cell>
          <cell r="B11">
            <v>12</v>
          </cell>
        </row>
        <row r="12">
          <cell r="A12" t="str">
            <v xml:space="preserve"> אלצהיימר או דמנציה</v>
          </cell>
          <cell r="B12">
            <v>13</v>
          </cell>
        </row>
        <row r="13">
          <cell r="A13" t="str">
            <v xml:space="preserve"> אנדואורולוגיה</v>
          </cell>
          <cell r="B13">
            <v>14</v>
          </cell>
        </row>
        <row r="14">
          <cell r="A14" t="str">
            <v xml:space="preserve"> אנדוסקופיה מתקדמת (advanced endoscopy)</v>
          </cell>
          <cell r="B14">
            <v>15</v>
          </cell>
        </row>
        <row r="15">
          <cell r="A15" t="str">
            <v xml:space="preserve"> אף אוזן גרון - ניתוחי ראש וצוואר (בלוטת תריס)</v>
          </cell>
          <cell r="B15">
            <v>16</v>
          </cell>
        </row>
        <row r="16">
          <cell r="A16" t="str">
            <v xml:space="preserve"> אפילפסיה</v>
          </cell>
          <cell r="B16">
            <v>17</v>
          </cell>
        </row>
        <row r="17">
          <cell r="A17" t="str">
            <v xml:space="preserve"> בדיקות נירופזיולוגיות EEG EMG </v>
          </cell>
          <cell r="B17">
            <v>18</v>
          </cell>
        </row>
        <row r="18">
          <cell r="A18" t="str">
            <v xml:space="preserve"> בדיקת שקיפות עורפית</v>
          </cell>
          <cell r="B18">
            <v>19</v>
          </cell>
        </row>
        <row r="19">
          <cell r="A19" t="str">
            <v xml:space="preserve"> בית שחי ואזור המצח</v>
          </cell>
          <cell r="B19">
            <v>20</v>
          </cell>
        </row>
        <row r="20">
          <cell r="A20" t="str">
            <v xml:space="preserve"> בלוטרו)</v>
          </cell>
          <cell r="B20">
            <v>21</v>
          </cell>
        </row>
        <row r="21">
          <cell r="A21" t="str">
            <v xml:space="preserve"> בעיות עמוד שדרה</v>
          </cell>
          <cell r="B21">
            <v>22</v>
          </cell>
        </row>
        <row r="22">
          <cell r="A22" t="str">
            <v xml:space="preserve"> בעיות תנועה וצורה</v>
          </cell>
          <cell r="B22">
            <v>23</v>
          </cell>
        </row>
        <row r="23">
          <cell r="A23" t="str">
            <v xml:space="preserve"> ברונכיאקטזיות</v>
          </cell>
          <cell r="B23">
            <v>24</v>
          </cell>
        </row>
        <row r="24">
          <cell r="A24" t="str">
            <v xml:space="preserve"> ברך</v>
          </cell>
          <cell r="B24">
            <v>25</v>
          </cell>
        </row>
        <row r="25">
          <cell r="A25" t="str">
            <v xml:space="preserve"> גידולי המעי הגס</v>
          </cell>
          <cell r="B25">
            <v>26</v>
          </cell>
        </row>
        <row r="26">
          <cell r="A26" t="str">
            <v xml:space="preserve"> גילוי מוקדם של סרטן הריאות</v>
          </cell>
          <cell r="B26">
            <v>27</v>
          </cell>
        </row>
        <row r="27">
          <cell r="A27" t="str">
            <v xml:space="preserve"> גילוי מוקדם של סרטן חלל הפה וטרום סרטן חלל הפה</v>
          </cell>
          <cell r="B27">
            <v>28</v>
          </cell>
        </row>
        <row r="28">
          <cell r="A28" t="str">
            <v xml:space="preserve"> ד"ר רון - יועץ מומחה ברפואה פיסיקלית ושיקום למבוטחי מאוחדת לאומית או באופן פרטי</v>
          </cell>
          <cell r="B28">
            <v>29</v>
          </cell>
        </row>
        <row r="29">
          <cell r="A29" t="str">
            <v xml:space="preserve"> דופלקס</v>
          </cell>
          <cell r="B29">
            <v>30</v>
          </cell>
        </row>
        <row r="30">
          <cell r="A30" t="str">
            <v xml:space="preserve"> דורבן</v>
          </cell>
          <cell r="B30">
            <v>31</v>
          </cell>
        </row>
        <row r="31">
          <cell r="A31" t="str">
            <v xml:space="preserve"> דיקורי מי שפיר עובר יחיד</v>
          </cell>
          <cell r="B31">
            <v>32</v>
          </cell>
        </row>
        <row r="32">
          <cell r="A32" t="str">
            <v xml:space="preserve"> דלקות מפרקים ושידרה מסוגים שונים Spondyloarthropathies</v>
          </cell>
          <cell r="B32">
            <v>33</v>
          </cell>
        </row>
        <row r="33">
          <cell r="A33" t="str">
            <v xml:space="preserve"> דלקות של כלי הדם(Vasculitis)</v>
          </cell>
          <cell r="B33">
            <v>34</v>
          </cell>
        </row>
        <row r="34">
          <cell r="A34" t="str">
            <v xml:space="preserve"> דלקת מפרקים מסוריאטית</v>
          </cell>
          <cell r="B34">
            <v>35</v>
          </cell>
        </row>
        <row r="35">
          <cell r="A35" t="str">
            <v xml:space="preserve"> דלקת מפרקים שגרונית</v>
          </cell>
          <cell r="B35">
            <v>36</v>
          </cell>
        </row>
        <row r="36">
          <cell r="A36" t="str">
            <v xml:space="preserve"> דרמוסקופיה </v>
          </cell>
          <cell r="B36">
            <v>37</v>
          </cell>
        </row>
        <row r="37">
          <cell r="A37" t="str">
            <v xml:space="preserve"> הארכת גידים בגפיים</v>
          </cell>
          <cell r="B37">
            <v>38</v>
          </cell>
        </row>
        <row r="38">
          <cell r="A38" t="str">
            <v xml:space="preserve"> הגדלת שדיים</v>
          </cell>
          <cell r="B38">
            <v>39</v>
          </cell>
        </row>
        <row r="39">
          <cell r="A39" t="str">
            <v xml:space="preserve"> הוספת נפח ומיצוק העור</v>
          </cell>
          <cell r="B39">
            <v>40</v>
          </cell>
        </row>
        <row r="40">
          <cell r="A40" t="str">
            <v xml:space="preserve"> הזרקות</v>
          </cell>
          <cell r="B40">
            <v>41</v>
          </cell>
        </row>
        <row r="41">
          <cell r="A41" t="str">
            <v xml:space="preserve"> החלפת מפרק ירך</v>
          </cell>
          <cell r="B41">
            <v>42</v>
          </cell>
        </row>
        <row r="42">
          <cell r="A42" t="str">
            <v xml:space="preserve"> היפוכי מקצב חשמליים</v>
          </cell>
          <cell r="B42">
            <v>43</v>
          </cell>
        </row>
        <row r="43">
          <cell r="A43" t="str">
            <v xml:space="preserve"> היפוספאדיאס</v>
          </cell>
          <cell r="B43">
            <v>44</v>
          </cell>
        </row>
        <row r="44">
          <cell r="A44" t="str">
            <v xml:space="preserve"> היפנוזה רפואית</v>
          </cell>
          <cell r="B44">
            <v>45</v>
          </cell>
        </row>
        <row r="45">
          <cell r="A45" t="str">
            <v xml:space="preserve"> היפרפיגמנטציה</v>
          </cell>
          <cell r="B45">
            <v>46</v>
          </cell>
        </row>
        <row r="46">
          <cell r="A46" t="str">
            <v xml:space="preserve"> הלבנת שיניים</v>
          </cell>
          <cell r="B46">
            <v>47</v>
          </cell>
        </row>
        <row r="47">
          <cell r="A47" t="str">
            <v xml:space="preserve"> הסרת כתמים בלייזר </v>
          </cell>
          <cell r="B47">
            <v>48</v>
          </cell>
        </row>
        <row r="48">
          <cell r="A48" t="str">
            <v xml:space="preserve"> העלמת קמטים בפנים ומילוי שקעים בפנים</v>
          </cell>
          <cell r="B48">
            <v>49</v>
          </cell>
        </row>
        <row r="49">
          <cell r="A49" t="str">
            <v xml:space="preserve"> הצערת עור בלייזר </v>
          </cell>
          <cell r="B49">
            <v>50</v>
          </cell>
        </row>
        <row r="50">
          <cell r="A50" t="str">
            <v xml:space="preserve"> הצערת עור הפנים </v>
          </cell>
          <cell r="B50">
            <v>51</v>
          </cell>
        </row>
        <row r="51">
          <cell r="A51" t="str">
            <v xml:space="preserve"> הרחבת בלון של הצרות מיטרלית ראומטית</v>
          </cell>
          <cell r="B51">
            <v>52</v>
          </cell>
        </row>
        <row r="52">
          <cell r="A52" t="str">
            <v xml:space="preserve"> הרניה (בקע)</v>
          </cell>
          <cell r="B52">
            <v>53</v>
          </cell>
        </row>
        <row r="53">
          <cell r="A53" t="str">
            <v xml:space="preserve"> השתלת מסתם אורטלי מילעורי TAVI</v>
          </cell>
          <cell r="B53">
            <v>54</v>
          </cell>
        </row>
        <row r="54">
          <cell r="A54" t="str">
            <v xml:space="preserve"> השתלת קרנית</v>
          </cell>
          <cell r="B54">
            <v>55</v>
          </cell>
        </row>
        <row r="55">
          <cell r="A55" t="str">
            <v xml:space="preserve"> ורידים עמוקים ושיטחיים</v>
          </cell>
          <cell r="B55">
            <v>56</v>
          </cell>
        </row>
        <row r="56">
          <cell r="A56" t="str">
            <v xml:space="preserve"> זאבת</v>
          </cell>
          <cell r="B56">
            <v>57</v>
          </cell>
        </row>
        <row r="57">
          <cell r="A57" t="str">
            <v xml:space="preserve"> חוות דעת בסוגיות נזקי גוף</v>
          </cell>
          <cell r="B57">
            <v>58</v>
          </cell>
        </row>
        <row r="58">
          <cell r="A58" t="str">
            <v xml:space="preserve"> חלב)</v>
          </cell>
          <cell r="B58">
            <v>59</v>
          </cell>
        </row>
        <row r="59">
          <cell r="A59" t="str">
            <v xml:space="preserve"> טיפול בגלאוקומה באמצעות טיפות</v>
          </cell>
          <cell r="B59">
            <v>60</v>
          </cell>
        </row>
        <row r="60">
          <cell r="A60" t="str">
            <v xml:space="preserve"> טיפול בגלי הלם</v>
          </cell>
          <cell r="B60">
            <v>61</v>
          </cell>
        </row>
        <row r="61">
          <cell r="A61" t="str">
            <v xml:space="preserve"> טיפול במחלות ניווניות של עמוד השדרה</v>
          </cell>
          <cell r="B61">
            <v>62</v>
          </cell>
        </row>
        <row r="62">
          <cell r="A62" t="str">
            <v xml:space="preserve"> טיפולי אנטי אייג'ינג מזותרפיה פיגמנטציה אקנה</v>
          </cell>
          <cell r="B62">
            <v>63</v>
          </cell>
        </row>
        <row r="63">
          <cell r="A63" t="str">
            <v xml:space="preserve"> טיפולי לייזר ועדשות פרימיום</v>
          </cell>
          <cell r="B63">
            <v>64</v>
          </cell>
        </row>
        <row r="64">
          <cell r="A64" t="str">
            <v xml:space="preserve"> טראומה</v>
          </cell>
          <cell r="B64">
            <v>65</v>
          </cell>
        </row>
        <row r="65">
          <cell r="A65" t="str">
            <v xml:space="preserve"> ילדים ופזילה</v>
          </cell>
          <cell r="B65">
            <v>66</v>
          </cell>
        </row>
        <row r="66">
          <cell r="A66" t="str">
            <v xml:space="preserve"> כאב</v>
          </cell>
          <cell r="B66">
            <v>67</v>
          </cell>
        </row>
        <row r="67">
          <cell r="A67" t="str">
            <v xml:space="preserve"> כירורגית כלי דם עורקיים הקפיים</v>
          </cell>
          <cell r="B67">
            <v>68</v>
          </cell>
        </row>
        <row r="68">
          <cell r="A68" t="str">
            <v xml:space="preserve"> מבוגרים</v>
          </cell>
          <cell r="B68">
            <v>69</v>
          </cell>
        </row>
        <row r="69">
          <cell r="A69" t="str">
            <v xml:space="preserve"> מומחה ליישור שיניים ולסתות</v>
          </cell>
          <cell r="B69">
            <v>70</v>
          </cell>
        </row>
        <row r="70">
          <cell r="A70" t="str">
            <v xml:space="preserve"> מחלות ופגיעות בכף הרגל והקרסול.</v>
          </cell>
          <cell r="B70">
            <v>71</v>
          </cell>
        </row>
        <row r="71">
          <cell r="A71" t="str">
            <v xml:space="preserve"> מחלות מעי דלקתיות</v>
          </cell>
          <cell r="B71">
            <v>72</v>
          </cell>
        </row>
        <row r="72">
          <cell r="A72" t="str">
            <v xml:space="preserve"> מחלות ניווניות </v>
          </cell>
          <cell r="B72">
            <v>73</v>
          </cell>
        </row>
        <row r="73">
          <cell r="A73" t="str">
            <v xml:space="preserve"> מחלות עצבים פריפרים (כולל פולינירופטיה דיאבטית) </v>
          </cell>
          <cell r="B73">
            <v>74</v>
          </cell>
        </row>
        <row r="74">
          <cell r="A74" t="str">
            <v xml:space="preserve"> מחלת ווגנר GPA</v>
          </cell>
          <cell r="B74">
            <v>75</v>
          </cell>
        </row>
        <row r="75">
          <cell r="A75" t="str">
            <v xml:space="preserve"> מיגרנה</v>
          </cell>
          <cell r="B75">
            <v>76</v>
          </cell>
        </row>
        <row r="76">
          <cell r="A76" t="str">
            <v xml:space="preserve"> מיילדות וצוואר רחם</v>
          </cell>
          <cell r="B76">
            <v>77</v>
          </cell>
        </row>
        <row r="77">
          <cell r="A77" t="str">
            <v xml:space="preserve"> מילוי ועיצוב שפתיים</v>
          </cell>
          <cell r="B77">
            <v>78</v>
          </cell>
        </row>
        <row r="78">
          <cell r="A78" t="str">
            <v xml:space="preserve"> מילוי קמטים</v>
          </cell>
          <cell r="B78">
            <v>79</v>
          </cell>
        </row>
        <row r="79">
          <cell r="A79" t="str">
            <v xml:space="preserve"> ניתוח הרמת צוואר ופנים</v>
          </cell>
          <cell r="B79">
            <v>80</v>
          </cell>
        </row>
        <row r="80">
          <cell r="A80" t="str">
            <v xml:space="preserve"> ניתוחי בקע במפשעה</v>
          </cell>
          <cell r="B80">
            <v>81</v>
          </cell>
        </row>
        <row r="81">
          <cell r="A81" t="str">
            <v xml:space="preserve"> ניתוחי גלאוקומה וניתוחים זעיר-פולשניים</v>
          </cell>
          <cell r="B81">
            <v>82</v>
          </cell>
        </row>
        <row r="82">
          <cell r="A82" t="str">
            <v xml:space="preserve"> ניתוחי הידרוצלה ווריקוצלה</v>
          </cell>
          <cell r="B82">
            <v>83</v>
          </cell>
        </row>
        <row r="83">
          <cell r="A83" t="str">
            <v xml:space="preserve"> ניתוחי ילדים: שקד שלישי</v>
          </cell>
          <cell r="B83">
            <v>84</v>
          </cell>
        </row>
        <row r="84">
          <cell r="A84" t="str">
            <v xml:space="preserve"> ניתוחי עמוד שדרה צווארי חזי ומותני</v>
          </cell>
          <cell r="B84">
            <v>85</v>
          </cell>
        </row>
        <row r="85">
          <cell r="A85" t="str">
            <v xml:space="preserve"> ניתוחי קטרקט</v>
          </cell>
          <cell r="B85">
            <v>86</v>
          </cell>
        </row>
        <row r="86">
          <cell r="A86" t="str">
            <v xml:space="preserve"> ניתוחי ראש וצוואר</v>
          </cell>
          <cell r="B86">
            <v>87</v>
          </cell>
        </row>
        <row r="87">
          <cell r="A87" t="str">
            <v xml:space="preserve"> ניתוחים אונקולוגים</v>
          </cell>
          <cell r="B87">
            <v>88</v>
          </cell>
        </row>
        <row r="88">
          <cell r="A88" t="str">
            <v xml:space="preserve"> ניתוחים בריאטרים</v>
          </cell>
          <cell r="B88">
            <v>89</v>
          </cell>
        </row>
        <row r="89">
          <cell r="A89" t="str">
            <v xml:space="preserve"> נקודות חן</v>
          </cell>
          <cell r="B89">
            <v>90</v>
          </cell>
        </row>
        <row r="90">
          <cell r="A90" t="str">
            <v xml:space="preserve"> סטרואידים וPRP</v>
          </cell>
          <cell r="B90">
            <v>91</v>
          </cell>
        </row>
        <row r="91">
          <cell r="A91" t="str">
            <v xml:space="preserve"> סקירת מערכות מוקדמת</v>
          </cell>
          <cell r="B91">
            <v>92</v>
          </cell>
        </row>
        <row r="92">
          <cell r="A92" t="str">
            <v xml:space="preserve"> עורקי צווארי ורגליים</v>
          </cell>
          <cell r="B92">
            <v>93</v>
          </cell>
        </row>
        <row r="93">
          <cell r="A93" t="str">
            <v xml:space="preserve"> עיבוד תמונה</v>
          </cell>
          <cell r="B93">
            <v>94</v>
          </cell>
        </row>
        <row r="94">
          <cell r="A94" t="str">
            <v xml:space="preserve"> עיצוב הפנים בעזרת חוטים</v>
          </cell>
          <cell r="B94">
            <v>95</v>
          </cell>
        </row>
        <row r="95">
          <cell r="A95" t="str">
            <v xml:space="preserve"> עיצוב ומיצוק עור הפנים</v>
          </cell>
          <cell r="B95">
            <v>96</v>
          </cell>
        </row>
        <row r="96">
          <cell r="A96" t="str">
            <v xml:space="preserve"> פטרת הציפורן</v>
          </cell>
          <cell r="B96">
            <v>97</v>
          </cell>
        </row>
        <row r="97">
          <cell r="A97" t="str">
            <v xml:space="preserve"> פילינג בלייזר </v>
          </cell>
          <cell r="B97">
            <v>98</v>
          </cell>
        </row>
        <row r="98">
          <cell r="A98" t="str">
            <v xml:space="preserve"> פסיכולוגיה קוגנטיבית</v>
          </cell>
          <cell r="B98">
            <v>99</v>
          </cell>
        </row>
        <row r="99">
          <cell r="A99" t="str">
            <v xml:space="preserve"> פסיכיאטריה (מבוגרים)</v>
          </cell>
          <cell r="B99">
            <v>100</v>
          </cell>
        </row>
        <row r="100">
          <cell r="A100" t="str">
            <v xml:space="preserve"> פצעי בגרות</v>
          </cell>
          <cell r="B100">
            <v>101</v>
          </cell>
        </row>
        <row r="101">
          <cell r="A101" t="str">
            <v xml:space="preserve"> פריון</v>
          </cell>
          <cell r="B101">
            <v>102</v>
          </cell>
        </row>
        <row r="102">
          <cell r="A102" t="str">
            <v xml:space="preserve"> צוואר</v>
          </cell>
          <cell r="B102">
            <v>103</v>
          </cell>
        </row>
        <row r="103">
          <cell r="A103" t="str">
            <v xml:space="preserve"> צינתורי מוח</v>
          </cell>
          <cell r="B103">
            <v>104</v>
          </cell>
        </row>
        <row r="104">
          <cell r="A104" t="str">
            <v xml:space="preserve"> ציפוי שיניים</v>
          </cell>
          <cell r="B104">
            <v>105</v>
          </cell>
        </row>
        <row r="105">
          <cell r="A105" t="str">
            <v xml:space="preserve"> צנתורים קרוטידיים</v>
          </cell>
          <cell r="B105">
            <v>106</v>
          </cell>
        </row>
        <row r="106">
          <cell r="A106" t="str">
            <v xml:space="preserve"> קיפוזיס) במבוגרים. </v>
          </cell>
          <cell r="B106">
            <v>107</v>
          </cell>
        </row>
        <row r="107">
          <cell r="A107" t="str">
            <v xml:space="preserve"> ראש וצאוור</v>
          </cell>
          <cell r="B107">
            <v>108</v>
          </cell>
        </row>
        <row r="108">
          <cell r="A108" t="str">
            <v xml:space="preserve"> ראש וצוואר</v>
          </cell>
          <cell r="B108">
            <v>109</v>
          </cell>
        </row>
        <row r="109">
          <cell r="A109" t="str">
            <v xml:space="preserve"> ראשונית וחוזרת</v>
          </cell>
          <cell r="B109">
            <v>110</v>
          </cell>
        </row>
        <row r="110">
          <cell r="A110" t="str">
            <v xml:space="preserve"> ריכוז והתנהגות</v>
          </cell>
          <cell r="B110">
            <v>111</v>
          </cell>
        </row>
        <row r="111">
          <cell r="A111" t="str">
            <v xml:space="preserve"> רפואה כללית</v>
          </cell>
          <cell r="B111">
            <v>112</v>
          </cell>
        </row>
        <row r="112">
          <cell r="A112" t="str">
            <v xml:space="preserve"> רפואת צלילה</v>
          </cell>
          <cell r="B112">
            <v>113</v>
          </cell>
        </row>
        <row r="113">
          <cell r="A113" t="str">
            <v xml:space="preserve"> שאיבת שומן</v>
          </cell>
          <cell r="B113">
            <v>114</v>
          </cell>
        </row>
        <row r="114">
          <cell r="A114" t="str">
            <v xml:space="preserve"> שבץ מוחי </v>
          </cell>
          <cell r="B114">
            <v>115</v>
          </cell>
        </row>
        <row r="115">
          <cell r="A115" t="str">
            <v xml:space="preserve"> שברים של עצם הכתף ועצם הבריח</v>
          </cell>
          <cell r="B115">
            <v>116</v>
          </cell>
        </row>
        <row r="116">
          <cell r="A116" t="str">
            <v xml:space="preserve"> שברים תוך פרקיים</v>
          </cell>
          <cell r="B116">
            <v>117</v>
          </cell>
        </row>
        <row r="117">
          <cell r="A117" t="str">
            <v xml:space="preserve"> שומות</v>
          </cell>
          <cell r="B117">
            <v>118</v>
          </cell>
        </row>
        <row r="118">
          <cell r="A118" t="str">
            <v xml:space="preserve"> שיקום לאחר אירוע מוחי</v>
          </cell>
          <cell r="B118">
            <v>119</v>
          </cell>
        </row>
        <row r="119">
          <cell r="A119" t="str">
            <v xml:space="preserve"> שירות גמילה מעישון</v>
          </cell>
          <cell r="B119">
            <v>120</v>
          </cell>
        </row>
        <row r="120">
          <cell r="A120" t="str">
            <v xml:space="preserve"> תזונה</v>
          </cell>
          <cell r="B120">
            <v>121</v>
          </cell>
        </row>
        <row r="121">
          <cell r="A121" t="str">
            <v xml:space="preserve"> תיקון מילעורי של דלף מיטלרי MitraClip</v>
          </cell>
          <cell r="B121">
            <v>122</v>
          </cell>
        </row>
        <row r="122">
          <cell r="A122" t="str">
            <v>​חבלות ראש</v>
          </cell>
          <cell r="B122">
            <v>123</v>
          </cell>
        </row>
        <row r="123">
          <cell r="A123" t="str">
            <v>(ADHD) הפרעת קשב וריכוז</v>
          </cell>
          <cell r="B123">
            <v>124</v>
          </cell>
        </row>
        <row r="124">
          <cell r="A124" t="str">
            <v>(Mommy Makeover) מאמי מייקאובר</v>
          </cell>
          <cell r="B124">
            <v>125</v>
          </cell>
        </row>
        <row r="125">
          <cell r="A125" t="str">
            <v>* אינו מטפל בבעיות קשב וריכוז</v>
          </cell>
          <cell r="B125">
            <v>126</v>
          </cell>
        </row>
        <row r="126">
          <cell r="A126" t="str">
            <v>*אירועים מוחיים</v>
          </cell>
          <cell r="B126">
            <v>127</v>
          </cell>
        </row>
        <row r="127">
          <cell r="A127" t="str">
            <v>*הפרעות בקשב וריכוז במבוגרים מעל גיל 17</v>
          </cell>
          <cell r="B127">
            <v>128</v>
          </cell>
        </row>
        <row r="128">
          <cell r="A128" t="str">
            <v>*הפרעות הליכה</v>
          </cell>
          <cell r="B128">
            <v>129</v>
          </cell>
        </row>
        <row r="129">
          <cell r="A129" t="str">
            <v>*טרשת נפוצה</v>
          </cell>
          <cell r="B129">
            <v>130</v>
          </cell>
        </row>
        <row r="130">
          <cell r="A130" t="str">
            <v>*כאבי ראש</v>
          </cell>
          <cell r="B130">
            <v>131</v>
          </cell>
        </row>
        <row r="131">
          <cell r="A131" t="str">
            <v>*כאבי ראש והפרעת ריכוז לאחר תאונת דרכים- whiplash</v>
          </cell>
          <cell r="B131">
            <v>132</v>
          </cell>
        </row>
        <row r="132">
          <cell r="A132" t="str">
            <v>*כל תחומי הנוירולוגיה</v>
          </cell>
          <cell r="B132">
            <v>133</v>
          </cell>
        </row>
        <row r="133">
          <cell r="A133" t="str">
            <v>*נוירופתיה והפרעות בעצבים בגפיים</v>
          </cell>
          <cell r="B133">
            <v>134</v>
          </cell>
        </row>
        <row r="134">
          <cell r="A134" t="str">
            <v>*סחרחורות והפרעות בשווי משקל</v>
          </cell>
          <cell r="B134">
            <v>135</v>
          </cell>
        </row>
        <row r="135">
          <cell r="A135" t="str">
            <v>*רדימויות ונימול באזורי גוף שונים</v>
          </cell>
          <cell r="B135">
            <v>136</v>
          </cell>
        </row>
        <row r="136">
          <cell r="A136" t="str">
            <v>ALS - הפסקת ריור</v>
          </cell>
          <cell r="B136">
            <v>137</v>
          </cell>
        </row>
        <row r="137">
          <cell r="A137" t="str">
            <v>AMD</v>
          </cell>
          <cell r="B137">
            <v>138</v>
          </cell>
        </row>
        <row r="138">
          <cell r="A138" t="str">
            <v>APLA</v>
          </cell>
          <cell r="B138">
            <v>139</v>
          </cell>
        </row>
        <row r="139">
          <cell r="A139" t="str">
            <v>BCC</v>
          </cell>
          <cell r="B139">
            <v>140</v>
          </cell>
        </row>
        <row r="140">
          <cell r="A140" t="str">
            <v>BERA</v>
          </cell>
          <cell r="B140">
            <v>141</v>
          </cell>
        </row>
        <row r="141">
          <cell r="A141" t="str">
            <v>BPD</v>
          </cell>
          <cell r="B141">
            <v>142</v>
          </cell>
        </row>
        <row r="142">
          <cell r="A142" t="str">
            <v>COPD</v>
          </cell>
          <cell r="B142">
            <v>143</v>
          </cell>
        </row>
        <row r="143">
          <cell r="A143" t="str">
            <v>CRPS</v>
          </cell>
          <cell r="B143">
            <v>144</v>
          </cell>
        </row>
        <row r="144">
          <cell r="A144" t="str">
            <v>CTS</v>
          </cell>
          <cell r="B144">
            <v>145</v>
          </cell>
        </row>
        <row r="145">
          <cell r="A145" t="str">
            <v>DIABETES</v>
          </cell>
          <cell r="B145">
            <v>146</v>
          </cell>
        </row>
        <row r="146">
          <cell r="A146" t="str">
            <v>EEG</v>
          </cell>
          <cell r="B146">
            <v>147</v>
          </cell>
        </row>
        <row r="147">
          <cell r="A147" t="str">
            <v>EEG ואלקטרופיזיולוגיה</v>
          </cell>
          <cell r="B147">
            <v>148</v>
          </cell>
        </row>
        <row r="148">
          <cell r="A148" t="str">
            <v>Electroejaculation</v>
          </cell>
          <cell r="B148">
            <v>149</v>
          </cell>
        </row>
        <row r="149">
          <cell r="A149" t="str">
            <v>EMG</v>
          </cell>
          <cell r="B149">
            <v>150</v>
          </cell>
        </row>
        <row r="150">
          <cell r="A150" t="str">
            <v>EMG/EEG</v>
          </cell>
          <cell r="B150">
            <v>151</v>
          </cell>
        </row>
        <row r="151">
          <cell r="A151" t="str">
            <v>ENDOCRINOLOGY</v>
          </cell>
          <cell r="B151">
            <v>152</v>
          </cell>
        </row>
        <row r="152">
          <cell r="A152" t="str">
            <v>ERCP</v>
          </cell>
          <cell r="B152">
            <v>153</v>
          </cell>
        </row>
        <row r="153">
          <cell r="A153" t="str">
            <v>ERM</v>
          </cell>
          <cell r="B153">
            <v>154</v>
          </cell>
        </row>
        <row r="154">
          <cell r="A154" t="str">
            <v>FESS– ניתוח סינוסים אנדוסקופי</v>
          </cell>
          <cell r="B154">
            <v>155</v>
          </cell>
        </row>
        <row r="155">
          <cell r="A155" t="str">
            <v>FMF</v>
          </cell>
          <cell r="B155">
            <v>156</v>
          </cell>
        </row>
        <row r="156">
          <cell r="A156" t="str">
            <v>Hyper Pulse ALT LRI</v>
          </cell>
          <cell r="B156">
            <v>157</v>
          </cell>
        </row>
        <row r="157">
          <cell r="A157" t="str">
            <v>IVF</v>
          </cell>
          <cell r="B157">
            <v>158</v>
          </cell>
        </row>
        <row r="158">
          <cell r="A158" t="str">
            <v>Minimal Invasive Surgery</v>
          </cell>
          <cell r="B158">
            <v>159</v>
          </cell>
        </row>
        <row r="159">
          <cell r="A159" t="str">
            <v>MOGAD</v>
          </cell>
          <cell r="B159">
            <v>160</v>
          </cell>
        </row>
        <row r="160">
          <cell r="A160" t="str">
            <v>MOMMY MAKEOVER</v>
          </cell>
          <cell r="B160">
            <v>161</v>
          </cell>
        </row>
        <row r="161">
          <cell r="A161" t="str">
            <v>NMO ו- MOG</v>
          </cell>
          <cell r="B161">
            <v>162</v>
          </cell>
        </row>
        <row r="162">
          <cell r="A162" t="str">
            <v>NMOSD</v>
          </cell>
          <cell r="B162">
            <v>163</v>
          </cell>
        </row>
        <row r="163">
          <cell r="A163" t="str">
            <v>OCD</v>
          </cell>
          <cell r="B163">
            <v>164</v>
          </cell>
        </row>
        <row r="164">
          <cell r="A164" t="str">
            <v>OCT</v>
          </cell>
          <cell r="B164">
            <v>165</v>
          </cell>
        </row>
        <row r="165">
          <cell r="A165" t="str">
            <v>OSTEOPOROSIS</v>
          </cell>
          <cell r="B165">
            <v>166</v>
          </cell>
        </row>
        <row r="166">
          <cell r="A166" t="str">
            <v>Pericarditis &amp; Myocarditis</v>
          </cell>
          <cell r="B166">
            <v>167</v>
          </cell>
        </row>
        <row r="167">
          <cell r="A167" t="str">
            <v>PFAPA</v>
          </cell>
          <cell r="B167">
            <v>168</v>
          </cell>
        </row>
        <row r="168">
          <cell r="A168" t="str">
            <v>Primary ciliary dyskinesia</v>
          </cell>
          <cell r="B168">
            <v>169</v>
          </cell>
        </row>
        <row r="169">
          <cell r="A169" t="str">
            <v>PRP</v>
          </cell>
          <cell r="B169">
            <v>170</v>
          </cell>
        </row>
        <row r="170">
          <cell r="A170" t="str">
            <v>PRP  טיפולי</v>
          </cell>
          <cell r="B170">
            <v>171</v>
          </cell>
        </row>
        <row r="171">
          <cell r="A171" t="str">
            <v>REZUM</v>
          </cell>
          <cell r="B171">
            <v>172</v>
          </cell>
        </row>
        <row r="172">
          <cell r="A172" t="str">
            <v>RNFZ</v>
          </cell>
          <cell r="B172">
            <v>173</v>
          </cell>
        </row>
        <row r="173">
          <cell r="A173" t="str">
            <v>SCC</v>
          </cell>
          <cell r="B173">
            <v>174</v>
          </cell>
        </row>
        <row r="174">
          <cell r="A174" t="str">
            <v>skin booster</v>
          </cell>
          <cell r="B174">
            <v>175</v>
          </cell>
        </row>
        <row r="175">
          <cell r="A175" t="str">
            <v>Trigger Finger</v>
          </cell>
          <cell r="B175">
            <v>176</v>
          </cell>
        </row>
        <row r="176">
          <cell r="A176" t="str">
            <v>TRUS לאבחון מעי דלקתי</v>
          </cell>
          <cell r="B176">
            <v>177</v>
          </cell>
        </row>
        <row r="177">
          <cell r="A177" t="str">
            <v>Uveitis מחלות רשתית</v>
          </cell>
          <cell r="B177">
            <v>178</v>
          </cell>
        </row>
        <row r="178">
          <cell r="A178" t="str">
            <v>א.א.ג</v>
          </cell>
          <cell r="B178">
            <v>179</v>
          </cell>
        </row>
        <row r="179">
          <cell r="A179" t="str">
            <v>א.א.ג ילדים ומבוגרים</v>
          </cell>
          <cell r="B179">
            <v>180</v>
          </cell>
        </row>
        <row r="180">
          <cell r="A180" t="str">
            <v>א.א.ג כללי</v>
          </cell>
          <cell r="B180">
            <v>181</v>
          </cell>
        </row>
        <row r="181">
          <cell r="A181" t="str">
            <v>א.ק.ג במנוחה</v>
          </cell>
          <cell r="B181">
            <v>182</v>
          </cell>
        </row>
        <row r="182">
          <cell r="A182" t="str">
            <v>אא"ג ילדים</v>
          </cell>
          <cell r="B182">
            <v>183</v>
          </cell>
        </row>
        <row r="183">
          <cell r="A183" t="str">
            <v>אאורטה בטנית</v>
          </cell>
          <cell r="B183">
            <v>184</v>
          </cell>
        </row>
        <row r="184">
          <cell r="A184" t="str">
            <v>אאורטה עורקי רגליים</v>
          </cell>
          <cell r="B184">
            <v>185</v>
          </cell>
        </row>
        <row r="185">
          <cell r="A185" t="str">
            <v>אבחון גנטי</v>
          </cell>
          <cell r="B185">
            <v>186</v>
          </cell>
        </row>
        <row r="186">
          <cell r="A186" t="str">
            <v>אבחון גנטי טרום השרשתי</v>
          </cell>
          <cell r="B186">
            <v>187</v>
          </cell>
        </row>
        <row r="187">
          <cell r="A187" t="str">
            <v>אבחון הפרעות תנועה</v>
          </cell>
          <cell r="B187">
            <v>188</v>
          </cell>
        </row>
        <row r="188">
          <cell r="A188" t="str">
            <v>אבחון וטיפול</v>
          </cell>
          <cell r="B188">
            <v>189</v>
          </cell>
        </row>
        <row r="189">
          <cell r="A189" t="str">
            <v>אבחון וטיפול בגידולי מערכת השתן</v>
          </cell>
          <cell r="B189">
            <v>190</v>
          </cell>
        </row>
        <row r="190">
          <cell r="A190" t="str">
            <v>אבחון וטיפול בהפרעות קשב ופעלתנות יתר</v>
          </cell>
          <cell r="B190">
            <v>191</v>
          </cell>
        </row>
        <row r="191">
          <cell r="A191" t="str">
            <v>אבחון וטיפול בכאב כרוני (כאב מעל 3 חודשים)</v>
          </cell>
          <cell r="B191">
            <v>192</v>
          </cell>
        </row>
        <row r="192">
          <cell r="A192" t="str">
            <v>אבחון וטיפול במחלות האאוזינופיליות של מערכת העיכול</v>
          </cell>
          <cell r="B192">
            <v>193</v>
          </cell>
        </row>
        <row r="193">
          <cell r="A193" t="str">
            <v>אבחון וטיפול במחלות עיניים</v>
          </cell>
          <cell r="B193">
            <v>194</v>
          </cell>
        </row>
        <row r="194">
          <cell r="A194" t="str">
            <v>אבחון וטיפול בממאירויות המטולוגיות</v>
          </cell>
          <cell r="B194">
            <v>195</v>
          </cell>
        </row>
        <row r="195">
          <cell r="A195" t="str">
            <v>אבחון וטיפול בסחרחורות</v>
          </cell>
          <cell r="B195">
            <v>196</v>
          </cell>
        </row>
        <row r="196">
          <cell r="A196" t="str">
            <v>אבחון וטיפול בעין עצלה</v>
          </cell>
          <cell r="B196">
            <v>197</v>
          </cell>
        </row>
        <row r="197">
          <cell r="A197" t="str">
            <v>אבחון וטיפול בפזילות</v>
          </cell>
          <cell r="B197">
            <v>198</v>
          </cell>
        </row>
        <row r="198">
          <cell r="A198" t="str">
            <v>אבחון וטיפול בשחלות פוליציסטיות</v>
          </cell>
          <cell r="B198">
            <v>199</v>
          </cell>
        </row>
        <row r="199">
          <cell r="A199" t="str">
            <v>אבחון וטיפול גידולים שפירים בעצם</v>
          </cell>
          <cell r="B199">
            <v>200</v>
          </cell>
        </row>
        <row r="200">
          <cell r="A200" t="str">
            <v>אבחון וטיפול מחלות קרישה ודם</v>
          </cell>
          <cell r="B200">
            <v>201</v>
          </cell>
        </row>
        <row r="201">
          <cell r="A201" t="str">
            <v>אבחון וטיפול עד גיל 18</v>
          </cell>
          <cell r="B201">
            <v>202</v>
          </cell>
        </row>
        <row r="202">
          <cell r="A202" t="str">
            <v>אבחון וטיפול של בעיית קשב וריכוז</v>
          </cell>
          <cell r="B202">
            <v>203</v>
          </cell>
        </row>
        <row r="203">
          <cell r="A203" t="str">
            <v>אבחון וייעוץ אורטופדי</v>
          </cell>
          <cell r="B203">
            <v>204</v>
          </cell>
        </row>
        <row r="204">
          <cell r="A204" t="str">
            <v>אבחון ויעוץ לטנטון</v>
          </cell>
          <cell r="B204">
            <v>205</v>
          </cell>
        </row>
        <row r="205">
          <cell r="A205" t="str">
            <v>אבחון ומעקב אחר חולי אפילפסיה</v>
          </cell>
          <cell r="B205">
            <v>206</v>
          </cell>
        </row>
        <row r="206">
          <cell r="A206" t="str">
            <v>אבחון ומעקב פסיכיאטרי</v>
          </cell>
          <cell r="B206">
            <v>207</v>
          </cell>
        </row>
        <row r="207">
          <cell r="A207" t="str">
            <v>אבחון טיפול ומעקב אחר פצעים</v>
          </cell>
          <cell r="B207">
            <v>208</v>
          </cell>
        </row>
        <row r="208">
          <cell r="A208" t="str">
            <v>אבחון למחלות אוטואימוניות</v>
          </cell>
          <cell r="B208">
            <v>209</v>
          </cell>
        </row>
        <row r="209">
          <cell r="A209" t="str">
            <v>אבחון מהיר של גידולי ריאה</v>
          </cell>
          <cell r="B209">
            <v>210</v>
          </cell>
        </row>
        <row r="210">
          <cell r="A210" t="str">
            <v>אבחון מולקולרי</v>
          </cell>
          <cell r="B210">
            <v>211</v>
          </cell>
        </row>
        <row r="211">
          <cell r="A211" t="str">
            <v>אבחון מוקדם של סרטן עור</v>
          </cell>
          <cell r="B211">
            <v>212</v>
          </cell>
        </row>
        <row r="212">
          <cell r="A212" t="str">
            <v>אבחון נגעים</v>
          </cell>
          <cell r="B212">
            <v>213</v>
          </cell>
        </row>
        <row r="213">
          <cell r="A213" t="str">
            <v>אבחון סונר בילדים</v>
          </cell>
          <cell r="B213">
            <v>214</v>
          </cell>
        </row>
        <row r="214">
          <cell r="A214" t="str">
            <v>אבחון סרטן עור</v>
          </cell>
          <cell r="B214">
            <v>215</v>
          </cell>
        </row>
        <row r="215">
          <cell r="A215" t="str">
            <v>אבחון קליני</v>
          </cell>
          <cell r="B215">
            <v>216</v>
          </cell>
        </row>
        <row r="216">
          <cell r="A216" t="str">
            <v>אבחון קשב וריכוז</v>
          </cell>
          <cell r="B216">
            <v>217</v>
          </cell>
        </row>
        <row r="217">
          <cell r="A217" t="str">
            <v>אבחון ריאתי</v>
          </cell>
          <cell r="B217">
            <v>218</v>
          </cell>
        </row>
        <row r="218">
          <cell r="A218" t="str">
            <v>אבחונים פסיכולוגיים</v>
          </cell>
          <cell r="B218">
            <v>219</v>
          </cell>
        </row>
        <row r="219">
          <cell r="A219" t="str">
            <v>אבלציה</v>
          </cell>
          <cell r="B219">
            <v>220</v>
          </cell>
        </row>
        <row r="220">
          <cell r="A220" t="str">
            <v>אבלציה (צריבה)</v>
          </cell>
          <cell r="B220">
            <v>221</v>
          </cell>
        </row>
        <row r="221">
          <cell r="A221" t="str">
            <v>אבלציה והשתלות קוצבים</v>
          </cell>
          <cell r="B221">
            <v>222</v>
          </cell>
        </row>
        <row r="222">
          <cell r="A222" t="str">
            <v>אבלציה של הפרעות קצת לב</v>
          </cell>
          <cell r="B222">
            <v>223</v>
          </cell>
        </row>
        <row r="223">
          <cell r="A223" t="str">
            <v>אבלציה של פרפור ורפרוף פרוזדורים</v>
          </cell>
          <cell r="B223">
            <v>224</v>
          </cell>
        </row>
        <row r="224">
          <cell r="A224" t="str">
            <v>אבנים בדרכי השתן</v>
          </cell>
          <cell r="B224">
            <v>225</v>
          </cell>
        </row>
        <row r="225">
          <cell r="A225" t="str">
            <v>אבנים בדרכי שתן</v>
          </cell>
          <cell r="B225">
            <v>226</v>
          </cell>
        </row>
        <row r="226">
          <cell r="A226" t="str">
            <v>אבנים בכליות</v>
          </cell>
          <cell r="B226">
            <v>227</v>
          </cell>
        </row>
        <row r="227">
          <cell r="A227" t="str">
            <v>אבנים וניתוחים אנדוסקופיים</v>
          </cell>
          <cell r="B227">
            <v>228</v>
          </cell>
        </row>
        <row r="228">
          <cell r="A228" t="str">
            <v>אבצסים</v>
          </cell>
          <cell r="B228">
            <v>229</v>
          </cell>
        </row>
        <row r="229">
          <cell r="A229" t="str">
            <v>אדמומיות</v>
          </cell>
          <cell r="B229">
            <v>230</v>
          </cell>
        </row>
        <row r="230">
          <cell r="A230" t="str">
            <v>אדרנה - יתרת הכילייה</v>
          </cell>
          <cell r="B230">
            <v>231</v>
          </cell>
        </row>
        <row r="231">
          <cell r="A231" t="str">
            <v>אובאיטיס</v>
          </cell>
          <cell r="B231">
            <v>232</v>
          </cell>
        </row>
        <row r="232">
          <cell r="A232" t="str">
            <v>אובססיות</v>
          </cell>
          <cell r="B232">
            <v>233</v>
          </cell>
        </row>
        <row r="233">
          <cell r="A233" t="str">
            <v>אוזן</v>
          </cell>
          <cell r="B233">
            <v>234</v>
          </cell>
        </row>
        <row r="234">
          <cell r="A234" t="str">
            <v>אוזניים</v>
          </cell>
          <cell r="B234">
            <v>235</v>
          </cell>
        </row>
        <row r="235">
          <cell r="A235" t="str">
            <v>אוטונוירולוגיה-טיפול בבעיות שיווי משקל וסחרחורת</v>
          </cell>
          <cell r="B235">
            <v>236</v>
          </cell>
        </row>
        <row r="236">
          <cell r="A236" t="str">
            <v>אוטופדיה</v>
          </cell>
          <cell r="B236">
            <v>237</v>
          </cell>
        </row>
        <row r="237">
          <cell r="A237" t="str">
            <v>אוטיזם PDD</v>
          </cell>
          <cell r="B237">
            <v>238</v>
          </cell>
        </row>
        <row r="238">
          <cell r="A238" t="str">
            <v>אוטם שריר הלב</v>
          </cell>
          <cell r="B238">
            <v>239</v>
          </cell>
        </row>
        <row r="239">
          <cell r="A239" t="str">
            <v>אוכלוסיות בסכון גבוה לסרטן (מחלות מעי דלקתיות ושט בארט)</v>
          </cell>
          <cell r="B239">
            <v>240</v>
          </cell>
        </row>
        <row r="240">
          <cell r="A240" t="str">
            <v>אולטרא סאונד</v>
          </cell>
          <cell r="B240">
            <v>241</v>
          </cell>
        </row>
        <row r="241">
          <cell r="A241" t="str">
            <v>אולטראסאונד</v>
          </cell>
          <cell r="B241">
            <v>242</v>
          </cell>
        </row>
        <row r="242">
          <cell r="A242" t="str">
            <v>אולטראסאונד – שקיפות עורפית וסקירת מערכות</v>
          </cell>
          <cell r="B242">
            <v>243</v>
          </cell>
        </row>
        <row r="243">
          <cell r="A243" t="str">
            <v>אולטראסאונד כללי</v>
          </cell>
          <cell r="B243">
            <v>244</v>
          </cell>
        </row>
        <row r="244">
          <cell r="A244" t="str">
            <v>אולטראסאונד מפרקי ירך לתינוקות</v>
          </cell>
          <cell r="B244">
            <v>245</v>
          </cell>
        </row>
        <row r="245">
          <cell r="A245" t="str">
            <v>אולטראסאונד נשים</v>
          </cell>
          <cell r="B245">
            <v>246</v>
          </cell>
        </row>
        <row r="246">
          <cell r="A246" t="str">
            <v>אולטראסאונד של השד</v>
          </cell>
          <cell r="B246">
            <v>247</v>
          </cell>
        </row>
        <row r="247">
          <cell r="A247" t="str">
            <v>אולטראסאונד תלת מימדי</v>
          </cell>
          <cell r="B247">
            <v>248</v>
          </cell>
        </row>
        <row r="248">
          <cell r="A248" t="str">
            <v>אולטרהסאונד טרימסטר ראשון</v>
          </cell>
          <cell r="B248">
            <v>249</v>
          </cell>
        </row>
        <row r="249">
          <cell r="A249" t="str">
            <v>אולטרהסאונד להערכת משקל עובר טרימסטר שלישי</v>
          </cell>
          <cell r="B249">
            <v>250</v>
          </cell>
        </row>
        <row r="250">
          <cell r="A250" t="str">
            <v>אולטרהסאונד תלת וארבע מימדי</v>
          </cell>
          <cell r="B250">
            <v>251</v>
          </cell>
        </row>
        <row r="251">
          <cell r="A251" t="str">
            <v>אולטרסאונד</v>
          </cell>
          <cell r="B251">
            <v>252</v>
          </cell>
        </row>
        <row r="252">
          <cell r="A252" t="str">
            <v>אולטרסאונד גינקולוגי והריון</v>
          </cell>
          <cell r="B252">
            <v>253</v>
          </cell>
        </row>
        <row r="253">
          <cell r="A253" t="str">
            <v>אולטרסאונד גינקולוגי ומיילדותי</v>
          </cell>
          <cell r="B253">
            <v>254</v>
          </cell>
        </row>
        <row r="254">
          <cell r="A254" t="str">
            <v>אולטרסאונד גניקולוגי</v>
          </cell>
          <cell r="B254">
            <v>255</v>
          </cell>
        </row>
        <row r="255">
          <cell r="A255" t="str">
            <v>אולטרסאונד דופלר רגליים וידיים</v>
          </cell>
          <cell r="B255">
            <v>256</v>
          </cell>
        </row>
        <row r="256">
          <cell r="A256" t="str">
            <v>אולטרסאונד מכוונות</v>
          </cell>
          <cell r="B256">
            <v>257</v>
          </cell>
        </row>
        <row r="257">
          <cell r="A257" t="str">
            <v>אולטרסאונד נשים</v>
          </cell>
          <cell r="B257">
            <v>258</v>
          </cell>
        </row>
        <row r="258">
          <cell r="A258" t="str">
            <v xml:space="preserve">אולטרסאונד של הערמונית </v>
          </cell>
          <cell r="B258">
            <v>259</v>
          </cell>
        </row>
        <row r="259">
          <cell r="A259" t="str">
            <v>אוליגותרפיה</v>
          </cell>
          <cell r="B259">
            <v>260</v>
          </cell>
        </row>
        <row r="260">
          <cell r="A260" t="str">
            <v>אונקוגינקולוגיה</v>
          </cell>
          <cell r="B260">
            <v>261</v>
          </cell>
        </row>
        <row r="261">
          <cell r="A261" t="str">
            <v>אונקוגניקולוגיה</v>
          </cell>
          <cell r="B261">
            <v>262</v>
          </cell>
        </row>
        <row r="262">
          <cell r="A262" t="str">
            <v>אונקולוגיה</v>
          </cell>
          <cell r="B262">
            <v>263</v>
          </cell>
        </row>
        <row r="263">
          <cell r="A263" t="str">
            <v>אונקופלסטיקה</v>
          </cell>
          <cell r="B263">
            <v>264</v>
          </cell>
        </row>
        <row r="264">
          <cell r="A264" t="str">
            <v>אוסטאופורוזיס</v>
          </cell>
          <cell r="B264">
            <v>265</v>
          </cell>
        </row>
        <row r="265">
          <cell r="A265" t="str">
            <v>אוסטאופרוזיס</v>
          </cell>
          <cell r="B265">
            <v>266</v>
          </cell>
        </row>
        <row r="266">
          <cell r="A266" t="str">
            <v>אופטיקה בדיקות עיניים התאמה ומכירת משקפיים</v>
          </cell>
          <cell r="B266">
            <v>267</v>
          </cell>
        </row>
        <row r="267">
          <cell r="A267" t="str">
            <v>אוקולופלסטיקה</v>
          </cell>
          <cell r="B267">
            <v>268</v>
          </cell>
        </row>
        <row r="268">
          <cell r="A268" t="str">
            <v>אוקפנקטורה</v>
          </cell>
          <cell r="B268">
            <v>269</v>
          </cell>
        </row>
        <row r="269">
          <cell r="A269" t="str">
            <v>אורגנותרפיה ואיזותרפיה</v>
          </cell>
          <cell r="B269">
            <v>270</v>
          </cell>
        </row>
        <row r="270">
          <cell r="A270" t="str">
            <v>אורגניקולוג ומנתח בכיר</v>
          </cell>
          <cell r="B270">
            <v>271</v>
          </cell>
        </row>
        <row r="271">
          <cell r="A271" t="str">
            <v>אורוגינקולוגיה</v>
          </cell>
          <cell r="B271">
            <v>272</v>
          </cell>
        </row>
        <row r="272">
          <cell r="A272" t="str">
            <v>אורוגניקולוגיה</v>
          </cell>
          <cell r="B272">
            <v>273</v>
          </cell>
        </row>
        <row r="273">
          <cell r="A273" t="str">
            <v>אורולוג לאנדואורולוגיה</v>
          </cell>
          <cell r="B273">
            <v>274</v>
          </cell>
        </row>
        <row r="274">
          <cell r="A274" t="str">
            <v>אורולוג מנתח</v>
          </cell>
          <cell r="B274">
            <v>275</v>
          </cell>
        </row>
        <row r="275">
          <cell r="A275" t="str">
            <v>אורולוגיה</v>
          </cell>
          <cell r="B275">
            <v>276</v>
          </cell>
        </row>
        <row r="276">
          <cell r="A276" t="str">
            <v>אורולוגיה - אורולוגיה אונקולוגית</v>
          </cell>
          <cell r="B276">
            <v>277</v>
          </cell>
        </row>
        <row r="277">
          <cell r="A277" t="str">
            <v>אורולוגיה - אנדואורולוגית</v>
          </cell>
          <cell r="B277">
            <v>278</v>
          </cell>
        </row>
        <row r="278">
          <cell r="A278" t="str">
            <v>אורולוגיה - ערמונית</v>
          </cell>
          <cell r="B278">
            <v>279</v>
          </cell>
        </row>
        <row r="279">
          <cell r="A279" t="str">
            <v xml:space="preserve">אורולוגיה אונקולגית </v>
          </cell>
          <cell r="B279">
            <v>280</v>
          </cell>
        </row>
        <row r="280">
          <cell r="A280" t="str">
            <v>אורולוגיה אונקולוגית</v>
          </cell>
          <cell r="B280">
            <v>281</v>
          </cell>
        </row>
        <row r="281">
          <cell r="A281" t="str">
            <v>אורולוגיה אונקולוגית ואנדואורולוגיה</v>
          </cell>
          <cell r="B281">
            <v>282</v>
          </cell>
        </row>
        <row r="282">
          <cell r="A282" t="str">
            <v>אורולוגיה אורואונקולוגיה אין אונות</v>
          </cell>
          <cell r="B282">
            <v>283</v>
          </cell>
        </row>
        <row r="283">
          <cell r="A283" t="str">
            <v>אורולוגיה הכללית</v>
          </cell>
          <cell r="B283">
            <v>284</v>
          </cell>
        </row>
        <row r="284">
          <cell r="A284" t="str">
            <v>אורולוגיה ילדים</v>
          </cell>
          <cell r="B284">
            <v>285</v>
          </cell>
        </row>
        <row r="285">
          <cell r="A285" t="str">
            <v>אורולוגיה ילדים ומבוגרים</v>
          </cell>
          <cell r="B285">
            <v>286</v>
          </cell>
        </row>
        <row r="286">
          <cell r="A286" t="str">
            <v>אורולוגיה כללית</v>
          </cell>
          <cell r="B286">
            <v>287</v>
          </cell>
        </row>
        <row r="287">
          <cell r="A287" t="str">
            <v>אורולוגיה כללית ולפרוסקופית</v>
          </cell>
          <cell r="B287">
            <v>288</v>
          </cell>
        </row>
        <row r="288">
          <cell r="A288" t="str">
            <v>אורולוגיה נשים</v>
          </cell>
          <cell r="B288">
            <v>289</v>
          </cell>
        </row>
        <row r="289">
          <cell r="A289" t="str">
            <v>אורולוגיה שחזורית</v>
          </cell>
          <cell r="B289">
            <v>290</v>
          </cell>
        </row>
        <row r="290">
          <cell r="A290" t="str">
            <v>אורולוגיית ילדים</v>
          </cell>
          <cell r="B290">
            <v>291</v>
          </cell>
        </row>
        <row r="291">
          <cell r="A291" t="str">
            <v>אורולוגית נשים וילדים</v>
          </cell>
          <cell r="B291">
            <v>292</v>
          </cell>
        </row>
        <row r="292">
          <cell r="A292" t="str">
            <v>אורטופד</v>
          </cell>
          <cell r="B292">
            <v>293</v>
          </cell>
        </row>
        <row r="293">
          <cell r="A293" t="str">
            <v>אורטופדיה</v>
          </cell>
          <cell r="B293">
            <v>294</v>
          </cell>
        </row>
        <row r="294">
          <cell r="A294" t="str">
            <v>אורטופדיה אונקולוגית</v>
          </cell>
          <cell r="B294">
            <v>295</v>
          </cell>
        </row>
        <row r="295">
          <cell r="A295" t="str">
            <v>אורטופדיה ילדים</v>
          </cell>
          <cell r="B295">
            <v>296</v>
          </cell>
        </row>
        <row r="296">
          <cell r="A296" t="str">
            <v>אורטופדיה ירך וברך</v>
          </cell>
          <cell r="B296">
            <v>297</v>
          </cell>
        </row>
        <row r="297">
          <cell r="A297" t="str">
            <v>אורטופדיה כירורגית</v>
          </cell>
          <cell r="B297">
            <v>298</v>
          </cell>
        </row>
        <row r="298">
          <cell r="A298" t="str">
            <v>אורטופדיה כללית</v>
          </cell>
          <cell r="B298">
            <v>299</v>
          </cell>
        </row>
        <row r="299">
          <cell r="A299" t="str">
            <v>אורטופדיית ילדים</v>
          </cell>
          <cell r="B299">
            <v>300</v>
          </cell>
        </row>
        <row r="300">
          <cell r="A300" t="str">
            <v>אורטופדית החלפת מפרקים ברך וירך</v>
          </cell>
          <cell r="B300">
            <v>301</v>
          </cell>
        </row>
        <row r="301">
          <cell r="A301" t="str">
            <v>אורטופדית כף רגל וקרסול</v>
          </cell>
          <cell r="B301">
            <v>302</v>
          </cell>
        </row>
        <row r="302">
          <cell r="A302" t="str">
            <v>אורטיקריה</v>
          </cell>
          <cell r="B302">
            <v>303</v>
          </cell>
        </row>
        <row r="303">
          <cell r="A303" t="str">
            <v>אורטיקריה ואנגיואדמה</v>
          </cell>
          <cell r="B303">
            <v>304</v>
          </cell>
        </row>
        <row r="304">
          <cell r="A304" t="str">
            <v>אורטיקריה כרונית</v>
          </cell>
          <cell r="B304">
            <v>305</v>
          </cell>
        </row>
        <row r="305">
          <cell r="A305" t="str">
            <v>אורטרוצל</v>
          </cell>
          <cell r="B305">
            <v>306</v>
          </cell>
        </row>
        <row r="306">
          <cell r="A306" t="str">
            <v>אורלוג</v>
          </cell>
          <cell r="B306">
            <v>307</v>
          </cell>
        </row>
        <row r="307">
          <cell r="A307" t="str">
            <v>אורלוגיה</v>
          </cell>
          <cell r="B307">
            <v>308</v>
          </cell>
        </row>
        <row r="308">
          <cell r="A308" t="str">
            <v>אורתודנט</v>
          </cell>
          <cell r="B308">
            <v>309</v>
          </cell>
        </row>
        <row r="309">
          <cell r="A309" t="str">
            <v>אורתודנטיה</v>
          </cell>
          <cell r="B309">
            <v>310</v>
          </cell>
        </row>
        <row r="310">
          <cell r="A310" t="str">
            <v>אורתודנטיה – יישור שיניים</v>
          </cell>
          <cell r="B310">
            <v>311</v>
          </cell>
        </row>
        <row r="311">
          <cell r="A311" t="str">
            <v>אורתופד כף יד</v>
          </cell>
          <cell r="B311">
            <v>312</v>
          </cell>
        </row>
        <row r="312">
          <cell r="A312" t="str">
            <v>אורתופד עמוד שדרה</v>
          </cell>
          <cell r="B312">
            <v>313</v>
          </cell>
        </row>
        <row r="313">
          <cell r="A313" t="str">
            <v>אורתופדיה</v>
          </cell>
          <cell r="B313">
            <v>314</v>
          </cell>
        </row>
        <row r="314">
          <cell r="A314" t="str">
            <v>אורתופדיה - ארטרוסקופיה</v>
          </cell>
          <cell r="B314">
            <v>315</v>
          </cell>
        </row>
        <row r="315">
          <cell r="A315" t="str">
            <v>אורתופדיה - ברכיים</v>
          </cell>
          <cell r="B315">
            <v>316</v>
          </cell>
        </row>
        <row r="316">
          <cell r="A316" t="str">
            <v>אורתופדיה - גפיים עליונים</v>
          </cell>
          <cell r="B316">
            <v>317</v>
          </cell>
        </row>
        <row r="317">
          <cell r="A317" t="str">
            <v>אורתופדיה - טיפול בשברים מורכבים</v>
          </cell>
          <cell r="B317">
            <v>318</v>
          </cell>
        </row>
        <row r="318">
          <cell r="A318" t="str">
            <v>אורתופדיה - כירורגיה של המפרקים - ירך</v>
          </cell>
          <cell r="B318">
            <v>319</v>
          </cell>
        </row>
        <row r="319">
          <cell r="A319" t="str">
            <v>אורתופדיה - כף רגל</v>
          </cell>
          <cell r="B319">
            <v>320</v>
          </cell>
        </row>
        <row r="320">
          <cell r="A320" t="str">
            <v>אורתופדיה - כתף</v>
          </cell>
          <cell r="B320">
            <v>321</v>
          </cell>
        </row>
        <row r="321">
          <cell r="A321" t="str">
            <v>אורתופדיה - מרפק</v>
          </cell>
          <cell r="B321">
            <v>322</v>
          </cell>
        </row>
        <row r="322">
          <cell r="A322" t="str">
            <v>אורתופדיה - רפואת ספורט</v>
          </cell>
          <cell r="B322">
            <v>323</v>
          </cell>
        </row>
        <row r="323">
          <cell r="A323" t="str">
            <v>אורתופדיה אונקולוגית</v>
          </cell>
          <cell r="B323">
            <v>324</v>
          </cell>
        </row>
        <row r="324">
          <cell r="A324" t="str">
            <v>אורתופדיה- ארטרוסקופיה ברך</v>
          </cell>
          <cell r="B324">
            <v>325</v>
          </cell>
        </row>
        <row r="325">
          <cell r="A325" t="str">
            <v>אורתופדיה- ברכיים</v>
          </cell>
          <cell r="B325">
            <v>326</v>
          </cell>
        </row>
        <row r="326">
          <cell r="A326" t="str">
            <v>אורתופדיה- החלפה חלקית של מפרק הברך ("חצי ברך")</v>
          </cell>
          <cell r="B326">
            <v>327</v>
          </cell>
        </row>
        <row r="327">
          <cell r="A327" t="str">
            <v>אורתופדיה- החלפת מפרק הברך</v>
          </cell>
          <cell r="B327">
            <v>328</v>
          </cell>
        </row>
        <row r="328">
          <cell r="A328" t="str">
            <v>אורתופדיה- החלפת מפרק הירך</v>
          </cell>
          <cell r="B328">
            <v>329</v>
          </cell>
        </row>
        <row r="329">
          <cell r="A329" t="str">
            <v>אורתופדיה וניתוחים ארטרוסקופיים</v>
          </cell>
          <cell r="B329">
            <v>330</v>
          </cell>
        </row>
        <row r="330">
          <cell r="A330" t="str">
            <v>אורתופדיה כירורגית</v>
          </cell>
          <cell r="B330">
            <v>331</v>
          </cell>
        </row>
        <row r="331">
          <cell r="A331" t="str">
            <v>אורתופדיה כללית</v>
          </cell>
          <cell r="B331">
            <v>332</v>
          </cell>
        </row>
        <row r="332">
          <cell r="A332" t="str">
            <v>אורתופדיה כף יד</v>
          </cell>
          <cell r="B332">
            <v>333</v>
          </cell>
        </row>
        <row r="333">
          <cell r="A333" t="str">
            <v>אורתופדיה כתף</v>
          </cell>
          <cell r="B333">
            <v>334</v>
          </cell>
        </row>
        <row r="334">
          <cell r="A334" t="str">
            <v>אורתופדיה- שחזור רצועה צולבת בברך</v>
          </cell>
          <cell r="B334">
            <v>335</v>
          </cell>
        </row>
        <row r="335">
          <cell r="A335" t="str">
            <v>אורתופדיה- תיקון פריקת פיקה</v>
          </cell>
          <cell r="B335">
            <v>336</v>
          </cell>
        </row>
        <row r="336">
          <cell r="A336" t="str">
            <v>אורתופדיה/כירורגיה של היד</v>
          </cell>
          <cell r="B336">
            <v>337</v>
          </cell>
        </row>
        <row r="337">
          <cell r="A337" t="str">
            <v>אורתופדיה/כירורגיה של כף היד</v>
          </cell>
          <cell r="B337">
            <v>338</v>
          </cell>
        </row>
        <row r="338">
          <cell r="A338" t="str">
            <v>אורתופדיית ילדים</v>
          </cell>
          <cell r="B338">
            <v>339</v>
          </cell>
        </row>
        <row r="339">
          <cell r="A339" t="str">
            <v>אורתופדיית מבוגרים</v>
          </cell>
          <cell r="B339">
            <v>340</v>
          </cell>
        </row>
        <row r="340">
          <cell r="A340" t="str">
            <v>אורתופדית כף היד</v>
          </cell>
          <cell r="B340">
            <v>341</v>
          </cell>
        </row>
        <row r="341">
          <cell r="A341" t="str">
            <v>אורתופדית כתף</v>
          </cell>
          <cell r="B341">
            <v>342</v>
          </cell>
        </row>
        <row r="342">
          <cell r="A342" t="str">
            <v>אורתוקין</v>
          </cell>
          <cell r="B342">
            <v>343</v>
          </cell>
        </row>
        <row r="343">
          <cell r="A343" t="str">
            <v>אורתיקריה</v>
          </cell>
          <cell r="B343">
            <v>344</v>
          </cell>
        </row>
        <row r="344">
          <cell r="A344" t="str">
            <v>אזוספרמיה</v>
          </cell>
          <cell r="B344">
            <v>345</v>
          </cell>
        </row>
        <row r="345">
          <cell r="A345" t="str">
            <v>אטופיק דרמטיטיס</v>
          </cell>
          <cell r="B345">
            <v>346</v>
          </cell>
        </row>
        <row r="346">
          <cell r="A346" t="str">
            <v>אטופיק דרמטיתיס</v>
          </cell>
          <cell r="B346">
            <v>347</v>
          </cell>
        </row>
        <row r="347">
          <cell r="A347" t="str">
            <v>אטופיקדרמטיטיס</v>
          </cell>
          <cell r="B347">
            <v>348</v>
          </cell>
        </row>
        <row r="348">
          <cell r="A348" t="str">
            <v>אטימות אפית</v>
          </cell>
          <cell r="B348">
            <v>349</v>
          </cell>
        </row>
        <row r="349">
          <cell r="A349" t="str">
            <v>אטימות באוזניים/פקקי שעווה</v>
          </cell>
          <cell r="B349">
            <v>350</v>
          </cell>
        </row>
        <row r="350">
          <cell r="A350" t="str">
            <v>אטמים</v>
          </cell>
          <cell r="B350">
            <v>351</v>
          </cell>
        </row>
        <row r="351">
          <cell r="A351" t="str">
            <v>אי חיבור שברים</v>
          </cell>
          <cell r="B351">
            <v>352</v>
          </cell>
        </row>
        <row r="352">
          <cell r="A352" t="str">
            <v>אי ספיקה כלייתית</v>
          </cell>
          <cell r="B352">
            <v>353</v>
          </cell>
        </row>
        <row r="353">
          <cell r="A353" t="str">
            <v>אי ספיקת ורידים</v>
          </cell>
          <cell r="B353">
            <v>354</v>
          </cell>
        </row>
        <row r="354">
          <cell r="A354" t="str">
            <v>אי ספיקת לב</v>
          </cell>
          <cell r="B354">
            <v>355</v>
          </cell>
        </row>
        <row r="355">
          <cell r="A355" t="str">
            <v>אי פוריות הגבר</v>
          </cell>
          <cell r="B355">
            <v>356</v>
          </cell>
        </row>
        <row r="356">
          <cell r="A356" t="str">
            <v>אי פריון</v>
          </cell>
          <cell r="B356">
            <v>357</v>
          </cell>
        </row>
        <row r="357">
          <cell r="A357" t="str">
            <v>אי פריון הגבר</v>
          </cell>
          <cell r="B357">
            <v>358</v>
          </cell>
        </row>
        <row r="358">
          <cell r="A358" t="str">
            <v>אי שליטה במתן שתן בקרב גברים</v>
          </cell>
          <cell r="B358">
            <v>359</v>
          </cell>
        </row>
        <row r="359">
          <cell r="A359" t="str">
            <v>אי שליטה על הסוגרים</v>
          </cell>
          <cell r="B359">
            <v>360</v>
          </cell>
        </row>
        <row r="360">
          <cell r="A360" t="str">
            <v>איבוד שמיעה פתאומי</v>
          </cell>
          <cell r="B360">
            <v>361</v>
          </cell>
        </row>
        <row r="361">
          <cell r="A361" t="str">
            <v>איבחון והוצאת שומות בעור</v>
          </cell>
          <cell r="B361">
            <v>362</v>
          </cell>
        </row>
        <row r="362">
          <cell r="A362" t="str">
            <v>איברי הבטן העליונה</v>
          </cell>
          <cell r="B362">
            <v>363</v>
          </cell>
        </row>
        <row r="363">
          <cell r="A363" t="str">
            <v>אידוי ערמונית</v>
          </cell>
          <cell r="B363">
            <v>364</v>
          </cell>
        </row>
        <row r="364">
          <cell r="A364" t="str">
            <v>אימון אישי קצר לשיפור הכושר בשיטת EMS</v>
          </cell>
          <cell r="B364">
            <v>365</v>
          </cell>
        </row>
        <row r="365">
          <cell r="A365" t="str">
            <v>אימונו תרפיה</v>
          </cell>
          <cell r="B365">
            <v>366</v>
          </cell>
        </row>
        <row r="366">
          <cell r="A366" t="str">
            <v>אימונולוגיה</v>
          </cell>
          <cell r="B366">
            <v>367</v>
          </cell>
        </row>
        <row r="367">
          <cell r="A367" t="str">
            <v>אימונולוגיה ואלרגולוגיה</v>
          </cell>
          <cell r="B367">
            <v>368</v>
          </cell>
        </row>
        <row r="368">
          <cell r="A368" t="str">
            <v>אימונולוגיה קלינית</v>
          </cell>
          <cell r="B368">
            <v>369</v>
          </cell>
        </row>
        <row r="369">
          <cell r="A369" t="str">
            <v>אימנולוגיה</v>
          </cell>
          <cell r="B369">
            <v>370</v>
          </cell>
        </row>
        <row r="370">
          <cell r="A370" t="str">
            <v>אימפטיגו</v>
          </cell>
          <cell r="B370">
            <v>371</v>
          </cell>
        </row>
        <row r="371">
          <cell r="A371" t="str">
            <v>אין אונות</v>
          </cell>
          <cell r="B371">
            <v>372</v>
          </cell>
        </row>
        <row r="372">
          <cell r="A372" t="str">
            <v xml:space="preserve">אין אונות </v>
          </cell>
          <cell r="B372">
            <v>373</v>
          </cell>
        </row>
        <row r="373">
          <cell r="A373" t="str">
            <v>אינסומניה</v>
          </cell>
          <cell r="B373">
            <v>374</v>
          </cell>
        </row>
        <row r="374">
          <cell r="A374" t="str">
            <v>אי-סמטריה של איברי המין</v>
          </cell>
          <cell r="B374">
            <v>375</v>
          </cell>
        </row>
        <row r="375">
          <cell r="A375" t="str">
            <v>איפור מקצועי</v>
          </cell>
          <cell r="B375">
            <v>376</v>
          </cell>
        </row>
        <row r="376">
          <cell r="A376" t="str">
            <v>איפור קבוע</v>
          </cell>
          <cell r="B376">
            <v>377</v>
          </cell>
        </row>
        <row r="377">
          <cell r="A377" t="str">
            <v>אירוע מוחי</v>
          </cell>
          <cell r="B377">
            <v>378</v>
          </cell>
        </row>
        <row r="378">
          <cell r="A378" t="str">
            <v>אירידוטומיה</v>
          </cell>
          <cell r="B378">
            <v>379</v>
          </cell>
        </row>
        <row r="379">
          <cell r="A379" t="str">
            <v>אכלזיה</v>
          </cell>
          <cell r="B379">
            <v>380</v>
          </cell>
        </row>
        <row r="380">
          <cell r="A380" t="str">
            <v>אלצהיימר</v>
          </cell>
          <cell r="B380">
            <v>381</v>
          </cell>
        </row>
        <row r="381">
          <cell r="A381" t="str">
            <v>אלקטרו פיזיולוגיה</v>
          </cell>
          <cell r="B381">
            <v>382</v>
          </cell>
        </row>
        <row r="382">
          <cell r="A382" t="str">
            <v>אלקטרומיוגרפיה EMG</v>
          </cell>
          <cell r="B382">
            <v>383</v>
          </cell>
        </row>
        <row r="383">
          <cell r="A383" t="str">
            <v>אלקטרופיזיולוגיה</v>
          </cell>
          <cell r="B383">
            <v>384</v>
          </cell>
        </row>
        <row r="384">
          <cell r="A384" t="str">
            <v>אלקטרו-פיסיולוגיה של הראיה</v>
          </cell>
          <cell r="B384">
            <v>385</v>
          </cell>
        </row>
        <row r="385">
          <cell r="A385" t="str">
            <v>אלרגולוגיה</v>
          </cell>
          <cell r="B385">
            <v>386</v>
          </cell>
        </row>
        <row r="386">
          <cell r="A386" t="str">
            <v xml:space="preserve">אלרגולוגיה </v>
          </cell>
          <cell r="B386">
            <v>387</v>
          </cell>
        </row>
        <row r="387">
          <cell r="A387" t="str">
            <v>אלרגולוגיה ואימונולוגיה</v>
          </cell>
          <cell r="B387">
            <v>388</v>
          </cell>
        </row>
        <row r="388">
          <cell r="A388" t="str">
            <v>אלרגולוגיה ואימונולוגיה קלינית</v>
          </cell>
          <cell r="B388">
            <v>389</v>
          </cell>
        </row>
        <row r="389">
          <cell r="A389" t="str">
            <v>אלרגיה</v>
          </cell>
          <cell r="B389">
            <v>390</v>
          </cell>
        </row>
        <row r="390">
          <cell r="A390" t="str">
            <v>אלרגיה ואימונולוגיה</v>
          </cell>
          <cell r="B390">
            <v>391</v>
          </cell>
        </row>
        <row r="391">
          <cell r="A391" t="str">
            <v>אלרגיה ואימנולוגיה</v>
          </cell>
          <cell r="B391">
            <v>392</v>
          </cell>
        </row>
        <row r="392">
          <cell r="A392" t="str">
            <v>אלרגיה ואסתמה תעסוקתית</v>
          </cell>
          <cell r="B392">
            <v>393</v>
          </cell>
        </row>
        <row r="393">
          <cell r="A393" t="str">
            <v>אלרגיה ומערכת החיסון</v>
          </cell>
          <cell r="B393">
            <v>394</v>
          </cell>
        </row>
        <row r="394">
          <cell r="A394" t="str">
            <v xml:space="preserve">אלרגיה לחומרי הרדמה ולטיפולי שיניים </v>
          </cell>
          <cell r="B394">
            <v>395</v>
          </cell>
        </row>
        <row r="395">
          <cell r="A395" t="str">
            <v>אלרגיה לכל הגילאים</v>
          </cell>
          <cell r="B395">
            <v>396</v>
          </cell>
        </row>
        <row r="396">
          <cell r="A396" t="str">
            <v>אלרגיה למזון</v>
          </cell>
          <cell r="B396">
            <v>397</v>
          </cell>
        </row>
        <row r="397">
          <cell r="A397" t="str">
            <v>אלרגיה למזון ותרופות</v>
          </cell>
          <cell r="B397">
            <v>398</v>
          </cell>
        </row>
        <row r="398">
          <cell r="A398" t="str">
            <v>אלרגיה לפנצילין ולתרופות</v>
          </cell>
          <cell r="B398">
            <v>399</v>
          </cell>
        </row>
        <row r="399">
          <cell r="A399" t="str">
            <v>אלרגיה לקוסמטיקה</v>
          </cell>
          <cell r="B399">
            <v>400</v>
          </cell>
        </row>
        <row r="400">
          <cell r="A400" t="str">
            <v>אלרגיה לתרופות</v>
          </cell>
          <cell r="B400">
            <v>401</v>
          </cell>
        </row>
        <row r="401">
          <cell r="A401" t="str">
            <v>אלרגיות</v>
          </cell>
          <cell r="B401">
            <v>402</v>
          </cell>
        </row>
        <row r="402">
          <cell r="A402" t="str">
            <v>אלרגיות ומחלות כרוניות</v>
          </cell>
          <cell r="B402">
            <v>403</v>
          </cell>
        </row>
        <row r="403">
          <cell r="A403" t="str">
            <v>אלרגיות למזון ותרופות</v>
          </cell>
          <cell r="B403">
            <v>404</v>
          </cell>
        </row>
        <row r="404">
          <cell r="A404" t="str">
            <v>אלרגיות מזון ותרופות</v>
          </cell>
          <cell r="B404">
            <v>405</v>
          </cell>
        </row>
        <row r="405">
          <cell r="A405" t="str">
            <v>אלרגיות עור ועיניים</v>
          </cell>
          <cell r="B405">
            <v>406</v>
          </cell>
        </row>
        <row r="406">
          <cell r="A406" t="str">
            <v>אלרגיות של העור</v>
          </cell>
          <cell r="B406">
            <v>407</v>
          </cell>
        </row>
        <row r="407">
          <cell r="A407" t="str">
            <v>אמפיזמה</v>
          </cell>
          <cell r="B407">
            <v>408</v>
          </cell>
        </row>
        <row r="408">
          <cell r="A408" t="str">
            <v>אמצעי מניעה</v>
          </cell>
          <cell r="B408">
            <v>409</v>
          </cell>
        </row>
        <row r="409">
          <cell r="A409" t="str">
            <v>אנגיואדמה</v>
          </cell>
          <cell r="B409">
            <v>410</v>
          </cell>
        </row>
        <row r="410">
          <cell r="A410" t="str">
            <v>אנגיואדמה ואנפילקסיס</v>
          </cell>
          <cell r="B410">
            <v>411</v>
          </cell>
        </row>
        <row r="411">
          <cell r="A411" t="str">
            <v>אנדו וסקולרי</v>
          </cell>
          <cell r="B411">
            <v>412</v>
          </cell>
        </row>
        <row r="412">
          <cell r="A412" t="str">
            <v>אנדואורולוגיה בלייזר</v>
          </cell>
          <cell r="B412">
            <v>413</v>
          </cell>
        </row>
        <row r="413">
          <cell r="A413" t="str">
            <v>אנדואורולוגית</v>
          </cell>
          <cell r="B413">
            <v>414</v>
          </cell>
        </row>
        <row r="414">
          <cell r="A414" t="str">
            <v>אנדומטריוזיס</v>
          </cell>
          <cell r="B414">
            <v>415</v>
          </cell>
        </row>
        <row r="415">
          <cell r="A415" t="str">
            <v>אנדוסקופיה</v>
          </cell>
          <cell r="B415">
            <v>416</v>
          </cell>
        </row>
        <row r="416">
          <cell r="A416" t="str">
            <v>אנדוסקופיה - צילום מערכת העיכול</v>
          </cell>
          <cell r="B416">
            <v>417</v>
          </cell>
        </row>
        <row r="417">
          <cell r="A417" t="str">
            <v>אנדוקרינולוגיה</v>
          </cell>
          <cell r="B417">
            <v>418</v>
          </cell>
        </row>
        <row r="418">
          <cell r="A418" t="str">
            <v>אנדוקרינולוגיה ילדים</v>
          </cell>
          <cell r="B418">
            <v>419</v>
          </cell>
        </row>
        <row r="419">
          <cell r="A419" t="str">
            <v>אנדוקרינולוגיה ילדים בלבד</v>
          </cell>
          <cell r="B419">
            <v>420</v>
          </cell>
        </row>
        <row r="420">
          <cell r="A420" t="str">
            <v>אנדרולוגיה</v>
          </cell>
          <cell r="B420">
            <v>421</v>
          </cell>
        </row>
        <row r="421">
          <cell r="A421" t="str">
            <v>אנטרופיון</v>
          </cell>
          <cell r="B421">
            <v>422</v>
          </cell>
        </row>
        <row r="422">
          <cell r="A422" t="str">
            <v>אנמיה וירידה במשקל</v>
          </cell>
          <cell r="B422">
            <v>423</v>
          </cell>
        </row>
        <row r="423">
          <cell r="A423" t="str">
            <v>אנמיה שאינה מוסברת</v>
          </cell>
          <cell r="B423">
            <v>424</v>
          </cell>
        </row>
        <row r="424">
          <cell r="A424" t="str">
            <v>אנפילקסיס</v>
          </cell>
          <cell r="B424">
            <v>425</v>
          </cell>
        </row>
        <row r="425">
          <cell r="A425" t="str">
            <v>אסבסטוזיס</v>
          </cell>
          <cell r="B425">
            <v>426</v>
          </cell>
        </row>
        <row r="426">
          <cell r="A426" t="str">
            <v>אסטטיקה ( פרטי )</v>
          </cell>
          <cell r="B426">
            <v>427</v>
          </cell>
        </row>
        <row r="427">
          <cell r="A427" t="str">
            <v>אסטמה</v>
          </cell>
          <cell r="B427">
            <v>428</v>
          </cell>
        </row>
        <row r="428">
          <cell r="A428" t="str">
            <v>אסטמה ושיעול כרוני</v>
          </cell>
          <cell r="B428">
            <v>429</v>
          </cell>
        </row>
        <row r="429">
          <cell r="A429" t="str">
            <v>אסטמה של העור</v>
          </cell>
          <cell r="B429">
            <v>430</v>
          </cell>
        </row>
        <row r="430">
          <cell r="A430" t="str">
            <v>אספקת חמצן</v>
          </cell>
          <cell r="B430">
            <v>431</v>
          </cell>
        </row>
        <row r="431">
          <cell r="A431" t="str">
            <v>אסתטיקה</v>
          </cell>
          <cell r="B431">
            <v>432</v>
          </cell>
        </row>
        <row r="432">
          <cell r="A432" t="str">
            <v>אסתטיקה וגינאלית</v>
          </cell>
          <cell r="B432">
            <v>433</v>
          </cell>
        </row>
        <row r="433">
          <cell r="A433" t="str">
            <v>אסתטיקה רפואית</v>
          </cell>
          <cell r="B433">
            <v>434</v>
          </cell>
        </row>
        <row r="434">
          <cell r="A434" t="str">
            <v>אסתטיקה של הפנים</v>
          </cell>
          <cell r="B434">
            <v>435</v>
          </cell>
        </row>
        <row r="435">
          <cell r="A435" t="str">
            <v>אסתטיקת הפה</v>
          </cell>
          <cell r="B435">
            <v>436</v>
          </cell>
        </row>
        <row r="436">
          <cell r="A436" t="str">
            <v>אסתמה</v>
          </cell>
          <cell r="B436">
            <v>437</v>
          </cell>
        </row>
        <row r="437">
          <cell r="A437" t="str">
            <v>אסתמה אלרגית וקשה</v>
          </cell>
          <cell r="B437">
            <v>438</v>
          </cell>
        </row>
        <row r="438">
          <cell r="A438" t="str">
            <v>אסתמה בילדים ובמבוגרים</v>
          </cell>
          <cell r="B438">
            <v>439</v>
          </cell>
        </row>
        <row r="439">
          <cell r="A439" t="str">
            <v>אסתמה של העור</v>
          </cell>
          <cell r="B439">
            <v>440</v>
          </cell>
        </row>
        <row r="440">
          <cell r="A440" t="str">
            <v>אף</v>
          </cell>
          <cell r="B440">
            <v>441</v>
          </cell>
        </row>
        <row r="441">
          <cell r="A441" t="str">
            <v>אף אוזן גרון</v>
          </cell>
          <cell r="B441">
            <v>442</v>
          </cell>
        </row>
        <row r="442">
          <cell r="A442" t="str">
            <v>אף אוזן גרון - אף וסינוסים</v>
          </cell>
          <cell r="B442">
            <v>443</v>
          </cell>
        </row>
        <row r="443">
          <cell r="A443" t="str">
            <v>אף אוזן גרון - בעיות קול</v>
          </cell>
          <cell r="B443">
            <v>444</v>
          </cell>
        </row>
        <row r="444">
          <cell r="A444" t="str">
            <v>אף אוזן גרון - נחירה ודום נשימה בשינה</v>
          </cell>
          <cell r="B444">
            <v>445</v>
          </cell>
        </row>
        <row r="445">
          <cell r="A445" t="str">
            <v>אף אוזן גרון לילדים</v>
          </cell>
          <cell r="B445">
            <v>446</v>
          </cell>
        </row>
        <row r="446">
          <cell r="A446" t="str">
            <v>אף אוזן וגרון</v>
          </cell>
          <cell r="B446">
            <v>447</v>
          </cell>
        </row>
        <row r="447">
          <cell r="A447" t="str">
            <v>אף וסינוסים</v>
          </cell>
          <cell r="B447">
            <v>448</v>
          </cell>
        </row>
        <row r="448">
          <cell r="A448" t="str">
            <v>אפטות בפה</v>
          </cell>
          <cell r="B448">
            <v>449</v>
          </cell>
        </row>
        <row r="449">
          <cell r="A449" t="str">
            <v>אפידורל</v>
          </cell>
          <cell r="B449">
            <v>450</v>
          </cell>
        </row>
        <row r="450">
          <cell r="A450" t="str">
            <v>אפילפסיה</v>
          </cell>
          <cell r="B450">
            <v>451</v>
          </cell>
        </row>
        <row r="451">
          <cell r="A451" t="str">
            <v>אפילפסיה מורכבת</v>
          </cell>
          <cell r="B451">
            <v>452</v>
          </cell>
        </row>
        <row r="452">
          <cell r="A452" t="str">
            <v>אפילפסיה ניתוח VNS</v>
          </cell>
          <cell r="B452">
            <v>453</v>
          </cell>
        </row>
        <row r="453">
          <cell r="A453" t="str">
            <v>אצבע הדק</v>
          </cell>
          <cell r="B453">
            <v>454</v>
          </cell>
        </row>
        <row r="454">
          <cell r="A454" t="str">
            <v>אצבע פטישון</v>
          </cell>
          <cell r="B454">
            <v>455</v>
          </cell>
        </row>
        <row r="455">
          <cell r="A455" t="str">
            <v>אקג</v>
          </cell>
          <cell r="B455">
            <v>456</v>
          </cell>
        </row>
        <row r="456">
          <cell r="A456" t="str">
            <v>אקו לב – מבוגרים וילדים</v>
          </cell>
          <cell r="B456">
            <v>457</v>
          </cell>
        </row>
        <row r="457">
          <cell r="A457" t="str">
            <v>אקו לב במאמץ</v>
          </cell>
          <cell r="B457">
            <v>458</v>
          </cell>
        </row>
        <row r="458">
          <cell r="A458" t="str">
            <v>אקופונקטורה</v>
          </cell>
          <cell r="B458">
            <v>459</v>
          </cell>
        </row>
        <row r="459">
          <cell r="A459" t="str">
            <v>אקוקרדיוגרפיה</v>
          </cell>
          <cell r="B459">
            <v>460</v>
          </cell>
        </row>
        <row r="460">
          <cell r="A460" t="str">
            <v>אקו-קרדיוגרפיה</v>
          </cell>
          <cell r="B460">
            <v>461</v>
          </cell>
        </row>
        <row r="461">
          <cell r="A461" t="str">
            <v>אקזמה</v>
          </cell>
          <cell r="B461">
            <v>462</v>
          </cell>
        </row>
        <row r="462">
          <cell r="A462" t="str">
            <v>אקזמה ואורטיקריה</v>
          </cell>
          <cell r="B462">
            <v>463</v>
          </cell>
        </row>
        <row r="463">
          <cell r="A463" t="str">
            <v>אקזמות</v>
          </cell>
          <cell r="B463">
            <v>464</v>
          </cell>
        </row>
        <row r="464">
          <cell r="A464" t="str">
            <v>אקטרופיון</v>
          </cell>
          <cell r="B464">
            <v>465</v>
          </cell>
        </row>
        <row r="465">
          <cell r="A465" t="str">
            <v>אקנה</v>
          </cell>
          <cell r="B465">
            <v>466</v>
          </cell>
        </row>
        <row r="466">
          <cell r="A466" t="str">
            <v>אקנה ציסטית</v>
          </cell>
          <cell r="B466">
            <v>467</v>
          </cell>
        </row>
        <row r="467">
          <cell r="A467" t="str">
            <v>אקרומגליה</v>
          </cell>
          <cell r="B467">
            <v>468</v>
          </cell>
        </row>
        <row r="468">
          <cell r="A468" t="str">
            <v>ארגומטריה</v>
          </cell>
          <cell r="B468">
            <v>469</v>
          </cell>
        </row>
        <row r="469">
          <cell r="A469" t="str">
            <v>ארגון לייזר</v>
          </cell>
          <cell r="B469">
            <v>470</v>
          </cell>
        </row>
        <row r="470">
          <cell r="A470" t="str">
            <v>ארובת העין</v>
          </cell>
          <cell r="B470">
            <v>471</v>
          </cell>
        </row>
        <row r="471">
          <cell r="A471" t="str">
            <v>ארומתרפיה</v>
          </cell>
          <cell r="B471">
            <v>472</v>
          </cell>
        </row>
        <row r="472">
          <cell r="A472" t="str">
            <v>ארטרוסקופיה</v>
          </cell>
          <cell r="B472">
            <v>473</v>
          </cell>
        </row>
        <row r="473">
          <cell r="A473" t="str">
            <v>ארטרוסקופיה ברך</v>
          </cell>
          <cell r="B473">
            <v>474</v>
          </cell>
        </row>
        <row r="474">
          <cell r="A474" t="str">
            <v>ארטרוסקופיה של ברך</v>
          </cell>
          <cell r="B474">
            <v>475</v>
          </cell>
        </row>
        <row r="475">
          <cell r="A475" t="str">
            <v>ארטרוסקופיה של הכתף</v>
          </cell>
          <cell r="B475">
            <v>476</v>
          </cell>
        </row>
        <row r="476">
          <cell r="A476" t="str">
            <v>ארטרוסקופיה של מפרק הקרסול</v>
          </cell>
          <cell r="B476">
            <v>477</v>
          </cell>
        </row>
        <row r="477">
          <cell r="A477" t="str">
            <v>ארטרוסקופיות</v>
          </cell>
          <cell r="B477">
            <v>478</v>
          </cell>
        </row>
        <row r="478">
          <cell r="A478" t="str">
            <v>ארטרוסקופיות והחלפות מפרקים</v>
          </cell>
          <cell r="B478">
            <v>479</v>
          </cell>
        </row>
        <row r="479">
          <cell r="A479" t="str">
            <v>ארתרוגרפיה</v>
          </cell>
          <cell r="B479">
            <v>480</v>
          </cell>
        </row>
        <row r="480">
          <cell r="A480" t="str">
            <v>ארתרוסקופיה</v>
          </cell>
          <cell r="B480">
            <v>481</v>
          </cell>
        </row>
        <row r="481">
          <cell r="A481" t="str">
            <v>ארתרוסקופיה ברך</v>
          </cell>
          <cell r="B481">
            <v>482</v>
          </cell>
        </row>
        <row r="482">
          <cell r="A482" t="str">
            <v>ארתרוסקופיה כתף</v>
          </cell>
          <cell r="B482">
            <v>483</v>
          </cell>
        </row>
        <row r="483">
          <cell r="A483" t="str">
            <v>ארתרוסקופיה של ברך</v>
          </cell>
          <cell r="B483">
            <v>484</v>
          </cell>
        </row>
        <row r="484">
          <cell r="A484" t="str">
            <v>ארתרוסקופיה של כתף</v>
          </cell>
          <cell r="B484">
            <v>485</v>
          </cell>
        </row>
        <row r="485">
          <cell r="A485" t="str">
            <v>ארתרוסקופיות של הכתף הכוללות ניתוחים לייצוב  הכתף ותיקון גידים</v>
          </cell>
          <cell r="B485">
            <v>486</v>
          </cell>
        </row>
        <row r="486">
          <cell r="A486" t="str">
            <v>ארתריטיס טמפורלית</v>
          </cell>
          <cell r="B486">
            <v>487</v>
          </cell>
        </row>
        <row r="487">
          <cell r="A487" t="str">
            <v>אשך טמיר</v>
          </cell>
          <cell r="B487">
            <v>488</v>
          </cell>
        </row>
        <row r="488">
          <cell r="A488" t="str">
            <v>אשך מסובב</v>
          </cell>
          <cell r="B488">
            <v>489</v>
          </cell>
        </row>
        <row r="489">
          <cell r="A489" t="str">
            <v>אשך תמיר</v>
          </cell>
          <cell r="B489">
            <v>490</v>
          </cell>
        </row>
        <row r="490">
          <cell r="A490" t="str">
            <v>אשכים</v>
          </cell>
          <cell r="B490">
            <v>491</v>
          </cell>
        </row>
        <row r="491">
          <cell r="A491" t="str">
            <v>בגידולים כולל ליפומות</v>
          </cell>
          <cell r="B491">
            <v>492</v>
          </cell>
        </row>
        <row r="492">
          <cell r="A492" t="str">
            <v>בדיקה אלקטרופיזיולוגית</v>
          </cell>
          <cell r="B492">
            <v>493</v>
          </cell>
        </row>
        <row r="493">
          <cell r="A493" t="str">
            <v>בדיקה גינקולוגית כללית</v>
          </cell>
          <cell r="B493">
            <v>494</v>
          </cell>
        </row>
        <row r="494">
          <cell r="A494" t="str">
            <v>בדיקה ואבחון של בעיות מפרקים</v>
          </cell>
          <cell r="B494">
            <v>495</v>
          </cell>
        </row>
        <row r="495">
          <cell r="A495" t="str">
            <v>בדיקה וייעוץ לנערות ומתבגרות</v>
          </cell>
          <cell r="B495">
            <v>496</v>
          </cell>
        </row>
        <row r="496">
          <cell r="A496" t="str">
            <v>בדיקה ויעוץ לנערות ולמתבגרות</v>
          </cell>
          <cell r="B496">
            <v>497</v>
          </cell>
        </row>
        <row r="497">
          <cell r="A497" t="str">
            <v>בדיקה לפני נסיעה לחו"ל</v>
          </cell>
          <cell r="B497">
            <v>498</v>
          </cell>
        </row>
        <row r="498">
          <cell r="A498" t="str">
            <v>בדיקות PAP ו-HPV</v>
          </cell>
          <cell r="B498">
            <v>499</v>
          </cell>
        </row>
        <row r="499">
          <cell r="A499" t="str">
            <v>בדיקות אא"ג</v>
          </cell>
          <cell r="B499">
            <v>500</v>
          </cell>
        </row>
        <row r="500">
          <cell r="A500" t="str">
            <v>בדיקות אולטרסאונד למומים רחמיים</v>
          </cell>
          <cell r="B500">
            <v>501</v>
          </cell>
        </row>
        <row r="501">
          <cell r="A501" t="str">
            <v>בדיקות אורודינמיות</v>
          </cell>
          <cell r="B501">
            <v>502</v>
          </cell>
        </row>
        <row r="502">
          <cell r="A502" t="str">
            <v>בדיקות אלרגיה</v>
          </cell>
          <cell r="B502">
            <v>503</v>
          </cell>
        </row>
        <row r="503">
          <cell r="A503" t="str">
            <v>בדיקות אלרגיה מורחבות לגורמים רבים</v>
          </cell>
          <cell r="B503">
            <v>504</v>
          </cell>
        </row>
        <row r="504">
          <cell r="A504" t="str">
            <v>בדיקות אנדוסקופיות</v>
          </cell>
          <cell r="B504">
            <v>505</v>
          </cell>
        </row>
        <row r="505">
          <cell r="A505" t="str">
            <v>בדיקות אקו לב</v>
          </cell>
          <cell r="B505">
            <v>506</v>
          </cell>
        </row>
        <row r="506">
          <cell r="A506" t="str">
            <v>בדיקות ביופסיה</v>
          </cell>
          <cell r="B506">
            <v>507</v>
          </cell>
        </row>
        <row r="507">
          <cell r="A507" t="str">
            <v>בדיקות גינקולוגיות</v>
          </cell>
          <cell r="B507">
            <v>508</v>
          </cell>
        </row>
        <row r="508">
          <cell r="A508" t="str">
            <v>בדיקות גלאוקומה</v>
          </cell>
          <cell r="B508">
            <v>509</v>
          </cell>
        </row>
        <row r="509">
          <cell r="A509" t="str">
            <v>בדיקות גסטרוסקופיה וקולונוסקופיה</v>
          </cell>
          <cell r="B509">
            <v>510</v>
          </cell>
        </row>
        <row r="510">
          <cell r="A510" t="str">
            <v>בדיקות דופלר (זרימות בחבל טבור MCA ) במהלך ההריון</v>
          </cell>
          <cell r="B510">
            <v>511</v>
          </cell>
        </row>
        <row r="511">
          <cell r="A511" t="str">
            <v>בדיקות הולטרים - א.ק.ג</v>
          </cell>
          <cell r="B511">
            <v>512</v>
          </cell>
        </row>
        <row r="512">
          <cell r="A512" t="str">
            <v>בדיקות הולכה עצבית EMG וSFEMG</v>
          </cell>
          <cell r="B512">
            <v>513</v>
          </cell>
        </row>
        <row r="513">
          <cell r="A513" t="str">
            <v>בדיקות התאמה לניתוחי לייזר</v>
          </cell>
          <cell r="B513">
            <v>514</v>
          </cell>
        </row>
        <row r="514">
          <cell r="A514" t="str">
            <v>בדיקות וטיפול בצוואר הרחם</v>
          </cell>
          <cell r="B514">
            <v>515</v>
          </cell>
        </row>
        <row r="515">
          <cell r="A515" t="str">
            <v>בדיקות לב לא פולשנית</v>
          </cell>
          <cell r="B515">
            <v>516</v>
          </cell>
        </row>
        <row r="516">
          <cell r="A516" t="str">
            <v>בדיקות לבירור מערכת חיסונית חלשה וכשל חיסוני</v>
          </cell>
          <cell r="B516">
            <v>517</v>
          </cell>
        </row>
        <row r="517">
          <cell r="A517" t="str">
            <v>בדיקות לחץ תוך עיני</v>
          </cell>
          <cell r="B517">
            <v>518</v>
          </cell>
        </row>
        <row r="518">
          <cell r="A518" t="str">
            <v>בדיקות לרינגוסקופיה וסינוסים</v>
          </cell>
          <cell r="B518">
            <v>519</v>
          </cell>
        </row>
        <row r="519">
          <cell r="A519" t="str">
            <v>בדיקות מאמץ</v>
          </cell>
          <cell r="B519">
            <v>520</v>
          </cell>
        </row>
        <row r="520">
          <cell r="A520" t="str">
            <v>בדיקות מעבדה</v>
          </cell>
          <cell r="B520">
            <v>521</v>
          </cell>
        </row>
        <row r="521">
          <cell r="A521" t="str">
            <v>בדיקות נוירולוגיות</v>
          </cell>
          <cell r="B521">
            <v>522</v>
          </cell>
        </row>
        <row r="522">
          <cell r="A522" t="str">
            <v>בדיקות סיב אופטי</v>
          </cell>
          <cell r="B522">
            <v>523</v>
          </cell>
        </row>
        <row r="523">
          <cell r="A523" t="str">
            <v>בדיקות ספורט</v>
          </cell>
          <cell r="B523">
            <v>524</v>
          </cell>
        </row>
        <row r="524">
          <cell r="A524" t="str">
            <v>בדיקות ספורטאים ואישורים</v>
          </cell>
          <cell r="B524">
            <v>525</v>
          </cell>
        </row>
        <row r="525">
          <cell r="A525" t="str">
            <v>בדיקות עיניים לילדים</v>
          </cell>
          <cell r="B525">
            <v>526</v>
          </cell>
        </row>
        <row r="526">
          <cell r="A526" t="str">
            <v>בדיקות עיניים שגרתיות לתינוקות ולילדים</v>
          </cell>
          <cell r="B526">
            <v>527</v>
          </cell>
        </row>
        <row r="527">
          <cell r="A527" t="str">
            <v>בדיקות קולפוסקופיה</v>
          </cell>
          <cell r="B527">
            <v>528</v>
          </cell>
        </row>
        <row r="528">
          <cell r="A528" t="str">
            <v>בדיקות קרקעית העין</v>
          </cell>
          <cell r="B528">
            <v>529</v>
          </cell>
        </row>
        <row r="529">
          <cell r="A529" t="str">
            <v>בדיקות ראיית צבעים</v>
          </cell>
          <cell r="B529">
            <v>530</v>
          </cell>
        </row>
        <row r="530">
          <cell r="A530" t="str">
            <v>בדיקות רפואיות לספורטאים</v>
          </cell>
          <cell r="B530">
            <v>531</v>
          </cell>
        </row>
        <row r="531">
          <cell r="A531" t="str">
            <v>בדיקות שגרה</v>
          </cell>
          <cell r="B531">
            <v>532</v>
          </cell>
        </row>
        <row r="532">
          <cell r="A532" t="str">
            <v>בדיקות שגרתיות ורפואה מונעת</v>
          </cell>
          <cell r="B532">
            <v>533</v>
          </cell>
        </row>
        <row r="533">
          <cell r="A533" t="str">
            <v>בדיקות שד</v>
          </cell>
          <cell r="B533">
            <v>534</v>
          </cell>
        </row>
        <row r="534">
          <cell r="A534" t="str">
            <v>בדיקות שד שגרתית</v>
          </cell>
          <cell r="B534">
            <v>535</v>
          </cell>
        </row>
        <row r="535">
          <cell r="A535" t="str">
            <v>בדיקות שמיעה</v>
          </cell>
          <cell r="B535">
            <v>536</v>
          </cell>
        </row>
        <row r="536">
          <cell r="A536" t="str">
            <v>בדיקת EMG</v>
          </cell>
          <cell r="B536">
            <v>537</v>
          </cell>
        </row>
        <row r="537">
          <cell r="A537" t="str">
            <v>בדיקת NCS</v>
          </cell>
          <cell r="B537">
            <v>538</v>
          </cell>
        </row>
        <row r="538">
          <cell r="A538" t="str">
            <v>בדיקת אורטופטיקה</v>
          </cell>
          <cell r="B538">
            <v>539</v>
          </cell>
        </row>
        <row r="539">
          <cell r="A539" t="str">
            <v>בדיקת אק``ג אצלכם בבית</v>
          </cell>
          <cell r="B539">
            <v>540</v>
          </cell>
        </row>
        <row r="540">
          <cell r="A540" t="str">
            <v>בדיקת ברה</v>
          </cell>
          <cell r="B540">
            <v>541</v>
          </cell>
        </row>
        <row r="541">
          <cell r="A541" t="str">
            <v>בדיקת גילוי סרטן הערמונית</v>
          </cell>
          <cell r="B541">
            <v>542</v>
          </cell>
        </row>
        <row r="542">
          <cell r="A542" t="str">
            <v>בדיקת התפתחות בטרימסטר השלישי</v>
          </cell>
          <cell r="B542">
            <v>543</v>
          </cell>
        </row>
        <row r="543">
          <cell r="A543" t="str">
            <v>בדיקת טימפונומטריה</v>
          </cell>
          <cell r="B543">
            <v>544</v>
          </cell>
        </row>
        <row r="544">
          <cell r="A544" t="str">
            <v>בדיקת יילוד - ניתן לתאם במייל ביקור בית בתשלום</v>
          </cell>
          <cell r="B544">
            <v>545</v>
          </cell>
        </row>
        <row r="545">
          <cell r="A545" t="str">
            <v>בדיקת ילודים</v>
          </cell>
          <cell r="B545">
            <v>546</v>
          </cell>
        </row>
        <row r="546">
          <cell r="A546" t="str">
            <v>בדיקת מי שפיר</v>
          </cell>
          <cell r="B546">
            <v>547</v>
          </cell>
        </row>
        <row r="547">
          <cell r="A547" t="str">
            <v>בדיקת מיקוד ראייה</v>
          </cell>
          <cell r="B547">
            <v>548</v>
          </cell>
        </row>
        <row r="548">
          <cell r="A548" t="str">
            <v>בדיקת מנומטריה</v>
          </cell>
          <cell r="B548">
            <v>549</v>
          </cell>
        </row>
        <row r="549">
          <cell r="A549" t="str">
            <v>בדיקת ניטור רפלוקס</v>
          </cell>
          <cell r="B549">
            <v>550</v>
          </cell>
        </row>
        <row r="550">
          <cell r="A550" t="str">
            <v>בדיקת סיסי שליה</v>
          </cell>
          <cell r="B550">
            <v>551</v>
          </cell>
        </row>
        <row r="551">
          <cell r="A551" t="str">
            <v>בדיקת סקר</v>
          </cell>
          <cell r="B551">
            <v>552</v>
          </cell>
        </row>
        <row r="552">
          <cell r="A552" t="str">
            <v>בדיקת עיניים מלאה</v>
          </cell>
          <cell r="B552">
            <v>553</v>
          </cell>
        </row>
        <row r="553">
          <cell r="A553" t="str">
            <v>בדיקת פגים</v>
          </cell>
          <cell r="B553">
            <v>554</v>
          </cell>
        </row>
        <row r="554">
          <cell r="A554" t="str">
            <v>בדיקת פיפל</v>
          </cell>
          <cell r="B554">
            <v>555</v>
          </cell>
        </row>
        <row r="555">
          <cell r="A555" t="str">
            <v>בדיקת קולונוסקופיה</v>
          </cell>
          <cell r="B555">
            <v>556</v>
          </cell>
        </row>
        <row r="556">
          <cell r="A556" t="str">
            <v>בדיקת רשתית בילדים</v>
          </cell>
          <cell r="B556">
            <v>557</v>
          </cell>
        </row>
        <row r="557">
          <cell r="A557" t="str">
            <v>בדיקת שד</v>
          </cell>
          <cell r="B557">
            <v>558</v>
          </cell>
        </row>
        <row r="558">
          <cell r="A558" t="str">
            <v>בדיקת שמיעה</v>
          </cell>
          <cell r="B558">
            <v>559</v>
          </cell>
        </row>
        <row r="559">
          <cell r="A559" t="str">
            <v>בהסרת סרחי עור בצוואר</v>
          </cell>
          <cell r="B559">
            <v>560</v>
          </cell>
        </row>
        <row r="560">
          <cell r="A560" t="str">
            <v>בוהן כלובה</v>
          </cell>
          <cell r="B560">
            <v>561</v>
          </cell>
        </row>
        <row r="561">
          <cell r="A561" t="str">
            <v>בוטוקס</v>
          </cell>
          <cell r="B561">
            <v>562</v>
          </cell>
        </row>
        <row r="562">
          <cell r="A562" t="str">
            <v>בוטוקס - BOTOX</v>
          </cell>
          <cell r="B562">
            <v>563</v>
          </cell>
        </row>
        <row r="563">
          <cell r="A563" t="str">
            <v>בוטוקס בהתוויות נוירולוגיות</v>
          </cell>
          <cell r="B563">
            <v>564</v>
          </cell>
        </row>
        <row r="564">
          <cell r="A564" t="str">
            <v>בוטוקס וחומרי מילוי</v>
          </cell>
          <cell r="B564">
            <v>565</v>
          </cell>
        </row>
        <row r="565">
          <cell r="A565" t="str">
            <v>בורסיטיס בירך</v>
          </cell>
          <cell r="B565">
            <v>566</v>
          </cell>
        </row>
        <row r="566">
          <cell r="A566" t="str">
            <v>בחילה והקאה</v>
          </cell>
          <cell r="B566">
            <v>567</v>
          </cell>
        </row>
        <row r="567">
          <cell r="A567" t="str">
            <v>בחילות/הקאות</v>
          </cell>
          <cell r="B567">
            <v>568</v>
          </cell>
        </row>
        <row r="568">
          <cell r="A568" t="str">
            <v>בטן כללית</v>
          </cell>
          <cell r="B568">
            <v>569</v>
          </cell>
        </row>
        <row r="569">
          <cell r="A569" t="str">
            <v>ביומכניקה</v>
          </cell>
          <cell r="B569">
            <v>570</v>
          </cell>
        </row>
        <row r="570">
          <cell r="A570" t="str">
            <v>ביופסיה ואבחון</v>
          </cell>
          <cell r="B570">
            <v>571</v>
          </cell>
        </row>
        <row r="571">
          <cell r="A571" t="str">
            <v>ביופסיה מהאנדומטריום</v>
          </cell>
          <cell r="B571">
            <v>572</v>
          </cell>
        </row>
        <row r="572">
          <cell r="A572" t="str">
            <v>ביופסיה מרירית הרחם</v>
          </cell>
          <cell r="B572">
            <v>573</v>
          </cell>
        </row>
        <row r="573">
          <cell r="A573" t="str">
            <v>ביופסיות והסרת נגעים</v>
          </cell>
          <cell r="B573">
            <v>574</v>
          </cell>
        </row>
        <row r="574">
          <cell r="A574" t="str">
            <v>ביופסיות כליה</v>
          </cell>
          <cell r="B574">
            <v>575</v>
          </cell>
        </row>
        <row r="575">
          <cell r="A575" t="str">
            <v>ביופסיות מגושים צוואריים</v>
          </cell>
          <cell r="B575">
            <v>576</v>
          </cell>
        </row>
        <row r="576">
          <cell r="A576" t="str">
            <v>ביופסיות מחלל האף והנזופרינקס</v>
          </cell>
          <cell r="B576">
            <v>577</v>
          </cell>
        </row>
        <row r="577">
          <cell r="A577" t="str">
            <v>ביטוח לאומי</v>
          </cell>
          <cell r="B577">
            <v>578</v>
          </cell>
        </row>
        <row r="578">
          <cell r="A578" t="str">
            <v>ביטויים נוירולוגים של מחלות ראומטולוגיות</v>
          </cell>
          <cell r="B578">
            <v>579</v>
          </cell>
        </row>
        <row r="579">
          <cell r="A579" t="str">
            <v>ביטויים נוירולוגים של מחלות ראומטולוגיות (זאבת דלקות פרקים)</v>
          </cell>
          <cell r="B579">
            <v>580</v>
          </cell>
        </row>
        <row r="580">
          <cell r="A580" t="str">
            <v>ביצוע ביופסיות מורכבות מהציפורניים</v>
          </cell>
          <cell r="B580">
            <v>581</v>
          </cell>
        </row>
        <row r="581">
          <cell r="A581" t="str">
            <v>ביצוע ברית מילה ותיקונים של בריתות מילה</v>
          </cell>
          <cell r="B581">
            <v>582</v>
          </cell>
        </row>
        <row r="582">
          <cell r="A582" t="str">
            <v>ביצוע הפלות</v>
          </cell>
          <cell r="B582">
            <v>583</v>
          </cell>
        </row>
        <row r="583">
          <cell r="A583" t="str">
            <v>ביצוע חיסונים כנגד אלרגיה</v>
          </cell>
          <cell r="B583">
            <v>584</v>
          </cell>
        </row>
        <row r="584">
          <cell r="A584" t="str">
            <v>בירור אי פוריות</v>
          </cell>
          <cell r="B584">
            <v>585</v>
          </cell>
        </row>
        <row r="585">
          <cell r="A585" t="str">
            <v>בירור דימומים</v>
          </cell>
          <cell r="B585">
            <v>586</v>
          </cell>
        </row>
        <row r="586">
          <cell r="A586" t="str">
            <v>בירור הפלות חוזרות</v>
          </cell>
          <cell r="B586">
            <v>587</v>
          </cell>
        </row>
        <row r="587">
          <cell r="A587" t="str">
            <v>בירור וטיפול במחלות של חיסוניות עצמית (אוטואימוניות)</v>
          </cell>
          <cell r="B587">
            <v>588</v>
          </cell>
        </row>
        <row r="588">
          <cell r="A588" t="str">
            <v>בירור וטיפול פוריות</v>
          </cell>
          <cell r="B588">
            <v>589</v>
          </cell>
        </row>
        <row r="589">
          <cell r="A589" t="str">
            <v>בירור נגעים בעצמות</v>
          </cell>
          <cell r="B589">
            <v>590</v>
          </cell>
        </row>
        <row r="590">
          <cell r="A590" t="str">
            <v>בלוטות הרוק</v>
          </cell>
          <cell r="B590">
            <v>591</v>
          </cell>
        </row>
        <row r="591">
          <cell r="A591" t="str">
            <v>בלוטות לימפה נפוחות בצוואר</v>
          </cell>
          <cell r="B591">
            <v>592</v>
          </cell>
        </row>
        <row r="592">
          <cell r="A592" t="str">
            <v>בלוטות רוק</v>
          </cell>
          <cell r="B592">
            <v>593</v>
          </cell>
        </row>
        <row r="593">
          <cell r="A593" t="str">
            <v>בלוטת אדרנל</v>
          </cell>
          <cell r="B593">
            <v>594</v>
          </cell>
        </row>
        <row r="594">
          <cell r="A594" t="str">
            <v>בלוטת הרוק</v>
          </cell>
          <cell r="B594">
            <v>595</v>
          </cell>
        </row>
        <row r="595">
          <cell r="A595" t="str">
            <v>בלוטת התריס</v>
          </cell>
          <cell r="B595">
            <v>596</v>
          </cell>
        </row>
        <row r="596">
          <cell r="A596" t="str">
            <v>בלוטת רוק</v>
          </cell>
          <cell r="B596">
            <v>597</v>
          </cell>
        </row>
        <row r="597">
          <cell r="A597" t="str">
            <v>בלוטת תריס</v>
          </cell>
          <cell r="B597">
            <v>598</v>
          </cell>
        </row>
        <row r="598">
          <cell r="A598" t="str">
            <v>בלט דיסק</v>
          </cell>
          <cell r="B598">
            <v>599</v>
          </cell>
        </row>
        <row r="599">
          <cell r="A599" t="str">
            <v>בליטות חריגות בפה</v>
          </cell>
          <cell r="B599">
            <v>600</v>
          </cell>
        </row>
        <row r="600">
          <cell r="A600" t="str">
            <v>במחלות האף והסינוסים</v>
          </cell>
          <cell r="B600">
            <v>601</v>
          </cell>
        </row>
        <row r="601">
          <cell r="A601" t="str">
            <v>במחלות פנימיות</v>
          </cell>
          <cell r="B601">
            <v>602</v>
          </cell>
        </row>
        <row r="602">
          <cell r="A602" t="str">
            <v>בסרטן העור כולל מלנומה</v>
          </cell>
          <cell r="B602">
            <v>603</v>
          </cell>
        </row>
        <row r="603">
          <cell r="A603" t="str">
            <v>בעיה נוירולוגית שלא נפתרה-בתאום מראש</v>
          </cell>
          <cell r="B603">
            <v>604</v>
          </cell>
        </row>
        <row r="604">
          <cell r="A604" t="str">
            <v>בעיות אוזניים</v>
          </cell>
          <cell r="B604">
            <v>605</v>
          </cell>
        </row>
        <row r="605">
          <cell r="A605" t="str">
            <v>בעיות אורטופדיות בילדים</v>
          </cell>
          <cell r="B605">
            <v>606</v>
          </cell>
        </row>
        <row r="606">
          <cell r="A606" t="str">
            <v>בעיות איברי רבייה</v>
          </cell>
          <cell r="B606">
            <v>607</v>
          </cell>
        </row>
        <row r="607">
          <cell r="A607" t="str">
            <v>בעיות אין אונות</v>
          </cell>
          <cell r="B607">
            <v>608</v>
          </cell>
        </row>
        <row r="608">
          <cell r="A608" t="str">
            <v>בעיות בדרכי השתן</v>
          </cell>
          <cell r="B608">
            <v>609</v>
          </cell>
        </row>
        <row r="609">
          <cell r="A609" t="str">
            <v>בעיות במתן שתן בגברים ונשים</v>
          </cell>
          <cell r="B609">
            <v>610</v>
          </cell>
        </row>
        <row r="610">
          <cell r="A610" t="str">
            <v>בעיות בערמונית (פרוסטטה) כגון: דלקות בערמונית/סרטן ערמונית</v>
          </cell>
          <cell r="B610">
            <v>611</v>
          </cell>
        </row>
        <row r="611">
          <cell r="A611" t="str">
            <v>בעיות בשמיעה</v>
          </cell>
          <cell r="B611">
            <v>612</v>
          </cell>
        </row>
        <row r="612">
          <cell r="A612" t="str">
            <v>בעיות גב</v>
          </cell>
          <cell r="B612">
            <v>613</v>
          </cell>
        </row>
        <row r="613">
          <cell r="A613" t="str">
            <v>בעיות גיל ההתבגרות</v>
          </cell>
          <cell r="B613">
            <v>614</v>
          </cell>
        </row>
        <row r="614">
          <cell r="A614" t="str">
            <v>בעיות גסטרו</v>
          </cell>
          <cell r="B614">
            <v>615</v>
          </cell>
        </row>
        <row r="615">
          <cell r="A615" t="str">
            <v>בעיות הורמונליות של גיל עשרה וגיל מעבר</v>
          </cell>
          <cell r="B615">
            <v>616</v>
          </cell>
        </row>
        <row r="616">
          <cell r="A616" t="str">
            <v>בעיות הזנה</v>
          </cell>
          <cell r="B616">
            <v>617</v>
          </cell>
        </row>
        <row r="617">
          <cell r="A617" t="str">
            <v>בעיות הקשורות במחזור הוסת : כאבים במחזור/אי סדירות/אנדומטריוזיס</v>
          </cell>
          <cell r="B617">
            <v>618</v>
          </cell>
        </row>
        <row r="618">
          <cell r="A618" t="str">
            <v>בעיות התנהגות ורגש</v>
          </cell>
          <cell r="B618">
            <v>619</v>
          </cell>
        </row>
        <row r="619">
          <cell r="A619" t="str">
            <v>בעיות התפתחותיות</v>
          </cell>
          <cell r="B619">
            <v>620</v>
          </cell>
        </row>
        <row r="620">
          <cell r="A620" t="str">
            <v>בעיות ומחלות של מפרק הכתף</v>
          </cell>
          <cell r="B620">
            <v>621</v>
          </cell>
        </row>
        <row r="621">
          <cell r="A621" t="str">
            <v>בעיות ורידים</v>
          </cell>
          <cell r="B621">
            <v>622</v>
          </cell>
        </row>
        <row r="622">
          <cell r="A622" t="str">
            <v>בעיות טראומה</v>
          </cell>
          <cell r="B622">
            <v>623</v>
          </cell>
        </row>
        <row r="623">
          <cell r="A623" t="str">
            <v>בעיות כליות</v>
          </cell>
          <cell r="B623">
            <v>624</v>
          </cell>
        </row>
        <row r="624">
          <cell r="A624" t="str">
            <v>בעיות כליות ומערכת השתן</v>
          </cell>
          <cell r="B624">
            <v>625</v>
          </cell>
        </row>
        <row r="625">
          <cell r="A625" t="str">
            <v>בעיות כף יד ואצבעות</v>
          </cell>
          <cell r="B625">
            <v>626</v>
          </cell>
        </row>
        <row r="626">
          <cell r="A626" t="str">
            <v>בעיות כף רגל וקרסול</v>
          </cell>
          <cell r="B626">
            <v>627</v>
          </cell>
        </row>
        <row r="627">
          <cell r="A627" t="str">
            <v>בעיות כתף</v>
          </cell>
          <cell r="B627">
            <v>628</v>
          </cell>
        </row>
        <row r="628">
          <cell r="A628" t="str">
            <v>בעיות כתף ומרפק בלבד</v>
          </cell>
          <cell r="B628">
            <v>629</v>
          </cell>
        </row>
        <row r="629">
          <cell r="A629" t="str">
            <v>בעיות מעי ופרוקטולוגיה</v>
          </cell>
          <cell r="B629">
            <v>630</v>
          </cell>
        </row>
        <row r="630">
          <cell r="A630" t="str">
            <v>בעיות מערכת העצבים</v>
          </cell>
          <cell r="B630">
            <v>631</v>
          </cell>
        </row>
        <row r="631">
          <cell r="A631" t="str">
            <v>בעיות נוירולוגיות של עמוד שדרה</v>
          </cell>
          <cell r="B631">
            <v>632</v>
          </cell>
        </row>
        <row r="632">
          <cell r="A632" t="str">
            <v>בעיות נוירומוסקולריות כולל שיתוק מוחין וגפיים</v>
          </cell>
          <cell r="B632">
            <v>633</v>
          </cell>
        </row>
        <row r="633">
          <cell r="A633" t="str">
            <v>בעיות סחרחורת ושווי משקל</v>
          </cell>
          <cell r="B633">
            <v>634</v>
          </cell>
        </row>
        <row r="634">
          <cell r="A634" t="str">
            <v>בעיות עור בחולי סרטן</v>
          </cell>
          <cell r="B634">
            <v>635</v>
          </cell>
        </row>
        <row r="635">
          <cell r="A635" t="str">
            <v>בעיות עיכול: אולקוס ומעי רגיז</v>
          </cell>
          <cell r="B635">
            <v>636</v>
          </cell>
        </row>
        <row r="636">
          <cell r="A636" t="str">
            <v>בעיות עקב מחלות עצבים ושרירים</v>
          </cell>
          <cell r="B636">
            <v>637</v>
          </cell>
        </row>
        <row r="637">
          <cell r="A637" t="str">
            <v>בעיות עקב שיתוק מוחין</v>
          </cell>
          <cell r="B637">
            <v>638</v>
          </cell>
        </row>
        <row r="638">
          <cell r="A638" t="str">
            <v>בעיות ערמונית</v>
          </cell>
          <cell r="B638">
            <v>639</v>
          </cell>
        </row>
        <row r="639">
          <cell r="A639" t="str">
            <v>בעיות פוריות</v>
          </cell>
          <cell r="B639">
            <v>640</v>
          </cell>
        </row>
        <row r="640">
          <cell r="A640" t="str">
            <v>בעיות פרכוסיות או התכווצויות חום</v>
          </cell>
          <cell r="B640">
            <v>641</v>
          </cell>
        </row>
        <row r="641">
          <cell r="A641" t="str">
            <v>בעיות ציפורניים</v>
          </cell>
          <cell r="B641">
            <v>642</v>
          </cell>
        </row>
        <row r="642">
          <cell r="A642" t="str">
            <v>בעיות קול וצרידות</v>
          </cell>
          <cell r="B642">
            <v>643</v>
          </cell>
        </row>
        <row r="643">
          <cell r="A643" t="str">
            <v>בעיות קרסול וכף רגל</v>
          </cell>
          <cell r="B643">
            <v>644</v>
          </cell>
        </row>
        <row r="644">
          <cell r="A644" t="str">
            <v>בעיות קשב וריכוז</v>
          </cell>
          <cell r="B644">
            <v>645</v>
          </cell>
        </row>
        <row r="645">
          <cell r="A645" t="str">
            <v>בעיות ראייה ולמידה</v>
          </cell>
          <cell r="B645">
            <v>646</v>
          </cell>
        </row>
        <row r="646">
          <cell r="A646" t="str">
            <v>בעיות ראייה על רקע נוירולוגי</v>
          </cell>
          <cell r="B646">
            <v>647</v>
          </cell>
        </row>
        <row r="647">
          <cell r="A647" t="str">
            <v>בעיות רפואיות בילדים</v>
          </cell>
          <cell r="B647">
            <v>648</v>
          </cell>
        </row>
        <row r="648">
          <cell r="A648" t="str">
            <v>בעיות רפרקציה - תשבורת כולל מרשם למשקפיים</v>
          </cell>
          <cell r="B648">
            <v>649</v>
          </cell>
        </row>
        <row r="649">
          <cell r="A649" t="str">
            <v>בעיות שינה</v>
          </cell>
          <cell r="B649">
            <v>650</v>
          </cell>
        </row>
        <row r="650">
          <cell r="A650" t="str">
            <v>בעיות שיער</v>
          </cell>
          <cell r="B650">
            <v>651</v>
          </cell>
        </row>
        <row r="651">
          <cell r="A651" t="str">
            <v>בעיות של מפרק הלסת</v>
          </cell>
          <cell r="B651">
            <v>652</v>
          </cell>
        </row>
        <row r="652">
          <cell r="A652" t="str">
            <v>בעיות תנועה</v>
          </cell>
          <cell r="B652">
            <v>653</v>
          </cell>
        </row>
        <row r="653">
          <cell r="A653" t="str">
            <v>בעיות תנועתיות מעיים</v>
          </cell>
          <cell r="B653">
            <v>654</v>
          </cell>
        </row>
        <row r="654">
          <cell r="A654" t="str">
            <v>בעיות תריס</v>
          </cell>
          <cell r="B654">
            <v>655</v>
          </cell>
        </row>
        <row r="655">
          <cell r="A655" t="str">
            <v>בעלי כנף</v>
          </cell>
          <cell r="B655">
            <v>656</v>
          </cell>
        </row>
        <row r="656">
          <cell r="A656" t="str">
            <v>בפריון</v>
          </cell>
          <cell r="B656">
            <v>657</v>
          </cell>
        </row>
        <row r="657">
          <cell r="A657" t="str">
            <v>בצקת בעין לאחר ניתוח קטרקט</v>
          </cell>
          <cell r="B657">
            <v>658</v>
          </cell>
        </row>
        <row r="658">
          <cell r="A658" t="str">
            <v>בצקת בקשתית</v>
          </cell>
          <cell r="B658">
            <v>659</v>
          </cell>
        </row>
        <row r="659">
          <cell r="A659" t="str">
            <v>בצקת מקולרית</v>
          </cell>
          <cell r="B659">
            <v>660</v>
          </cell>
        </row>
        <row r="660">
          <cell r="A660" t="str">
            <v>בקע</v>
          </cell>
          <cell r="B660">
            <v>661</v>
          </cell>
        </row>
        <row r="661">
          <cell r="A661" t="str">
            <v>בקע "הרניה" במפשעה בלפרוסקופיה</v>
          </cell>
          <cell r="B661">
            <v>662</v>
          </cell>
        </row>
        <row r="662">
          <cell r="A662" t="str">
            <v>בקע בדופן הבטן</v>
          </cell>
          <cell r="B662">
            <v>663</v>
          </cell>
        </row>
        <row r="663">
          <cell r="A663" t="str">
            <v>בקע בדופן הבטן :טבורי-וינטרלי</v>
          </cell>
          <cell r="B663">
            <v>664</v>
          </cell>
        </row>
        <row r="664">
          <cell r="A664" t="str">
            <v>בקע בצלקת ניתוחית POVH</v>
          </cell>
          <cell r="B664">
            <v>665</v>
          </cell>
        </row>
        <row r="665">
          <cell r="A665" t="str">
            <v>בקע טבורי</v>
          </cell>
          <cell r="B665">
            <v>666</v>
          </cell>
        </row>
        <row r="666">
          <cell r="A666" t="str">
            <v>בקע מפשעתי</v>
          </cell>
          <cell r="B666">
            <v>667</v>
          </cell>
        </row>
        <row r="667">
          <cell r="A667" t="str">
            <v>בקע סרעפתי</v>
          </cell>
          <cell r="B667">
            <v>668</v>
          </cell>
        </row>
        <row r="668">
          <cell r="A668" t="str">
            <v>בקע תבורי</v>
          </cell>
          <cell r="B668">
            <v>669</v>
          </cell>
        </row>
        <row r="669">
          <cell r="A669" t="str">
            <v>בקעים מורכבים ושיחזור דופן הבטן</v>
          </cell>
          <cell r="B669">
            <v>670</v>
          </cell>
        </row>
        <row r="670">
          <cell r="A670" t="str">
            <v>בקעים מפשעתיים</v>
          </cell>
          <cell r="B670">
            <v>671</v>
          </cell>
        </row>
        <row r="671">
          <cell r="A671" t="str">
            <v>ברונכולוגיה פולשנית</v>
          </cell>
          <cell r="B671">
            <v>672</v>
          </cell>
        </row>
        <row r="672">
          <cell r="A672" t="str">
            <v>ברונכוסקופיות</v>
          </cell>
          <cell r="B672">
            <v>673</v>
          </cell>
        </row>
        <row r="673">
          <cell r="A673" t="str">
            <v>ברונכיאקטזיות</v>
          </cell>
          <cell r="B673">
            <v>674</v>
          </cell>
        </row>
        <row r="674">
          <cell r="A674" t="str">
            <v>ברונכיאקטזיות פיברוזיס</v>
          </cell>
          <cell r="B674">
            <v>675</v>
          </cell>
        </row>
        <row r="675">
          <cell r="A675" t="str">
            <v>ברור ואיבחון</v>
          </cell>
          <cell r="B675">
            <v>676</v>
          </cell>
        </row>
        <row r="676">
          <cell r="A676" t="str">
            <v>ברור וטיפול בשיעול כרוני</v>
          </cell>
          <cell r="B676">
            <v>677</v>
          </cell>
        </row>
        <row r="677">
          <cell r="A677" t="str">
            <v>ברור קוצר נשימה</v>
          </cell>
          <cell r="B677">
            <v>678</v>
          </cell>
        </row>
        <row r="678">
          <cell r="A678" t="str">
            <v>ברור של מחלות אוטואימוניות</v>
          </cell>
          <cell r="B678">
            <v>679</v>
          </cell>
        </row>
        <row r="679">
          <cell r="A679" t="str">
            <v>ברור של מחלות בתחום החוסר החיסוני</v>
          </cell>
          <cell r="B679">
            <v>680</v>
          </cell>
        </row>
        <row r="680">
          <cell r="A680" t="str">
            <v>בריאות הציבור</v>
          </cell>
          <cell r="B680">
            <v>681</v>
          </cell>
        </row>
        <row r="681">
          <cell r="A681" t="str">
            <v>בריחת שתן</v>
          </cell>
          <cell r="B681">
            <v>682</v>
          </cell>
        </row>
        <row r="682">
          <cell r="A682" t="str">
            <v>בריחת שתן ואבנים בדרכי השתן</v>
          </cell>
          <cell r="B682">
            <v>683</v>
          </cell>
        </row>
        <row r="683">
          <cell r="A683" t="str">
            <v>ברית ותיקון ברית</v>
          </cell>
          <cell r="B683">
            <v>684</v>
          </cell>
        </row>
        <row r="684">
          <cell r="A684" t="str">
            <v>ברית מילה</v>
          </cell>
          <cell r="B684">
            <v>685</v>
          </cell>
        </row>
        <row r="685">
          <cell r="A685" t="str">
            <v>ברית מילה כירורגית</v>
          </cell>
          <cell r="B685">
            <v>686</v>
          </cell>
        </row>
        <row r="686">
          <cell r="A686" t="str">
            <v>ברית מילה מסורתית</v>
          </cell>
          <cell r="B686">
            <v>687</v>
          </cell>
        </row>
        <row r="687">
          <cell r="A687" t="str">
            <v>ברך</v>
          </cell>
          <cell r="B687">
            <v>688</v>
          </cell>
        </row>
        <row r="688">
          <cell r="A688" t="str">
            <v>ברכיים</v>
          </cell>
          <cell r="B688">
            <v>689</v>
          </cell>
        </row>
        <row r="689">
          <cell r="A689" t="str">
            <v>ברכיתרפיה מתקדמת</v>
          </cell>
          <cell r="B689">
            <v>690</v>
          </cell>
        </row>
        <row r="690">
          <cell r="A690" t="str">
            <v>גאוט</v>
          </cell>
          <cell r="B690">
            <v>691</v>
          </cell>
        </row>
        <row r="691">
          <cell r="A691" t="str">
            <v>גב</v>
          </cell>
          <cell r="B691">
            <v>692</v>
          </cell>
        </row>
        <row r="692">
          <cell r="A692" t="str">
            <v>גבס קל</v>
          </cell>
          <cell r="B692">
            <v>693</v>
          </cell>
        </row>
        <row r="693">
          <cell r="A693" t="str">
            <v>גבסים קלים</v>
          </cell>
          <cell r="B693">
            <v>694</v>
          </cell>
        </row>
        <row r="694">
          <cell r="A694" t="str">
            <v>גומת חן</v>
          </cell>
          <cell r="B694">
            <v>695</v>
          </cell>
        </row>
        <row r="695">
          <cell r="A695" t="str">
            <v>גוף זר באף אוזן או גרון</v>
          </cell>
          <cell r="B695">
            <v>696</v>
          </cell>
        </row>
        <row r="696">
          <cell r="A696" t="str">
            <v>גושים צוואריים</v>
          </cell>
          <cell r="B696">
            <v>697</v>
          </cell>
        </row>
        <row r="697">
          <cell r="A697" t="str">
            <v>גיד אכילס</v>
          </cell>
          <cell r="B697">
            <v>698</v>
          </cell>
        </row>
        <row r="698">
          <cell r="A698" t="str">
            <v>גיד אכילס ותסמונת מדור במאמץ</v>
          </cell>
          <cell r="B698">
            <v>699</v>
          </cell>
        </row>
        <row r="699">
          <cell r="A699" t="str">
            <v>גידולי בלוטות הרוק</v>
          </cell>
          <cell r="B699">
            <v>700</v>
          </cell>
        </row>
        <row r="700">
          <cell r="A700" t="str">
            <v>גידולי בלוטת המגן (תירואיד)</v>
          </cell>
          <cell r="B700">
            <v>701</v>
          </cell>
        </row>
        <row r="701">
          <cell r="A701" t="str">
            <v>גידולי בלוטת התריס</v>
          </cell>
          <cell r="B701">
            <v>702</v>
          </cell>
        </row>
        <row r="702">
          <cell r="A702" t="str">
            <v>גידולי העור</v>
          </cell>
          <cell r="B702">
            <v>703</v>
          </cell>
        </row>
        <row r="703">
          <cell r="A703" t="str">
            <v>גידולי יותרת המגן (פרתירואיד)</v>
          </cell>
          <cell r="B703">
            <v>704</v>
          </cell>
        </row>
        <row r="704">
          <cell r="A704" t="str">
            <v>גידולי יותרת המוח - פיטואיטרי אדנומה</v>
          </cell>
          <cell r="B704">
            <v>705</v>
          </cell>
        </row>
        <row r="705">
          <cell r="A705" t="str">
            <v>גידולי לחמית וקרנית</v>
          </cell>
          <cell r="B705">
            <v>706</v>
          </cell>
        </row>
        <row r="706">
          <cell r="A706" t="str">
            <v>גידולי מוח</v>
          </cell>
          <cell r="B706">
            <v>707</v>
          </cell>
        </row>
        <row r="707">
          <cell r="A707" t="str">
            <v>גידולי מוח ממאירים</v>
          </cell>
          <cell r="B707">
            <v>708</v>
          </cell>
        </row>
        <row r="708">
          <cell r="A708" t="str">
            <v>גידולי מערכת השתן</v>
          </cell>
          <cell r="B708">
            <v>709</v>
          </cell>
        </row>
        <row r="709">
          <cell r="A709" t="str">
            <v>גידולי עור</v>
          </cell>
          <cell r="B709">
            <v>710</v>
          </cell>
        </row>
        <row r="710">
          <cell r="A710" t="str">
            <v>גידולי עור – מלנומה</v>
          </cell>
          <cell r="B710">
            <v>711</v>
          </cell>
        </row>
        <row r="711">
          <cell r="A711" t="str">
            <v>גידולי עצם בילדים</v>
          </cell>
          <cell r="B711">
            <v>712</v>
          </cell>
        </row>
        <row r="712">
          <cell r="A712" t="str">
            <v>גידולי עצם ורקמה רכה</v>
          </cell>
          <cell r="B712">
            <v>713</v>
          </cell>
        </row>
        <row r="713">
          <cell r="A713" t="str">
            <v>גידולי ראש צוואר</v>
          </cell>
          <cell r="B713">
            <v>714</v>
          </cell>
        </row>
        <row r="714">
          <cell r="A714" t="str">
            <v>גידולים</v>
          </cell>
          <cell r="B714">
            <v>715</v>
          </cell>
        </row>
        <row r="715">
          <cell r="A715" t="str">
            <v>גידולים אורולוגיים</v>
          </cell>
          <cell r="B715">
            <v>716</v>
          </cell>
        </row>
        <row r="716">
          <cell r="A716" t="str">
            <v>גידולים ביד</v>
          </cell>
          <cell r="B716">
            <v>717</v>
          </cell>
        </row>
        <row r="717">
          <cell r="A717" t="str">
            <v>גידולים במערכת העיכול</v>
          </cell>
          <cell r="B717">
            <v>718</v>
          </cell>
        </row>
        <row r="718">
          <cell r="A718" t="str">
            <v>גידולים בעצמות</v>
          </cell>
          <cell r="B718">
            <v>719</v>
          </cell>
        </row>
        <row r="719">
          <cell r="A719" t="str">
            <v>גידולים ברקמות רכות</v>
          </cell>
          <cell r="B719">
            <v>720</v>
          </cell>
        </row>
        <row r="720">
          <cell r="A720" t="str">
            <v>גידולים גינקולוגים (צוואר הרחם ורחם)</v>
          </cell>
          <cell r="B720">
            <v>721</v>
          </cell>
        </row>
        <row r="721">
          <cell r="A721" t="str">
            <v>גידולים ושברים בחוליות</v>
          </cell>
          <cell r="B721">
            <v>722</v>
          </cell>
        </row>
        <row r="722">
          <cell r="A722" t="str">
            <v>גידולים מוח שפירים</v>
          </cell>
          <cell r="B722">
            <v>723</v>
          </cell>
        </row>
        <row r="723">
          <cell r="A723" t="str">
            <v>גידולים נוירואנדוקריניים</v>
          </cell>
          <cell r="B723">
            <v>724</v>
          </cell>
        </row>
        <row r="724">
          <cell r="A724" t="str">
            <v>גידולים של בלוטת יותר המוח</v>
          </cell>
          <cell r="B724">
            <v>725</v>
          </cell>
        </row>
        <row r="725">
          <cell r="A725" t="str">
            <v>גידולים של בסיס הגולגולת</v>
          </cell>
          <cell r="B725">
            <v>726</v>
          </cell>
        </row>
        <row r="726">
          <cell r="A726" t="str">
            <v>גידולים של הכבד</v>
          </cell>
          <cell r="B726">
            <v>727</v>
          </cell>
        </row>
        <row r="727">
          <cell r="A727" t="str">
            <v>גידולים של הקיבה</v>
          </cell>
          <cell r="B727">
            <v>728</v>
          </cell>
        </row>
        <row r="728">
          <cell r="A728" t="str">
            <v>גידולים של כיס המרה</v>
          </cell>
          <cell r="B728">
            <v>729</v>
          </cell>
        </row>
        <row r="729">
          <cell r="A729" t="str">
            <v>גידולים שפירים וממאירים של מערכת השלד</v>
          </cell>
          <cell r="B729">
            <v>730</v>
          </cell>
        </row>
        <row r="730">
          <cell r="A730" t="str">
            <v>גידולים שפירים וממארים של מוח וחוט השדרה</v>
          </cell>
          <cell r="B730">
            <v>731</v>
          </cell>
        </row>
        <row r="731">
          <cell r="A731" t="str">
            <v>גיל הזהב</v>
          </cell>
          <cell r="B731">
            <v>732</v>
          </cell>
        </row>
        <row r="732">
          <cell r="A732" t="str">
            <v>גיל המעבר</v>
          </cell>
          <cell r="B732">
            <v>733</v>
          </cell>
        </row>
        <row r="733">
          <cell r="A733" t="str">
            <v>גילוי וטיפול בהליקובקטרפילורי</v>
          </cell>
          <cell r="B733">
            <v>734</v>
          </cell>
        </row>
        <row r="734">
          <cell r="A734" t="str">
            <v>גילוי מוקדם של סרטן הריאה</v>
          </cell>
          <cell r="B734">
            <v>735</v>
          </cell>
        </row>
        <row r="735">
          <cell r="A735" t="str">
            <v>גינקואונקולוגיה</v>
          </cell>
          <cell r="B735">
            <v>736</v>
          </cell>
        </row>
        <row r="736">
          <cell r="A736" t="str">
            <v>גינקו-אונקולוגיה</v>
          </cell>
          <cell r="B736">
            <v>737</v>
          </cell>
        </row>
        <row r="737">
          <cell r="A737" t="str">
            <v>גינקולוגיה</v>
          </cell>
          <cell r="B737">
            <v>738</v>
          </cell>
        </row>
        <row r="738">
          <cell r="A738" t="str">
            <v>גינקולוגיה אונקולוגית</v>
          </cell>
          <cell r="B738">
            <v>739</v>
          </cell>
        </row>
        <row r="739">
          <cell r="A739" t="str">
            <v>גינקולוגיה אסתטית</v>
          </cell>
          <cell r="B739">
            <v>740</v>
          </cell>
        </row>
        <row r="740">
          <cell r="A740" t="str">
            <v>גינקולוגיה ופריון</v>
          </cell>
          <cell r="B740">
            <v>741</v>
          </cell>
        </row>
        <row r="741">
          <cell r="A741" t="str">
            <v>גינקולוגיה כללית</v>
          </cell>
          <cell r="B741">
            <v>742</v>
          </cell>
        </row>
        <row r="742">
          <cell r="A742" t="str">
            <v>גינקולוגיה של ילדות ומתבגרות</v>
          </cell>
          <cell r="B742">
            <v>743</v>
          </cell>
        </row>
        <row r="743">
          <cell r="A743" t="str">
            <v>גינקולוגיה של נערות ומתבגרות</v>
          </cell>
          <cell r="B743">
            <v>744</v>
          </cell>
        </row>
        <row r="744">
          <cell r="A744" t="str">
            <v>גינקולוגיה של ספורטאיות ורקדניות</v>
          </cell>
          <cell r="B744">
            <v>745</v>
          </cell>
        </row>
        <row r="745">
          <cell r="A745" t="str">
            <v xml:space="preserve">גישות "זעיר פולשניות". </v>
          </cell>
          <cell r="B745">
            <v>746</v>
          </cell>
        </row>
        <row r="746">
          <cell r="A746" t="str">
            <v>גלאוקומה</v>
          </cell>
          <cell r="B746">
            <v>747</v>
          </cell>
        </row>
        <row r="747">
          <cell r="A747" t="str">
            <v xml:space="preserve">גלאוקומה </v>
          </cell>
          <cell r="B747">
            <v>748</v>
          </cell>
        </row>
        <row r="748">
          <cell r="A748" t="str">
            <v>גלאקומה</v>
          </cell>
          <cell r="B748">
            <v>749</v>
          </cell>
        </row>
        <row r="749">
          <cell r="A749" t="str">
            <v>גלי הלם</v>
          </cell>
          <cell r="B749">
            <v>750</v>
          </cell>
        </row>
        <row r="750">
          <cell r="A750" t="str">
            <v>גלי רדיו</v>
          </cell>
          <cell r="B750">
            <v>751</v>
          </cell>
        </row>
        <row r="751">
          <cell r="A751" t="str">
            <v>גמילה מאלכוהול</v>
          </cell>
          <cell r="B751">
            <v>752</v>
          </cell>
        </row>
        <row r="752">
          <cell r="A752" t="str">
            <v>גמילה מהימורים</v>
          </cell>
          <cell r="B752">
            <v>753</v>
          </cell>
        </row>
        <row r="753">
          <cell r="A753" t="str">
            <v>גמילה מסמים</v>
          </cell>
          <cell r="B753">
            <v>754</v>
          </cell>
        </row>
        <row r="754">
          <cell r="A754" t="str">
            <v>גמילה מעישון</v>
          </cell>
          <cell r="B754">
            <v>755</v>
          </cell>
        </row>
        <row r="755">
          <cell r="A755" t="str">
            <v>גמישות יתר שפירה</v>
          </cell>
          <cell r="B755">
            <v>756</v>
          </cell>
        </row>
        <row r="756">
          <cell r="A756" t="str">
            <v>גנטיקה</v>
          </cell>
          <cell r="B756">
            <v>757</v>
          </cell>
        </row>
        <row r="757">
          <cell r="A757" t="str">
            <v>גנטיקה רפואית</v>
          </cell>
          <cell r="B757">
            <v>758</v>
          </cell>
        </row>
        <row r="758">
          <cell r="A758" t="str">
            <v>גנטיקה רפואית – ילדים ונשים בהריון</v>
          </cell>
          <cell r="B758">
            <v>759</v>
          </cell>
        </row>
        <row r="759">
          <cell r="A759" t="str">
            <v>גניקולוגיה</v>
          </cell>
          <cell r="B759">
            <v>760</v>
          </cell>
        </row>
        <row r="760">
          <cell r="A760" t="str">
            <v>גניקולוגיה אונקולוגית</v>
          </cell>
          <cell r="B760">
            <v>761</v>
          </cell>
        </row>
        <row r="761">
          <cell r="A761" t="str">
            <v>גניקולוגיה כללית</v>
          </cell>
          <cell r="B761">
            <v>762</v>
          </cell>
        </row>
        <row r="762">
          <cell r="A762" t="str">
            <v>גניקולוגיה של ילדות ומתבגרות</v>
          </cell>
          <cell r="B762">
            <v>763</v>
          </cell>
        </row>
        <row r="763">
          <cell r="A763" t="str">
            <v>גניקולוגיה של מתבגרות</v>
          </cell>
          <cell r="B763">
            <v>764</v>
          </cell>
        </row>
        <row r="764">
          <cell r="A764" t="str">
            <v>גניקולוגית בכירה</v>
          </cell>
          <cell r="B764">
            <v>765</v>
          </cell>
        </row>
        <row r="765">
          <cell r="A765" t="str">
            <v>גניקומסטיה</v>
          </cell>
          <cell r="B765">
            <v>766</v>
          </cell>
        </row>
        <row r="766">
          <cell r="A766" t="str">
            <v>גניקומסטיה - הקטנת חזה לגבר</v>
          </cell>
          <cell r="B766">
            <v>767</v>
          </cell>
        </row>
        <row r="767">
          <cell r="A767" t="str">
            <v>גניקומסטיה - ניתוח חזה לגבר</v>
          </cell>
          <cell r="B767">
            <v>768</v>
          </cell>
        </row>
        <row r="768">
          <cell r="A768" t="str">
            <v>גניקמסטיה</v>
          </cell>
          <cell r="B768">
            <v>769</v>
          </cell>
        </row>
        <row r="769">
          <cell r="A769" t="str">
            <v>גסטרו ילדים</v>
          </cell>
          <cell r="B769">
            <v>770</v>
          </cell>
        </row>
        <row r="770">
          <cell r="A770" t="str">
            <v>גסטרואנטרולגיה</v>
          </cell>
          <cell r="B770">
            <v>771</v>
          </cell>
        </row>
        <row r="771">
          <cell r="A771" t="str">
            <v>גסטרואנטרולוגיה</v>
          </cell>
          <cell r="B771">
            <v>772</v>
          </cell>
        </row>
        <row r="772">
          <cell r="A772" t="str">
            <v>גסטרואנטרולוגיה - הפרעות עיכול תפקודיות ו- IBD</v>
          </cell>
          <cell r="B772">
            <v>773</v>
          </cell>
        </row>
        <row r="773">
          <cell r="A773" t="str">
            <v>גסטרואנטרולוגיה - כבד</v>
          </cell>
          <cell r="B773">
            <v>774</v>
          </cell>
        </row>
        <row r="774">
          <cell r="A774" t="str">
            <v>גסטרואנטרולוגיה – כבד</v>
          </cell>
          <cell r="B774">
            <v>775</v>
          </cell>
        </row>
        <row r="775">
          <cell r="A775" t="str">
            <v>גסטרואנטרולוגיה - לבלב</v>
          </cell>
          <cell r="B775">
            <v>776</v>
          </cell>
        </row>
        <row r="776">
          <cell r="A776" t="str">
            <v>גסטרואנטרולוגיה – לבלב</v>
          </cell>
          <cell r="B776">
            <v>777</v>
          </cell>
        </row>
        <row r="777">
          <cell r="A777" t="str">
            <v>גסטרואנטרולוגיה - קרוהן</v>
          </cell>
          <cell r="B777">
            <v>778</v>
          </cell>
        </row>
        <row r="778">
          <cell r="A778" t="str">
            <v>גסטרואנטרולוגיה – קרוהן</v>
          </cell>
          <cell r="B778">
            <v>779</v>
          </cell>
        </row>
        <row r="779">
          <cell r="A779" t="str">
            <v>גסטרואנטרולוגיה ומחלות עיכול</v>
          </cell>
          <cell r="B779">
            <v>780</v>
          </cell>
        </row>
        <row r="780">
          <cell r="A780" t="str">
            <v>גסטרואנטרולוגיה ילדים</v>
          </cell>
          <cell r="B780">
            <v>781</v>
          </cell>
        </row>
        <row r="781">
          <cell r="A781" t="str">
            <v>גסטרואנטרולוגיה מבוגרים</v>
          </cell>
          <cell r="B781">
            <v>782</v>
          </cell>
        </row>
        <row r="782">
          <cell r="A782" t="str">
            <v>גסטרואנטרולוגית ילדים</v>
          </cell>
          <cell r="B782">
            <v>783</v>
          </cell>
        </row>
        <row r="783">
          <cell r="A783" t="str">
            <v>גסטרולוגיה</v>
          </cell>
          <cell r="B783">
            <v>784</v>
          </cell>
        </row>
        <row r="784">
          <cell r="A784" t="str">
            <v>גסטרוסקופיה</v>
          </cell>
          <cell r="B784">
            <v>785</v>
          </cell>
        </row>
        <row r="785">
          <cell r="A785" t="str">
            <v>גסטרוסקופיה וקולונוסקופיה</v>
          </cell>
          <cell r="B785">
            <v>786</v>
          </cell>
        </row>
        <row r="786">
          <cell r="A786" t="str">
            <v>גסטרופארזיס</v>
          </cell>
          <cell r="B786">
            <v>787</v>
          </cell>
        </row>
        <row r="787">
          <cell r="A787" t="str">
            <v>גרד</v>
          </cell>
          <cell r="B787">
            <v>788</v>
          </cell>
        </row>
        <row r="788">
          <cell r="A788" t="str">
            <v>גרד ואי-נוחות בפות</v>
          </cell>
          <cell r="B788">
            <v>789</v>
          </cell>
        </row>
        <row r="789">
          <cell r="A789" t="str">
            <v>גרובר</v>
          </cell>
          <cell r="B789">
            <v>790</v>
          </cell>
        </row>
        <row r="790">
          <cell r="A790" t="str">
            <v>גרון</v>
          </cell>
          <cell r="B790">
            <v>791</v>
          </cell>
        </row>
        <row r="791">
          <cell r="A791" t="str">
            <v>גרורות לעצמות</v>
          </cell>
          <cell r="B791">
            <v>792</v>
          </cell>
        </row>
        <row r="792">
          <cell r="A792" t="str">
            <v>גריאטריה</v>
          </cell>
          <cell r="B792">
            <v>793</v>
          </cell>
        </row>
        <row r="793">
          <cell r="A793" t="str">
            <v>גרידות</v>
          </cell>
          <cell r="B793">
            <v>794</v>
          </cell>
        </row>
        <row r="794">
          <cell r="A794" t="str">
            <v>גשרים</v>
          </cell>
          <cell r="B794">
            <v>795</v>
          </cell>
        </row>
        <row r="795">
          <cell r="A795" t="str">
            <v>ד"ר אביגיל - מומחית ברפואת משפחה ומוסמכת לאיבחון וטיפול בהפרעות קשב וריכוז</v>
          </cell>
          <cell r="B795">
            <v>796</v>
          </cell>
        </row>
        <row r="796">
          <cell r="A796" t="str">
            <v>ד"ר אפרים בן זאב - משפחה ורפואה סינית</v>
          </cell>
          <cell r="B796">
            <v>797</v>
          </cell>
        </row>
        <row r="797">
          <cell r="A797" t="str">
            <v>ד"ר מיטשל וויזל - רפואת משפחה</v>
          </cell>
          <cell r="B797">
            <v>798</v>
          </cell>
        </row>
        <row r="798">
          <cell r="A798" t="str">
            <v>ד"ר רון - רפואה כללית</v>
          </cell>
          <cell r="B798">
            <v>799</v>
          </cell>
        </row>
        <row r="799">
          <cell r="A799" t="str">
            <v>דגימת בלוטת הזקיף</v>
          </cell>
          <cell r="B799">
            <v>800</v>
          </cell>
        </row>
        <row r="800">
          <cell r="A800" t="str">
            <v>דום נשימה בשינה ונחירות</v>
          </cell>
          <cell r="B800">
            <v>801</v>
          </cell>
        </row>
        <row r="801">
          <cell r="A801" t="str">
            <v>דופלקס קרוטידים</v>
          </cell>
          <cell r="B801">
            <v>802</v>
          </cell>
        </row>
        <row r="802">
          <cell r="A802" t="str">
            <v>דופלר</v>
          </cell>
          <cell r="B802">
            <v>803</v>
          </cell>
        </row>
        <row r="803">
          <cell r="A803" t="str">
            <v>דופלר עורקי צוואר</v>
          </cell>
          <cell r="B803">
            <v>804</v>
          </cell>
        </row>
        <row r="804">
          <cell r="A804" t="str">
            <v>דורבן</v>
          </cell>
          <cell r="B804">
            <v>805</v>
          </cell>
        </row>
        <row r="805">
          <cell r="A805" t="str">
            <v>דורבן ברגל</v>
          </cell>
          <cell r="B805">
            <v>806</v>
          </cell>
        </row>
        <row r="806">
          <cell r="A806" t="str">
            <v>דורבנים בעקב</v>
          </cell>
          <cell r="B806">
            <v>807</v>
          </cell>
        </row>
        <row r="807">
          <cell r="A807" t="str">
            <v>דיאטה</v>
          </cell>
          <cell r="B807">
            <v>808</v>
          </cell>
        </row>
        <row r="808">
          <cell r="A808" t="str">
            <v>דיאטנית</v>
          </cell>
          <cell r="B808">
            <v>809</v>
          </cell>
        </row>
        <row r="809">
          <cell r="A809" t="str">
            <v>דיאליזה</v>
          </cell>
          <cell r="B809">
            <v>810</v>
          </cell>
        </row>
        <row r="810">
          <cell r="A810" t="str">
            <v>דיגום רירית הרחם</v>
          </cell>
          <cell r="B810">
            <v>811</v>
          </cell>
        </row>
        <row r="811">
          <cell r="A811" t="str">
            <v>דיכאון</v>
          </cell>
          <cell r="B811">
            <v>812</v>
          </cell>
        </row>
        <row r="812">
          <cell r="A812" t="str">
            <v>דיכאון והפרעות מצב רוח</v>
          </cell>
          <cell r="B812">
            <v>813</v>
          </cell>
        </row>
        <row r="813">
          <cell r="A813" t="str">
            <v>דיכאון וחרדה</v>
          </cell>
          <cell r="B813">
            <v>814</v>
          </cell>
        </row>
        <row r="814">
          <cell r="A814" t="str">
            <v>דיכאון וחרדה אצל אנשים בעלי הפרעות אישיות</v>
          </cell>
          <cell r="B814">
            <v>815</v>
          </cell>
        </row>
        <row r="815">
          <cell r="A815" t="str">
            <v>דיכאון וחרדה באופן כללי</v>
          </cell>
          <cell r="B815">
            <v>816</v>
          </cell>
        </row>
        <row r="816">
          <cell r="A816" t="str">
            <v>דיכאון לאחר לידה</v>
          </cell>
          <cell r="B816">
            <v>817</v>
          </cell>
        </row>
        <row r="817">
          <cell r="A817" t="str">
            <v>דיכאון מג'ורי</v>
          </cell>
          <cell r="B817">
            <v>818</v>
          </cell>
        </row>
        <row r="818">
          <cell r="A818" t="str">
            <v>דיכוי חיסוני</v>
          </cell>
          <cell r="B818">
            <v>819</v>
          </cell>
        </row>
        <row r="819">
          <cell r="A819" t="str">
            <v>דימום</v>
          </cell>
          <cell r="B819">
            <v>820</v>
          </cell>
        </row>
        <row r="820">
          <cell r="A820" t="str">
            <v>דימום בשתן</v>
          </cell>
          <cell r="B820">
            <v>821</v>
          </cell>
        </row>
        <row r="821">
          <cell r="A821" t="str">
            <v>דימום רקטלי</v>
          </cell>
          <cell r="B821">
            <v>822</v>
          </cell>
        </row>
        <row r="822">
          <cell r="A822" t="str">
            <v>דימומים בעין</v>
          </cell>
          <cell r="B822">
            <v>823</v>
          </cell>
        </row>
        <row r="823">
          <cell r="A823" t="str">
            <v>דימומים חריגים</v>
          </cell>
          <cell r="B823">
            <v>824</v>
          </cell>
        </row>
        <row r="824">
          <cell r="A824" t="str">
            <v>דימומים לא סדירים</v>
          </cell>
          <cell r="B824">
            <v>825</v>
          </cell>
        </row>
        <row r="825">
          <cell r="A825" t="str">
            <v>דימומים לא תקינים</v>
          </cell>
          <cell r="B825">
            <v>826</v>
          </cell>
        </row>
        <row r="826">
          <cell r="A826" t="str">
            <v>דימומים מהאף/גרון</v>
          </cell>
          <cell r="B826">
            <v>827</v>
          </cell>
        </row>
        <row r="827">
          <cell r="A827" t="str">
            <v>דימומים ממערכת העיכול</v>
          </cell>
          <cell r="B827">
            <v>828</v>
          </cell>
        </row>
        <row r="828">
          <cell r="A828" t="str">
            <v>דיספלזיה של מפרק הירך</v>
          </cell>
          <cell r="B828">
            <v>829</v>
          </cell>
        </row>
        <row r="829">
          <cell r="A829" t="str">
            <v>דיספפסיה פונקציונלית</v>
          </cell>
          <cell r="B829">
            <v>830</v>
          </cell>
        </row>
        <row r="830">
          <cell r="A830" t="str">
            <v>דיסקציה אקסילרית</v>
          </cell>
          <cell r="B830">
            <v>831</v>
          </cell>
        </row>
        <row r="831">
          <cell r="A831" t="str">
            <v>דיסקציות צוואריות</v>
          </cell>
          <cell r="B831">
            <v>832</v>
          </cell>
        </row>
        <row r="832">
          <cell r="A832" t="str">
            <v>דיפורמציה</v>
          </cell>
          <cell r="B832">
            <v>833</v>
          </cell>
        </row>
        <row r="833">
          <cell r="A833" t="str">
            <v>דיקור</v>
          </cell>
          <cell r="B833">
            <v>834</v>
          </cell>
        </row>
        <row r="834">
          <cell r="A834" t="str">
            <v>דיקור בכאב</v>
          </cell>
          <cell r="B834">
            <v>835</v>
          </cell>
        </row>
        <row r="835">
          <cell r="A835" t="str">
            <v>דיקור והסננה</v>
          </cell>
          <cell r="B835">
            <v>836</v>
          </cell>
        </row>
        <row r="836">
          <cell r="A836" t="str">
            <v>דיקור יבש</v>
          </cell>
          <cell r="B836">
            <v>837</v>
          </cell>
        </row>
        <row r="837">
          <cell r="A837" t="str">
            <v>דיקור מי שפיר</v>
          </cell>
          <cell r="B837">
            <v>838</v>
          </cell>
        </row>
        <row r="838">
          <cell r="A838" t="str">
            <v>דיקור סיני</v>
          </cell>
          <cell r="B838">
            <v>839</v>
          </cell>
        </row>
        <row r="839">
          <cell r="A839" t="str">
            <v>דיקורי מי שפיר</v>
          </cell>
          <cell r="B839">
            <v>840</v>
          </cell>
        </row>
        <row r="840">
          <cell r="A840" t="str">
            <v>דיקורי מי שפיר תאומים</v>
          </cell>
          <cell r="B840">
            <v>841</v>
          </cell>
        </row>
        <row r="841">
          <cell r="A841" t="str">
            <v>דליות האשך / וריקוצלה</v>
          </cell>
          <cell r="B841">
            <v>842</v>
          </cell>
        </row>
        <row r="842">
          <cell r="A842" t="str">
            <v>דליות ורידים</v>
          </cell>
          <cell r="B842">
            <v>843</v>
          </cell>
        </row>
        <row r="843">
          <cell r="A843" t="str">
            <v>דליפת שתן</v>
          </cell>
          <cell r="B843">
            <v>844</v>
          </cell>
        </row>
        <row r="844">
          <cell r="A844" t="str">
            <v>דלקות אוזן כרונית</v>
          </cell>
          <cell r="B844">
            <v>845</v>
          </cell>
        </row>
        <row r="845">
          <cell r="A845" t="str">
            <v>דלקות אוזניים</v>
          </cell>
          <cell r="B845">
            <v>846</v>
          </cell>
        </row>
        <row r="846">
          <cell r="A846" t="str">
            <v>דלקות בדרכי השתן</v>
          </cell>
          <cell r="B846">
            <v>847</v>
          </cell>
        </row>
        <row r="847">
          <cell r="A847" t="str">
            <v>דלקות בנרתיק ובאגן</v>
          </cell>
          <cell r="B847">
            <v>848</v>
          </cell>
        </row>
        <row r="848">
          <cell r="A848" t="str">
            <v>דלקות גידים</v>
          </cell>
          <cell r="B848">
            <v>849</v>
          </cell>
        </row>
        <row r="849">
          <cell r="A849" t="str">
            <v>דלקות גידים ושרירים</v>
          </cell>
          <cell r="B849">
            <v>850</v>
          </cell>
        </row>
        <row r="850">
          <cell r="A850" t="str">
            <v>דלקות וזיהומי עור</v>
          </cell>
          <cell r="B850">
            <v>851</v>
          </cell>
        </row>
        <row r="851">
          <cell r="A851" t="str">
            <v>דלקות ונוזלים באוזניים</v>
          </cell>
          <cell r="B851">
            <v>852</v>
          </cell>
        </row>
        <row r="852">
          <cell r="A852" t="str">
            <v>דלקות וקונדילומות</v>
          </cell>
          <cell r="B852">
            <v>853</v>
          </cell>
        </row>
        <row r="853">
          <cell r="A853" t="str">
            <v>דלקות חוזרות ודלקות כרוניות באוזניים</v>
          </cell>
          <cell r="B853">
            <v>854</v>
          </cell>
        </row>
        <row r="854">
          <cell r="A854" t="str">
            <v>דלקות כרונית בגוף</v>
          </cell>
          <cell r="B854">
            <v>855</v>
          </cell>
        </row>
        <row r="855">
          <cell r="A855" t="str">
            <v>דלקות כתף</v>
          </cell>
          <cell r="B855">
            <v>856</v>
          </cell>
        </row>
        <row r="856">
          <cell r="A856" t="str">
            <v>דלקות מוח אוטואימוניות</v>
          </cell>
          <cell r="B856">
            <v>857</v>
          </cell>
        </row>
        <row r="857">
          <cell r="A857" t="str">
            <v>דלקות מח וחוט שדרה (מיאליטיס ואנצפליטיס)</v>
          </cell>
          <cell r="B857">
            <v>858</v>
          </cell>
        </row>
        <row r="858">
          <cell r="A858" t="str">
            <v>דלקות מפרקים</v>
          </cell>
          <cell r="B858">
            <v>859</v>
          </cell>
        </row>
        <row r="859">
          <cell r="A859" t="str">
            <v>דלקות נרתיק</v>
          </cell>
          <cell r="B859">
            <v>860</v>
          </cell>
        </row>
        <row r="860">
          <cell r="A860" t="str">
            <v>דלקות עור אלרגיות</v>
          </cell>
          <cell r="B860">
            <v>861</v>
          </cell>
        </row>
        <row r="861">
          <cell r="A861" t="str">
            <v>דלקות עור–אקזמות</v>
          </cell>
          <cell r="B861">
            <v>862</v>
          </cell>
        </row>
        <row r="862">
          <cell r="A862" t="str">
            <v>דלקות עוריות</v>
          </cell>
          <cell r="B862">
            <v>863</v>
          </cell>
        </row>
        <row r="863">
          <cell r="A863" t="str">
            <v>דלקות עיניים</v>
          </cell>
          <cell r="B863">
            <v>864</v>
          </cell>
        </row>
        <row r="864">
          <cell r="A864" t="str">
            <v>דלקות פרקים</v>
          </cell>
          <cell r="B864">
            <v>865</v>
          </cell>
        </row>
        <row r="865">
          <cell r="A865" t="str">
            <v>דלקות ריאה חוזרות</v>
          </cell>
          <cell r="B865">
            <v>866</v>
          </cell>
        </row>
        <row r="866">
          <cell r="A866" t="str">
            <v>דלקות שקדים חוזרות</v>
          </cell>
          <cell r="B866">
            <v>867</v>
          </cell>
        </row>
        <row r="867">
          <cell r="A867" t="str">
            <v>דלקות שרירים</v>
          </cell>
          <cell r="B867">
            <v>868</v>
          </cell>
        </row>
        <row r="868">
          <cell r="A868" t="str">
            <v>דלקת אוטפית בעור</v>
          </cell>
          <cell r="B868">
            <v>869</v>
          </cell>
        </row>
        <row r="869">
          <cell r="A869" t="str">
            <v>דלקת ממגע בעור</v>
          </cell>
          <cell r="B869">
            <v>870</v>
          </cell>
        </row>
        <row r="870">
          <cell r="A870" t="str">
            <v>דלקת מפרקים</v>
          </cell>
          <cell r="B870">
            <v>871</v>
          </cell>
        </row>
        <row r="871">
          <cell r="A871" t="str">
            <v>דלקת מפרקים שיגרונית (Rheumatoid arthritis)</v>
          </cell>
          <cell r="B871">
            <v>872</v>
          </cell>
        </row>
        <row r="872">
          <cell r="A872" t="str">
            <v>דלקת מקשחת של עמוד השדרה</v>
          </cell>
          <cell r="B872">
            <v>873</v>
          </cell>
        </row>
        <row r="873">
          <cell r="A873" t="str">
            <v>דלקת עור אטופית</v>
          </cell>
          <cell r="B873">
            <v>874</v>
          </cell>
        </row>
        <row r="874">
          <cell r="A874" t="str">
            <v>דלקת עור אטופית (אטופיק דרמטיטיס)</v>
          </cell>
          <cell r="B874">
            <v>875</v>
          </cell>
        </row>
        <row r="875">
          <cell r="A875" t="str">
            <v>דלקת עור ממגע</v>
          </cell>
          <cell r="B875">
            <v>876</v>
          </cell>
        </row>
        <row r="876">
          <cell r="A876" t="str">
            <v>דלקת עורית ממגע</v>
          </cell>
          <cell r="B876">
            <v>877</v>
          </cell>
        </row>
        <row r="877">
          <cell r="A877" t="str">
            <v>דלקת עיניים אלרגית</v>
          </cell>
          <cell r="B877">
            <v>878</v>
          </cell>
        </row>
        <row r="878">
          <cell r="A878" t="str">
            <v>דלקת עצב הראייה</v>
          </cell>
          <cell r="B878">
            <v>879</v>
          </cell>
        </row>
        <row r="879">
          <cell r="A879" t="str">
            <v>דלקת פרקים בילדים</v>
          </cell>
          <cell r="B879">
            <v>880</v>
          </cell>
        </row>
        <row r="880">
          <cell r="A880" t="str">
            <v>דלקת שקדים חוזרת</v>
          </cell>
          <cell r="B880">
            <v>881</v>
          </cell>
        </row>
        <row r="881">
          <cell r="A881" t="str">
            <v>דם הריוני – רעלת הריון</v>
          </cell>
          <cell r="B881">
            <v>882</v>
          </cell>
        </row>
        <row r="882">
          <cell r="A882" t="str">
            <v>דמעות</v>
          </cell>
          <cell r="B882">
            <v>883</v>
          </cell>
        </row>
        <row r="883">
          <cell r="A883" t="str">
            <v>דפורמציות (סקוליוזיס</v>
          </cell>
          <cell r="B883">
            <v>884</v>
          </cell>
        </row>
        <row r="884">
          <cell r="A884" t="str">
            <v>דפיברילטור</v>
          </cell>
          <cell r="B884">
            <v>885</v>
          </cell>
        </row>
        <row r="885">
          <cell r="A885" t="str">
            <v>דרכי דמעות</v>
          </cell>
          <cell r="B885">
            <v>886</v>
          </cell>
        </row>
        <row r="886">
          <cell r="A886" t="str">
            <v>דרכי הדמעות והארובה (אוקולופלסטיקה)</v>
          </cell>
          <cell r="B886">
            <v>887</v>
          </cell>
        </row>
        <row r="887">
          <cell r="A887" t="str">
            <v>דרכי המרה</v>
          </cell>
          <cell r="B887">
            <v>888</v>
          </cell>
        </row>
        <row r="888">
          <cell r="A888" t="str">
            <v>דרכי למפה</v>
          </cell>
          <cell r="B888">
            <v>889</v>
          </cell>
        </row>
        <row r="889">
          <cell r="A889" t="str">
            <v>דרכי מרה</v>
          </cell>
          <cell r="B889">
            <v>890</v>
          </cell>
        </row>
        <row r="890">
          <cell r="A890" t="str">
            <v>דרכי נשימה</v>
          </cell>
          <cell r="B890">
            <v>891</v>
          </cell>
        </row>
        <row r="891">
          <cell r="A891" t="str">
            <v>דרכי שתן</v>
          </cell>
          <cell r="B891">
            <v>892</v>
          </cell>
        </row>
        <row r="892">
          <cell r="A892" t="str">
            <v>דרמוסקופיה</v>
          </cell>
          <cell r="B892">
            <v>893</v>
          </cell>
        </row>
        <row r="893">
          <cell r="A893" t="str">
            <v>דרמטולוגיה</v>
          </cell>
          <cell r="B893">
            <v>894</v>
          </cell>
        </row>
        <row r="894">
          <cell r="A894" t="str">
            <v>דרמטולוגיה ילדים</v>
          </cell>
          <cell r="B894">
            <v>895</v>
          </cell>
        </row>
        <row r="895">
          <cell r="A895" t="str">
            <v>דרמטיטיס אטופית</v>
          </cell>
          <cell r="B895">
            <v>896</v>
          </cell>
        </row>
        <row r="896">
          <cell r="A896" t="str">
            <v>דרמטיטיס ואקזמה ובעיות עור אלרגיות אחרות</v>
          </cell>
          <cell r="B896">
            <v>897</v>
          </cell>
        </row>
        <row r="897">
          <cell r="A897" t="str">
            <v>הארכות גפיים ותיקון עיוותים</v>
          </cell>
          <cell r="B897">
            <v>898</v>
          </cell>
        </row>
        <row r="898">
          <cell r="A898" t="str">
            <v>הארכת גפיים</v>
          </cell>
          <cell r="B898">
            <v>899</v>
          </cell>
        </row>
        <row r="899">
          <cell r="A899" t="str">
            <v>הבלטת סנטר</v>
          </cell>
          <cell r="B899">
            <v>900</v>
          </cell>
        </row>
        <row r="900">
          <cell r="A900" t="str">
            <v>הבשלת ביציות תוך גופית</v>
          </cell>
          <cell r="B900">
            <v>901</v>
          </cell>
        </row>
        <row r="901">
          <cell r="A901" t="str">
            <v>הגדלות</v>
          </cell>
          <cell r="B901">
            <v>902</v>
          </cell>
        </row>
        <row r="902">
          <cell r="A902" t="str">
            <v>הגדלות הרמות הקטנות שדיים</v>
          </cell>
          <cell r="B902">
            <v>903</v>
          </cell>
        </row>
        <row r="903">
          <cell r="A903" t="str">
            <v>הגדלת חזה</v>
          </cell>
          <cell r="B903">
            <v>904</v>
          </cell>
        </row>
        <row r="904">
          <cell r="A904" t="str">
            <v>הגדלת חזה בהזרקת שומן</v>
          </cell>
          <cell r="B904">
            <v>905</v>
          </cell>
        </row>
        <row r="905">
          <cell r="A905" t="str">
            <v>הגדלת חזה עם הזרקת שומן עצמי</v>
          </cell>
          <cell r="B905">
            <v>906</v>
          </cell>
        </row>
        <row r="906">
          <cell r="A906" t="str">
            <v>הגדלת חזה עם שתלים</v>
          </cell>
          <cell r="B906">
            <v>907</v>
          </cell>
        </row>
        <row r="907">
          <cell r="A907" t="str">
            <v>הגדלת ישבן בהזרקת שומן</v>
          </cell>
          <cell r="B907">
            <v>908</v>
          </cell>
        </row>
        <row r="908">
          <cell r="A908" t="str">
            <v>הגדלת סנטר</v>
          </cell>
          <cell r="B908">
            <v>909</v>
          </cell>
        </row>
        <row r="909">
          <cell r="A909" t="str">
            <v>הגדלת ערמונית</v>
          </cell>
          <cell r="B909">
            <v>910</v>
          </cell>
        </row>
        <row r="910">
          <cell r="A910" t="str">
            <v>הגדלת ערמונית וטיפולים</v>
          </cell>
          <cell r="B910">
            <v>911</v>
          </cell>
        </row>
        <row r="911">
          <cell r="A911" t="str">
            <v>הגדלת שוקיים</v>
          </cell>
          <cell r="B911">
            <v>912</v>
          </cell>
        </row>
        <row r="912">
          <cell r="A912" t="str">
            <v>הדגשת עצמות לחיים</v>
          </cell>
          <cell r="B912">
            <v>913</v>
          </cell>
        </row>
        <row r="913">
          <cell r="A913" t="str">
            <v>הדגשת עצמות ליחיים</v>
          </cell>
          <cell r="B913">
            <v>914</v>
          </cell>
        </row>
        <row r="914">
          <cell r="A914" t="str">
            <v>הדמיה עד הבית</v>
          </cell>
          <cell r="B914">
            <v>915</v>
          </cell>
        </row>
        <row r="915">
          <cell r="A915" t="str">
            <v>הדמיות תלת מימד</v>
          </cell>
          <cell r="B915">
            <v>916</v>
          </cell>
        </row>
        <row r="916">
          <cell r="A916" t="str">
            <v>הדמיית העין: אולטראסונד ו –OCT</v>
          </cell>
          <cell r="B916">
            <v>917</v>
          </cell>
        </row>
        <row r="917">
          <cell r="A917" t="str">
            <v>הדמיית שד</v>
          </cell>
          <cell r="B917">
            <v>918</v>
          </cell>
        </row>
        <row r="918">
          <cell r="A918" t="str">
            <v>הדרכות עזרה ראשונה</v>
          </cell>
          <cell r="B918">
            <v>919</v>
          </cell>
        </row>
        <row r="919">
          <cell r="A919" t="str">
            <v>הולטר EEG</v>
          </cell>
          <cell r="B919">
            <v>920</v>
          </cell>
        </row>
        <row r="920">
          <cell r="A920" t="str">
            <v>הולטר אקג</v>
          </cell>
          <cell r="B920">
            <v>921</v>
          </cell>
        </row>
        <row r="921">
          <cell r="A921" t="str">
            <v>הולטר לב</v>
          </cell>
          <cell r="B921">
            <v>922</v>
          </cell>
        </row>
        <row r="922">
          <cell r="A922" t="str">
            <v>הולטר לחץ דם</v>
          </cell>
          <cell r="B922">
            <v>923</v>
          </cell>
        </row>
        <row r="923">
          <cell r="A923" t="str">
            <v>הולפ (פרוסטטה סגורה בלייזר)</v>
          </cell>
          <cell r="B923">
            <v>924</v>
          </cell>
        </row>
        <row r="924">
          <cell r="A924" t="str">
            <v>הומאופתיה</v>
          </cell>
          <cell r="B924">
            <v>925</v>
          </cell>
        </row>
        <row r="925">
          <cell r="A925" t="str">
            <v>הוצאת גושי שומן</v>
          </cell>
          <cell r="B925">
            <v>926</v>
          </cell>
        </row>
        <row r="926">
          <cell r="A926" t="str">
            <v>הוצאת גידולים ושחזור עפעפיים</v>
          </cell>
          <cell r="B926">
            <v>927</v>
          </cell>
        </row>
        <row r="927">
          <cell r="A927" t="str">
            <v>הוצאת התקן תוך רחמי</v>
          </cell>
          <cell r="B927">
            <v>928</v>
          </cell>
        </row>
        <row r="928">
          <cell r="A928" t="str">
            <v>הוצאת פלטינות/פלטות/ברגים</v>
          </cell>
          <cell r="B928">
            <v>929</v>
          </cell>
        </row>
        <row r="929">
          <cell r="A929" t="str">
            <v>הוצאת פקקי שעווה</v>
          </cell>
          <cell r="B929">
            <v>930</v>
          </cell>
        </row>
        <row r="930">
          <cell r="A930" t="str">
            <v>הוצאת שתלים</v>
          </cell>
          <cell r="B930">
            <v>931</v>
          </cell>
        </row>
        <row r="931">
          <cell r="A931" t="str">
            <v>הוראה- אנטומיה ורדיולוגיה</v>
          </cell>
          <cell r="B931">
            <v>932</v>
          </cell>
        </row>
        <row r="932">
          <cell r="A932" t="str">
            <v>הורדת שומות ללא ניתוח</v>
          </cell>
          <cell r="B932">
            <v>933</v>
          </cell>
        </row>
        <row r="933">
          <cell r="A933" t="str">
            <v>הורמונים זהים ביולוגית</v>
          </cell>
          <cell r="B933">
            <v>934</v>
          </cell>
        </row>
        <row r="934">
          <cell r="A934" t="str">
            <v>הזנה</v>
          </cell>
          <cell r="B934">
            <v>935</v>
          </cell>
        </row>
        <row r="935">
          <cell r="A935" t="str">
            <v>הזעת יתר</v>
          </cell>
          <cell r="B935">
            <v>936</v>
          </cell>
        </row>
        <row r="936">
          <cell r="A936" t="str">
            <v>הזעת יתר בכפות הידיים</v>
          </cell>
          <cell r="B936">
            <v>937</v>
          </cell>
        </row>
        <row r="937">
          <cell r="A937" t="str">
            <v>הזרעה תוך רחמית</v>
          </cell>
          <cell r="B937">
            <v>938</v>
          </cell>
        </row>
        <row r="938">
          <cell r="A938" t="str">
            <v>הזרקה חומצה הילאורנית</v>
          </cell>
          <cell r="B938">
            <v>939</v>
          </cell>
        </row>
        <row r="939">
          <cell r="A939" t="str">
            <v>הזרקות</v>
          </cell>
          <cell r="B939">
            <v>940</v>
          </cell>
        </row>
        <row r="940">
          <cell r="A940" t="str">
            <v>הזרקות PRP</v>
          </cell>
          <cell r="B940">
            <v>941</v>
          </cell>
        </row>
        <row r="941">
          <cell r="A941" t="str">
            <v>הזרקות PRP/חומצה היאלורוני</v>
          </cell>
          <cell r="B941">
            <v>942</v>
          </cell>
        </row>
        <row r="942">
          <cell r="A942" t="str">
            <v>הזרקות בהנחת US</v>
          </cell>
          <cell r="B942">
            <v>943</v>
          </cell>
        </row>
        <row r="943">
          <cell r="A943" t="str">
            <v>הזרקות בהנחת שיקוף</v>
          </cell>
          <cell r="B943">
            <v>944</v>
          </cell>
        </row>
        <row r="944">
          <cell r="A944" t="str">
            <v>הזרקות בוטוקס</v>
          </cell>
          <cell r="B944">
            <v>945</v>
          </cell>
        </row>
        <row r="945">
          <cell r="A945" t="str">
            <v>הזרקות בוטוקס וחומרי מילוי</v>
          </cell>
          <cell r="B945">
            <v>946</v>
          </cell>
        </row>
        <row r="946">
          <cell r="A946" t="str">
            <v>הזרקות בוטוקס ומילוי</v>
          </cell>
          <cell r="B946">
            <v>947</v>
          </cell>
        </row>
        <row r="947">
          <cell r="A947" t="str">
            <v>הזרקות בוטוקס לטיפול במיגרנות</v>
          </cell>
          <cell r="B947">
            <v>948</v>
          </cell>
        </row>
        <row r="948">
          <cell r="A948" t="str">
            <v>הזרקות בעיניים</v>
          </cell>
          <cell r="B948">
            <v>949</v>
          </cell>
        </row>
        <row r="949">
          <cell r="A949" t="str">
            <v>הזרקות והתערבויות תוך עיניות</v>
          </cell>
          <cell r="B949">
            <v>950</v>
          </cell>
        </row>
        <row r="950">
          <cell r="A950" t="str">
            <v>הזרקות וחסמים עצביים</v>
          </cell>
          <cell r="B950">
            <v>951</v>
          </cell>
        </row>
        <row r="951">
          <cell r="A951" t="str">
            <v>הזרקות ומילוי קמטים</v>
          </cell>
          <cell r="B951">
            <v>952</v>
          </cell>
        </row>
        <row r="952">
          <cell r="A952" t="str">
            <v>הזרקות חומצה אילרונית</v>
          </cell>
          <cell r="B952">
            <v>953</v>
          </cell>
        </row>
        <row r="953">
          <cell r="A953" t="str">
            <v>הזרקות חומצה האילרונית</v>
          </cell>
          <cell r="B953">
            <v>954</v>
          </cell>
        </row>
        <row r="954">
          <cell r="A954" t="str">
            <v>הזרקות חומצה היאלורונית</v>
          </cell>
          <cell r="B954">
            <v>955</v>
          </cell>
        </row>
        <row r="955">
          <cell r="A955" t="str">
            <v>הזרקות חומרי מילוי</v>
          </cell>
          <cell r="B955">
            <v>956</v>
          </cell>
        </row>
        <row r="956">
          <cell r="A956" t="str">
            <v>הזרקות לברך ולמפרק הירך</v>
          </cell>
          <cell r="B956">
            <v>957</v>
          </cell>
        </row>
        <row r="957">
          <cell r="A957" t="str">
            <v>הזרקות למילוי קמטים</v>
          </cell>
          <cell r="B957">
            <v>958</v>
          </cell>
        </row>
        <row r="958">
          <cell r="A958" t="str">
            <v>הזרקות למפרקים</v>
          </cell>
          <cell r="B958">
            <v>959</v>
          </cell>
        </row>
        <row r="959">
          <cell r="A959" t="str">
            <v>הזרקות לנימים וורידים</v>
          </cell>
          <cell r="B959">
            <v>960</v>
          </cell>
        </row>
        <row r="960">
          <cell r="A960" t="str">
            <v>הזרקות לפין</v>
          </cell>
          <cell r="B960">
            <v>961</v>
          </cell>
        </row>
        <row r="961">
          <cell r="A961" t="str">
            <v>הזרקות מילוי בוטוקס</v>
          </cell>
          <cell r="B961">
            <v>962</v>
          </cell>
        </row>
        <row r="962">
          <cell r="A962" t="str">
            <v>הזרקות מילוי חומצה היאלורונית</v>
          </cell>
          <cell r="B962">
            <v>963</v>
          </cell>
        </row>
        <row r="963">
          <cell r="A963" t="str">
            <v>הזרקות מפרקים</v>
          </cell>
          <cell r="B963">
            <v>964</v>
          </cell>
        </row>
        <row r="964">
          <cell r="A964" t="str">
            <v>הזרקות סטרואידים</v>
          </cell>
          <cell r="B964">
            <v>965</v>
          </cell>
        </row>
        <row r="965">
          <cell r="A965" t="str">
            <v>הזרקות סינוביסק</v>
          </cell>
          <cell r="B965">
            <v>966</v>
          </cell>
        </row>
        <row r="966">
          <cell r="A966" t="str">
            <v>הזרקות עמוד שדרה</v>
          </cell>
          <cell r="B966">
            <v>967</v>
          </cell>
        </row>
        <row r="967">
          <cell r="A967" t="str">
            <v>הזרקות קצף</v>
          </cell>
          <cell r="B967">
            <v>968</v>
          </cell>
        </row>
        <row r="968">
          <cell r="A968" t="str">
            <v>הזרקות של פלזמה עשירת טסיות לנשירת שיער</v>
          </cell>
          <cell r="B968">
            <v>969</v>
          </cell>
        </row>
        <row r="969">
          <cell r="A969" t="str">
            <v>הזרקות תוך מפרקיות</v>
          </cell>
          <cell r="B969">
            <v>970</v>
          </cell>
        </row>
        <row r="970">
          <cell r="A970" t="str">
            <v xml:space="preserve">הזרקות תוך מפרקיות </v>
          </cell>
          <cell r="B970">
            <v>971</v>
          </cell>
        </row>
        <row r="971">
          <cell r="A971" t="str">
            <v>הזרקות תוך עיניות</v>
          </cell>
          <cell r="B971">
            <v>972</v>
          </cell>
        </row>
        <row r="972">
          <cell r="A972" t="str">
            <v>הזרקות תוך פרקיות לברך</v>
          </cell>
          <cell r="B972">
            <v>973</v>
          </cell>
        </row>
        <row r="973">
          <cell r="A973" t="str">
            <v>הזרקת PRP</v>
          </cell>
          <cell r="B973">
            <v>974</v>
          </cell>
        </row>
        <row r="974">
          <cell r="A974" t="str">
            <v>הזרקת בוטוק</v>
          </cell>
          <cell r="B974">
            <v>975</v>
          </cell>
        </row>
        <row r="975">
          <cell r="A975" t="str">
            <v>הזרקת בוטוקס</v>
          </cell>
          <cell r="B975">
            <v>976</v>
          </cell>
        </row>
        <row r="976">
          <cell r="A976" t="str">
            <v>הזרקת בוטוקס וחומצה היולורונית</v>
          </cell>
          <cell r="B976">
            <v>977</v>
          </cell>
        </row>
        <row r="977">
          <cell r="A977" t="str">
            <v>הזרקת בוטוקס וחומרי מילוי</v>
          </cell>
          <cell r="B977">
            <v>978</v>
          </cell>
        </row>
        <row r="978">
          <cell r="A978" t="str">
            <v>הזרקת בוטוקס לטיפול בהזעת יתר</v>
          </cell>
          <cell r="B978">
            <v>979</v>
          </cell>
        </row>
        <row r="979">
          <cell r="A979" t="str">
            <v>הזרקת דיספורט</v>
          </cell>
          <cell r="B979">
            <v>980</v>
          </cell>
        </row>
        <row r="980">
          <cell r="A980" t="str">
            <v>הזרקת זרע לצוואר הרחם</v>
          </cell>
          <cell r="B980">
            <v>981</v>
          </cell>
        </row>
        <row r="981">
          <cell r="A981" t="str">
            <v>הזרקת חומצה היאלרונית</v>
          </cell>
          <cell r="B981">
            <v>982</v>
          </cell>
        </row>
        <row r="982">
          <cell r="A982" t="str">
            <v>הזרקת חומצות היאלרוניות מתקדמות (סטילאז/'</v>
          </cell>
          <cell r="B982">
            <v>983</v>
          </cell>
        </row>
        <row r="983">
          <cell r="A983" t="str">
            <v>הזרקת חומרי מילוי</v>
          </cell>
          <cell r="B983">
            <v>984</v>
          </cell>
        </row>
        <row r="984">
          <cell r="A984" t="str">
            <v>הזרקת חומרי מילוי (חומצה היאלורונית)</v>
          </cell>
          <cell r="B984">
            <v>985</v>
          </cell>
        </row>
        <row r="985">
          <cell r="A985" t="str">
            <v>הזרקת חוצה היאלורונית לתוך המפרק</v>
          </cell>
          <cell r="B985">
            <v>986</v>
          </cell>
        </row>
        <row r="986">
          <cell r="A986" t="str">
            <v>הזרקת צמנט לחוליות</v>
          </cell>
          <cell r="B986">
            <v>987</v>
          </cell>
        </row>
        <row r="987">
          <cell r="A987" t="str">
            <v>הזרקת רדיאס</v>
          </cell>
          <cell r="B987">
            <v>988</v>
          </cell>
        </row>
        <row r="988">
          <cell r="A988" t="str">
            <v>הזרקת שומן לפנים</v>
          </cell>
          <cell r="B988">
            <v>989</v>
          </cell>
        </row>
        <row r="989">
          <cell r="A989" t="str">
            <v>הזרקת שומן עצמי</v>
          </cell>
          <cell r="B989">
            <v>990</v>
          </cell>
        </row>
        <row r="990">
          <cell r="A990" t="str">
            <v>החלפות מפרק הכתף (משתלים)</v>
          </cell>
          <cell r="B990">
            <v>991</v>
          </cell>
        </row>
        <row r="991">
          <cell r="A991" t="str">
            <v>החלפות מפרקי ברך וירך</v>
          </cell>
          <cell r="B991">
            <v>992</v>
          </cell>
        </row>
        <row r="992">
          <cell r="A992" t="str">
            <v>החלפות מפרקי ירך וברך חוזרות</v>
          </cell>
          <cell r="B992">
            <v>993</v>
          </cell>
        </row>
        <row r="993">
          <cell r="A993" t="str">
            <v>החלפות מפרקים</v>
          </cell>
          <cell r="B993">
            <v>994</v>
          </cell>
        </row>
        <row r="994">
          <cell r="A994" t="str">
            <v>החלפות מפרקים ברכיים וירכיים</v>
          </cell>
          <cell r="B994">
            <v>995</v>
          </cell>
        </row>
        <row r="995">
          <cell r="A995" t="str">
            <v>החלפות מפרקים רובוטיות</v>
          </cell>
          <cell r="B995">
            <v>996</v>
          </cell>
        </row>
        <row r="996">
          <cell r="A996" t="str">
            <v>החלפת ברך בשיטה מותאמת אישית</v>
          </cell>
          <cell r="B996">
            <v>997</v>
          </cell>
        </row>
        <row r="997">
          <cell r="A997" t="str">
            <v>החלפת גבסים</v>
          </cell>
          <cell r="B997">
            <v>998</v>
          </cell>
        </row>
        <row r="998">
          <cell r="A998" t="str">
            <v xml:space="preserve">החלפת דיסק צווארי. </v>
          </cell>
          <cell r="B998">
            <v>999</v>
          </cell>
        </row>
        <row r="999">
          <cell r="A999" t="str">
            <v>החלפת ותיקוני מסתמים</v>
          </cell>
          <cell r="B999">
            <v>1000</v>
          </cell>
        </row>
        <row r="1000">
          <cell r="A1000" t="str">
            <v>החלפת כתף</v>
          </cell>
          <cell r="B1000">
            <v>1001</v>
          </cell>
        </row>
        <row r="1001">
          <cell r="A1001" t="str">
            <v>החלפת מפרק</v>
          </cell>
          <cell r="B1001">
            <v>1002</v>
          </cell>
        </row>
        <row r="1002">
          <cell r="A1002" t="str">
            <v>החלפת מפרק ברך</v>
          </cell>
          <cell r="B1002">
            <v>1003</v>
          </cell>
        </row>
        <row r="1003">
          <cell r="A1003" t="str">
            <v>החלפת מפרק הברך</v>
          </cell>
          <cell r="B1003">
            <v>1004</v>
          </cell>
        </row>
        <row r="1004">
          <cell r="A1004" t="str">
            <v>החלפת מפרק ירך</v>
          </cell>
          <cell r="B1004">
            <v>1005</v>
          </cell>
        </row>
        <row r="1005">
          <cell r="A1005" t="str">
            <v>החלפת מפרק ירך בגישה קדמית</v>
          </cell>
          <cell r="B1005">
            <v>1006</v>
          </cell>
        </row>
        <row r="1006">
          <cell r="A1006" t="str">
            <v>החלפת מפרק ירך בגישה קדמית זעירה</v>
          </cell>
          <cell r="B1006">
            <v>1007</v>
          </cell>
        </row>
        <row r="1007">
          <cell r="A1007" t="str">
            <v>החלפת מפרק ירך/ברך חוזרת (רוויזיה)</v>
          </cell>
          <cell r="B1007">
            <v>1008</v>
          </cell>
        </row>
        <row r="1008">
          <cell r="A1008" t="str">
            <v>החלפת מפרק כתף</v>
          </cell>
          <cell r="B1008">
            <v>1009</v>
          </cell>
        </row>
        <row r="1009">
          <cell r="A1009" t="str">
            <v>החלפת מפרק קרסול</v>
          </cell>
          <cell r="B1009">
            <v>1010</v>
          </cell>
        </row>
        <row r="1010">
          <cell r="A1010" t="str">
            <v>החלפת מפרקי ברך</v>
          </cell>
          <cell r="B1010">
            <v>1011</v>
          </cell>
        </row>
        <row r="1011">
          <cell r="A1011" t="str">
            <v>החלפת מפרקי ברך וירך</v>
          </cell>
          <cell r="B1011">
            <v>1012</v>
          </cell>
        </row>
        <row r="1012">
          <cell r="A1012" t="str">
            <v>החלפת מפרקי ירך</v>
          </cell>
          <cell r="B1012">
            <v>1013</v>
          </cell>
        </row>
        <row r="1013">
          <cell r="A1013" t="str">
            <v>החלפת מפרקי ירך וברך ראשוניות וחוזרות</v>
          </cell>
          <cell r="B1013">
            <v>1014</v>
          </cell>
        </row>
        <row r="1014">
          <cell r="A1014" t="str">
            <v>החלפת מפרקים</v>
          </cell>
          <cell r="B1014">
            <v>1015</v>
          </cell>
        </row>
        <row r="1015">
          <cell r="A1015" t="str">
            <v>החלפת מפרקים ברך ופרק ירך</v>
          </cell>
          <cell r="B1015">
            <v>1016</v>
          </cell>
        </row>
        <row r="1016">
          <cell r="A1016" t="str">
            <v>החלפת מפרקים ירך וברך</v>
          </cell>
          <cell r="B1016">
            <v>1017</v>
          </cell>
        </row>
        <row r="1017">
          <cell r="A1017" t="str">
            <v>החלפת קרנית</v>
          </cell>
          <cell r="B1017">
            <v>1018</v>
          </cell>
        </row>
        <row r="1018">
          <cell r="A1018" t="str">
            <v>החלפת שתלי סיליקון</v>
          </cell>
          <cell r="B1018">
            <v>1019</v>
          </cell>
        </row>
        <row r="1019">
          <cell r="A1019" t="str">
            <v>החלפת שתלים והסרת קופסית</v>
          </cell>
          <cell r="B1019">
            <v>1020</v>
          </cell>
        </row>
        <row r="1020">
          <cell r="A1020" t="str">
            <v>החלפת שתלים והרמת חזה</v>
          </cell>
          <cell r="B1020">
            <v>1021</v>
          </cell>
        </row>
        <row r="1021">
          <cell r="A1021" t="str">
            <v>החלקה והעלמת קמטים</v>
          </cell>
          <cell r="B1021">
            <v>1022</v>
          </cell>
        </row>
        <row r="1022">
          <cell r="A1022" t="str">
            <v>החלקת קמטים</v>
          </cell>
          <cell r="B1022">
            <v>1023</v>
          </cell>
        </row>
        <row r="1023">
          <cell r="A1023" t="str">
            <v>הידרואורטר</v>
          </cell>
          <cell r="B1023">
            <v>1024</v>
          </cell>
        </row>
        <row r="1024">
          <cell r="A1024" t="str">
            <v>הידרונפרוזיס</v>
          </cell>
          <cell r="B1024">
            <v>1025</v>
          </cell>
        </row>
        <row r="1025">
          <cell r="A1025" t="str">
            <v>הידרוצל</v>
          </cell>
          <cell r="B1025">
            <v>1026</v>
          </cell>
        </row>
        <row r="1026">
          <cell r="A1026" t="str">
            <v>הידרוצלה</v>
          </cell>
          <cell r="B1026">
            <v>1027</v>
          </cell>
        </row>
        <row r="1027">
          <cell r="A1027" t="str">
            <v>הידרוצפלוס – נוזלים בחלל המוח</v>
          </cell>
          <cell r="B1027">
            <v>1028</v>
          </cell>
        </row>
        <row r="1028">
          <cell r="A1028" t="str">
            <v>הידרוצפלוס - ניתוחים להכנסת מערכת דלף (שנט)</v>
          </cell>
          <cell r="B1028">
            <v>1029</v>
          </cell>
        </row>
        <row r="1029">
          <cell r="A1029" t="str">
            <v>היסטרוסקופיה</v>
          </cell>
          <cell r="B1029">
            <v>1030</v>
          </cell>
        </row>
        <row r="1030">
          <cell r="A1030" t="str">
            <v>היסטרוסקופיה אבחנתית</v>
          </cell>
          <cell r="B1030">
            <v>1031</v>
          </cell>
        </row>
        <row r="1031">
          <cell r="A1031" t="str">
            <v>היסטרוסקופיה אבחנתית וטיפולית</v>
          </cell>
          <cell r="B1031">
            <v>1032</v>
          </cell>
        </row>
        <row r="1032">
          <cell r="A1032" t="str">
            <v>היסטרוסקופיה אבחנתית וטיפולית - See &amp; Treat</v>
          </cell>
          <cell r="B1032">
            <v>1033</v>
          </cell>
        </row>
        <row r="1033">
          <cell r="A1033" t="str">
            <v>היסטרוסקופיה ניתוחית</v>
          </cell>
          <cell r="B1033">
            <v>1034</v>
          </cell>
        </row>
        <row r="1034">
          <cell r="A1034" t="str">
            <v>היסטרוסקופיות</v>
          </cell>
          <cell r="B1034">
            <v>1035</v>
          </cell>
        </row>
        <row r="1035">
          <cell r="A1035" t="str">
            <v>היפוגליקמיה</v>
          </cell>
          <cell r="B1035">
            <v>1036</v>
          </cell>
        </row>
        <row r="1036">
          <cell r="A1036" t="str">
            <v>היפוטוניה</v>
          </cell>
          <cell r="B1036">
            <v>1037</v>
          </cell>
        </row>
        <row r="1037">
          <cell r="A1037" t="str">
            <v>היפוספדיאס</v>
          </cell>
          <cell r="B1037">
            <v>1038</v>
          </cell>
        </row>
        <row r="1038">
          <cell r="A1038" t="str">
            <v>היפופיזה</v>
          </cell>
          <cell r="B1038">
            <v>1039</v>
          </cell>
        </row>
        <row r="1039">
          <cell r="A1039" t="str">
            <v>היפופיזה – גידול בבלוטת יותרת המוח</v>
          </cell>
          <cell r="B1039">
            <v>1040</v>
          </cell>
        </row>
        <row r="1040">
          <cell r="A1040" t="str">
            <v>היפנוזה</v>
          </cell>
          <cell r="B1040">
            <v>1041</v>
          </cell>
        </row>
        <row r="1041">
          <cell r="A1041" t="str">
            <v>היפראינסוליניזם</v>
          </cell>
          <cell r="B1041">
            <v>1042</v>
          </cell>
        </row>
        <row r="1042">
          <cell r="A1042" t="str">
            <v>היפרדות רשתית</v>
          </cell>
          <cell r="B1042">
            <v>1043</v>
          </cell>
        </row>
        <row r="1043">
          <cell r="A1043" t="str">
            <v>היפרדות רשתית סבוכי סוכרת</v>
          </cell>
          <cell r="B1043">
            <v>1044</v>
          </cell>
        </row>
        <row r="1044">
          <cell r="A1044" t="str">
            <v>היפרפרהתירואידיזם</v>
          </cell>
          <cell r="B1044">
            <v>1045</v>
          </cell>
        </row>
        <row r="1045">
          <cell r="A1045" t="str">
            <v>היצרויות שופכה</v>
          </cell>
          <cell r="B1045">
            <v>1046</v>
          </cell>
        </row>
        <row r="1046">
          <cell r="A1046" t="str">
            <v>היצרות</v>
          </cell>
          <cell r="B1046">
            <v>1047</v>
          </cell>
        </row>
        <row r="1047">
          <cell r="A1047" t="str">
            <v>היצרות בפיית השופכה</v>
          </cell>
          <cell r="B1047">
            <v>1048</v>
          </cell>
        </row>
        <row r="1048">
          <cell r="A1048" t="str">
            <v>היצרות בשופכה (אחורית/קדמית)</v>
          </cell>
          <cell r="B1048">
            <v>1049</v>
          </cell>
        </row>
        <row r="1049">
          <cell r="A1049" t="str">
            <v>היצרות עורק התרדמה</v>
          </cell>
          <cell r="B1049">
            <v>1050</v>
          </cell>
        </row>
        <row r="1050">
          <cell r="A1050" t="str">
            <v>הכוונה בברור גידולי ריאה</v>
          </cell>
          <cell r="B1050">
            <v>1051</v>
          </cell>
        </row>
        <row r="1051">
          <cell r="A1051" t="str">
            <v>הכוונה בהפסקת עישון</v>
          </cell>
          <cell r="B1051">
            <v>1052</v>
          </cell>
        </row>
        <row r="1052">
          <cell r="A1052" t="str">
            <v>הכוונה תזונתית טבעית</v>
          </cell>
          <cell r="B1052">
            <v>1053</v>
          </cell>
        </row>
        <row r="1053">
          <cell r="A1053" t="str">
            <v>הכנה להריון</v>
          </cell>
          <cell r="B1053">
            <v>1054</v>
          </cell>
        </row>
        <row r="1054">
          <cell r="A1054" t="str">
            <v>הכנות לניתוח</v>
          </cell>
          <cell r="B1054">
            <v>1055</v>
          </cell>
        </row>
        <row r="1055">
          <cell r="A1055" t="str">
            <v>הכנסת התקן</v>
          </cell>
          <cell r="B1055">
            <v>1056</v>
          </cell>
        </row>
        <row r="1056">
          <cell r="A1056" t="str">
            <v>הכנסת התקן תוך רחמי</v>
          </cell>
          <cell r="B1056">
            <v>1057</v>
          </cell>
        </row>
        <row r="1057">
          <cell r="A1057" t="str">
            <v>הכנסת כפתורי אוורור</v>
          </cell>
          <cell r="B1057">
            <v>1058</v>
          </cell>
        </row>
        <row r="1058">
          <cell r="A1058" t="str">
            <v>הלבנת שיניים</v>
          </cell>
          <cell r="B1058">
            <v>1059</v>
          </cell>
        </row>
        <row r="1059">
          <cell r="A1059" t="str">
            <v>הלוקס ולגוס</v>
          </cell>
          <cell r="B1059">
            <v>1060</v>
          </cell>
        </row>
        <row r="1060">
          <cell r="A1060" t="str">
            <v>הליכת בהונות</v>
          </cell>
          <cell r="B1060">
            <v>1061</v>
          </cell>
        </row>
        <row r="1061">
          <cell r="A1061" t="str">
            <v>הליקובקטר</v>
          </cell>
          <cell r="B1061">
            <v>1062</v>
          </cell>
        </row>
        <row r="1062">
          <cell r="A1062" t="str">
            <v>הליקובקטר פילורי</v>
          </cell>
          <cell r="B1062">
            <v>1063</v>
          </cell>
        </row>
        <row r="1063">
          <cell r="A1063" t="str">
            <v>הליקובקטר פילורי והטיפול בו</v>
          </cell>
          <cell r="B1063">
            <v>1064</v>
          </cell>
        </row>
        <row r="1064">
          <cell r="A1064" t="str">
            <v>המאנגיומות</v>
          </cell>
          <cell r="B1064">
            <v>1065</v>
          </cell>
        </row>
        <row r="1065">
          <cell r="A1065" t="str">
            <v>המטואונקולוגיה מבוגרים</v>
          </cell>
          <cell r="B1065">
            <v>1066</v>
          </cell>
        </row>
        <row r="1066">
          <cell r="A1066" t="str">
            <v>המטולוגיה</v>
          </cell>
          <cell r="B1066">
            <v>1067</v>
          </cell>
        </row>
        <row r="1067">
          <cell r="A1067" t="str">
            <v>המנגיומות</v>
          </cell>
          <cell r="B1067">
            <v>1068</v>
          </cell>
        </row>
        <row r="1068">
          <cell r="A1068" t="str">
            <v>הנשמה מלאכותית ממושכת</v>
          </cell>
          <cell r="B1068">
            <v>1069</v>
          </cell>
        </row>
        <row r="1069">
          <cell r="A1069" t="str">
            <v>הסננות</v>
          </cell>
          <cell r="B1069">
            <v>1070</v>
          </cell>
        </row>
        <row r="1070">
          <cell r="A1070" t="str">
            <v>הסרת גידולי עור שפירים (כולל יבלות) ללא ניתוח</v>
          </cell>
          <cell r="B1070">
            <v>1071</v>
          </cell>
        </row>
        <row r="1071">
          <cell r="A1071" t="str">
            <v>הסרת גידולים בעפעפיים</v>
          </cell>
          <cell r="B1071">
            <v>1072</v>
          </cell>
        </row>
        <row r="1072">
          <cell r="A1072" t="str">
            <v>הסרת גידולים וטיפול כירורגי בגידולי מוח</v>
          </cell>
          <cell r="B1072">
            <v>1073</v>
          </cell>
        </row>
        <row r="1073">
          <cell r="A1073" t="str">
            <v>הסרת גידולים סרטניים</v>
          </cell>
          <cell r="B1073">
            <v>1074</v>
          </cell>
        </row>
        <row r="1074">
          <cell r="A1074" t="str">
            <v>הסרת גידולים עצביים שפירים</v>
          </cell>
          <cell r="B1074">
            <v>1075</v>
          </cell>
        </row>
        <row r="1075">
          <cell r="A1075" t="str">
            <v>הסרת גידולים ראש צוואר</v>
          </cell>
          <cell r="B1075">
            <v>1076</v>
          </cell>
        </row>
        <row r="1076">
          <cell r="A1076" t="str">
            <v>הסרת יבלות עמוקות</v>
          </cell>
          <cell r="B1076">
            <v>1077</v>
          </cell>
        </row>
        <row r="1077">
          <cell r="A1077" t="str">
            <v>הסרת כתמי פיגמנטציה וצלקות</v>
          </cell>
          <cell r="B1077">
            <v>1078</v>
          </cell>
        </row>
        <row r="1078">
          <cell r="A1078" t="str">
            <v>הסרת ליפומה</v>
          </cell>
          <cell r="B1078">
            <v>1079</v>
          </cell>
        </row>
        <row r="1079">
          <cell r="A1079" t="str">
            <v>הסרת משקפיים</v>
          </cell>
          <cell r="B1079">
            <v>1080</v>
          </cell>
        </row>
        <row r="1080">
          <cell r="A1080" t="str">
            <v>הסרת משקפיים בלייזר</v>
          </cell>
          <cell r="B1080">
            <v>1081</v>
          </cell>
        </row>
        <row r="1081">
          <cell r="A1081" t="str">
            <v>הסרת משקפיים בלייזר (LASIK / PRK / LASEK )</v>
          </cell>
          <cell r="B1081">
            <v>1082</v>
          </cell>
        </row>
        <row r="1082">
          <cell r="A1082" t="str">
            <v>הסרת נגע עור</v>
          </cell>
          <cell r="B1082">
            <v>1083</v>
          </cell>
        </row>
        <row r="1083">
          <cell r="A1083" t="str">
            <v>הסרת נגעי עור</v>
          </cell>
          <cell r="B1083">
            <v>1084</v>
          </cell>
        </row>
        <row r="1084">
          <cell r="A1084" t="str">
            <v>הסרת נגעי עור כולל פפילומות ושומות אסתטיות</v>
          </cell>
          <cell r="B1084">
            <v>1085</v>
          </cell>
        </row>
        <row r="1085">
          <cell r="A1085" t="str">
            <v>הסרת נגעים</v>
          </cell>
          <cell r="B1085">
            <v>1086</v>
          </cell>
        </row>
        <row r="1086">
          <cell r="A1086" t="str">
            <v>הסרת נגעים עוריים</v>
          </cell>
          <cell r="B1086">
            <v>1087</v>
          </cell>
        </row>
        <row r="1087">
          <cell r="A1087" t="str">
            <v>הסרת נוירומה כאובה</v>
          </cell>
          <cell r="B1087">
            <v>1088</v>
          </cell>
        </row>
        <row r="1088">
          <cell r="A1088" t="str">
            <v>הסרת נימי דם</v>
          </cell>
          <cell r="B1088">
            <v>1089</v>
          </cell>
        </row>
        <row r="1089">
          <cell r="A1089" t="str">
            <v>הסרת נקודות חן</v>
          </cell>
          <cell r="B1089">
            <v>1090</v>
          </cell>
        </row>
        <row r="1090">
          <cell r="A1090" t="str">
            <v>הסרת נקודות חן ותוספות עור</v>
          </cell>
          <cell r="B1090">
            <v>1091</v>
          </cell>
        </row>
        <row r="1091">
          <cell r="A1091" t="str">
            <v>הסרת סרחי עור</v>
          </cell>
          <cell r="B1091">
            <v>1092</v>
          </cell>
        </row>
        <row r="1092">
          <cell r="A1092" t="str">
            <v>הסרת עודפי עור לאחר ירידה במשקל</v>
          </cell>
          <cell r="B1092">
            <v>1093</v>
          </cell>
        </row>
        <row r="1093">
          <cell r="A1093" t="str">
            <v>הסרת עור קשה מהרגל</v>
          </cell>
          <cell r="B1093">
            <v>1094</v>
          </cell>
        </row>
        <row r="1094">
          <cell r="A1094" t="str">
            <v>הסרת ציסטה</v>
          </cell>
          <cell r="B1094">
            <v>1095</v>
          </cell>
        </row>
        <row r="1095">
          <cell r="A1095" t="str">
            <v>הסרת קעקועים</v>
          </cell>
          <cell r="B1095">
            <v>1096</v>
          </cell>
        </row>
        <row r="1096">
          <cell r="A1096" t="str">
            <v>הסרת שומות</v>
          </cell>
          <cell r="B1096">
            <v>1097</v>
          </cell>
        </row>
        <row r="1097">
          <cell r="A1097" t="str">
            <v>הסרת שומות ונגעי עור שונים</v>
          </cell>
          <cell r="B1097">
            <v>1098</v>
          </cell>
        </row>
        <row r="1098">
          <cell r="A1098" t="str">
            <v>הסרת שיער</v>
          </cell>
          <cell r="B1098">
            <v>1099</v>
          </cell>
        </row>
        <row r="1099">
          <cell r="A1099" t="str">
            <v>הסרת שיער בלייזר IPL</v>
          </cell>
          <cell r="B1099">
            <v>1100</v>
          </cell>
        </row>
        <row r="1100">
          <cell r="A1100" t="str">
            <v>הסרת שעווה</v>
          </cell>
          <cell r="B1100">
            <v>1101</v>
          </cell>
        </row>
        <row r="1101">
          <cell r="A1101" t="str">
            <v>הסרת שקד שלישי</v>
          </cell>
          <cell r="B1101">
            <v>1102</v>
          </cell>
        </row>
        <row r="1102">
          <cell r="A1102" t="str">
            <v>הסרת שקדים</v>
          </cell>
          <cell r="B1102">
            <v>1103</v>
          </cell>
        </row>
        <row r="1103">
          <cell r="A1103" t="str">
            <v>הסתיידויות בכתף</v>
          </cell>
          <cell r="B1103">
            <v>1104</v>
          </cell>
        </row>
        <row r="1104">
          <cell r="A1104" t="str">
            <v>העברת גידים בגפיים</v>
          </cell>
          <cell r="B1104">
            <v>1105</v>
          </cell>
        </row>
        <row r="1105">
          <cell r="A1105" t="str">
            <v>העלמת ורידים ונימים</v>
          </cell>
          <cell r="B1105">
            <v>1106</v>
          </cell>
        </row>
        <row r="1106">
          <cell r="A1106" t="str">
            <v>העלמת כלי דם</v>
          </cell>
          <cell r="B1106">
            <v>1107</v>
          </cell>
        </row>
        <row r="1107">
          <cell r="A1107" t="str">
            <v>העלמת כתמים ופיגמנטציה</v>
          </cell>
          <cell r="B1107">
            <v>1108</v>
          </cell>
        </row>
        <row r="1108">
          <cell r="A1108" t="str">
            <v xml:space="preserve">העלמת קמטים </v>
          </cell>
          <cell r="B1108">
            <v>1109</v>
          </cell>
        </row>
        <row r="1109">
          <cell r="A1109" t="str">
            <v>הענקת ייעוץ לטיפוח הרגליים והידיים</v>
          </cell>
          <cell r="B1109">
            <v>1110</v>
          </cell>
        </row>
        <row r="1110">
          <cell r="A1110" t="str">
            <v>הערכה גריאטרית</v>
          </cell>
          <cell r="B1110">
            <v>1111</v>
          </cell>
        </row>
        <row r="1111">
          <cell r="A1111" t="str">
            <v>הערכה ומעקב אחרי קטרקט</v>
          </cell>
          <cell r="B1111">
            <v>1112</v>
          </cell>
        </row>
        <row r="1112">
          <cell r="A1112" t="str">
            <v>הערכה טרום-בריאטרית</v>
          </cell>
          <cell r="B1112">
            <v>1113</v>
          </cell>
        </row>
        <row r="1113">
          <cell r="A1113" t="str">
            <v>הערכה קוגניטיבית</v>
          </cell>
          <cell r="B1113">
            <v>1114</v>
          </cell>
        </row>
        <row r="1114">
          <cell r="A1114" t="str">
            <v>הערכה תפקודית</v>
          </cell>
          <cell r="B1114">
            <v>1115</v>
          </cell>
        </row>
        <row r="1115">
          <cell r="A1115" t="str">
            <v>הערכה תפקודית ונכות</v>
          </cell>
          <cell r="B1115">
            <v>1116</v>
          </cell>
        </row>
        <row r="1116">
          <cell r="A1116" t="str">
            <v>הערכות לביטוח לאומי</v>
          </cell>
          <cell r="B1116">
            <v>1117</v>
          </cell>
        </row>
        <row r="1117">
          <cell r="A1117" t="str">
            <v>הערכת כושר עבודה לצורך תביעות בביטוח בריאות</v>
          </cell>
          <cell r="B1117">
            <v>1118</v>
          </cell>
        </row>
        <row r="1118">
          <cell r="A1118" t="str">
            <v>הערכת ליקוי פוריות</v>
          </cell>
          <cell r="B1118">
            <v>1119</v>
          </cell>
        </row>
        <row r="1119">
          <cell r="A1119" t="str">
            <v>הפחתות עוברים</v>
          </cell>
          <cell r="B1119">
            <v>1120</v>
          </cell>
        </row>
        <row r="1120">
          <cell r="A1120" t="str">
            <v>הפטיטיס</v>
          </cell>
          <cell r="B1120">
            <v>1121</v>
          </cell>
        </row>
        <row r="1121">
          <cell r="A1121" t="str">
            <v>הפלות חוזרות</v>
          </cell>
          <cell r="B1121">
            <v>1122</v>
          </cell>
        </row>
        <row r="1122">
          <cell r="A1122" t="str">
            <v>הפסקת הריון</v>
          </cell>
          <cell r="B1122">
            <v>1123</v>
          </cell>
        </row>
        <row r="1123">
          <cell r="A1123" t="str">
            <v>הפרדת רשתית</v>
          </cell>
          <cell r="B1123">
            <v>1124</v>
          </cell>
        </row>
        <row r="1124">
          <cell r="A1124" t="str">
            <v>הפריה חוץ גופית</v>
          </cell>
          <cell r="B1124">
            <v>1125</v>
          </cell>
        </row>
        <row r="1125">
          <cell r="A1125" t="str">
            <v>הפריה חוץ גופית (IVF)</v>
          </cell>
          <cell r="B1125">
            <v>1126</v>
          </cell>
        </row>
        <row r="1126">
          <cell r="A1126" t="str">
            <v>הפרייה חוץ גופית</v>
          </cell>
          <cell r="B1126">
            <v>1127</v>
          </cell>
        </row>
        <row r="1127">
          <cell r="A1127" t="str">
            <v>הפרייה חוץ גופית IVF</v>
          </cell>
          <cell r="B1127">
            <v>1128</v>
          </cell>
        </row>
        <row r="1128">
          <cell r="A1128" t="str">
            <v>הפרעה בהתרוקנות קיבה</v>
          </cell>
          <cell r="B1128">
            <v>1129</v>
          </cell>
        </row>
        <row r="1129">
          <cell r="A1129" t="str">
            <v>הפרעה ביפולארית</v>
          </cell>
          <cell r="B1129">
            <v>1130</v>
          </cell>
        </row>
        <row r="1130">
          <cell r="A1130" t="str">
            <v>הפרעה בנשימה</v>
          </cell>
          <cell r="B1130">
            <v>1131</v>
          </cell>
        </row>
        <row r="1131">
          <cell r="A1131" t="str">
            <v>הפרעה בשומני הדם ועודף משקל</v>
          </cell>
          <cell r="B1131">
            <v>1132</v>
          </cell>
        </row>
        <row r="1132">
          <cell r="A1132" t="str">
            <v>הפרעה דו קוטבית</v>
          </cell>
          <cell r="B1132">
            <v>1133</v>
          </cell>
        </row>
        <row r="1133">
          <cell r="A1133" t="str">
            <v>הפרעה דיכאונית</v>
          </cell>
          <cell r="B1133">
            <v>1134</v>
          </cell>
        </row>
        <row r="1134">
          <cell r="A1134" t="str">
            <v>הפרעות אדרנל</v>
          </cell>
          <cell r="B1134">
            <v>1135</v>
          </cell>
        </row>
        <row r="1135">
          <cell r="A1135" t="str">
            <v>הפרעות אכילה</v>
          </cell>
          <cell r="B1135">
            <v>1136</v>
          </cell>
        </row>
        <row r="1136">
          <cell r="A1136" t="str">
            <v>הפרעות אלקטרוליטים</v>
          </cell>
          <cell r="B1136">
            <v>1137</v>
          </cell>
        </row>
        <row r="1137">
          <cell r="A1137" t="str">
            <v>הפרעות אספקת דם לגפיים</v>
          </cell>
          <cell r="B1137">
            <v>1138</v>
          </cell>
        </row>
        <row r="1138">
          <cell r="A1138" t="str">
            <v>הפרעות בדיבור</v>
          </cell>
          <cell r="B1138">
            <v>1139</v>
          </cell>
        </row>
        <row r="1139">
          <cell r="A1139" t="str">
            <v>הפרעות בדרכי השתן</v>
          </cell>
          <cell r="B1139">
            <v>1140</v>
          </cell>
        </row>
        <row r="1140">
          <cell r="A1140" t="str">
            <v>הפרעות בהתפתחות מוטורית</v>
          </cell>
          <cell r="B1140">
            <v>1141</v>
          </cell>
        </row>
        <row r="1141">
          <cell r="A1141" t="str">
            <v xml:space="preserve">הפרעות בהתפתחות שפה דיבור ותקשורת </v>
          </cell>
          <cell r="B1141">
            <v>1142</v>
          </cell>
        </row>
        <row r="1142">
          <cell r="A1142" t="str">
            <v>הפרעות ביוץ</v>
          </cell>
          <cell r="B1142">
            <v>1143</v>
          </cell>
        </row>
        <row r="1143">
          <cell r="A1143" t="str">
            <v>הפרעות ביצור הזרע</v>
          </cell>
          <cell r="B1143">
            <v>1144</v>
          </cell>
        </row>
        <row r="1144">
          <cell r="A1144" t="str">
            <v>הפרעות בכלי דם</v>
          </cell>
          <cell r="B1144">
            <v>1145</v>
          </cell>
        </row>
        <row r="1145">
          <cell r="A1145" t="str">
            <v>הפרעות בליעה</v>
          </cell>
          <cell r="B1145">
            <v>1146</v>
          </cell>
        </row>
        <row r="1146">
          <cell r="A1146" t="str">
            <v>הפרעות במחזור</v>
          </cell>
          <cell r="B1146">
            <v>1147</v>
          </cell>
        </row>
        <row r="1147">
          <cell r="A1147" t="str">
            <v>הפרעות במחזור הווסת</v>
          </cell>
          <cell r="B1147">
            <v>1148</v>
          </cell>
        </row>
        <row r="1148">
          <cell r="A1148" t="str">
            <v>הפרעות במישור השכלי תפיסתי</v>
          </cell>
          <cell r="B1148">
            <v>1149</v>
          </cell>
        </row>
        <row r="1149">
          <cell r="A1149" t="str">
            <v>הפרעות במערכת השרירית</v>
          </cell>
          <cell r="B1149">
            <v>1150</v>
          </cell>
        </row>
        <row r="1150">
          <cell r="A1150" t="str">
            <v>הפרעות במשק הסידן</v>
          </cell>
          <cell r="B1150">
            <v>1151</v>
          </cell>
        </row>
        <row r="1151">
          <cell r="A1151" t="str">
            <v>הפרעות במתן השתן</v>
          </cell>
          <cell r="B1151">
            <v>1152</v>
          </cell>
        </row>
        <row r="1152">
          <cell r="A1152" t="str">
            <v>הפרעות במתן שתן</v>
          </cell>
          <cell r="B1152">
            <v>1153</v>
          </cell>
        </row>
        <row r="1153">
          <cell r="A1153" t="str">
            <v>הפרעות בסדירות הוסת</v>
          </cell>
          <cell r="B1153">
            <v>1154</v>
          </cell>
        </row>
        <row r="1154">
          <cell r="A1154" t="str">
            <v>הפרעות ברצפת האגן</v>
          </cell>
          <cell r="B1154">
            <v>1155</v>
          </cell>
        </row>
        <row r="1155">
          <cell r="A1155" t="str">
            <v>הפרעות בשדות הראייה</v>
          </cell>
          <cell r="B1155">
            <v>1156</v>
          </cell>
        </row>
        <row r="1156">
          <cell r="A1156" t="str">
            <v>הפרעות בשומני הדם</v>
          </cell>
          <cell r="B1156">
            <v>1157</v>
          </cell>
        </row>
        <row r="1157">
          <cell r="A1157" t="str">
            <v>הפרעות בשומני הדם וסיכון קרדיומטבולי</v>
          </cell>
          <cell r="B1157">
            <v>1158</v>
          </cell>
        </row>
        <row r="1158">
          <cell r="A1158" t="str">
            <v>הפרעות בתנועה</v>
          </cell>
          <cell r="B1158">
            <v>1159</v>
          </cell>
        </row>
        <row r="1159">
          <cell r="A1159" t="str">
            <v>הפרעות בתפקוד בלוטת התריס</v>
          </cell>
          <cell r="B1159">
            <v>1160</v>
          </cell>
        </row>
        <row r="1160">
          <cell r="A1160" t="str">
            <v>הפרעות בתפקוד המיני</v>
          </cell>
          <cell r="B1160">
            <v>1161</v>
          </cell>
        </row>
        <row r="1161">
          <cell r="A1161" t="str">
            <v>הפרעות בתפקוד מיני (אימפוטנציה)</v>
          </cell>
          <cell r="B1161">
            <v>1162</v>
          </cell>
        </row>
        <row r="1162">
          <cell r="A1162" t="str">
            <v>הפרעות בתפקוד מיני וגידולים</v>
          </cell>
          <cell r="B1162">
            <v>1163</v>
          </cell>
        </row>
        <row r="1163">
          <cell r="A1163" t="str">
            <v>הפרעות בתפקוד רצפת</v>
          </cell>
          <cell r="B1163">
            <v>1164</v>
          </cell>
        </row>
        <row r="1164">
          <cell r="A1164" t="str">
            <v>הפרעות גדילה</v>
          </cell>
          <cell r="B1164">
            <v>1165</v>
          </cell>
        </row>
        <row r="1165">
          <cell r="A1165" t="str">
            <v>הפרעות דרמטולוגיות של העור</v>
          </cell>
          <cell r="B1165">
            <v>1166</v>
          </cell>
        </row>
        <row r="1166">
          <cell r="A1166" t="str">
            <v>הפרעות הליכה</v>
          </cell>
          <cell r="B1166">
            <v>1167</v>
          </cell>
        </row>
        <row r="1167">
          <cell r="A1167" t="str">
            <v>הפרעות השתנה</v>
          </cell>
          <cell r="B1167">
            <v>1168</v>
          </cell>
        </row>
        <row r="1168">
          <cell r="A1168" t="str">
            <v>הפרעות התנהגות</v>
          </cell>
          <cell r="B1168">
            <v>1169</v>
          </cell>
        </row>
        <row r="1169">
          <cell r="A1169" t="str">
            <v>הפרעות התפתחותיות כלליות</v>
          </cell>
          <cell r="B1169">
            <v>1170</v>
          </cell>
        </row>
        <row r="1170">
          <cell r="A1170" t="str">
            <v>הפרעות ובעיות בהתפתחות</v>
          </cell>
          <cell r="B1170">
            <v>1171</v>
          </cell>
        </row>
        <row r="1171">
          <cell r="A1171" t="str">
            <v>הפרעות זיכרון</v>
          </cell>
          <cell r="B1171">
            <v>1172</v>
          </cell>
        </row>
        <row r="1172">
          <cell r="A1172" t="str">
            <v>הפרעות חומצה בסיס</v>
          </cell>
          <cell r="B1172">
            <v>1173</v>
          </cell>
        </row>
        <row r="1173">
          <cell r="A1173" t="str">
            <v>הפרעות חלל הפה</v>
          </cell>
          <cell r="B1173">
            <v>1174</v>
          </cell>
        </row>
        <row r="1174">
          <cell r="A1174" t="str">
            <v>הפרעות חרדה</v>
          </cell>
          <cell r="B1174">
            <v>1175</v>
          </cell>
        </row>
        <row r="1175">
          <cell r="A1175" t="str">
            <v>הפרעות מולדות במפרקי ירך</v>
          </cell>
          <cell r="B1175">
            <v>1176</v>
          </cell>
        </row>
        <row r="1176">
          <cell r="A1176" t="str">
            <v>הפרעות מחזור</v>
          </cell>
          <cell r="B1176">
            <v>1177</v>
          </cell>
        </row>
        <row r="1177">
          <cell r="A1177" t="str">
            <v>הפרעות נשימה בשינה</v>
          </cell>
          <cell r="B1177">
            <v>1178</v>
          </cell>
        </row>
        <row r="1178">
          <cell r="A1178" t="str">
            <v>הפרעות נשימה חסימתיות בשינה</v>
          </cell>
          <cell r="B1178">
            <v>1179</v>
          </cell>
        </row>
        <row r="1179">
          <cell r="A1179" t="str">
            <v>הפרעות סומטופרומיות</v>
          </cell>
          <cell r="B1179">
            <v>1180</v>
          </cell>
        </row>
        <row r="1180">
          <cell r="A1180" t="str">
            <v>הפרעות פיגמנטציה</v>
          </cell>
          <cell r="B1180">
            <v>1181</v>
          </cell>
        </row>
        <row r="1181">
          <cell r="A1181" t="str">
            <v>הפרעות פסיכיאטריות</v>
          </cell>
          <cell r="B1181">
            <v>1182</v>
          </cell>
        </row>
        <row r="1182">
          <cell r="A1182" t="str">
            <v>הפרעות קול</v>
          </cell>
          <cell r="B1182">
            <v>1183</v>
          </cell>
        </row>
        <row r="1183">
          <cell r="A1183" t="str">
            <v>הפרעות קצב</v>
          </cell>
          <cell r="B1183">
            <v>1184</v>
          </cell>
        </row>
        <row r="1184">
          <cell r="A1184" t="str">
            <v>הפרעות קצב אבלציות</v>
          </cell>
          <cell r="B1184">
            <v>1185</v>
          </cell>
        </row>
        <row r="1185">
          <cell r="A1185" t="str">
            <v>הפרעות קצב לב</v>
          </cell>
          <cell r="B1185">
            <v>1186</v>
          </cell>
        </row>
        <row r="1186">
          <cell r="A1186" t="str">
            <v>הפרעות קרישה</v>
          </cell>
          <cell r="B1186">
            <v>1187</v>
          </cell>
        </row>
        <row r="1187">
          <cell r="A1187" t="str">
            <v>הפרעות קרישת דם</v>
          </cell>
          <cell r="B1187">
            <v>1188</v>
          </cell>
        </row>
        <row r="1188">
          <cell r="A1188" t="str">
            <v>הפרעות קשב</v>
          </cell>
          <cell r="B1188">
            <v>1189</v>
          </cell>
        </row>
        <row r="1189">
          <cell r="A1189" t="str">
            <v>הפרעות קשב וריכוז</v>
          </cell>
          <cell r="B1189">
            <v>1190</v>
          </cell>
        </row>
        <row r="1190">
          <cell r="A1190" t="str">
            <v>הפרעות קשב וריכוז (גם למבוגרים) התפתחות הילד</v>
          </cell>
          <cell r="B1190">
            <v>1191</v>
          </cell>
        </row>
        <row r="1191">
          <cell r="A1191" t="str">
            <v>הפרעות קשב וריכוז במבוגרים</v>
          </cell>
          <cell r="B1191">
            <v>1192</v>
          </cell>
        </row>
        <row r="1192">
          <cell r="A1192" t="str">
            <v>הפרעות שינה</v>
          </cell>
          <cell r="B1192">
            <v>1193</v>
          </cell>
        </row>
        <row r="1193">
          <cell r="A1193" t="str">
            <v>הפרעות שינה ילדים ומבוגרים</v>
          </cell>
          <cell r="B1193">
            <v>1194</v>
          </cell>
        </row>
        <row r="1194">
          <cell r="A1194" t="str">
            <v>הפרעות שמיעה</v>
          </cell>
          <cell r="B1194">
            <v>1195</v>
          </cell>
        </row>
        <row r="1195">
          <cell r="A1195" t="str">
            <v>הפרעות תנועה</v>
          </cell>
          <cell r="B1195">
            <v>1196</v>
          </cell>
        </row>
        <row r="1196">
          <cell r="A1196" t="str">
            <v>הפרעות תנועה והפרעות קוגנטיביות</v>
          </cell>
          <cell r="B1196">
            <v>1197</v>
          </cell>
        </row>
        <row r="1197">
          <cell r="A1197" t="str">
            <v>הפרעות תנועה-תסמונת טורט</v>
          </cell>
          <cell r="B1197">
            <v>1198</v>
          </cell>
        </row>
        <row r="1198">
          <cell r="A1198" t="str">
            <v>הפרעות תנועתיות מערכת העיכול</v>
          </cell>
          <cell r="B1198">
            <v>1199</v>
          </cell>
        </row>
        <row r="1199">
          <cell r="A1199" t="str">
            <v>הפרעות תפקודיות וכאב כרוני</v>
          </cell>
          <cell r="B1199">
            <v>1200</v>
          </cell>
        </row>
        <row r="1200">
          <cell r="A1200" t="str">
            <v>הפרעות תקשורת בספקטרום האוטיסטי</v>
          </cell>
          <cell r="B1200">
            <v>1201</v>
          </cell>
        </row>
        <row r="1201">
          <cell r="A1201" t="str">
            <v>הפרעת חרדה</v>
          </cell>
          <cell r="B1201">
            <v>1202</v>
          </cell>
        </row>
        <row r="1202">
          <cell r="A1202" t="str">
            <v>הפרעת פאניקה</v>
          </cell>
          <cell r="B1202">
            <v>1203</v>
          </cell>
        </row>
        <row r="1203">
          <cell r="A1203" t="str">
            <v>הפרעת קשב (ילדים)</v>
          </cell>
          <cell r="B1203">
            <v>1204</v>
          </cell>
        </row>
        <row r="1204">
          <cell r="A1204" t="str">
            <v>הפרעת קשב (מבוגרים)</v>
          </cell>
          <cell r="B1204">
            <v>1205</v>
          </cell>
        </row>
        <row r="1205">
          <cell r="A1205" t="str">
            <v>הפרעת קשב וריכוז</v>
          </cell>
          <cell r="B1205">
            <v>1206</v>
          </cell>
        </row>
        <row r="1206">
          <cell r="A1206" t="str">
            <v>הצהרת פנים</v>
          </cell>
          <cell r="B1206">
            <v>1207</v>
          </cell>
        </row>
        <row r="1207">
          <cell r="A1207" t="str">
            <v>הצמדת אוזניים</v>
          </cell>
          <cell r="B1207">
            <v>1208</v>
          </cell>
        </row>
        <row r="1208">
          <cell r="A1208" t="str">
            <v>הצמדת אוזניים בולטות</v>
          </cell>
          <cell r="B1208">
            <v>1209</v>
          </cell>
        </row>
        <row r="1209">
          <cell r="A1209" t="str">
            <v>הצערה</v>
          </cell>
          <cell r="B1209">
            <v>1210</v>
          </cell>
        </row>
        <row r="1210">
          <cell r="A1210" t="str">
            <v>הצערה של כפות הידיים</v>
          </cell>
          <cell r="B1210">
            <v>1211</v>
          </cell>
        </row>
        <row r="1211">
          <cell r="A1211" t="str">
            <v>הצערת גב הידיים</v>
          </cell>
          <cell r="B1211">
            <v>1212</v>
          </cell>
        </row>
        <row r="1212">
          <cell r="A1212" t="str">
            <v>הצערת העור</v>
          </cell>
          <cell r="B1212">
            <v>1213</v>
          </cell>
        </row>
        <row r="1213">
          <cell r="A1213" t="str">
            <v>הצערת העור והשטחת צלקות וקמטים בלייזר</v>
          </cell>
          <cell r="B1213">
            <v>1214</v>
          </cell>
        </row>
        <row r="1214">
          <cell r="A1214" t="str">
            <v>הצערת הפנים</v>
          </cell>
          <cell r="B1214">
            <v>1215</v>
          </cell>
        </row>
        <row r="1215">
          <cell r="A1215" t="str">
            <v>הצערת הצוואר</v>
          </cell>
          <cell r="B1215">
            <v>1216</v>
          </cell>
        </row>
        <row r="1216">
          <cell r="A1216" t="str">
            <v>הצערת והעשרת העור באפקט מיידי</v>
          </cell>
          <cell r="B1216">
            <v>1217</v>
          </cell>
        </row>
        <row r="1217">
          <cell r="A1217" t="str">
            <v>הצערת כפות ידיים</v>
          </cell>
          <cell r="B1217">
            <v>1218</v>
          </cell>
        </row>
        <row r="1218">
          <cell r="A1218" t="str">
            <v>הצערת פנים וצוואר</v>
          </cell>
          <cell r="B1218">
            <v>1219</v>
          </cell>
        </row>
        <row r="1219">
          <cell r="A1219" t="str">
            <v>הצרת היקפים</v>
          </cell>
          <cell r="B1219">
            <v>1220</v>
          </cell>
        </row>
        <row r="1220">
          <cell r="A1220" t="str">
            <v>הקטנות שדיים אסימטריות</v>
          </cell>
          <cell r="B1220">
            <v>1221</v>
          </cell>
        </row>
        <row r="1221">
          <cell r="A1221" t="str">
            <v>הקטנת חזה</v>
          </cell>
          <cell r="B1221">
            <v>1222</v>
          </cell>
        </row>
        <row r="1222">
          <cell r="A1222" t="str">
            <v>הקטנת חזה לגבר</v>
          </cell>
          <cell r="B1222">
            <v>1223</v>
          </cell>
        </row>
        <row r="1223">
          <cell r="A1223" t="str">
            <v>הקטנת חזה לגברים</v>
          </cell>
          <cell r="B1223">
            <v>1224</v>
          </cell>
        </row>
        <row r="1224">
          <cell r="A1224" t="str">
            <v>הקטנת קונכיות</v>
          </cell>
          <cell r="B1224">
            <v>1225</v>
          </cell>
        </row>
        <row r="1225">
          <cell r="A1225" t="str">
            <v>הקטנת קונכיות תחתונות</v>
          </cell>
          <cell r="B1225">
            <v>1226</v>
          </cell>
        </row>
        <row r="1226">
          <cell r="A1226" t="str">
            <v>הקטנת שדיים</v>
          </cell>
          <cell r="B1226">
            <v>1227</v>
          </cell>
        </row>
        <row r="1227">
          <cell r="A1227" t="str">
            <v>הקטנת שדיים לגבר (גניקומסטיה)</v>
          </cell>
          <cell r="B1227">
            <v>1228</v>
          </cell>
        </row>
        <row r="1228">
          <cell r="A1228" t="str">
            <v>הקטנת שדיים לגברים</v>
          </cell>
          <cell r="B1228">
            <v>1229</v>
          </cell>
        </row>
        <row r="1229">
          <cell r="A1229" t="str">
            <v>הקפאת ביציות</v>
          </cell>
          <cell r="B1229">
            <v>1230</v>
          </cell>
        </row>
        <row r="1230">
          <cell r="A1230" t="str">
            <v>הקרנה לרגל</v>
          </cell>
          <cell r="B1230">
            <v>1231</v>
          </cell>
        </row>
        <row r="1231">
          <cell r="A1231" t="str">
            <v>הרדמה</v>
          </cell>
          <cell r="B1231">
            <v>1232</v>
          </cell>
        </row>
        <row r="1232">
          <cell r="A1232" t="str">
            <v>הרדמה - טיפול בכאב</v>
          </cell>
          <cell r="B1232">
            <v>1233</v>
          </cell>
        </row>
        <row r="1233">
          <cell r="A1233" t="str">
            <v>הרדמה - יח' התעוררות</v>
          </cell>
          <cell r="B1233">
            <v>1234</v>
          </cell>
        </row>
        <row r="1234">
          <cell r="A1234" t="str">
            <v>הרחבת אישונים</v>
          </cell>
          <cell r="B1234">
            <v>1235</v>
          </cell>
        </row>
        <row r="1235">
          <cell r="A1235" t="str">
            <v>הרחבת פתח השופכה</v>
          </cell>
          <cell r="B1235">
            <v>1236</v>
          </cell>
        </row>
        <row r="1236">
          <cell r="A1236" t="str">
            <v>הרטבות לילה</v>
          </cell>
          <cell r="B1236">
            <v>1237</v>
          </cell>
        </row>
        <row r="1237">
          <cell r="A1237" t="str">
            <v>הרטבת לילה</v>
          </cell>
          <cell r="B1237">
            <v>1238</v>
          </cell>
        </row>
        <row r="1238">
          <cell r="A1238" t="str">
            <v>הריון</v>
          </cell>
          <cell r="B1238">
            <v>1239</v>
          </cell>
        </row>
        <row r="1239">
          <cell r="A1239" t="str">
            <v>הריון בסיכון</v>
          </cell>
          <cell r="B1239">
            <v>1240</v>
          </cell>
        </row>
        <row r="1240">
          <cell r="A1240" t="str">
            <v>הריון בסיכון גבוה</v>
          </cell>
          <cell r="B1240">
            <v>1241</v>
          </cell>
        </row>
        <row r="1241">
          <cell r="A1241" t="str">
            <v>הריון ולהנקה</v>
          </cell>
          <cell r="B1241">
            <v>1242</v>
          </cell>
        </row>
        <row r="1242">
          <cell r="A1242" t="str">
            <v>הרכבה</v>
          </cell>
          <cell r="B1242">
            <v>1243</v>
          </cell>
        </row>
        <row r="1243">
          <cell r="A1243" t="str">
            <v>הרמה והגדלת חזה</v>
          </cell>
          <cell r="B1243">
            <v>1244</v>
          </cell>
        </row>
        <row r="1244">
          <cell r="A1244" t="str">
            <v>הרמת גבות</v>
          </cell>
          <cell r="B1244">
            <v>1245</v>
          </cell>
        </row>
        <row r="1245">
          <cell r="A1245" t="str">
            <v>הרמת הלחי</v>
          </cell>
          <cell r="B1245">
            <v>1246</v>
          </cell>
        </row>
        <row r="1246">
          <cell r="A1246" t="str">
            <v>הרמת חזה</v>
          </cell>
          <cell r="B1246">
            <v>1247</v>
          </cell>
        </row>
        <row r="1247">
          <cell r="A1247" t="str">
            <v>הרמת חזה והקטנת חזה</v>
          </cell>
          <cell r="B1247">
            <v>1248</v>
          </cell>
        </row>
        <row r="1248">
          <cell r="A1248" t="str">
            <v>הרמת חזה ללא שתלים</v>
          </cell>
          <cell r="B1248">
            <v>1249</v>
          </cell>
        </row>
        <row r="1249">
          <cell r="A1249" t="str">
            <v>הרמת מצח וגבות</v>
          </cell>
          <cell r="B1249">
            <v>1250</v>
          </cell>
        </row>
        <row r="1250">
          <cell r="A1250" t="str">
            <v>הרמת סינוס והשתלת עצם</v>
          </cell>
          <cell r="B1250">
            <v>1251</v>
          </cell>
        </row>
        <row r="1251">
          <cell r="A1251" t="str">
            <v>הרמת עפעפיים</v>
          </cell>
          <cell r="B1251">
            <v>1252</v>
          </cell>
        </row>
        <row r="1252">
          <cell r="A1252" t="str">
            <v>הרמת עפעפיים - פלסמאז'</v>
          </cell>
          <cell r="B1252">
            <v>1253</v>
          </cell>
        </row>
        <row r="1253">
          <cell r="A1253" t="str">
            <v>הרמת פלג גוף תחתון</v>
          </cell>
          <cell r="B1253">
            <v>1254</v>
          </cell>
        </row>
        <row r="1254">
          <cell r="A1254" t="str">
            <v>הרמת שדיים</v>
          </cell>
          <cell r="B1254">
            <v>1255</v>
          </cell>
        </row>
        <row r="1255">
          <cell r="A1255" t="str">
            <v>הרניה</v>
          </cell>
          <cell r="B1255">
            <v>1256</v>
          </cell>
        </row>
        <row r="1256">
          <cell r="A1256" t="str">
            <v>הרניה שבר</v>
          </cell>
          <cell r="B1256">
            <v>1257</v>
          </cell>
        </row>
        <row r="1257">
          <cell r="A1257" t="str">
            <v>הרפס בפה</v>
          </cell>
          <cell r="B1257">
            <v>1258</v>
          </cell>
        </row>
        <row r="1258">
          <cell r="A1258" t="str">
            <v>השמנה</v>
          </cell>
          <cell r="B1258">
            <v>1259</v>
          </cell>
        </row>
        <row r="1259">
          <cell r="A1259" t="str">
            <v>השמנה בילדים</v>
          </cell>
          <cell r="B1259">
            <v>1260</v>
          </cell>
        </row>
        <row r="1260">
          <cell r="A1260" t="str">
            <v>השמנה וגורמי סיכון</v>
          </cell>
          <cell r="B1260">
            <v>1261</v>
          </cell>
        </row>
        <row r="1261">
          <cell r="A1261" t="str">
            <v>השמנת יתר</v>
          </cell>
          <cell r="B1261">
            <v>1262</v>
          </cell>
        </row>
        <row r="1262">
          <cell r="A1262" t="str">
            <v>השמנת יתר טיפול בילדים</v>
          </cell>
          <cell r="B1262">
            <v>1263</v>
          </cell>
        </row>
        <row r="1263">
          <cell r="A1263" t="str">
            <v>השתלות</v>
          </cell>
          <cell r="B1263">
            <v>1264</v>
          </cell>
        </row>
        <row r="1264">
          <cell r="A1264" t="str">
            <v>השתלות SCS</v>
          </cell>
          <cell r="B1264">
            <v>1265</v>
          </cell>
        </row>
        <row r="1265">
          <cell r="A1265" t="str">
            <v>השתלות אברים</v>
          </cell>
          <cell r="B1265">
            <v>1266</v>
          </cell>
        </row>
        <row r="1266">
          <cell r="A1266" t="str">
            <v>השתלות אלקטרודות</v>
          </cell>
          <cell r="B1266">
            <v>1267</v>
          </cell>
        </row>
        <row r="1267">
          <cell r="A1267" t="str">
            <v>השתלות לב</v>
          </cell>
          <cell r="B1267">
            <v>1268</v>
          </cell>
        </row>
        <row r="1268">
          <cell r="A1268" t="str">
            <v>השתלות קוצבים דפיברילטורים</v>
          </cell>
          <cell r="B1268">
            <v>1269</v>
          </cell>
        </row>
        <row r="1269">
          <cell r="A1269" t="str">
            <v>השתלות קרנית</v>
          </cell>
          <cell r="B1269">
            <v>1270</v>
          </cell>
        </row>
        <row r="1270">
          <cell r="A1270" t="str">
            <v>השתלות קרנית מתקדמות</v>
          </cell>
          <cell r="B1270">
            <v>1271</v>
          </cell>
        </row>
        <row r="1271">
          <cell r="A1271" t="str">
            <v>השתלות ריאה</v>
          </cell>
          <cell r="B1271">
            <v>1272</v>
          </cell>
        </row>
        <row r="1272">
          <cell r="A1272" t="str">
            <v>השתלות שיער</v>
          </cell>
          <cell r="B1272">
            <v>1273</v>
          </cell>
        </row>
        <row r="1273">
          <cell r="A1273" t="str">
            <v>השתלות שיער לגברים ולנשים</v>
          </cell>
          <cell r="B1273">
            <v>1274</v>
          </cell>
        </row>
        <row r="1274">
          <cell r="A1274" t="str">
            <v>השתלת אביזר שמיעה</v>
          </cell>
          <cell r="B1274">
            <v>1275</v>
          </cell>
        </row>
        <row r="1275">
          <cell r="A1275" t="str">
            <v>השתלת ותיקוני מסתמים ושתלי אאורטה בטכנולוגיות טרנס קטטר (TAVI).</v>
          </cell>
          <cell r="B1275">
            <v>1276</v>
          </cell>
        </row>
        <row r="1276">
          <cell r="A1276" t="str">
            <v>השתלת כבד</v>
          </cell>
          <cell r="B1276">
            <v>1277</v>
          </cell>
        </row>
        <row r="1277">
          <cell r="A1277" t="str">
            <v>השתלת כל הסוגים של מסתמים לגלאוקומה</v>
          </cell>
          <cell r="B1277">
            <v>1278</v>
          </cell>
        </row>
        <row r="1278">
          <cell r="A1278" t="str">
            <v>השתלת מוח עצם</v>
          </cell>
          <cell r="B1278">
            <v>1279</v>
          </cell>
        </row>
        <row r="1279">
          <cell r="A1279" t="str">
            <v>השתלת מניסקוס</v>
          </cell>
          <cell r="B1279">
            <v>1280</v>
          </cell>
        </row>
        <row r="1280">
          <cell r="A1280" t="str">
            <v>השתלת מסתמים</v>
          </cell>
          <cell r="B1280">
            <v>1281</v>
          </cell>
        </row>
        <row r="1281">
          <cell r="A1281" t="str">
            <v>השתלת סחוס מלאכותי</v>
          </cell>
          <cell r="B1281">
            <v>1282</v>
          </cell>
        </row>
        <row r="1282">
          <cell r="A1282" t="str">
            <v>השתלת עדשות מתקדמות</v>
          </cell>
          <cell r="B1282">
            <v>1283</v>
          </cell>
        </row>
        <row r="1283">
          <cell r="A1283" t="str">
            <v xml:space="preserve">השתלת עדשות מתקדמות </v>
          </cell>
          <cell r="B1283">
            <v>1284</v>
          </cell>
        </row>
        <row r="1284">
          <cell r="A1284" t="str">
            <v>השתלת עדשות מתקדמות לתיקון קוצר ראיה וקרטוקונוס</v>
          </cell>
          <cell r="B1284">
            <v>1285</v>
          </cell>
        </row>
        <row r="1285">
          <cell r="A1285" t="str">
            <v>השתלת עדשות מתקדמות לתיקון קטרקט</v>
          </cell>
          <cell r="B1285">
            <v>1286</v>
          </cell>
        </row>
        <row r="1286">
          <cell r="A1286" t="str">
            <v>השתלת קוצבים ודפיברילטורים</v>
          </cell>
          <cell r="B1286">
            <v>1287</v>
          </cell>
        </row>
        <row r="1287">
          <cell r="A1287" t="str">
            <v>השתלת קרנית באופן בטוח ומדויק</v>
          </cell>
          <cell r="B1287">
            <v>1288</v>
          </cell>
        </row>
        <row r="1288">
          <cell r="A1288" t="str">
            <v>השתלת קרנית חלקית אחורית</v>
          </cell>
          <cell r="B1288">
            <v>1289</v>
          </cell>
        </row>
        <row r="1289">
          <cell r="A1289" t="str">
            <v>השתלת קרנית חלקית קדמית</v>
          </cell>
          <cell r="B1289">
            <v>1290</v>
          </cell>
        </row>
        <row r="1290">
          <cell r="A1290" t="str">
            <v>השתלת שיניים ביום אחד</v>
          </cell>
          <cell r="B1290">
            <v>1291</v>
          </cell>
        </row>
        <row r="1291">
          <cell r="A1291" t="str">
            <v>השתלת שתל שבלול</v>
          </cell>
          <cell r="B1291">
            <v>1292</v>
          </cell>
        </row>
        <row r="1292">
          <cell r="A1292" t="str">
            <v>השתלת תותב</v>
          </cell>
          <cell r="B1292">
            <v>1293</v>
          </cell>
        </row>
        <row r="1293">
          <cell r="A1293" t="str">
            <v>השתנה</v>
          </cell>
          <cell r="B1293">
            <v>1294</v>
          </cell>
        </row>
        <row r="1294">
          <cell r="A1294" t="str">
            <v>התאמת אמצעי מניעה</v>
          </cell>
          <cell r="B1294">
            <v>1295</v>
          </cell>
        </row>
        <row r="1295">
          <cell r="A1295" t="str">
            <v>התאמת התקן</v>
          </cell>
          <cell r="B1295">
            <v>1296</v>
          </cell>
        </row>
        <row r="1296">
          <cell r="A1296" t="str">
            <v>התאמת משקפיים</v>
          </cell>
          <cell r="B1296">
            <v>1297</v>
          </cell>
        </row>
        <row r="1297">
          <cell r="A1297" t="str">
            <v>התאמת משקפיים לילדים</v>
          </cell>
          <cell r="B1297">
            <v>1298</v>
          </cell>
        </row>
        <row r="1298">
          <cell r="A1298" t="str">
            <v>התאמת עדשות מגע</v>
          </cell>
          <cell r="B1298">
            <v>1299</v>
          </cell>
        </row>
        <row r="1299">
          <cell r="A1299" t="str">
            <v>התבגרות מוקדמת</v>
          </cell>
          <cell r="B1299">
            <v>1300</v>
          </cell>
        </row>
        <row r="1300">
          <cell r="A1300" t="str">
            <v>התבגרות מינית</v>
          </cell>
          <cell r="B1300">
            <v>1301</v>
          </cell>
        </row>
        <row r="1301">
          <cell r="A1301" t="str">
            <v>התור לייעוץ</v>
          </cell>
          <cell r="B1301">
            <v>1302</v>
          </cell>
        </row>
        <row r="1302">
          <cell r="A1302" t="str">
            <v>התחדשות עור</v>
          </cell>
          <cell r="B1302">
            <v>1303</v>
          </cell>
        </row>
        <row r="1303">
          <cell r="A1303" t="str">
            <v>התמודדות עם אובדן הריון</v>
          </cell>
          <cell r="B1303">
            <v>1304</v>
          </cell>
        </row>
        <row r="1304">
          <cell r="A1304" t="str">
            <v>התמודדות עם טיפולי פוריות</v>
          </cell>
          <cell r="B1304">
            <v>1305</v>
          </cell>
        </row>
        <row r="1305">
          <cell r="A1305" t="str">
            <v>התמודדות עם סרטן ממקור גניקולוגי</v>
          </cell>
          <cell r="B1305">
            <v>1306</v>
          </cell>
        </row>
        <row r="1306">
          <cell r="A1306" t="str">
            <v>התפתחות הילד</v>
          </cell>
          <cell r="B1306">
            <v>1307</v>
          </cell>
        </row>
        <row r="1307">
          <cell r="A1307" t="str">
            <v>התפתחות תקינה ואבני דרך התפתחותיות</v>
          </cell>
          <cell r="B1307">
            <v>1308</v>
          </cell>
        </row>
        <row r="1308">
          <cell r="A1308" t="str">
            <v>התקן תוך רחמי</v>
          </cell>
          <cell r="B1308">
            <v>1309</v>
          </cell>
        </row>
        <row r="1309">
          <cell r="A1309" t="str">
            <v>התקנים תוך רחמיים</v>
          </cell>
          <cell r="B1309">
            <v>1310</v>
          </cell>
        </row>
        <row r="1310">
          <cell r="A1310" t="str">
            <v>התקנת התקנים תוך רחמיים</v>
          </cell>
          <cell r="B1310">
            <v>1311</v>
          </cell>
        </row>
        <row r="1311">
          <cell r="A1311" t="str">
            <v>התקפי חרדה</v>
          </cell>
          <cell r="B1311">
            <v>1312</v>
          </cell>
        </row>
        <row r="1312">
          <cell r="A1312" t="str">
            <v>התקרחות מוקדית</v>
          </cell>
          <cell r="B1312">
            <v>1313</v>
          </cell>
        </row>
        <row r="1313">
          <cell r="A1313" t="str">
            <v>וגינוסקופיה</v>
          </cell>
          <cell r="B1313">
            <v>1314</v>
          </cell>
        </row>
        <row r="1314">
          <cell r="A1314" t="str">
            <v>ווזקטומי (קשירת וחיתוך צינור הזרע)</v>
          </cell>
          <cell r="B1314">
            <v>1315</v>
          </cell>
        </row>
        <row r="1315">
          <cell r="A1315" t="str">
            <v>וולבוסקופיה</v>
          </cell>
          <cell r="B1315">
            <v>1316</v>
          </cell>
        </row>
        <row r="1316">
          <cell r="A1316" t="str">
            <v>ווסקוליטיס</v>
          </cell>
          <cell r="B1316">
            <v>1317</v>
          </cell>
        </row>
        <row r="1317">
          <cell r="A1317" t="str">
            <v>ויטיליגו</v>
          </cell>
          <cell r="B1317">
            <v>1318</v>
          </cell>
        </row>
        <row r="1318">
          <cell r="A1318" t="str">
            <v>ויטרקטומיה</v>
          </cell>
          <cell r="B1318">
            <v>1319</v>
          </cell>
        </row>
        <row r="1319">
          <cell r="A1319" t="str">
            <v>ומיפוי דיגיטלי</v>
          </cell>
          <cell r="B1319">
            <v>1320</v>
          </cell>
        </row>
        <row r="1320">
          <cell r="A1320" t="str">
            <v>וניתוחים לאחר ירידה במשקל</v>
          </cell>
          <cell r="B1320">
            <v>1321</v>
          </cell>
        </row>
        <row r="1321">
          <cell r="A1321" t="str">
            <v>וסקוליטיס</v>
          </cell>
          <cell r="B1321">
            <v>1322</v>
          </cell>
        </row>
        <row r="1322">
          <cell r="A1322" t="str">
            <v>וסקטומי</v>
          </cell>
          <cell r="B1322">
            <v>1323</v>
          </cell>
        </row>
        <row r="1323">
          <cell r="A1323" t="str">
            <v>ועדות בפני ערכאות</v>
          </cell>
          <cell r="B1323">
            <v>1324</v>
          </cell>
        </row>
        <row r="1324">
          <cell r="A1324" t="str">
            <v>ועוד...</v>
          </cell>
          <cell r="B1324">
            <v>1325</v>
          </cell>
        </row>
        <row r="1325">
          <cell r="A1325" t="str">
            <v>ורוזציה</v>
          </cell>
          <cell r="B1325">
            <v>1326</v>
          </cell>
        </row>
        <row r="1326">
          <cell r="A1326" t="str">
            <v>ורטיגו</v>
          </cell>
          <cell r="B1326">
            <v>1327</v>
          </cell>
        </row>
        <row r="1327">
          <cell r="A1327" t="str">
            <v>ורידים</v>
          </cell>
          <cell r="B1327">
            <v>1328</v>
          </cell>
        </row>
        <row r="1328">
          <cell r="A1328" t="str">
            <v>ורידים בולטים</v>
          </cell>
          <cell r="B1328">
            <v>1329</v>
          </cell>
        </row>
        <row r="1329">
          <cell r="A1329" t="str">
            <v>וריקוצל VARIKOTZEL</v>
          </cell>
          <cell r="B1329">
            <v>1330</v>
          </cell>
        </row>
        <row r="1330">
          <cell r="A1330" t="str">
            <v>וריקוצל והידרוצל</v>
          </cell>
          <cell r="B1330">
            <v>1331</v>
          </cell>
        </row>
        <row r="1331">
          <cell r="A1331" t="str">
            <v>וריקוצלה</v>
          </cell>
          <cell r="B1331">
            <v>1332</v>
          </cell>
        </row>
        <row r="1332">
          <cell r="A1332" t="str">
            <v>וריקוצלה – דליות האשך</v>
          </cell>
          <cell r="B1332">
            <v>1333</v>
          </cell>
        </row>
        <row r="1333">
          <cell r="A1333" t="str">
            <v>ושט</v>
          </cell>
          <cell r="B1333">
            <v>1334</v>
          </cell>
        </row>
        <row r="1334">
          <cell r="A1334" t="str">
            <v>זאבת מערכתית</v>
          </cell>
          <cell r="B1334">
            <v>1335</v>
          </cell>
        </row>
        <row r="1335">
          <cell r="A1335" t="str">
            <v>זיהומי דרכי שתן</v>
          </cell>
          <cell r="B1335">
            <v>1336</v>
          </cell>
        </row>
        <row r="1336">
          <cell r="A1336" t="str">
            <v>זיהומי עור</v>
          </cell>
          <cell r="B1336">
            <v>1337</v>
          </cell>
        </row>
        <row r="1337">
          <cell r="A1337" t="str">
            <v>זיהומי ריאה</v>
          </cell>
          <cell r="B1337">
            <v>1338</v>
          </cell>
        </row>
        <row r="1338">
          <cell r="A1338" t="str">
            <v>זיהומי ריאה כרוניים</v>
          </cell>
          <cell r="B1338">
            <v>1339</v>
          </cell>
        </row>
        <row r="1339">
          <cell r="A1339" t="str">
            <v>זיהומים בדרכי השתן</v>
          </cell>
          <cell r="B1339">
            <v>1340</v>
          </cell>
        </row>
        <row r="1340">
          <cell r="A1340" t="str">
            <v>זיהומים ודלף שתן</v>
          </cell>
          <cell r="B1340">
            <v>1341</v>
          </cell>
        </row>
        <row r="1341">
          <cell r="A1341" t="str">
            <v>זכייה בצ'אנס לפעמים פעמיים</v>
          </cell>
          <cell r="B1341">
            <v>1342</v>
          </cell>
        </row>
        <row r="1342">
          <cell r="A1342" t="str">
            <v>זריקה אפידורלית</v>
          </cell>
          <cell r="B1342">
            <v>1343</v>
          </cell>
        </row>
        <row r="1343">
          <cell r="A1343" t="str">
            <v>זריקות</v>
          </cell>
          <cell r="B1343">
            <v>1344</v>
          </cell>
        </row>
        <row r="1344">
          <cell r="A1344" t="str">
            <v>זריקות דיפרוספן</v>
          </cell>
          <cell r="B1344">
            <v>1345</v>
          </cell>
        </row>
        <row r="1345">
          <cell r="A1345" t="str">
            <v>זריקות וניתוחים</v>
          </cell>
          <cell r="B1345">
            <v>1346</v>
          </cell>
        </row>
        <row r="1346">
          <cell r="A1346" t="str">
            <v>זריקות ורידים ונימים</v>
          </cell>
          <cell r="B1346">
            <v>1347</v>
          </cell>
        </row>
        <row r="1347">
          <cell r="A1347" t="str">
            <v>זריקות סטרואידים</v>
          </cell>
          <cell r="B1347">
            <v>1348</v>
          </cell>
        </row>
        <row r="1348">
          <cell r="A1348" t="str">
            <v>זריקות תוך עיניות</v>
          </cell>
          <cell r="B1348">
            <v>1349</v>
          </cell>
        </row>
        <row r="1349">
          <cell r="A1349" t="str">
            <v>חבלות ופציעות בשלד ומערכת התנועה</v>
          </cell>
          <cell r="B1349">
            <v>1350</v>
          </cell>
        </row>
        <row r="1350">
          <cell r="A1350" t="str">
            <v>חבלות ספורט</v>
          </cell>
          <cell r="B1350">
            <v>1351</v>
          </cell>
        </row>
        <row r="1351">
          <cell r="A1351" t="str">
            <v>חבלות עיניים</v>
          </cell>
          <cell r="B1351">
            <v>1352</v>
          </cell>
        </row>
        <row r="1352">
          <cell r="A1352" t="str">
            <v>חבלות ראש CRANIOPLASTY</v>
          </cell>
          <cell r="B1352">
            <v>1353</v>
          </cell>
        </row>
        <row r="1353">
          <cell r="A1353" t="str">
            <v>חוות דעת</v>
          </cell>
          <cell r="B1353">
            <v>1354</v>
          </cell>
        </row>
        <row r="1354">
          <cell r="A1354" t="str">
            <v>חוות דעת לאפוטרופוסות</v>
          </cell>
          <cell r="B1354">
            <v>1355</v>
          </cell>
        </row>
        <row r="1355">
          <cell r="A1355" t="str">
            <v>חוות דעת לביטוח לאומי</v>
          </cell>
          <cell r="B1355">
            <v>1356</v>
          </cell>
        </row>
        <row r="1356">
          <cell r="A1356" t="str">
            <v>חוות דעת לייפוי כוח מתמשך</v>
          </cell>
          <cell r="B1356">
            <v>1357</v>
          </cell>
        </row>
        <row r="1357">
          <cell r="A1357" t="str">
            <v>חוות דעת לצוואה</v>
          </cell>
          <cell r="B1357">
            <v>1358</v>
          </cell>
        </row>
        <row r="1358">
          <cell r="A1358" t="str">
            <v>חוות דעת לצלילה</v>
          </cell>
          <cell r="B1358">
            <v>1359</v>
          </cell>
        </row>
        <row r="1359">
          <cell r="A1359" t="str">
            <v xml:space="preserve">חוות דעת מומחה על פציעות </v>
          </cell>
          <cell r="B1359">
            <v>1360</v>
          </cell>
        </row>
        <row r="1360">
          <cell r="A1360" t="str">
            <v>חוות דעת משפטיות</v>
          </cell>
          <cell r="B1360">
            <v>1361</v>
          </cell>
        </row>
        <row r="1361">
          <cell r="A1361" t="str">
            <v>חוות דעת משפטית</v>
          </cell>
          <cell r="B1361">
            <v>1362</v>
          </cell>
        </row>
        <row r="1362">
          <cell r="A1362" t="str">
            <v>חוות דעת עבור ביטוח לאומי</v>
          </cell>
          <cell r="B1362">
            <v>1363</v>
          </cell>
        </row>
        <row r="1363">
          <cell r="A1363" t="str">
            <v>חוות דעת רפואיות</v>
          </cell>
          <cell r="B1363">
            <v>1364</v>
          </cell>
        </row>
        <row r="1364">
          <cell r="A1364" t="str">
            <v>חוות דעת רפואיות לבית משפט</v>
          </cell>
          <cell r="B1364">
            <v>1365</v>
          </cell>
        </row>
        <row r="1365">
          <cell r="A1365" t="str">
            <v>חוות דעת רפואיות לבתי משפט</v>
          </cell>
          <cell r="B1365">
            <v>1366</v>
          </cell>
        </row>
        <row r="1366">
          <cell r="A1366" t="str">
            <v>חוות דעת רפואיות מחלות האף והסינוסים</v>
          </cell>
          <cell r="B1366">
            <v>1367</v>
          </cell>
        </row>
        <row r="1367">
          <cell r="A1367" t="str">
            <v>חוות דעת רפואית</v>
          </cell>
          <cell r="B1367">
            <v>1368</v>
          </cell>
        </row>
        <row r="1368">
          <cell r="A1368" t="str">
            <v>חוות דעת רפואית משפטית</v>
          </cell>
          <cell r="B1368">
            <v>1369</v>
          </cell>
        </row>
        <row r="1369">
          <cell r="A1369" t="str">
            <v>חוות דעת רפואית פסיכיאטריה משפטית</v>
          </cell>
          <cell r="B1369">
            <v>1370</v>
          </cell>
        </row>
        <row r="1370">
          <cell r="A1370" t="str">
            <v>חוות דעת רפואית/משפטית</v>
          </cell>
          <cell r="B1370">
            <v>1371</v>
          </cell>
        </row>
        <row r="1371">
          <cell r="A1371" t="str">
            <v>חוות דעת שנייה</v>
          </cell>
          <cell r="B1371">
            <v>1372</v>
          </cell>
        </row>
        <row r="1372">
          <cell r="A1372" t="str">
            <v>חוטים</v>
          </cell>
          <cell r="B1372">
            <v>1373</v>
          </cell>
        </row>
        <row r="1373">
          <cell r="A1373" t="str">
            <v>חום ממקור לא ידוע</v>
          </cell>
          <cell r="B1373">
            <v>1374</v>
          </cell>
        </row>
        <row r="1374">
          <cell r="A1374" t="str">
            <v>חומצה האילרונית</v>
          </cell>
          <cell r="B1374">
            <v>1375</v>
          </cell>
        </row>
        <row r="1375">
          <cell r="A1375" t="str">
            <v>חומצה היאלורונית</v>
          </cell>
          <cell r="B1375">
            <v>1376</v>
          </cell>
        </row>
        <row r="1376">
          <cell r="A1376" t="str">
            <v>חומצה היאלורוניתהרמת פנים עם חוטים</v>
          </cell>
          <cell r="B1376">
            <v>1377</v>
          </cell>
        </row>
        <row r="1377">
          <cell r="A1377" t="str">
            <v>חומרי מילוי</v>
          </cell>
          <cell r="B1377">
            <v>1378</v>
          </cell>
        </row>
        <row r="1378">
          <cell r="A1378" t="str">
            <v xml:space="preserve">חומרי מילוי לפנים </v>
          </cell>
          <cell r="B1378">
            <v>1379</v>
          </cell>
        </row>
        <row r="1379">
          <cell r="A1379" t="str">
            <v>חומרי מילוי לקמטים ולעיבוי שפתיים</v>
          </cell>
          <cell r="B1379">
            <v>1380</v>
          </cell>
        </row>
        <row r="1380">
          <cell r="A1380" t="str">
            <v>חוסר התבגרות</v>
          </cell>
          <cell r="B1380">
            <v>1381</v>
          </cell>
        </row>
        <row r="1381">
          <cell r="A1381" t="str">
            <v>חוסר יציבות</v>
          </cell>
          <cell r="B1381">
            <v>1382</v>
          </cell>
        </row>
        <row r="1382">
          <cell r="A1382" t="str">
            <v>חוסר נוחות</v>
          </cell>
          <cell r="B1382">
            <v>1383</v>
          </cell>
        </row>
        <row r="1383">
          <cell r="A1383" t="str">
            <v>חוסר פעימות לב</v>
          </cell>
          <cell r="B1383">
            <v>1384</v>
          </cell>
        </row>
        <row r="1384">
          <cell r="A1384" t="str">
            <v>חוסר שיווי משקל</v>
          </cell>
          <cell r="B1384">
            <v>1385</v>
          </cell>
        </row>
        <row r="1385">
          <cell r="A1385" t="str">
            <v>חוש הטעם והריח</v>
          </cell>
          <cell r="B1385">
            <v>1386</v>
          </cell>
        </row>
        <row r="1386">
          <cell r="A1386" t="str">
            <v>חזה גברי</v>
          </cell>
          <cell r="B1386">
            <v>1387</v>
          </cell>
        </row>
        <row r="1387">
          <cell r="A1387" t="str">
            <v>חיות בית</v>
          </cell>
          <cell r="B1387">
            <v>1388</v>
          </cell>
        </row>
        <row r="1388">
          <cell r="A1388" t="str">
            <v>חיזוק קרנית (Cornea crosslinking)</v>
          </cell>
          <cell r="B1388">
            <v>1389</v>
          </cell>
        </row>
        <row r="1389">
          <cell r="A1389" t="str">
            <v>חינוך טיפולי</v>
          </cell>
          <cell r="B1389">
            <v>1390</v>
          </cell>
        </row>
        <row r="1390">
          <cell r="A1390" t="str">
            <v>חיתוך צינור הזרע (וזקטומיה)</v>
          </cell>
          <cell r="B1390">
            <v>1391</v>
          </cell>
        </row>
        <row r="1391">
          <cell r="A1391" t="str">
            <v>חיתוך ציפורניים</v>
          </cell>
          <cell r="B1391">
            <v>1392</v>
          </cell>
        </row>
        <row r="1392">
          <cell r="A1392" t="str">
            <v>חלופות לצילום רחם</v>
          </cell>
          <cell r="B1392">
            <v>1393</v>
          </cell>
        </row>
        <row r="1393">
          <cell r="A1393" t="str">
            <v>חסימה בתעלה</v>
          </cell>
          <cell r="B1393">
            <v>1394</v>
          </cell>
        </row>
        <row r="1394">
          <cell r="A1394" t="str">
            <v>חסימות דרכי שתן עליונות</v>
          </cell>
          <cell r="B1394">
            <v>1395</v>
          </cell>
        </row>
        <row r="1395">
          <cell r="A1395" t="str">
            <v>חסימות ורידי רשתית</v>
          </cell>
          <cell r="B1395">
            <v>1396</v>
          </cell>
        </row>
        <row r="1396">
          <cell r="A1396" t="str">
            <v>חסימות עורקיות</v>
          </cell>
          <cell r="B1396">
            <v>1397</v>
          </cell>
        </row>
        <row r="1397">
          <cell r="A1397" t="str">
            <v>חסימת דרכי דמעות</v>
          </cell>
          <cell r="B1397">
            <v>1398</v>
          </cell>
        </row>
        <row r="1398">
          <cell r="A1398" t="str">
            <v>חסימת דרכי דמעות בילדים</v>
          </cell>
          <cell r="B1398">
            <v>1399</v>
          </cell>
        </row>
        <row r="1399">
          <cell r="A1399" t="str">
            <v>חסמי עצבים</v>
          </cell>
          <cell r="B1399">
            <v>1400</v>
          </cell>
        </row>
        <row r="1400">
          <cell r="A1400" t="str">
            <v>חסמת הריאות(COPD)</v>
          </cell>
          <cell r="B1400">
            <v>1401</v>
          </cell>
        </row>
        <row r="1401">
          <cell r="A1401" t="str">
            <v>חסר חיסוני</v>
          </cell>
          <cell r="B1401">
            <v>1402</v>
          </cell>
        </row>
        <row r="1402">
          <cell r="A1402" t="str">
            <v>חרדה</v>
          </cell>
          <cell r="B1402">
            <v>1403</v>
          </cell>
        </row>
        <row r="1403">
          <cell r="A1403" t="str">
            <v>חרדה ופוביה</v>
          </cell>
          <cell r="B1403">
            <v>1404</v>
          </cell>
        </row>
        <row r="1404">
          <cell r="A1404" t="str">
            <v>חרדה חברתית</v>
          </cell>
          <cell r="B1404">
            <v>1405</v>
          </cell>
        </row>
        <row r="1405">
          <cell r="A1405" t="str">
            <v>חרדות (חששות / פחדים)</v>
          </cell>
          <cell r="B1405">
            <v>1406</v>
          </cell>
        </row>
        <row r="1406">
          <cell r="A1406" t="str">
            <v>חשד לגידולים של המוח ומערכת העצבים המרכזית</v>
          </cell>
          <cell r="B1406">
            <v>1407</v>
          </cell>
        </row>
        <row r="1407">
          <cell r="A1407" t="str">
            <v>חשד להפרעות ברצף ההתפתחותי</v>
          </cell>
          <cell r="B1407">
            <v>1408</v>
          </cell>
        </row>
        <row r="1408">
          <cell r="A1408" t="str">
            <v>חשש לעיוורות</v>
          </cell>
          <cell r="B1408">
            <v>1409</v>
          </cell>
        </row>
        <row r="1409">
          <cell r="A1409" t="str">
            <v>חתכים בלשון</v>
          </cell>
          <cell r="B1409">
            <v>1410</v>
          </cell>
        </row>
        <row r="1410">
          <cell r="A1410" t="str">
            <v>טווינא</v>
          </cell>
          <cell r="B1410">
            <v>1411</v>
          </cell>
        </row>
        <row r="1411">
          <cell r="A1411" t="str">
            <v>טחול</v>
          </cell>
          <cell r="B1411">
            <v>1412</v>
          </cell>
        </row>
        <row r="1412">
          <cell r="A1412" t="str">
            <v>טחורים</v>
          </cell>
          <cell r="B1412">
            <v>1413</v>
          </cell>
        </row>
        <row r="1413">
          <cell r="A1413" t="str">
            <v>טינטון</v>
          </cell>
          <cell r="B1413">
            <v>1414</v>
          </cell>
        </row>
        <row r="1414">
          <cell r="A1414" t="str">
            <v>טיפול אנטי אייג'ינג</v>
          </cell>
          <cell r="B1414">
            <v>1415</v>
          </cell>
        </row>
        <row r="1415">
          <cell r="A1415" t="str">
            <v>טיפול ב-AVN</v>
          </cell>
          <cell r="B1415">
            <v>1416</v>
          </cell>
        </row>
        <row r="1416">
          <cell r="A1416" t="str">
            <v>טיפול באין אונות גברים</v>
          </cell>
          <cell r="B1416">
            <v>1417</v>
          </cell>
        </row>
        <row r="1417">
          <cell r="A1417" t="str">
            <v>טיפול באלכוהוליזם</v>
          </cell>
          <cell r="B1417">
            <v>1418</v>
          </cell>
        </row>
        <row r="1418">
          <cell r="A1418" t="str">
            <v>טיפול באקנה</v>
          </cell>
          <cell r="B1418">
            <v>1419</v>
          </cell>
        </row>
        <row r="1419">
          <cell r="A1419" t="str">
            <v>טיפול בבוטוקס</v>
          </cell>
          <cell r="B1419">
            <v>1420</v>
          </cell>
        </row>
        <row r="1420">
          <cell r="A1420" t="str">
            <v>טיפול בבלוטת התריס</v>
          </cell>
          <cell r="B1420">
            <v>1421</v>
          </cell>
        </row>
        <row r="1421">
          <cell r="A1421" t="str">
            <v>טיפול בבעיות אורטופדיות</v>
          </cell>
          <cell r="B1421">
            <v>1422</v>
          </cell>
        </row>
        <row r="1422">
          <cell r="A1422" t="str">
            <v>טיפול בבעיות אף וסינוסים</v>
          </cell>
          <cell r="B1422">
            <v>1423</v>
          </cell>
        </row>
        <row r="1423">
          <cell r="A1423" t="str">
            <v>טיפול בגידולי עור</v>
          </cell>
          <cell r="B1423">
            <v>1424</v>
          </cell>
        </row>
        <row r="1424">
          <cell r="A1424" t="str">
            <v>טיפול בגידולי עפעף</v>
          </cell>
          <cell r="B1424">
            <v>1425</v>
          </cell>
        </row>
        <row r="1425">
          <cell r="A1425" t="str">
            <v>טיפול בגידולים ממהירים בערמונית ושלפוחית השתן</v>
          </cell>
          <cell r="B1425">
            <v>1426</v>
          </cell>
        </row>
        <row r="1426">
          <cell r="A1426" t="str">
            <v>טיפול בגיל המעבר</v>
          </cell>
          <cell r="B1426">
            <v>1427</v>
          </cell>
        </row>
        <row r="1427">
          <cell r="A1427" t="str">
            <v>טיפול בגיל המעבר בגברים</v>
          </cell>
          <cell r="B1427">
            <v>1428</v>
          </cell>
        </row>
        <row r="1428">
          <cell r="A1428" t="str">
            <v>טיפול בגלאוקומה באמצעות הערכות קטרקט</v>
          </cell>
          <cell r="B1428">
            <v>1429</v>
          </cell>
        </row>
        <row r="1429">
          <cell r="A1429" t="str">
            <v>טיפול בגלאוקומה באמצעות לייזר</v>
          </cell>
          <cell r="B1429">
            <v>1430</v>
          </cell>
        </row>
        <row r="1430">
          <cell r="A1430" t="str">
            <v>טיפול בגלאוקומה באמצעות ניתוחי קטרקט</v>
          </cell>
          <cell r="B1430">
            <v>1431</v>
          </cell>
        </row>
        <row r="1431">
          <cell r="A1431" t="str">
            <v>טיפול בגלאוקומה באמצעות ניתוחים</v>
          </cell>
          <cell r="B1431">
            <v>1432</v>
          </cell>
        </row>
        <row r="1432">
          <cell r="A1432" t="str">
            <v>טיפול בגלי רדיו</v>
          </cell>
          <cell r="B1432">
            <v>1433</v>
          </cell>
        </row>
        <row r="1433">
          <cell r="A1433" t="str">
            <v>טיפול בדיכאון</v>
          </cell>
          <cell r="B1433">
            <v>1434</v>
          </cell>
        </row>
        <row r="1434">
          <cell r="A1434" t="str">
            <v>טיפול בדימומי אף</v>
          </cell>
          <cell r="B1434">
            <v>1435</v>
          </cell>
        </row>
        <row r="1435">
          <cell r="A1435" t="str">
            <v>טיפול בדלקות אוזניים חוזרות</v>
          </cell>
          <cell r="B1435">
            <v>1436</v>
          </cell>
        </row>
        <row r="1436">
          <cell r="A1436" t="str">
            <v>טיפול בהזעת יתר</v>
          </cell>
          <cell r="B1436">
            <v>1437</v>
          </cell>
        </row>
        <row r="1437">
          <cell r="A1437" t="str">
            <v>טיפול בהזעת יתר בכפות ידיים</v>
          </cell>
          <cell r="B1437">
            <v>1438</v>
          </cell>
        </row>
        <row r="1438">
          <cell r="A1438" t="str">
            <v>טיפול בהפרדות והיפרדויות רשתית</v>
          </cell>
          <cell r="B1438">
            <v>1439</v>
          </cell>
        </row>
        <row r="1439">
          <cell r="A1439" t="str">
            <v>טיפול בהפרעות במצב הרוח דיכאון</v>
          </cell>
          <cell r="B1439">
            <v>1440</v>
          </cell>
        </row>
        <row r="1440">
          <cell r="A1440" t="str">
            <v>טיפול בהפרעות במצב הרוח ודיכאון</v>
          </cell>
          <cell r="B1440">
            <v>1441</v>
          </cell>
        </row>
        <row r="1441">
          <cell r="A1441" t="str">
            <v>טיפול בהפרעות חרדה ואובססיות</v>
          </cell>
          <cell r="B1441">
            <v>1442</v>
          </cell>
        </row>
        <row r="1442">
          <cell r="A1442" t="str">
            <v>טיפול בהפרעות קרישה בהיריון</v>
          </cell>
          <cell r="B1442">
            <v>1443</v>
          </cell>
        </row>
        <row r="1443">
          <cell r="A1443" t="str">
            <v>טיפול בהפרעות קשב וריכוז</v>
          </cell>
          <cell r="B1443">
            <v>1444</v>
          </cell>
        </row>
        <row r="1444">
          <cell r="A1444" t="str">
            <v>טיפול בהשמנת מבוגרים ונוער</v>
          </cell>
          <cell r="B1444">
            <v>1445</v>
          </cell>
        </row>
        <row r="1445">
          <cell r="A1445" t="str">
            <v>טיפול בוטוקס להזעת יתר</v>
          </cell>
          <cell r="B1445">
            <v>1446</v>
          </cell>
        </row>
        <row r="1446">
          <cell r="A1446" t="str">
            <v>טיפול בוטוקס לטיפול בקמטים</v>
          </cell>
          <cell r="B1446">
            <v>1447</v>
          </cell>
        </row>
        <row r="1447">
          <cell r="A1447" t="str">
            <v>טיפול בורידים הטרשה</v>
          </cell>
          <cell r="B1447">
            <v>1448</v>
          </cell>
        </row>
        <row r="1448">
          <cell r="A1448" t="str">
            <v>טיפול בחנקן</v>
          </cell>
          <cell r="B1448">
            <v>1449</v>
          </cell>
        </row>
        <row r="1449">
          <cell r="A1449" t="str">
            <v>טיפול בחסימה בדרכי דמעות ודמעת יתר</v>
          </cell>
          <cell r="B1449">
            <v>1450</v>
          </cell>
        </row>
        <row r="1450">
          <cell r="A1450" t="str">
            <v>טיפול בחסימה דרכי דמעות</v>
          </cell>
          <cell r="B1450">
            <v>1451</v>
          </cell>
        </row>
        <row r="1451">
          <cell r="A1451" t="str">
            <v>טיפול בחרדה</v>
          </cell>
          <cell r="B1451">
            <v>1452</v>
          </cell>
        </row>
        <row r="1452">
          <cell r="A1452" t="str">
            <v>טיפול ביבלות (לחץ וויראליות)</v>
          </cell>
          <cell r="B1452">
            <v>1453</v>
          </cell>
        </row>
        <row r="1453">
          <cell r="A1453" t="str">
            <v>טיפול ביולוגי</v>
          </cell>
          <cell r="B1453">
            <v>1454</v>
          </cell>
        </row>
        <row r="1454">
          <cell r="A1454" t="str">
            <v>טיפול ביולוגי לאסטמה</v>
          </cell>
          <cell r="B1454">
            <v>1455</v>
          </cell>
        </row>
        <row r="1455">
          <cell r="A1455" t="str">
            <v>טיפול בילדים הסובלים מבעיות אף אוזן גרון</v>
          </cell>
          <cell r="B1455">
            <v>1456</v>
          </cell>
        </row>
        <row r="1456">
          <cell r="A1456" t="str">
            <v>טיפול בכאב</v>
          </cell>
          <cell r="B1456">
            <v>1457</v>
          </cell>
        </row>
        <row r="1457">
          <cell r="A1457" t="str">
            <v>טיפול בכאב ובלוקים תחת שיקוף</v>
          </cell>
          <cell r="B1457">
            <v>1458</v>
          </cell>
        </row>
        <row r="1458">
          <cell r="A1458" t="str">
            <v>טיפול בכאב חריף</v>
          </cell>
          <cell r="B1458">
            <v>1459</v>
          </cell>
        </row>
        <row r="1459">
          <cell r="A1459" t="str">
            <v>טיפול בכאב כרוני</v>
          </cell>
          <cell r="B1459">
            <v>1460</v>
          </cell>
        </row>
        <row r="1460">
          <cell r="A1460" t="str">
            <v>טיפול בכאב כרוני ממקור אורתופדי</v>
          </cell>
          <cell r="B1460">
            <v>1461</v>
          </cell>
        </row>
        <row r="1461">
          <cell r="A1461" t="str">
            <v>טיפול בכאבי גב וצוואר</v>
          </cell>
          <cell r="B1461">
            <v>1462</v>
          </cell>
        </row>
        <row r="1462">
          <cell r="A1462" t="str">
            <v>טיפול בכאבים TMS</v>
          </cell>
          <cell r="B1462">
            <v>1463</v>
          </cell>
        </row>
        <row r="1463">
          <cell r="A1463" t="str">
            <v>טיפול בכף הרגל לחולים אונקולוגים</v>
          </cell>
          <cell r="B1463">
            <v>1464</v>
          </cell>
        </row>
        <row r="1464">
          <cell r="A1464" t="str">
            <v>טיפול בכתמי עור</v>
          </cell>
          <cell r="B1464">
            <v>1465</v>
          </cell>
        </row>
        <row r="1465">
          <cell r="A1465" t="str">
            <v>טיפול בלייזר לקמטים</v>
          </cell>
          <cell r="B1465">
            <v>1466</v>
          </cell>
        </row>
        <row r="1466">
          <cell r="A1466" t="str">
            <v>טיפול במולוסקום</v>
          </cell>
          <cell r="B1466">
            <v>1467</v>
          </cell>
        </row>
        <row r="1467">
          <cell r="A1467" t="str">
            <v>טיפול במזו חוטים</v>
          </cell>
          <cell r="B1467">
            <v>1468</v>
          </cell>
        </row>
        <row r="1468">
          <cell r="A1468" t="str">
            <v>טיפול במחלות דלקתיות של העין</v>
          </cell>
          <cell r="B1468">
            <v>1469</v>
          </cell>
        </row>
        <row r="1469">
          <cell r="A1469" t="str">
            <v>טיפול במחלות מעי דלקתיות</v>
          </cell>
          <cell r="B1469">
            <v>1470</v>
          </cell>
        </row>
        <row r="1470">
          <cell r="A1470" t="str">
            <v>טיפול במחלות עור</v>
          </cell>
          <cell r="B1470">
            <v>1471</v>
          </cell>
        </row>
        <row r="1471">
          <cell r="A1471" t="str">
            <v>טיפול במחלות רשתית</v>
          </cell>
          <cell r="B1471">
            <v>1472</v>
          </cell>
        </row>
        <row r="1472">
          <cell r="A1472" t="str">
            <v>טיפול במחלת סינוסים</v>
          </cell>
          <cell r="B1472">
            <v>1473</v>
          </cell>
        </row>
        <row r="1473">
          <cell r="A1473" t="str">
            <v>טיפול במלנומה</v>
          </cell>
          <cell r="B1473">
            <v>1474</v>
          </cell>
        </row>
        <row r="1474">
          <cell r="A1474" t="str">
            <v>טיפול במניעת לידות מוקדמות</v>
          </cell>
          <cell r="B1474">
            <v>1475</v>
          </cell>
        </row>
        <row r="1475">
          <cell r="A1475" t="str">
            <v>טיפול במצבים פסיכוטיים</v>
          </cell>
          <cell r="B1475">
            <v>1476</v>
          </cell>
        </row>
        <row r="1476">
          <cell r="A1476" t="str">
            <v>טיפול בנוזלים בחלל אוזן תיכונה</v>
          </cell>
          <cell r="B1476">
            <v>1477</v>
          </cell>
        </row>
        <row r="1477">
          <cell r="A1477" t="str">
            <v>טיפול בנחירות ודום נשימה בשינה</v>
          </cell>
          <cell r="B1477">
            <v>1478</v>
          </cell>
        </row>
        <row r="1478">
          <cell r="A1478" t="str">
            <v>טיפול בנימים</v>
          </cell>
          <cell r="B1478">
            <v>1479</v>
          </cell>
        </row>
        <row r="1479">
          <cell r="A1479" t="str">
            <v>טיפול בנימים (מכשיר גלי רדיו )</v>
          </cell>
          <cell r="B1479">
            <v>1480</v>
          </cell>
        </row>
        <row r="1480">
          <cell r="A1480" t="str">
            <v>טיפול בנימים (קופרוז) בפנים</v>
          </cell>
          <cell r="B1480">
            <v>1481</v>
          </cell>
        </row>
        <row r="1481">
          <cell r="A1481" t="str">
            <v>טיפול בנשים בגיל המעבר</v>
          </cell>
          <cell r="B1481">
            <v>1482</v>
          </cell>
        </row>
        <row r="1482">
          <cell r="A1482" t="str">
            <v>טיפול בנשירת שיער</v>
          </cell>
          <cell r="B1482">
            <v>1483</v>
          </cell>
        </row>
        <row r="1483">
          <cell r="A1483" t="str">
            <v>טיפול בסחרוחרות ו-התעלפות</v>
          </cell>
          <cell r="B1483">
            <v>1484</v>
          </cell>
        </row>
        <row r="1484">
          <cell r="A1484" t="str">
            <v>טיפול בסיבוכי כף רגל סכרתית</v>
          </cell>
          <cell r="B1484">
            <v>1485</v>
          </cell>
        </row>
        <row r="1485">
          <cell r="A1485" t="str">
            <v>טיפול בסיבוכים לאחר פציעה וניתוח</v>
          </cell>
          <cell r="B1485">
            <v>1486</v>
          </cell>
        </row>
        <row r="1486">
          <cell r="A1486" t="str">
            <v>טיפול בספסטיות - SELECTIVE DORSAL RHIZOTOMY</v>
          </cell>
          <cell r="B1486">
            <v>1487</v>
          </cell>
        </row>
        <row r="1487">
          <cell r="A1487" t="str">
            <v>טיפול בספסטיות - משאבות בקלופן ITB</v>
          </cell>
          <cell r="B1487">
            <v>1488</v>
          </cell>
        </row>
        <row r="1488">
          <cell r="A1488" t="str">
            <v>טיפול בסקולפטרה (Sculptra)</v>
          </cell>
          <cell r="B1488">
            <v>1489</v>
          </cell>
        </row>
        <row r="1489">
          <cell r="A1489" t="str">
            <v>טיפול בעור רגיש</v>
          </cell>
          <cell r="B1489">
            <v>1490</v>
          </cell>
        </row>
        <row r="1490">
          <cell r="A1490" t="str">
            <v>טיפול בעורקים</v>
          </cell>
          <cell r="B1490">
            <v>1491</v>
          </cell>
        </row>
        <row r="1491">
          <cell r="A1491" t="str">
            <v>טיפול בעין עצלה</v>
          </cell>
          <cell r="B1491">
            <v>1492</v>
          </cell>
        </row>
        <row r="1492">
          <cell r="A1492" t="str">
            <v>טיפול בעקמת איבר המין</v>
          </cell>
          <cell r="B1492">
            <v>1493</v>
          </cell>
        </row>
        <row r="1493">
          <cell r="A1493" t="str">
            <v>טיפול בפגיעות ודימומים</v>
          </cell>
          <cell r="B1493">
            <v>1494</v>
          </cell>
        </row>
        <row r="1494">
          <cell r="A1494" t="str">
            <v>טיפול בפגיעות ספורט</v>
          </cell>
          <cell r="B1494">
            <v>1495</v>
          </cell>
        </row>
        <row r="1495">
          <cell r="A1495" t="str">
            <v>טיפול בפגיעות ספורט וחבלות בעמוד השדרה</v>
          </cell>
          <cell r="B1495">
            <v>1496</v>
          </cell>
        </row>
        <row r="1496">
          <cell r="A1496" t="str">
            <v>טיפול בפטרת ציפורניים</v>
          </cell>
          <cell r="B1496">
            <v>1497</v>
          </cell>
        </row>
        <row r="1497">
          <cell r="A1497" t="str">
            <v>טיפול בפצעים קשיי ריפוי ופצעי לחץ</v>
          </cell>
          <cell r="B1497">
            <v>1498</v>
          </cell>
        </row>
        <row r="1498">
          <cell r="A1498" t="str">
            <v>טיפול בפריצת דיסק מותני וצווארי</v>
          </cell>
          <cell r="B1498">
            <v>1499</v>
          </cell>
        </row>
        <row r="1499">
          <cell r="A1499" t="str">
            <v>טיפול בציטוטק להפלה נדחית</v>
          </cell>
          <cell r="B1499">
            <v>1500</v>
          </cell>
        </row>
        <row r="1500">
          <cell r="A1500" t="str">
            <v>טיפול בציפורן חודרנית</v>
          </cell>
          <cell r="B1500">
            <v>1501</v>
          </cell>
        </row>
        <row r="1501">
          <cell r="A1501" t="str">
            <v>טיפול בצלוליט</v>
          </cell>
          <cell r="B1501">
            <v>1502</v>
          </cell>
        </row>
        <row r="1502">
          <cell r="A1502" t="str">
            <v>טיפול בצלקות</v>
          </cell>
          <cell r="B1502">
            <v>1503</v>
          </cell>
        </row>
        <row r="1503">
          <cell r="A1503" t="str">
            <v>טיפול בצניחת רחם</v>
          </cell>
          <cell r="B1503">
            <v>1504</v>
          </cell>
        </row>
        <row r="1504">
          <cell r="A1504" t="str">
            <v>טיפול בקונדילומות</v>
          </cell>
          <cell r="B1504">
            <v>1505</v>
          </cell>
        </row>
        <row r="1505">
          <cell r="A1505" t="str">
            <v>טיפול בקמטי הבעה</v>
          </cell>
          <cell r="B1505">
            <v>1506</v>
          </cell>
        </row>
        <row r="1506">
          <cell r="A1506" t="str">
            <v>טיפול בקרוהן</v>
          </cell>
          <cell r="B1506">
            <v>1507</v>
          </cell>
        </row>
        <row r="1507">
          <cell r="A1507" t="str">
            <v>טיפול בקרוס לינקינג לקרטוקונוס</v>
          </cell>
          <cell r="B1507">
            <v>1508</v>
          </cell>
        </row>
        <row r="1508">
          <cell r="A1508" t="str">
            <v>טיפול בקריסטלים באוזניים</v>
          </cell>
          <cell r="B1508">
            <v>1509</v>
          </cell>
        </row>
        <row r="1509">
          <cell r="A1509" t="str">
            <v>טיפול בקרע מניסקוס</v>
          </cell>
          <cell r="B1509">
            <v>1510</v>
          </cell>
        </row>
        <row r="1510">
          <cell r="A1510" t="str">
            <v>טיפול בקשקשים</v>
          </cell>
          <cell r="B1510">
            <v>1511</v>
          </cell>
        </row>
        <row r="1511">
          <cell r="A1511" t="str">
            <v>טיפול ברגליים סוכרתיות</v>
          </cell>
          <cell r="B1511">
            <v>1512</v>
          </cell>
        </row>
        <row r="1512">
          <cell r="A1512" t="str">
            <v>טיפול בשבץ מוחי</v>
          </cell>
          <cell r="B1512">
            <v>1513</v>
          </cell>
        </row>
        <row r="1513">
          <cell r="A1513" t="str">
            <v>טיפול בשברים</v>
          </cell>
          <cell r="B1513">
            <v>1514</v>
          </cell>
        </row>
        <row r="1514">
          <cell r="A1514" t="str">
            <v>טיפול בשברים וסיבוכי שברים</v>
          </cell>
          <cell r="B1514">
            <v>1515</v>
          </cell>
        </row>
        <row r="1515">
          <cell r="A1515" t="str">
            <v>טיפול בשושנה</v>
          </cell>
          <cell r="B1515">
            <v>1516</v>
          </cell>
        </row>
        <row r="1516">
          <cell r="A1516" t="str">
            <v>טיפול הומאופתי וטבעי</v>
          </cell>
          <cell r="B1516">
            <v>1517</v>
          </cell>
        </row>
        <row r="1517">
          <cell r="A1517" t="str">
            <v>טיפול הרמת עפעפיים ללא ניתוח בעזרת PLEXR</v>
          </cell>
          <cell r="B1517">
            <v>1518</v>
          </cell>
        </row>
        <row r="1518">
          <cell r="A1518" t="str">
            <v>טיפול התנהגותי-קוגניטיבי CBT</v>
          </cell>
          <cell r="B1518">
            <v>1519</v>
          </cell>
        </row>
        <row r="1519">
          <cell r="A1519" t="str">
            <v>טיפול ואבחון של אסתמה כולל טיפולים ביולוגיים</v>
          </cell>
          <cell r="B1519">
            <v>1520</v>
          </cell>
        </row>
        <row r="1520">
          <cell r="A1520" t="str">
            <v>טיפול ומעקב בעקמת בילדים</v>
          </cell>
          <cell r="B1520">
            <v>1521</v>
          </cell>
        </row>
        <row r="1521">
          <cell r="A1521" t="str">
            <v>טיפול לאחר אוטם שריר הלב</v>
          </cell>
          <cell r="B1521">
            <v>1522</v>
          </cell>
        </row>
        <row r="1522">
          <cell r="A1522" t="str">
            <v>טיפול לאחר ניתוח בריאטרי</v>
          </cell>
          <cell r="B1522">
            <v>1523</v>
          </cell>
        </row>
        <row r="1523">
          <cell r="A1523" t="str">
            <v>טיפול לייזר</v>
          </cell>
          <cell r="B1523">
            <v>1524</v>
          </cell>
        </row>
        <row r="1524">
          <cell r="A1524" t="str">
            <v>טיפול לייזר ( מתוכנן מראש )</v>
          </cell>
          <cell r="B1524">
            <v>1525</v>
          </cell>
        </row>
        <row r="1525">
          <cell r="A1525" t="str">
            <v>טיפול מזותרפיה לפנים</v>
          </cell>
          <cell r="B1525">
            <v>1526</v>
          </cell>
        </row>
        <row r="1526">
          <cell r="A1526" t="str">
            <v>טיפול מיני</v>
          </cell>
          <cell r="B1526">
            <v>1527</v>
          </cell>
        </row>
        <row r="1527">
          <cell r="A1527" t="str">
            <v>טיפול מיני זוגי</v>
          </cell>
          <cell r="B1527">
            <v>1528</v>
          </cell>
        </row>
        <row r="1528">
          <cell r="A1528" t="str">
            <v>טיפול נמרץ נשימתי</v>
          </cell>
          <cell r="B1528">
            <v>1529</v>
          </cell>
        </row>
        <row r="1529">
          <cell r="A1529" t="str">
            <v>טיפול נפשי</v>
          </cell>
          <cell r="B1529">
            <v>1530</v>
          </cell>
        </row>
        <row r="1530">
          <cell r="A1530" t="str">
            <v>טיפול פוריות בגונדוטרופינים</v>
          </cell>
          <cell r="B1530">
            <v>1531</v>
          </cell>
        </row>
        <row r="1531">
          <cell r="A1531" t="str">
            <v>טיפול פוריות בלטרזול</v>
          </cell>
          <cell r="B1531">
            <v>1532</v>
          </cell>
        </row>
        <row r="1532">
          <cell r="A1532" t="str">
            <v>טיפול פסיכולוגי (פסיכותרפיה) פרטני</v>
          </cell>
          <cell r="B1532">
            <v>1533</v>
          </cell>
        </row>
        <row r="1533">
          <cell r="A1533" t="str">
            <v>טיפול פסיכיאטרי</v>
          </cell>
          <cell r="B1533">
            <v>1534</v>
          </cell>
        </row>
        <row r="1534">
          <cell r="A1534" t="str">
            <v>טיפול קרינה לגידולים בעמוד שדרה</v>
          </cell>
          <cell r="B1534">
            <v>1535</v>
          </cell>
        </row>
        <row r="1535">
          <cell r="A1535" t="str">
            <v>טיפול רגשי</v>
          </cell>
          <cell r="B1535">
            <v>1536</v>
          </cell>
        </row>
        <row r="1536">
          <cell r="A1536" t="str">
            <v>טיפול תרופתי בהשמנת יתר</v>
          </cell>
          <cell r="B1536">
            <v>1537</v>
          </cell>
        </row>
        <row r="1537">
          <cell r="A1537" t="str">
            <v>טיפול תרופתי ופולשני</v>
          </cell>
          <cell r="B1537">
            <v>1538</v>
          </cell>
        </row>
        <row r="1538">
          <cell r="A1538" t="str">
            <v>טיפולי EBD</v>
          </cell>
          <cell r="B1538">
            <v>1539</v>
          </cell>
        </row>
        <row r="1539">
          <cell r="A1539" t="str">
            <v>טיפולי PRP</v>
          </cell>
          <cell r="B1539">
            <v>1540</v>
          </cell>
        </row>
        <row r="1540">
          <cell r="A1540" t="str">
            <v>טיפולי אקנה</v>
          </cell>
          <cell r="B1540">
            <v>1541</v>
          </cell>
        </row>
        <row r="1541">
          <cell r="A1541" t="str">
            <v>טיפולי גרון ומיתרי קול</v>
          </cell>
          <cell r="B1541">
            <v>1542</v>
          </cell>
        </row>
        <row r="1542">
          <cell r="A1542" t="str">
            <v>טיפולי הזרקות</v>
          </cell>
          <cell r="B1542">
            <v>1543</v>
          </cell>
        </row>
        <row r="1543">
          <cell r="A1543" t="str">
            <v>טיפולי יופי וקוסמטיקה</v>
          </cell>
          <cell r="B1543">
            <v>1544</v>
          </cell>
        </row>
        <row r="1544">
          <cell r="A1544" t="str">
            <v>טיפולי כאב</v>
          </cell>
          <cell r="B1544">
            <v>1545</v>
          </cell>
        </row>
        <row r="1545">
          <cell r="A1545" t="str">
            <v>טיפולי כליה</v>
          </cell>
          <cell r="B1545">
            <v>1546</v>
          </cell>
        </row>
        <row r="1546">
          <cell r="A1546" t="str">
            <v>טיפולי לייזר</v>
          </cell>
          <cell r="B1546">
            <v>1547</v>
          </cell>
        </row>
        <row r="1547">
          <cell r="A1547" t="str">
            <v>טיפולי לייזר ברשתית</v>
          </cell>
          <cell r="B1547">
            <v>1548</v>
          </cell>
        </row>
        <row r="1548">
          <cell r="A1548" t="str">
            <v>טיפולי לייזר לגלאוקומה</v>
          </cell>
          <cell r="B1548">
            <v>1549</v>
          </cell>
        </row>
        <row r="1549">
          <cell r="A1549" t="str">
            <v>טיפולי לייזר להצערת העור</v>
          </cell>
          <cell r="B1549">
            <v>1550</v>
          </cell>
        </row>
        <row r="1550">
          <cell r="A1550" t="str">
            <v>טיפולי לייזר ליבלות</v>
          </cell>
          <cell r="B1550">
            <v>1551</v>
          </cell>
        </row>
        <row r="1551">
          <cell r="A1551" t="str">
            <v>טיפולי לייזר לנימים</v>
          </cell>
          <cell r="B1551">
            <v>1552</v>
          </cell>
        </row>
        <row r="1552">
          <cell r="A1552" t="str">
            <v>טיפולי לייזר לקטרקט משני</v>
          </cell>
          <cell r="B1552">
            <v>1553</v>
          </cell>
        </row>
        <row r="1553">
          <cell r="A1553" t="str">
            <v>טיפולי לייזר לרשתית</v>
          </cell>
          <cell r="B1553">
            <v>1554</v>
          </cell>
        </row>
        <row r="1554">
          <cell r="A1554" t="str">
            <v>טיפולי מגע שונים</v>
          </cell>
          <cell r="B1554">
            <v>1555</v>
          </cell>
        </row>
        <row r="1555">
          <cell r="A1555" t="str">
            <v>טיפולי מזותרפיה</v>
          </cell>
          <cell r="B1555">
            <v>1556</v>
          </cell>
        </row>
        <row r="1556">
          <cell r="A1556" t="str">
            <v>טיפולי מיזותפיה</v>
          </cell>
          <cell r="B1556">
            <v>1557</v>
          </cell>
        </row>
        <row r="1557">
          <cell r="A1557" t="str">
            <v>טיפולי פוריות</v>
          </cell>
          <cell r="B1557">
            <v>1558</v>
          </cell>
        </row>
        <row r="1558">
          <cell r="A1558" t="str">
            <v>טיפולי פילינג</v>
          </cell>
          <cell r="B1558">
            <v>1559</v>
          </cell>
        </row>
        <row r="1559">
          <cell r="A1559" t="str">
            <v>טיפולי פיריון</v>
          </cell>
          <cell r="B1559">
            <v>1560</v>
          </cell>
        </row>
        <row r="1560">
          <cell r="A1560" t="str">
            <v>טיפולי פנים</v>
          </cell>
          <cell r="B1560">
            <v>1561</v>
          </cell>
        </row>
        <row r="1561">
          <cell r="A1561" t="str">
            <v>טיפולי פריון</v>
          </cell>
          <cell r="B1561">
            <v>1562</v>
          </cell>
        </row>
        <row r="1562">
          <cell r="A1562" t="str">
            <v>טיפולי קרינה לגידולים במוח - רדיוכירורגיה</v>
          </cell>
          <cell r="B1562">
            <v>1563</v>
          </cell>
        </row>
        <row r="1563">
          <cell r="A1563" t="str">
            <v>טיפולי רשתית - לייזר</v>
          </cell>
          <cell r="B1563">
            <v>1564</v>
          </cell>
        </row>
        <row r="1564">
          <cell r="A1564" t="str">
            <v>טיפולי שורש</v>
          </cell>
          <cell r="B1564">
            <v>1565</v>
          </cell>
        </row>
        <row r="1565">
          <cell r="A1565" t="str">
            <v>טיפולי שיניים בהרדמה כללית</v>
          </cell>
          <cell r="B1565">
            <v>1566</v>
          </cell>
        </row>
        <row r="1566">
          <cell r="A1566" t="str">
            <v>טיפולי שיניים משקמים</v>
          </cell>
          <cell r="B1566">
            <v>1567</v>
          </cell>
        </row>
        <row r="1567">
          <cell r="A1567" t="str">
            <v>טיפולי שיננית</v>
          </cell>
          <cell r="B1567">
            <v>1568</v>
          </cell>
        </row>
        <row r="1568">
          <cell r="A1568" t="str">
            <v>טיפולים</v>
          </cell>
          <cell r="B1568">
            <v>1569</v>
          </cell>
        </row>
        <row r="1569">
          <cell r="A1569" t="str">
            <v>טיפולים אורתו-ביולוגיים</v>
          </cell>
          <cell r="B1569">
            <v>1570</v>
          </cell>
        </row>
        <row r="1570">
          <cell r="A1570" t="str">
            <v>טיפולים אסתטיים</v>
          </cell>
          <cell r="B1570">
            <v>1571</v>
          </cell>
        </row>
        <row r="1571">
          <cell r="A1571" t="str">
            <v xml:space="preserve">טיפולים אסתטיים </v>
          </cell>
          <cell r="B1571">
            <v>1572</v>
          </cell>
        </row>
        <row r="1572">
          <cell r="A1572" t="str">
            <v>טיפולים אסתטיים לגברים</v>
          </cell>
          <cell r="B1572">
            <v>1573</v>
          </cell>
        </row>
        <row r="1573">
          <cell r="A1573" t="str">
            <v>טיפולים בדיבור</v>
          </cell>
          <cell r="B1573">
            <v>1574</v>
          </cell>
        </row>
        <row r="1574">
          <cell r="A1574" t="str">
            <v>טיפולים בדרכי שתן</v>
          </cell>
          <cell r="B1574">
            <v>1575</v>
          </cell>
        </row>
        <row r="1575">
          <cell r="A1575" t="str">
            <v>טיפולים ביולוגיים</v>
          </cell>
          <cell r="B1575">
            <v>1576</v>
          </cell>
        </row>
        <row r="1576">
          <cell r="A1576" t="str">
            <v>טיפולים ביולוגיים -קרינתיים מתקדמים (PRRT</v>
          </cell>
          <cell r="B1576">
            <v>1577</v>
          </cell>
        </row>
        <row r="1577">
          <cell r="A1577" t="str">
            <v>טיפולים במוח ועמוד שדרה</v>
          </cell>
          <cell r="B1577">
            <v>1578</v>
          </cell>
        </row>
        <row r="1578">
          <cell r="A1578" t="str">
            <v>טיפולים בפלזמה</v>
          </cell>
          <cell r="B1578">
            <v>1579</v>
          </cell>
        </row>
        <row r="1579">
          <cell r="A1579" t="str">
            <v>טיפולים ברפואה משלימה</v>
          </cell>
          <cell r="B1579">
            <v>1580</v>
          </cell>
        </row>
        <row r="1580">
          <cell r="A1580" t="str">
            <v>טיפולים בשברים</v>
          </cell>
          <cell r="B1580">
            <v>1581</v>
          </cell>
        </row>
        <row r="1581">
          <cell r="A1581" t="str">
            <v>טיפולים בשרירנים/ציסטות/גידולים</v>
          </cell>
          <cell r="B1581">
            <v>1582</v>
          </cell>
        </row>
        <row r="1582">
          <cell r="A1582" t="str">
            <v>טיפולים דרמואסתטיים</v>
          </cell>
          <cell r="B1582">
            <v>1583</v>
          </cell>
        </row>
        <row r="1583">
          <cell r="A1583" t="str">
            <v>טיפולים לבעיות קוצר ראייה ורוחק ראייה</v>
          </cell>
          <cell r="B1583">
            <v>1584</v>
          </cell>
        </row>
        <row r="1584">
          <cell r="A1584" t="str">
            <v>טיפולים לילדים</v>
          </cell>
          <cell r="B1584">
            <v>1585</v>
          </cell>
        </row>
        <row r="1585">
          <cell r="A1585" t="str">
            <v>טיפולים לשיפור מראה העור</v>
          </cell>
          <cell r="B1585">
            <v>1586</v>
          </cell>
        </row>
        <row r="1586">
          <cell r="A1586" t="str">
            <v>טיפולים משמרים</v>
          </cell>
          <cell r="B1586">
            <v>1587</v>
          </cell>
        </row>
        <row r="1587">
          <cell r="A1587" t="str">
            <v>טיפולים מתקדמים בכאב</v>
          </cell>
          <cell r="B1587">
            <v>1588</v>
          </cell>
        </row>
        <row r="1588">
          <cell r="A1588" t="str">
            <v xml:space="preserve">טיפולים מתקדמים לבעיות מפרקים </v>
          </cell>
          <cell r="B1588">
            <v>1589</v>
          </cell>
        </row>
        <row r="1589">
          <cell r="A1589" t="str">
            <v>טיפולים מתקדמים לעיניים יבשות ודלקת עפעפיים(בלפריטיס)</v>
          </cell>
          <cell r="B1589">
            <v>1590</v>
          </cell>
        </row>
        <row r="1590">
          <cell r="A1590" t="str">
            <v>טיפולים של דסנזיטיזציה לתרופות וטיפולים</v>
          </cell>
          <cell r="B1590">
            <v>1591</v>
          </cell>
        </row>
        <row r="1591">
          <cell r="A1591" t="str">
            <v>טיקים</v>
          </cell>
          <cell r="B1591">
            <v>1592</v>
          </cell>
        </row>
        <row r="1592">
          <cell r="A1592" t="str">
            <v>טנטון</v>
          </cell>
          <cell r="B1592">
            <v>1593</v>
          </cell>
        </row>
        <row r="1593">
          <cell r="A1593" t="str">
            <v>טסטוסטרון</v>
          </cell>
          <cell r="B1593">
            <v>1594</v>
          </cell>
        </row>
        <row r="1594">
          <cell r="A1594" t="str">
            <v>טראומה</v>
          </cell>
          <cell r="B1594">
            <v>1595</v>
          </cell>
        </row>
        <row r="1595">
          <cell r="A1595" t="str">
            <v>טראומה אורטופדית</v>
          </cell>
          <cell r="B1595">
            <v>1596</v>
          </cell>
        </row>
        <row r="1596">
          <cell r="A1596" t="str">
            <v>טראומה אורתופדית</v>
          </cell>
          <cell r="B1596">
            <v>1597</v>
          </cell>
        </row>
        <row r="1597">
          <cell r="A1597" t="str">
            <v>טראומה ושברים</v>
          </cell>
          <cell r="B1597">
            <v>1598</v>
          </cell>
        </row>
        <row r="1598">
          <cell r="A1598" t="str">
            <v>טראומה ושברים אורתופדים</v>
          </cell>
          <cell r="B1598">
            <v>1599</v>
          </cell>
        </row>
        <row r="1599">
          <cell r="A1599" t="str">
            <v>טראומה ושברים בכתף</v>
          </cell>
          <cell r="B1599">
            <v>1600</v>
          </cell>
        </row>
        <row r="1600">
          <cell r="A1600" t="str">
            <v>טראומה מפרקית</v>
          </cell>
          <cell r="B1600">
            <v>1601</v>
          </cell>
        </row>
        <row r="1601">
          <cell r="A1601" t="str">
            <v>טראומה קרסוליים</v>
          </cell>
          <cell r="B1601">
            <v>1602</v>
          </cell>
        </row>
        <row r="1602">
          <cell r="A1602" t="str">
            <v>טראומה של הכתף</v>
          </cell>
          <cell r="B1602">
            <v>1603</v>
          </cell>
        </row>
        <row r="1603">
          <cell r="A1603" t="str">
            <v>טראומטולוגיה</v>
          </cell>
          <cell r="B1603">
            <v>1604</v>
          </cell>
        </row>
        <row r="1604">
          <cell r="A1604" t="str">
            <v>'טראומטולוגיה של המערכת המוסקולו-סקלטלית</v>
          </cell>
          <cell r="B1604">
            <v>1605</v>
          </cell>
        </row>
        <row r="1605">
          <cell r="A1605" t="str">
            <v>טראומת הסגמנט הקדמי של העין</v>
          </cell>
          <cell r="B1605">
            <v>1606</v>
          </cell>
        </row>
        <row r="1606">
          <cell r="A1606" t="str">
            <v>טרבקולופלסטיה</v>
          </cell>
          <cell r="B1606">
            <v>1607</v>
          </cell>
        </row>
        <row r="1607">
          <cell r="A1607" t="str">
            <v>טרבקולקטומיה</v>
          </cell>
          <cell r="B1607">
            <v>1608</v>
          </cell>
        </row>
        <row r="1608">
          <cell r="A1608" t="str">
            <v>טריגר פינגר</v>
          </cell>
          <cell r="B1608">
            <v>1609</v>
          </cell>
        </row>
        <row r="1609">
          <cell r="A1609" t="str">
            <v>טרשת נפוצה</v>
          </cell>
          <cell r="B1609">
            <v>1610</v>
          </cell>
        </row>
        <row r="1610">
          <cell r="A1610" t="str">
            <v>טרשת עורקים ותעוקת חזה</v>
          </cell>
          <cell r="B1610">
            <v>1611</v>
          </cell>
        </row>
        <row r="1611">
          <cell r="A1611" t="str">
            <v>טשטוש היפרפיגמנטציה</v>
          </cell>
          <cell r="B1611">
            <v>1612</v>
          </cell>
        </row>
        <row r="1612">
          <cell r="A1612" t="str">
            <v>טשטוש צלקות</v>
          </cell>
          <cell r="B1612">
            <v>1613</v>
          </cell>
        </row>
        <row r="1613">
          <cell r="A1613" t="str">
            <v>יאג לייזר – לייזר קטרקט</v>
          </cell>
          <cell r="B1613">
            <v>1614</v>
          </cell>
        </row>
        <row r="1614">
          <cell r="A1614" t="str">
            <v>יבלות</v>
          </cell>
          <cell r="B1614">
            <v>1615</v>
          </cell>
        </row>
        <row r="1615">
          <cell r="A1615" t="str">
            <v>יבלות ודלקות ברגליים</v>
          </cell>
          <cell r="B1615">
            <v>1616</v>
          </cell>
        </row>
        <row r="1616">
          <cell r="A1616" t="str">
            <v>יבלות ויראליות</v>
          </cell>
          <cell r="B1616">
            <v>1617</v>
          </cell>
        </row>
        <row r="1617">
          <cell r="A1617" t="str">
            <v>יבלות וירליות</v>
          </cell>
          <cell r="B1617">
            <v>1618</v>
          </cell>
        </row>
        <row r="1618">
          <cell r="A1618" t="str">
            <v>יבלות ומחלות זיהומיות</v>
          </cell>
          <cell r="B1618">
            <v>1619</v>
          </cell>
        </row>
        <row r="1619">
          <cell r="A1619" t="str">
            <v>יו"ר החוג הישראלי לגלאוקומה</v>
          </cell>
          <cell r="B1619">
            <v>1620</v>
          </cell>
        </row>
        <row r="1620">
          <cell r="A1620" t="str">
            <v>יובש והפרעות טעם</v>
          </cell>
          <cell r="B1620">
            <v>1621</v>
          </cell>
        </row>
        <row r="1621">
          <cell r="A1621" t="str">
            <v>יובש עיניים</v>
          </cell>
          <cell r="B1621">
            <v>1622</v>
          </cell>
        </row>
        <row r="1622">
          <cell r="A1622" t="str">
            <v>יובש פה / חוסר רוק</v>
          </cell>
          <cell r="B1622">
            <v>1623</v>
          </cell>
        </row>
        <row r="1623">
          <cell r="A1623" t="str">
            <v>יחידה לבריאות המשפחה תחנה לבריאות האם והילד (ט</v>
          </cell>
          <cell r="B1623">
            <v>1624</v>
          </cell>
        </row>
        <row r="1624">
          <cell r="A1624" t="str">
            <v>יילוד</v>
          </cell>
          <cell r="B1624">
            <v>1625</v>
          </cell>
        </row>
        <row r="1625">
          <cell r="A1625" t="str">
            <v>יילוד גניקולוגיה</v>
          </cell>
          <cell r="B1625">
            <v>1626</v>
          </cell>
        </row>
        <row r="1626">
          <cell r="A1626" t="str">
            <v>יילוד ואולטראסאונד</v>
          </cell>
          <cell r="B1626">
            <v>1627</v>
          </cell>
        </row>
        <row r="1627">
          <cell r="A1627" t="str">
            <v>יילוד ובעיות פריון</v>
          </cell>
          <cell r="B1627">
            <v>1628</v>
          </cell>
        </row>
        <row r="1628">
          <cell r="A1628" t="str">
            <v>יילוד וגינקולוגיה</v>
          </cell>
          <cell r="B1628">
            <v>1629</v>
          </cell>
        </row>
        <row r="1629">
          <cell r="A1629" t="str">
            <v>יילוד וגניקולוג</v>
          </cell>
          <cell r="B1629">
            <v>1630</v>
          </cell>
        </row>
        <row r="1630">
          <cell r="A1630" t="str">
            <v>יילוד וגניקולוגיה</v>
          </cell>
          <cell r="B1630">
            <v>1631</v>
          </cell>
        </row>
        <row r="1631">
          <cell r="A1631" t="str">
            <v>יילוד וגניקולוגיה - צוואר הרחם ונרתיק</v>
          </cell>
          <cell r="B1631">
            <v>1632</v>
          </cell>
        </row>
        <row r="1632">
          <cell r="A1632" t="str">
            <v>יילוד וגניקולוקגיה</v>
          </cell>
          <cell r="B1632">
            <v>1633</v>
          </cell>
        </row>
        <row r="1633">
          <cell r="A1633" t="str">
            <v>יילוד נשים ופוריות</v>
          </cell>
          <cell r="B1633">
            <v>1634</v>
          </cell>
        </row>
        <row r="1634">
          <cell r="A1634" t="str">
            <v>יילודים ופגים</v>
          </cell>
          <cell r="B1634">
            <v>1635</v>
          </cell>
        </row>
        <row r="1635">
          <cell r="A1635" t="str">
            <v>ייעוץ</v>
          </cell>
          <cell r="B1635">
            <v>1636</v>
          </cell>
        </row>
        <row r="1636">
          <cell r="A1636" t="str">
            <v>ייעוץ אונקו- גנטי לנשים עם סיפור משפחתי של סרטן</v>
          </cell>
          <cell r="B1636">
            <v>1637</v>
          </cell>
        </row>
        <row r="1637">
          <cell r="A1637" t="str">
            <v>ייעוץ אמצעי מניעה</v>
          </cell>
          <cell r="B1637">
            <v>1638</v>
          </cell>
        </row>
        <row r="1638">
          <cell r="A1638" t="str">
            <v>ייעוץ אמצעי מניעה ותכנון משפחה</v>
          </cell>
          <cell r="B1638">
            <v>1639</v>
          </cell>
        </row>
        <row r="1639">
          <cell r="A1639" t="str">
            <v>ייעוץ אף אוזן גרון ילדים כללי</v>
          </cell>
          <cell r="B1639">
            <v>1640</v>
          </cell>
        </row>
        <row r="1640">
          <cell r="A1640" t="str">
            <v>ייעוץ בפסיכואונקולוגיה</v>
          </cell>
          <cell r="B1640">
            <v>1641</v>
          </cell>
        </row>
        <row r="1641">
          <cell r="A1641" t="str">
            <v>ייעוץ ברכיים מכבי \ לאומית</v>
          </cell>
          <cell r="B1641">
            <v>1642</v>
          </cell>
        </row>
        <row r="1642">
          <cell r="A1642" t="str">
            <v>ייעוץ בתחום הרדיולוגיה הפולשנית</v>
          </cell>
          <cell r="B1642">
            <v>1643</v>
          </cell>
        </row>
        <row r="1643">
          <cell r="A1643" t="str">
            <v>ייעוץ גנטי טרום הריוני: כולל בדיקת סקר גנטי מורחב</v>
          </cell>
          <cell r="B1643">
            <v>1644</v>
          </cell>
        </row>
        <row r="1644">
          <cell r="A1644" t="str">
            <v>ייעוץ גנטי ע"י רופא</v>
          </cell>
          <cell r="B1644">
            <v>1645</v>
          </cell>
        </row>
        <row r="1645">
          <cell r="A1645" t="str">
            <v>ייעוץ וביקורת אחרי ניתוח</v>
          </cell>
          <cell r="B1645">
            <v>1646</v>
          </cell>
        </row>
        <row r="1646">
          <cell r="A1646" t="str">
            <v>ייעוץ והתאמת טיפול ופסיכותרפיה</v>
          </cell>
          <cell r="B1646">
            <v>1647</v>
          </cell>
        </row>
        <row r="1647">
          <cell r="A1647" t="str">
            <v>ייעוץ ומעקב</v>
          </cell>
          <cell r="B1647">
            <v>1648</v>
          </cell>
        </row>
        <row r="1648">
          <cell r="A1648" t="str">
            <v>ייעוץ וניתוחי אוזניים</v>
          </cell>
          <cell r="B1648">
            <v>1649</v>
          </cell>
        </row>
        <row r="1649">
          <cell r="A1649" t="str">
            <v>ייעוץ זוגי</v>
          </cell>
          <cell r="B1649">
            <v>1650</v>
          </cell>
        </row>
        <row r="1650">
          <cell r="A1650" t="str">
            <v>ייעוץ חיסונים</v>
          </cell>
          <cell r="B1650">
            <v>1651</v>
          </cell>
        </row>
        <row r="1651">
          <cell r="A1651" t="str">
            <v>ייעוץ טרום הריוני</v>
          </cell>
          <cell r="B1651">
            <v>1652</v>
          </cell>
        </row>
        <row r="1652">
          <cell r="A1652" t="str">
            <v>ייעוץ לאמצעי מניעה</v>
          </cell>
          <cell r="B1652">
            <v>1653</v>
          </cell>
        </row>
        <row r="1653">
          <cell r="A1653" t="str">
            <v>ייעוץ לגבי ניתוחי באניון</v>
          </cell>
          <cell r="B1653">
            <v>1654</v>
          </cell>
        </row>
        <row r="1654">
          <cell r="A1654" t="str">
            <v>ייעוץ להריון בסיכון גבוה</v>
          </cell>
          <cell r="B1654">
            <v>1655</v>
          </cell>
        </row>
        <row r="1655">
          <cell r="A1655" t="str">
            <v>ייעוץ למדרסים ואביזרי תמיכה אורתופדים</v>
          </cell>
          <cell r="B1655">
            <v>1656</v>
          </cell>
        </row>
        <row r="1656">
          <cell r="A1656" t="str">
            <v>ייעוץ לקאנביס רפואי</v>
          </cell>
          <cell r="B1656">
            <v>1657</v>
          </cell>
        </row>
        <row r="1657">
          <cell r="A1657" t="str">
            <v>ייעוץ מיני</v>
          </cell>
          <cell r="B1657">
            <v>1658</v>
          </cell>
        </row>
        <row r="1658">
          <cell r="A1658" t="str">
            <v>ייעוץ משפטי לעו"ד (תלוי במס' המסמכים)</v>
          </cell>
          <cell r="B1658">
            <v>1659</v>
          </cell>
        </row>
        <row r="1659">
          <cell r="A1659" t="str">
            <v>ייעוץ פסיכולוג</v>
          </cell>
          <cell r="B1659">
            <v>1660</v>
          </cell>
        </row>
        <row r="1660">
          <cell r="A1660" t="str">
            <v>ייעוץ קרדיולוגי</v>
          </cell>
          <cell r="B1660">
            <v>1661</v>
          </cell>
        </row>
        <row r="1661">
          <cell r="A1661" t="str">
            <v>ייעוץ שימור פוריות</v>
          </cell>
          <cell r="B1661">
            <v>1662</v>
          </cell>
        </row>
        <row r="1662">
          <cell r="A1662" t="str">
            <v>ייעוצים אורתופדים</v>
          </cell>
          <cell r="B1662">
            <v>1663</v>
          </cell>
        </row>
        <row r="1663">
          <cell r="A1663" t="str">
            <v>ייעץ נוירולוגי</v>
          </cell>
          <cell r="B1663">
            <v>1664</v>
          </cell>
        </row>
        <row r="1664">
          <cell r="A1664" t="str">
            <v>יישור מחיצה</v>
          </cell>
          <cell r="B1664">
            <v>1665</v>
          </cell>
        </row>
        <row r="1665">
          <cell r="A1665" t="str">
            <v>יישור מחיצת אף</v>
          </cell>
          <cell r="B1665">
            <v>1666</v>
          </cell>
        </row>
        <row r="1666">
          <cell r="A1666" t="str">
            <v>יישור שיניים באמצעות קשתיות שקופות</v>
          </cell>
          <cell r="B1666">
            <v>1667</v>
          </cell>
        </row>
        <row r="1667">
          <cell r="A1667" t="str">
            <v>יישור שיניים לילדים נוער ומבוגרים</v>
          </cell>
          <cell r="B1667">
            <v>1668</v>
          </cell>
        </row>
        <row r="1668">
          <cell r="A1668" t="str">
            <v>ילדות ומתבגרות</v>
          </cell>
          <cell r="B1668">
            <v>1669</v>
          </cell>
        </row>
        <row r="1669">
          <cell r="A1669" t="str">
            <v>ילדים</v>
          </cell>
          <cell r="B1669">
            <v>1670</v>
          </cell>
        </row>
        <row r="1670">
          <cell r="A1670" t="str">
            <v>ילדים ופזילה</v>
          </cell>
          <cell r="B1670">
            <v>1671</v>
          </cell>
        </row>
        <row r="1671">
          <cell r="A1671" t="str">
            <v>ילדים ותינוקות</v>
          </cell>
          <cell r="B1671">
            <v>1672</v>
          </cell>
        </row>
        <row r="1672">
          <cell r="A1672" t="str">
            <v>ילודה</v>
          </cell>
          <cell r="B1672">
            <v>1673</v>
          </cell>
        </row>
        <row r="1673">
          <cell r="A1673" t="str">
            <v>ילודה וגניקולוגיה</v>
          </cell>
          <cell r="B1673">
            <v>1674</v>
          </cell>
        </row>
        <row r="1674">
          <cell r="A1674" t="str">
            <v>יעוץ  בתרופות בהריון והנקה</v>
          </cell>
          <cell r="B1674">
            <v>1675</v>
          </cell>
        </row>
        <row r="1675">
          <cell r="A1675" t="str">
            <v>יעוץ אורתופדי ילדים</v>
          </cell>
          <cell r="B1675">
            <v>1676</v>
          </cell>
        </row>
        <row r="1676">
          <cell r="A1676" t="str">
            <v>יעוץ אורתופדי כללי</v>
          </cell>
          <cell r="B1676">
            <v>1677</v>
          </cell>
        </row>
        <row r="1677">
          <cell r="A1677" t="str">
            <v>יעוץ בבעיות עיניים נוספות בילדים כגון דלקות עיניים אלרגיות</v>
          </cell>
          <cell r="B1677">
            <v>1678</v>
          </cell>
        </row>
        <row r="1678">
          <cell r="A1678" t="str">
            <v>יעוץ בכירוגיה כללית</v>
          </cell>
          <cell r="B1678">
            <v>1679</v>
          </cell>
        </row>
        <row r="1679">
          <cell r="A1679" t="str">
            <v>יעוץ בנוגע לאמצעי מניעה</v>
          </cell>
          <cell r="B1679">
            <v>1680</v>
          </cell>
        </row>
        <row r="1680">
          <cell r="A1680" t="str">
            <v>יעוץ בנושא תרומת ביצית</v>
          </cell>
          <cell r="B1680">
            <v>1681</v>
          </cell>
        </row>
        <row r="1681">
          <cell r="A1681" t="str">
            <v>יעוץ בנושא תרומת זרע</v>
          </cell>
          <cell r="B1681">
            <v>1682</v>
          </cell>
        </row>
        <row r="1682">
          <cell r="A1682" t="str">
            <v>יעוץ גניקולוגי רגיל</v>
          </cell>
          <cell r="B1682">
            <v>1683</v>
          </cell>
        </row>
        <row r="1683">
          <cell r="A1683" t="str">
            <v>יעוץ והתאמת מכשיר שמיעה</v>
          </cell>
          <cell r="B1683">
            <v>1684</v>
          </cell>
        </row>
        <row r="1684">
          <cell r="A1684" t="str">
            <v>יעוץ טרום הריוני</v>
          </cell>
          <cell r="B1684">
            <v>1685</v>
          </cell>
        </row>
        <row r="1685">
          <cell r="A1685" t="str">
            <v>יעוץ טרם לידה (מום עוברי בדרכי השתן)</v>
          </cell>
          <cell r="B1685">
            <v>1686</v>
          </cell>
        </row>
        <row r="1686">
          <cell r="A1686" t="str">
            <v>יעוץ לניתוחים</v>
          </cell>
          <cell r="B1686">
            <v>1687</v>
          </cell>
        </row>
        <row r="1687">
          <cell r="A1687" t="str">
            <v>יעוץ לעוברים</v>
          </cell>
          <cell r="B1687">
            <v>1688</v>
          </cell>
        </row>
        <row r="1688">
          <cell r="A1688" t="str">
            <v>יעוץ לשיקום שמיעה</v>
          </cell>
          <cell r="B1688">
            <v>1689</v>
          </cell>
        </row>
        <row r="1689">
          <cell r="A1689" t="str">
            <v>יעוץ מתקדם במחלות ריאה כרוניות</v>
          </cell>
          <cell r="B1689">
            <v>1690</v>
          </cell>
        </row>
        <row r="1690">
          <cell r="A1690" t="str">
            <v>יעוץ פסיכולוגי</v>
          </cell>
          <cell r="B1690">
            <v>1691</v>
          </cell>
        </row>
        <row r="1691">
          <cell r="A1691" t="str">
            <v>יעוץ פרטני בנושא HIV</v>
          </cell>
          <cell r="B1691">
            <v>1692</v>
          </cell>
        </row>
        <row r="1692">
          <cell r="A1692" t="str">
            <v>יעוץ רפואי/משפטי</v>
          </cell>
          <cell r="B1692">
            <v>1693</v>
          </cell>
        </row>
        <row r="1693">
          <cell r="A1693" t="str">
            <v>יציבה</v>
          </cell>
          <cell r="B1693">
            <v>1694</v>
          </cell>
        </row>
        <row r="1694">
          <cell r="A1694" t="str">
            <v>יצירת גומות חן</v>
          </cell>
          <cell r="B1694">
            <v>1695</v>
          </cell>
        </row>
        <row r="1695">
          <cell r="A1695" t="str">
            <v>ירור חוסר חיסוני</v>
          </cell>
          <cell r="B1695">
            <v>1696</v>
          </cell>
        </row>
        <row r="1696">
          <cell r="A1696" t="str">
            <v>ירידה בזיכרון</v>
          </cell>
          <cell r="B1696">
            <v>1697</v>
          </cell>
        </row>
        <row r="1697">
          <cell r="A1697" t="str">
            <v>ירידה במשקל</v>
          </cell>
          <cell r="B1697">
            <v>1698</v>
          </cell>
        </row>
        <row r="1698">
          <cell r="A1698" t="str">
            <v>ירידה בראייה</v>
          </cell>
          <cell r="B1698">
            <v>1699</v>
          </cell>
        </row>
        <row r="1699">
          <cell r="A1699" t="str">
            <v>ירידה בשמיעה ושיקום שמיעה</v>
          </cell>
          <cell r="B1699">
            <v>1700</v>
          </cell>
        </row>
        <row r="1700">
          <cell r="A1700" t="str">
            <v>ירידה חד/דו צדדית בשמיעה</v>
          </cell>
          <cell r="B1700">
            <v>1701</v>
          </cell>
        </row>
        <row r="1701">
          <cell r="A1701" t="str">
            <v>ירידה קוגניטיבית</v>
          </cell>
          <cell r="B1701">
            <v>1702</v>
          </cell>
        </row>
        <row r="1702">
          <cell r="A1702" t="str">
            <v>ירך</v>
          </cell>
          <cell r="B1702">
            <v>1703</v>
          </cell>
        </row>
        <row r="1703">
          <cell r="A1703" t="str">
            <v>ישור שיניים</v>
          </cell>
          <cell r="B1703">
            <v>1704</v>
          </cell>
        </row>
        <row r="1704">
          <cell r="A1704" t="str">
            <v>יתר לחץ דם</v>
          </cell>
          <cell r="B1704">
            <v>1705</v>
          </cell>
        </row>
        <row r="1705">
          <cell r="A1705" t="str">
            <v>יתר לחץ דם ריאתי</v>
          </cell>
          <cell r="B1705">
            <v>1706</v>
          </cell>
        </row>
        <row r="1706">
          <cell r="A1706" t="str">
            <v>יתר שומנים בדם</v>
          </cell>
          <cell r="B1706">
            <v>1707</v>
          </cell>
        </row>
        <row r="1707">
          <cell r="A1707" t="str">
            <v>כאב</v>
          </cell>
          <cell r="B1707">
            <v>1708</v>
          </cell>
        </row>
        <row r="1708">
          <cell r="A1708" t="str">
            <v xml:space="preserve">כאב- IMS- דיקור יבש מערבי- לכאבי שרירים </v>
          </cell>
          <cell r="B1708">
            <v>1709</v>
          </cell>
        </row>
        <row r="1709">
          <cell r="A1709" t="str">
            <v>כאב אורתופדי וראומטולוגי</v>
          </cell>
          <cell r="B1709">
            <v>1710</v>
          </cell>
        </row>
        <row r="1710">
          <cell r="A1710" t="str">
            <v>כאב במפרקים</v>
          </cell>
          <cell r="B1710">
            <v>1711</v>
          </cell>
        </row>
        <row r="1711">
          <cell r="A1711" t="str">
            <v>כאב כרוני</v>
          </cell>
          <cell r="B1711">
            <v>1712</v>
          </cell>
        </row>
        <row r="1712">
          <cell r="A1712" t="str">
            <v>כאב עצבי וכאבי ראש</v>
          </cell>
          <cell r="B1712">
            <v>1713</v>
          </cell>
        </row>
        <row r="1713">
          <cell r="A1713" t="str">
            <v>כאב צוואר</v>
          </cell>
          <cell r="B1713">
            <v>1714</v>
          </cell>
        </row>
        <row r="1714">
          <cell r="A1714" t="str">
            <v>כאב ראש</v>
          </cell>
          <cell r="B1714">
            <v>1715</v>
          </cell>
        </row>
        <row r="1715">
          <cell r="A1715" t="str">
            <v>כאב ראש לאחר חבלת ראש או צוואר</v>
          </cell>
          <cell r="B1715">
            <v>1716</v>
          </cell>
        </row>
        <row r="1716">
          <cell r="A1716" t="str">
            <v>כאב ראש מסוג Tension</v>
          </cell>
          <cell r="B1716">
            <v>1717</v>
          </cell>
        </row>
        <row r="1717">
          <cell r="A1717" t="str">
            <v>כאב ראש מקבצי</v>
          </cell>
          <cell r="B1717">
            <v>1718</v>
          </cell>
        </row>
        <row r="1718">
          <cell r="A1718" t="str">
            <v>כאבי אגן</v>
          </cell>
          <cell r="B1718">
            <v>1719</v>
          </cell>
        </row>
        <row r="1719">
          <cell r="A1719" t="str">
            <v>כאבי בטן</v>
          </cell>
          <cell r="B1719">
            <v>1720</v>
          </cell>
        </row>
        <row r="1720">
          <cell r="A1720" t="str">
            <v>כאבי בטן ועיכול כרוניים</v>
          </cell>
          <cell r="B1720">
            <v>1721</v>
          </cell>
        </row>
        <row r="1721">
          <cell r="A1721" t="str">
            <v>כאבי גב</v>
          </cell>
          <cell r="B1721">
            <v>1722</v>
          </cell>
        </row>
        <row r="1722">
          <cell r="A1722" t="str">
            <v>כאבי גב וצוואר</v>
          </cell>
          <cell r="B1722">
            <v>1723</v>
          </cell>
        </row>
        <row r="1723">
          <cell r="A1723" t="str">
            <v>כאבי גב תחתון</v>
          </cell>
          <cell r="B1723">
            <v>1724</v>
          </cell>
        </row>
        <row r="1724">
          <cell r="A1724" t="str">
            <v>כאבי גדילה</v>
          </cell>
          <cell r="B1724">
            <v>1725</v>
          </cell>
        </row>
        <row r="1725">
          <cell r="A1725" t="str">
            <v>כאבי גפיים</v>
          </cell>
          <cell r="B1725">
            <v>1726</v>
          </cell>
        </row>
        <row r="1726">
          <cell r="A1726" t="str">
            <v>כאבי כף רגל</v>
          </cell>
          <cell r="B1726">
            <v>1727</v>
          </cell>
        </row>
        <row r="1727">
          <cell r="A1727" t="str">
            <v>כאבי מחזור</v>
          </cell>
          <cell r="B1727">
            <v>1728</v>
          </cell>
        </row>
        <row r="1728">
          <cell r="A1728" t="str">
            <v>כאבי מפרקים</v>
          </cell>
          <cell r="B1728">
            <v>1729</v>
          </cell>
        </row>
        <row r="1729">
          <cell r="A1729" t="str">
            <v>כאבי מפשעה</v>
          </cell>
          <cell r="B1729">
            <v>1730</v>
          </cell>
        </row>
        <row r="1730">
          <cell r="A1730" t="str">
            <v>כאבי פנים ולסתות</v>
          </cell>
          <cell r="B1730">
            <v>1731</v>
          </cell>
        </row>
        <row r="1731">
          <cell r="A1731" t="str">
            <v>כאבי פרקים</v>
          </cell>
          <cell r="B1731">
            <v>1732</v>
          </cell>
        </row>
        <row r="1732">
          <cell r="A1732" t="str">
            <v>כאבי צוואר</v>
          </cell>
          <cell r="B1732">
            <v>1733</v>
          </cell>
        </row>
        <row r="1733">
          <cell r="A1733" t="str">
            <v>כאבי ראש</v>
          </cell>
          <cell r="B1733">
            <v>1734</v>
          </cell>
        </row>
        <row r="1734">
          <cell r="A1734" t="str">
            <v>כאבי ראש ומיגרנות</v>
          </cell>
          <cell r="B1734">
            <v>1735</v>
          </cell>
        </row>
        <row r="1735">
          <cell r="A1735" t="str">
            <v>כאבי ראש ועוד</v>
          </cell>
          <cell r="B1735">
            <v>1736</v>
          </cell>
        </row>
        <row r="1736">
          <cell r="A1736" t="str">
            <v>כאבים</v>
          </cell>
          <cell r="B1736">
            <v>1737</v>
          </cell>
        </row>
        <row r="1737">
          <cell r="A1737" t="str">
            <v>כאבים אונקולוגיים</v>
          </cell>
          <cell r="B1737">
            <v>1738</v>
          </cell>
        </row>
        <row r="1738">
          <cell r="A1738" t="str">
            <v>כאבים ביחסי מין</v>
          </cell>
          <cell r="B1738">
            <v>1739</v>
          </cell>
        </row>
        <row r="1739">
          <cell r="A1739" t="str">
            <v>כאבים בכפות רגליים</v>
          </cell>
          <cell r="B1739">
            <v>1740</v>
          </cell>
        </row>
        <row r="1740">
          <cell r="A1740" t="str">
            <v>כאבים בכריות ועור קשה</v>
          </cell>
          <cell r="B1740">
            <v>1741</v>
          </cell>
        </row>
        <row r="1741">
          <cell r="A1741" t="str">
            <v>כאבים בעקב</v>
          </cell>
          <cell r="B1741">
            <v>1742</v>
          </cell>
        </row>
        <row r="1742">
          <cell r="A1742" t="str">
            <v>כאבים ו/או דלקות חריפות באף/באוזן/בגרון ובאזורי הפנים</v>
          </cell>
          <cell r="B1742">
            <v>1743</v>
          </cell>
        </row>
        <row r="1743">
          <cell r="A1743" t="str">
            <v>כאבים והפרעות בבליעה</v>
          </cell>
          <cell r="B1743">
            <v>1744</v>
          </cell>
        </row>
        <row r="1744">
          <cell r="A1744" t="str">
            <v>כאבים ונפיחות באשכים</v>
          </cell>
          <cell r="B1744">
            <v>1745</v>
          </cell>
        </row>
        <row r="1745">
          <cell r="A1745" t="str">
            <v>כאבים נוירופטיים</v>
          </cell>
          <cell r="B1745">
            <v>1746</v>
          </cell>
        </row>
        <row r="1746">
          <cell r="A1746" t="str">
            <v>כאבים נוירופתיים</v>
          </cell>
          <cell r="B1746">
            <v>1747</v>
          </cell>
        </row>
        <row r="1747">
          <cell r="A1747" t="str">
            <v>כאבים עצביים</v>
          </cell>
          <cell r="B1747">
            <v>1748</v>
          </cell>
        </row>
        <row r="1748">
          <cell r="A1748" t="str">
            <v>כבד</v>
          </cell>
          <cell r="B1748">
            <v>1749</v>
          </cell>
        </row>
        <row r="1749">
          <cell r="A1749" t="str">
            <v>כולסטאטומה</v>
          </cell>
          <cell r="B1749">
            <v>1750</v>
          </cell>
        </row>
        <row r="1750">
          <cell r="A1750" t="str">
            <v>כולסטיאטומה</v>
          </cell>
          <cell r="B1750">
            <v>1751</v>
          </cell>
        </row>
        <row r="1751">
          <cell r="A1751" t="str">
            <v>כורסת עיסוי (אפשר לעשות כטיפול נפרד או בשילוב עם טיפולים אחרים)</v>
          </cell>
          <cell r="B1751">
            <v>1752</v>
          </cell>
        </row>
        <row r="1752">
          <cell r="A1752" t="str">
            <v>כיב קיבה</v>
          </cell>
          <cell r="B1752">
            <v>1753</v>
          </cell>
        </row>
        <row r="1753">
          <cell r="A1753" t="str">
            <v>כיס מרה</v>
          </cell>
          <cell r="B1753">
            <v>1754</v>
          </cell>
        </row>
        <row r="1754">
          <cell r="A1754" t="str">
            <v>כירוגיה כללית</v>
          </cell>
          <cell r="B1754">
            <v>1755</v>
          </cell>
        </row>
        <row r="1755">
          <cell r="A1755" t="str">
            <v>כירוגיה פלסטית אסתטית</v>
          </cell>
          <cell r="B1755">
            <v>1756</v>
          </cell>
        </row>
        <row r="1756">
          <cell r="A1756" t="str">
            <v>כירוגיה פלסטית משחזרת</v>
          </cell>
          <cell r="B1756">
            <v>1757</v>
          </cell>
        </row>
        <row r="1757">
          <cell r="A1757" t="str">
            <v>כירוגיה פלסטית רפואית</v>
          </cell>
          <cell r="B1757">
            <v>1758</v>
          </cell>
        </row>
        <row r="1758">
          <cell r="A1758" t="str">
            <v>כירוגיה של הברכיים</v>
          </cell>
          <cell r="B1758">
            <v>1759</v>
          </cell>
        </row>
        <row r="1759">
          <cell r="A1759" t="str">
            <v>כירוגיה של היד</v>
          </cell>
          <cell r="B1759">
            <v>1760</v>
          </cell>
        </row>
        <row r="1760">
          <cell r="A1760" t="str">
            <v>כירוגיה של כף יד</v>
          </cell>
          <cell r="B1760">
            <v>1761</v>
          </cell>
        </row>
        <row r="1761">
          <cell r="A1761" t="str">
            <v>כירוגיית ילדים</v>
          </cell>
          <cell r="B1761">
            <v>1762</v>
          </cell>
        </row>
        <row r="1762">
          <cell r="A1762" t="str">
            <v>כירופרקטיקה</v>
          </cell>
          <cell r="B1762">
            <v>1763</v>
          </cell>
        </row>
        <row r="1763">
          <cell r="A1763" t="str">
            <v>כירופרקטיקה היריון</v>
          </cell>
          <cell r="B1763">
            <v>1764</v>
          </cell>
        </row>
        <row r="1764">
          <cell r="A1764" t="str">
            <v>כירופרקטיקה ילדים</v>
          </cell>
          <cell r="B1764">
            <v>1765</v>
          </cell>
        </row>
        <row r="1765">
          <cell r="A1765" t="str">
            <v>כירופרקטיקה תינוקות</v>
          </cell>
          <cell r="B1765">
            <v>1766</v>
          </cell>
        </row>
        <row r="1766">
          <cell r="A1766" t="str">
            <v>כירורג כף היד</v>
          </cell>
          <cell r="B1766">
            <v>1767</v>
          </cell>
        </row>
        <row r="1767">
          <cell r="A1767" t="str">
            <v>כירורגיה</v>
          </cell>
          <cell r="B1767">
            <v>1768</v>
          </cell>
        </row>
        <row r="1768">
          <cell r="A1768" t="str">
            <v>כירורגיה אוטולוגית</v>
          </cell>
          <cell r="B1768">
            <v>1769</v>
          </cell>
        </row>
        <row r="1769">
          <cell r="A1769" t="str">
            <v>כירורגיה אונקולוגית</v>
          </cell>
          <cell r="B1769">
            <v>1770</v>
          </cell>
        </row>
        <row r="1770">
          <cell r="A1770" t="str">
            <v>כירורגיה אונקולוגית בהתמחות בתחום סרטן השד  ודרכי עיכול עליונות</v>
          </cell>
          <cell r="B1770">
            <v>1771</v>
          </cell>
        </row>
        <row r="1771">
          <cell r="A1771" t="str">
            <v>כירורגיה אונקולוגית קולורקטלית</v>
          </cell>
          <cell r="B1771">
            <v>1772</v>
          </cell>
        </row>
        <row r="1772">
          <cell r="A1772" t="str">
            <v>כירורגיה אורולוגית</v>
          </cell>
          <cell r="B1772">
            <v>1773</v>
          </cell>
        </row>
        <row r="1773">
          <cell r="A1773" t="str">
            <v>כירורגיה אורטופדית</v>
          </cell>
          <cell r="B1773">
            <v>1774</v>
          </cell>
        </row>
        <row r="1774">
          <cell r="A1774" t="str">
            <v xml:space="preserve">כירורגיה אורטופדית </v>
          </cell>
          <cell r="B1774">
            <v>1775</v>
          </cell>
        </row>
        <row r="1775">
          <cell r="A1775" t="str">
            <v>כירורגיה אורטופדית רפואת ספורט</v>
          </cell>
          <cell r="B1775">
            <v>1776</v>
          </cell>
        </row>
        <row r="1776">
          <cell r="A1776" t="str">
            <v>כירורגיה אורתופדית</v>
          </cell>
          <cell r="B1776">
            <v>1777</v>
          </cell>
        </row>
        <row r="1777">
          <cell r="A1777" t="str">
            <v>כירורגיה אנדווסקולרית</v>
          </cell>
          <cell r="B1777">
            <v>1778</v>
          </cell>
        </row>
        <row r="1778">
          <cell r="A1778" t="str">
            <v>כירורגיה אנדוסקופית</v>
          </cell>
          <cell r="B1778">
            <v>1779</v>
          </cell>
        </row>
        <row r="1779">
          <cell r="A1779" t="str">
            <v>כירורגיה אנדוסקופית/מנתח אנדוסקופי</v>
          </cell>
          <cell r="B1779">
            <v>1780</v>
          </cell>
        </row>
        <row r="1780">
          <cell r="A1780" t="str">
            <v>כירורגיה אנדוקרינית</v>
          </cell>
          <cell r="B1780">
            <v>1781</v>
          </cell>
        </row>
        <row r="1781">
          <cell r="A1781" t="str">
            <v>כירורגיה אנדוקרינית  בלוטת התריס  (תירואיד) המגן  (פרתירואיד)</v>
          </cell>
          <cell r="B1781">
            <v>1782</v>
          </cell>
        </row>
        <row r="1782">
          <cell r="A1782" t="str">
            <v>כירורגיה אסתטית של הפנים</v>
          </cell>
          <cell r="B1782">
            <v>1783</v>
          </cell>
        </row>
        <row r="1783">
          <cell r="A1783" t="str">
            <v>כירורגיה ארתרוסקופית</v>
          </cell>
          <cell r="B1783">
            <v>1784</v>
          </cell>
        </row>
        <row r="1784">
          <cell r="A1784" t="str">
            <v>כירורגיה גינקולוגית</v>
          </cell>
          <cell r="B1784">
            <v>1785</v>
          </cell>
        </row>
        <row r="1785">
          <cell r="A1785" t="str">
            <v>כירורגיה גינקולוגית זעיר פולשנית מתקדמת</v>
          </cell>
          <cell r="B1785">
            <v>1786</v>
          </cell>
        </row>
        <row r="1786">
          <cell r="A1786" t="str">
            <v>כירורגיה גינקולוגית מורכבת</v>
          </cell>
          <cell r="B1786">
            <v>1787</v>
          </cell>
        </row>
        <row r="1787">
          <cell r="A1787" t="str">
            <v>כירורגיה גניקולוגית</v>
          </cell>
          <cell r="B1787">
            <v>1788</v>
          </cell>
        </row>
        <row r="1788">
          <cell r="A1788" t="str">
            <v>כירורגיה זעיר פולשנית</v>
          </cell>
          <cell r="B1788">
            <v>1789</v>
          </cell>
        </row>
        <row r="1789">
          <cell r="A1789" t="str">
            <v>כירורגיה יד</v>
          </cell>
          <cell r="B1789">
            <v>1790</v>
          </cell>
        </row>
        <row r="1790">
          <cell r="A1790" t="str">
            <v>כירורגיה ילדים</v>
          </cell>
          <cell r="B1790">
            <v>1791</v>
          </cell>
        </row>
        <row r="1791">
          <cell r="A1791" t="str">
            <v>כירורגיה כלי דם</v>
          </cell>
          <cell r="B1791">
            <v>1792</v>
          </cell>
        </row>
        <row r="1792">
          <cell r="A1792" t="str">
            <v>כירורגיה כללית</v>
          </cell>
          <cell r="B1792">
            <v>1793</v>
          </cell>
        </row>
        <row r="1793">
          <cell r="A1793" t="str">
            <v xml:space="preserve">כירורגיה כללית </v>
          </cell>
          <cell r="B1793">
            <v>1794</v>
          </cell>
        </row>
        <row r="1794">
          <cell r="A1794" t="str">
            <v>כירורגיה כללית - דרכי מרה</v>
          </cell>
          <cell r="B1794">
            <v>1795</v>
          </cell>
        </row>
        <row r="1795">
          <cell r="A1795" t="str">
            <v>כירורגיה כללית - הרניה (בקע)</v>
          </cell>
          <cell r="B1795">
            <v>1796</v>
          </cell>
        </row>
        <row r="1796">
          <cell r="A1796" t="str">
            <v>כירורגיה כללית - כירורגיה אונקולוגית</v>
          </cell>
          <cell r="B1796">
            <v>1797</v>
          </cell>
        </row>
        <row r="1797">
          <cell r="A1797" t="str">
            <v>כירורגיה כללית - כירורגיה לפרסקופית</v>
          </cell>
          <cell r="B1797">
            <v>1798</v>
          </cell>
        </row>
        <row r="1798">
          <cell r="A1798" t="str">
            <v>כירורגיה כללית - ניתוחי מעי גס</v>
          </cell>
          <cell r="B1798">
            <v>1799</v>
          </cell>
        </row>
        <row r="1799">
          <cell r="A1799" t="str">
            <v>כירורגיה כללית - ניתוחים לטיפול בהשמנה-בריאטרים</v>
          </cell>
          <cell r="B1799">
            <v>1800</v>
          </cell>
        </row>
        <row r="1800">
          <cell r="A1800" t="str">
            <v>כירורגיה כללית וכלי דם</v>
          </cell>
          <cell r="B1800">
            <v>1801</v>
          </cell>
        </row>
        <row r="1801">
          <cell r="A1801" t="str">
            <v>כירורגיה כללית ולפרוסקופיה מתקדמת</v>
          </cell>
          <cell r="B1801">
            <v>1802</v>
          </cell>
        </row>
        <row r="1802">
          <cell r="A1802" t="str">
            <v>כירורגיה כללית ופרוקטולוגיה</v>
          </cell>
          <cell r="B1802">
            <v>1803</v>
          </cell>
        </row>
        <row r="1803">
          <cell r="A1803" t="str">
            <v>כירורגיה כף יד</v>
          </cell>
          <cell r="B1803">
            <v>1804</v>
          </cell>
        </row>
        <row r="1804">
          <cell r="A1804" t="str">
            <v>כירורגיה לפרוסקופית</v>
          </cell>
          <cell r="B1804">
            <v>1805</v>
          </cell>
        </row>
        <row r="1805">
          <cell r="A1805" t="str">
            <v>כירורגיה משחזרת של השד והפנים</v>
          </cell>
          <cell r="B1805">
            <v>1806</v>
          </cell>
        </row>
        <row r="1806">
          <cell r="A1806" t="str">
            <v>כירורגיה פלסטית</v>
          </cell>
          <cell r="B1806">
            <v>1807</v>
          </cell>
        </row>
        <row r="1807">
          <cell r="A1807" t="str">
            <v>כירורגיה פלסטית ואסתטיקה</v>
          </cell>
          <cell r="B1807">
            <v>1808</v>
          </cell>
        </row>
        <row r="1808">
          <cell r="A1808" t="str">
            <v>כירורגיה פלסטית והיריון</v>
          </cell>
          <cell r="B1808">
            <v>1809</v>
          </cell>
        </row>
        <row r="1809">
          <cell r="A1809" t="str">
            <v>כירורגיה קולורקטאלית</v>
          </cell>
          <cell r="B1809">
            <v>1810</v>
          </cell>
        </row>
        <row r="1810">
          <cell r="A1810" t="str">
            <v>כירורגיה ראש וצוואר</v>
          </cell>
          <cell r="B1810">
            <v>1811</v>
          </cell>
        </row>
        <row r="1811">
          <cell r="A1811" t="str">
            <v>כירורגיה רובוטית</v>
          </cell>
          <cell r="B1811">
            <v>1812</v>
          </cell>
        </row>
        <row r="1812">
          <cell r="A1812" t="str">
            <v>כירורגיה רובוטית וזעיר פולשני</v>
          </cell>
          <cell r="B1812">
            <v>1813</v>
          </cell>
        </row>
        <row r="1813">
          <cell r="A1813" t="str">
            <v>כירורגיה ריקונסטרקטיבית</v>
          </cell>
          <cell r="B1813">
            <v>1814</v>
          </cell>
        </row>
        <row r="1814">
          <cell r="A1814" t="str">
            <v>כירורגיה של ארתריטיס</v>
          </cell>
          <cell r="B1814">
            <v>1815</v>
          </cell>
        </row>
        <row r="1815">
          <cell r="A1815" t="str">
            <v>כירורגיה של היד</v>
          </cell>
          <cell r="B1815">
            <v>1816</v>
          </cell>
        </row>
        <row r="1816">
          <cell r="A1816" t="str">
            <v>כירורגיה של היד - אורתופדיה -יד (מרפק)</v>
          </cell>
          <cell r="B1816">
            <v>1817</v>
          </cell>
        </row>
        <row r="1817">
          <cell r="A1817" t="str">
            <v>כירורגיה של היד והמרפק</v>
          </cell>
          <cell r="B1817">
            <v>1818</v>
          </cell>
        </row>
        <row r="1818">
          <cell r="A1818" t="str">
            <v>כירורגיה של המרפקים</v>
          </cell>
          <cell r="B1818">
            <v>1819</v>
          </cell>
        </row>
        <row r="1819">
          <cell r="A1819" t="str">
            <v>כירורגיה של כבד ודרכי מרה</v>
          </cell>
          <cell r="B1819">
            <v>1820</v>
          </cell>
        </row>
        <row r="1820">
          <cell r="A1820" t="str">
            <v>כירורגיה של כף היד</v>
          </cell>
          <cell r="B1820">
            <v>1821</v>
          </cell>
        </row>
        <row r="1821">
          <cell r="A1821" t="str">
            <v>כירורגיית אף אוזן וגרון</v>
          </cell>
          <cell r="B1821">
            <v>1822</v>
          </cell>
        </row>
        <row r="1822">
          <cell r="A1822" t="str">
            <v>כירורגיית יד ומרפק</v>
          </cell>
          <cell r="B1822">
            <v>1823</v>
          </cell>
        </row>
        <row r="1823">
          <cell r="A1823" t="str">
            <v>כירורגיית כלי דם</v>
          </cell>
          <cell r="B1823">
            <v>1824</v>
          </cell>
        </row>
        <row r="1824">
          <cell r="A1824" t="str">
            <v>כירורגיית כף היד</v>
          </cell>
          <cell r="B1824">
            <v>1825</v>
          </cell>
        </row>
        <row r="1825">
          <cell r="A1825" t="str">
            <v>כירורגיית כף יד</v>
          </cell>
          <cell r="B1825">
            <v>1826</v>
          </cell>
        </row>
        <row r="1826">
          <cell r="A1826" t="str">
            <v>כירורגיית כף רגל וקרסול</v>
          </cell>
          <cell r="B1826">
            <v>1827</v>
          </cell>
        </row>
        <row r="1827">
          <cell r="A1827" t="str">
            <v>כירורגיית פגים יילודים וילדים</v>
          </cell>
          <cell r="B1827">
            <v>1828</v>
          </cell>
        </row>
        <row r="1828">
          <cell r="A1828" t="str">
            <v>כירורגיית פה ולסת</v>
          </cell>
          <cell r="B1828">
            <v>1829</v>
          </cell>
        </row>
        <row r="1829">
          <cell r="A1829" t="str">
            <v>כירורגיית ראש צוואר</v>
          </cell>
          <cell r="B1829">
            <v>1830</v>
          </cell>
        </row>
        <row r="1830">
          <cell r="A1830" t="str">
            <v>כירורגיית שד</v>
          </cell>
          <cell r="B1830">
            <v>1831</v>
          </cell>
        </row>
        <row r="1831">
          <cell r="A1831" t="str">
            <v>כירורגית כלי דם</v>
          </cell>
          <cell r="B1831">
            <v>1832</v>
          </cell>
        </row>
        <row r="1832">
          <cell r="A1832" t="str">
            <v>כירורגית כף היד/כתף/מרפק/זריקות</v>
          </cell>
          <cell r="B1832">
            <v>1833</v>
          </cell>
        </row>
        <row r="1833">
          <cell r="A1833" t="str">
            <v>כירורגית לסת כל הגילאים</v>
          </cell>
          <cell r="B1833">
            <v>1834</v>
          </cell>
        </row>
        <row r="1834">
          <cell r="A1834" t="str">
            <v>כירורגית פה כל הגילאים</v>
          </cell>
          <cell r="B1834">
            <v>1835</v>
          </cell>
        </row>
        <row r="1835">
          <cell r="A1835" t="str">
            <v>כירורגית פנים</v>
          </cell>
          <cell r="B1835">
            <v>1836</v>
          </cell>
        </row>
        <row r="1836">
          <cell r="A1836" t="str">
            <v>כירורגית ראש וצוואר</v>
          </cell>
          <cell r="B1836">
            <v>1837</v>
          </cell>
        </row>
        <row r="1837">
          <cell r="A1837" t="str">
            <v>כירורגית ראש צוואר</v>
          </cell>
          <cell r="B1837">
            <v>1838</v>
          </cell>
        </row>
        <row r="1838">
          <cell r="A1838" t="str">
            <v>כירורגית שד</v>
          </cell>
          <cell r="B1838">
            <v>1839</v>
          </cell>
        </row>
        <row r="1839">
          <cell r="A1839" t="str">
            <v>כל סוגי דופלקס כלי דם</v>
          </cell>
          <cell r="B1839">
            <v>1840</v>
          </cell>
        </row>
        <row r="1840">
          <cell r="A1840" t="str">
            <v>כל סוגי הלימפומה</v>
          </cell>
          <cell r="B1840">
            <v>1841</v>
          </cell>
        </row>
        <row r="1841">
          <cell r="A1841" t="str">
            <v>כל סוגי הציסטות</v>
          </cell>
          <cell r="B1841">
            <v>1842</v>
          </cell>
        </row>
        <row r="1842">
          <cell r="A1842" t="str">
            <v>כל תחומי הקוסמטיקה</v>
          </cell>
          <cell r="B1842">
            <v>1843</v>
          </cell>
        </row>
        <row r="1843">
          <cell r="A1843" t="str">
            <v>כלזיון</v>
          </cell>
          <cell r="B1843">
            <v>1844</v>
          </cell>
        </row>
        <row r="1844">
          <cell r="A1844" t="str">
            <v>כלי דם</v>
          </cell>
          <cell r="B1844">
            <v>1845</v>
          </cell>
        </row>
        <row r="1845">
          <cell r="A1845" t="str">
            <v>כליות ודרכי השתן</v>
          </cell>
          <cell r="B1845">
            <v>1846</v>
          </cell>
        </row>
        <row r="1846">
          <cell r="A1846" t="str">
            <v>כללית</v>
          </cell>
          <cell r="B1846">
            <v>1847</v>
          </cell>
        </row>
        <row r="1847">
          <cell r="A1847" t="str">
            <v>כף רגל</v>
          </cell>
          <cell r="B1847">
            <v>1848</v>
          </cell>
        </row>
        <row r="1848">
          <cell r="A1848" t="str">
            <v>כף רגל וקרסול</v>
          </cell>
          <cell r="B1848">
            <v>1849</v>
          </cell>
        </row>
        <row r="1849">
          <cell r="A1849" t="str">
            <v>כף רגל סוכרתית</v>
          </cell>
          <cell r="B1849">
            <v>1850</v>
          </cell>
        </row>
        <row r="1850">
          <cell r="A1850" t="str">
            <v>כף רגל סוסנית</v>
          </cell>
          <cell r="B1850">
            <v>1851</v>
          </cell>
        </row>
        <row r="1851">
          <cell r="A1851" t="str">
            <v>כפות רגליים שטוחות</v>
          </cell>
          <cell r="B1851">
            <v>1852</v>
          </cell>
        </row>
        <row r="1852">
          <cell r="A1852" t="str">
            <v>כפת רגליים סוכרתיות</v>
          </cell>
          <cell r="B1852">
            <v>1853</v>
          </cell>
        </row>
        <row r="1853">
          <cell r="A1853" t="str">
            <v>כפתורים</v>
          </cell>
          <cell r="B1853">
            <v>1854</v>
          </cell>
        </row>
        <row r="1854">
          <cell r="A1854" t="str">
            <v>כפתורים (צינוריות אוורור) לאוזניים</v>
          </cell>
          <cell r="B1854">
            <v>1855</v>
          </cell>
        </row>
        <row r="1855">
          <cell r="A1855" t="str">
            <v>כריתה / הקטנת שקדים</v>
          </cell>
          <cell r="B1855">
            <v>1856</v>
          </cell>
        </row>
        <row r="1856">
          <cell r="A1856" t="str">
            <v>כריתת אדרנל</v>
          </cell>
          <cell r="B1856">
            <v>1857</v>
          </cell>
        </row>
        <row r="1857">
          <cell r="A1857" t="str">
            <v>כריתת גושי רקמה רכה</v>
          </cell>
          <cell r="B1857">
            <v>1858</v>
          </cell>
        </row>
        <row r="1858">
          <cell r="A1858" t="str">
            <v>כריתת גושים תת עוריים ועוריים</v>
          </cell>
          <cell r="B1858">
            <v>1859</v>
          </cell>
        </row>
        <row r="1859">
          <cell r="A1859" t="str">
            <v>כריתת גושים תת עורים קטנים</v>
          </cell>
          <cell r="B1859">
            <v>1860</v>
          </cell>
        </row>
        <row r="1860">
          <cell r="A1860" t="str">
            <v>כריתת גידול עצם שפיר</v>
          </cell>
          <cell r="B1860">
            <v>1861</v>
          </cell>
        </row>
        <row r="1861">
          <cell r="A1861" t="str">
            <v>כריתת גידולי עור ונגעים עוריים או תת-עוריים</v>
          </cell>
          <cell r="B1861">
            <v>1862</v>
          </cell>
        </row>
        <row r="1862">
          <cell r="A1862" t="str">
            <v>כריתת גידולים ויבלות ממיתרי הקול</v>
          </cell>
          <cell r="B1862">
            <v>1863</v>
          </cell>
        </row>
        <row r="1863">
          <cell r="A1863" t="str">
            <v>כריתת חצוצרות בלפרוסקופיה</v>
          </cell>
          <cell r="B1863">
            <v>1864</v>
          </cell>
        </row>
        <row r="1864">
          <cell r="A1864" t="str">
            <v>כריתת כיס מרה</v>
          </cell>
          <cell r="B1864">
            <v>1865</v>
          </cell>
        </row>
        <row r="1865">
          <cell r="A1865" t="str">
            <v>כריתת מיומה</v>
          </cell>
          <cell r="B1865">
            <v>1866</v>
          </cell>
        </row>
        <row r="1866">
          <cell r="A1866" t="str">
            <v>כריתת נגעי עור</v>
          </cell>
          <cell r="B1866">
            <v>1867</v>
          </cell>
        </row>
        <row r="1867">
          <cell r="A1867" t="str">
            <v>כריתת סינוס פילונידאלי בשיטה זעיר-פולשנית (ע״ש לורד-גיפס)</v>
          </cell>
          <cell r="B1867">
            <v>1868</v>
          </cell>
        </row>
        <row r="1868">
          <cell r="A1868" t="str">
            <v>כריתת סינוס פילונידלי</v>
          </cell>
          <cell r="B1868">
            <v>1869</v>
          </cell>
        </row>
        <row r="1869">
          <cell r="A1869" t="str">
            <v>כריתת פוליפים</v>
          </cell>
          <cell r="B1869">
            <v>1870</v>
          </cell>
        </row>
        <row r="1870">
          <cell r="A1870" t="str">
            <v>כריתת ציסטה ואגינלית</v>
          </cell>
          <cell r="B1870">
            <v>1871</v>
          </cell>
        </row>
        <row r="1871">
          <cell r="A1871" t="str">
            <v>כריתת ציסטה שחלתית בלפרוסקופיה</v>
          </cell>
          <cell r="B1871">
            <v>1872</v>
          </cell>
        </row>
        <row r="1872">
          <cell r="A1872" t="str">
            <v>כריתת קונכיות</v>
          </cell>
          <cell r="B1872">
            <v>1873</v>
          </cell>
        </row>
        <row r="1873">
          <cell r="A1873" t="str">
            <v>כריתת רחם</v>
          </cell>
          <cell r="B1873">
            <v>1874</v>
          </cell>
        </row>
        <row r="1874">
          <cell r="A1874" t="str">
            <v>כריתת רחם בכל הגישות</v>
          </cell>
          <cell r="B1874">
            <v>1875</v>
          </cell>
        </row>
        <row r="1875">
          <cell r="A1875" t="str">
            <v>כריתת רחם בלפרוסקופיה</v>
          </cell>
          <cell r="B1875">
            <v>1876</v>
          </cell>
        </row>
        <row r="1876">
          <cell r="A1876" t="str">
            <v>כריתת שד חלקית - למפקטומיה</v>
          </cell>
          <cell r="B1876">
            <v>1877</v>
          </cell>
        </row>
        <row r="1877">
          <cell r="A1877" t="str">
            <v>כריתת שד מלאה - מסטקטומיה</v>
          </cell>
          <cell r="B1877">
            <v>1878</v>
          </cell>
        </row>
        <row r="1878">
          <cell r="A1878" t="str">
            <v>כריתת שד משמרת פטמה ועור</v>
          </cell>
          <cell r="B1878">
            <v>1879</v>
          </cell>
        </row>
        <row r="1879">
          <cell r="A1879" t="str">
            <v>כריתת שקדים</v>
          </cell>
          <cell r="B1879">
            <v>1880</v>
          </cell>
        </row>
        <row r="1880">
          <cell r="A1880" t="str">
            <v>כריתת שרירן בגישה היסטרוסקופית</v>
          </cell>
          <cell r="B1880">
            <v>1881</v>
          </cell>
        </row>
        <row r="1881">
          <cell r="A1881" t="str">
            <v>כריתת תוספתן בלפרוסקופיה</v>
          </cell>
          <cell r="B1881">
            <v>1882</v>
          </cell>
        </row>
        <row r="1882">
          <cell r="A1882" t="str">
            <v>כשל בשגשוג וגדילה</v>
          </cell>
          <cell r="B1882">
            <v>1883</v>
          </cell>
        </row>
        <row r="1883">
          <cell r="A1883" t="str">
            <v>כשל שחלתי</v>
          </cell>
          <cell r="B1883">
            <v>1884</v>
          </cell>
        </row>
        <row r="1884">
          <cell r="A1884" t="str">
            <v>כתיבת חוות דעת משפטיות עבור בתי משפט עורכי דין וחברות ביטוח</v>
          </cell>
          <cell r="B1884">
            <v>1885</v>
          </cell>
        </row>
        <row r="1885">
          <cell r="A1885" t="str">
            <v>כתיבת חוות דעת רפואית לצורך קביעת אחוזי נכות</v>
          </cell>
          <cell r="B1885">
            <v>1886</v>
          </cell>
        </row>
        <row r="1886">
          <cell r="A1886" t="str">
            <v>כתמי עור</v>
          </cell>
          <cell r="B1886">
            <v>1887</v>
          </cell>
        </row>
        <row r="1887">
          <cell r="A1887" t="str">
            <v>כתמי פיגמנטציה</v>
          </cell>
          <cell r="B1887">
            <v>1888</v>
          </cell>
        </row>
        <row r="1888">
          <cell r="A1888" t="str">
            <v>כתמים</v>
          </cell>
          <cell r="B1888">
            <v>1889</v>
          </cell>
        </row>
        <row r="1889">
          <cell r="A1889" t="str">
            <v>כתמים בפה</v>
          </cell>
          <cell r="B1889">
            <v>1890</v>
          </cell>
        </row>
        <row r="1890">
          <cell r="A1890" t="str">
            <v>כתף</v>
          </cell>
          <cell r="B1890">
            <v>1891</v>
          </cell>
        </row>
        <row r="1891">
          <cell r="A1891" t="str">
            <v>כתפיים</v>
          </cell>
          <cell r="B1891">
            <v>1892</v>
          </cell>
        </row>
        <row r="1892">
          <cell r="A1892" t="str">
            <v>כתרי זרקוניה וכתרי פרטאו</v>
          </cell>
          <cell r="B1892">
            <v>1893</v>
          </cell>
        </row>
        <row r="1893">
          <cell r="A1893" t="str">
            <v>לאוקמיה לימפטית כרונית</v>
          </cell>
          <cell r="B1893">
            <v>1894</v>
          </cell>
        </row>
        <row r="1894">
          <cell r="A1894" t="str">
            <v>לבלב וכבד</v>
          </cell>
          <cell r="B1894">
            <v>1895</v>
          </cell>
        </row>
        <row r="1895">
          <cell r="A1895" t="str">
            <v>לברום מפרק ירך</v>
          </cell>
          <cell r="B1895">
            <v>1896</v>
          </cell>
        </row>
        <row r="1896">
          <cell r="A1896" t="str">
            <v>לופוס</v>
          </cell>
          <cell r="B1896">
            <v>1897</v>
          </cell>
        </row>
        <row r="1897">
          <cell r="A1897" t="str">
            <v>לופוס (זאבת)</v>
          </cell>
          <cell r="B1897">
            <v>1898</v>
          </cell>
        </row>
        <row r="1898">
          <cell r="A1898" t="str">
            <v>לוקמיה</v>
          </cell>
          <cell r="B1898">
            <v>1899</v>
          </cell>
        </row>
        <row r="1899">
          <cell r="A1899" t="str">
            <v>לוקמיה לימפטית כרונית</v>
          </cell>
          <cell r="B1899">
            <v>1900</v>
          </cell>
        </row>
        <row r="1900">
          <cell r="A1900" t="str">
            <v>לוקמיה עם שיערות</v>
          </cell>
          <cell r="B1900">
            <v>1901</v>
          </cell>
        </row>
        <row r="1901">
          <cell r="A1901" t="str">
            <v>לוקמיות</v>
          </cell>
          <cell r="B1901">
            <v>1902</v>
          </cell>
        </row>
        <row r="1902">
          <cell r="A1902" t="str">
            <v>לחץ דם</v>
          </cell>
          <cell r="B1902">
            <v>1903</v>
          </cell>
        </row>
        <row r="1903">
          <cell r="A1903" t="str">
            <v>לחץ נפשי</v>
          </cell>
          <cell r="B1903">
            <v>1904</v>
          </cell>
        </row>
        <row r="1904">
          <cell r="A1904" t="str">
            <v>לחץ על חוט השדרה</v>
          </cell>
          <cell r="B1904">
            <v>1905</v>
          </cell>
        </row>
        <row r="1905">
          <cell r="A1905" t="str">
            <v>לחץ תור גולגולתי מוגבר</v>
          </cell>
          <cell r="B1905">
            <v>1906</v>
          </cell>
        </row>
        <row r="1906">
          <cell r="A1906" t="str">
            <v>ליווי  צמוד במהלך הריון</v>
          </cell>
          <cell r="B1906">
            <v>1907</v>
          </cell>
        </row>
        <row r="1907">
          <cell r="A1907" t="str">
            <v>ליווי הריון</v>
          </cell>
          <cell r="B1907">
            <v>1908</v>
          </cell>
        </row>
        <row r="1908">
          <cell r="A1908" t="str">
            <v>ליווי וייעוץ מקצועי לספורטאים/יות</v>
          </cell>
          <cell r="B1908">
            <v>1909</v>
          </cell>
        </row>
        <row r="1909">
          <cell r="A1909" t="str">
            <v>ליווי ומעקב הריון</v>
          </cell>
          <cell r="B1909">
            <v>1910</v>
          </cell>
        </row>
        <row r="1910">
          <cell r="A1910" t="str">
            <v>ליווי משפחות מאמצות</v>
          </cell>
          <cell r="B1910">
            <v>1911</v>
          </cell>
        </row>
        <row r="1911">
          <cell r="A1911" t="str">
            <v>לייזר</v>
          </cell>
          <cell r="B1911">
            <v>1912</v>
          </cell>
        </row>
        <row r="1912">
          <cell r="A1912" t="str">
            <v>לייזר CO2</v>
          </cell>
          <cell r="B1912">
            <v>1913</v>
          </cell>
        </row>
        <row r="1913">
          <cell r="A1913" t="str">
            <v>לייזר IPL</v>
          </cell>
          <cell r="B1913">
            <v>1914</v>
          </cell>
        </row>
        <row r="1914">
          <cell r="A1914" t="str">
            <v>לייזר LLLT</v>
          </cell>
          <cell r="B1914">
            <v>1915</v>
          </cell>
        </row>
        <row r="1915">
          <cell r="A1915" t="str">
            <v>לייזר Nd YAG</v>
          </cell>
          <cell r="B1915">
            <v>1916</v>
          </cell>
        </row>
        <row r="1916">
          <cell r="A1916" t="str">
            <v>לייזר SLT</v>
          </cell>
          <cell r="B1916">
            <v>1917</v>
          </cell>
        </row>
        <row r="1917">
          <cell r="A1917" t="str">
            <v>לייזר קטרקט משני</v>
          </cell>
          <cell r="B1917">
            <v>1918</v>
          </cell>
        </row>
        <row r="1918">
          <cell r="A1918" t="str">
            <v>לייזר רשתית</v>
          </cell>
          <cell r="B1918">
            <v>1919</v>
          </cell>
        </row>
        <row r="1919">
          <cell r="A1919" t="str">
            <v>ליכן סקלרוזיס</v>
          </cell>
          <cell r="B1919">
            <v>1920</v>
          </cell>
        </row>
        <row r="1920">
          <cell r="A1920" t="str">
            <v>ליכן פלאנוס</v>
          </cell>
          <cell r="B1920">
            <v>1921</v>
          </cell>
        </row>
        <row r="1921">
          <cell r="A1921" t="str">
            <v>ליכן פלנוס</v>
          </cell>
          <cell r="B1921">
            <v>1922</v>
          </cell>
        </row>
        <row r="1922">
          <cell r="A1922" t="str">
            <v>לימפאדמה - ליפאדמה</v>
          </cell>
          <cell r="B1922">
            <v>1923</v>
          </cell>
        </row>
        <row r="1923">
          <cell r="A1923" t="str">
            <v>לימפומה</v>
          </cell>
          <cell r="B1923">
            <v>1924</v>
          </cell>
        </row>
        <row r="1924">
          <cell r="A1924" t="str">
            <v>לימפומה עורית</v>
          </cell>
          <cell r="B1924">
            <v>1925</v>
          </cell>
        </row>
        <row r="1925">
          <cell r="A1925" t="str">
            <v>לימפומות</v>
          </cell>
          <cell r="B1925">
            <v>1926</v>
          </cell>
        </row>
        <row r="1926">
          <cell r="A1926" t="str">
            <v>לימפומות של המוח</v>
          </cell>
          <cell r="B1926">
            <v>1927</v>
          </cell>
        </row>
        <row r="1927">
          <cell r="A1927" t="str">
            <v>לימפומות של עור</v>
          </cell>
          <cell r="B1927">
            <v>1928</v>
          </cell>
        </row>
        <row r="1928">
          <cell r="A1928" t="str">
            <v>ליקוי שמיעה וחרשות</v>
          </cell>
          <cell r="B1928">
            <v>1929</v>
          </cell>
        </row>
        <row r="1929">
          <cell r="A1929" t="str">
            <v>ליקויי פוריות כולל ספירת זרע נמוכה עד אפסית</v>
          </cell>
          <cell r="B1929">
            <v>1930</v>
          </cell>
        </row>
        <row r="1930">
          <cell r="A1930" t="str">
            <v>ליקויי ראיה ושמיעה</v>
          </cell>
          <cell r="B1930">
            <v>1931</v>
          </cell>
        </row>
        <row r="1931">
          <cell r="A1931" t="str">
            <v>ליקויי שמיעה</v>
          </cell>
          <cell r="B1931">
            <v>1932</v>
          </cell>
        </row>
        <row r="1932">
          <cell r="A1932" t="str">
            <v>לןסר שיווי משקל</v>
          </cell>
          <cell r="B1932">
            <v>1933</v>
          </cell>
        </row>
        <row r="1933">
          <cell r="A1933" t="str">
            <v>לפרוסקופיה</v>
          </cell>
          <cell r="B1933">
            <v>1934</v>
          </cell>
        </row>
        <row r="1934">
          <cell r="A1934" t="str">
            <v>לפרוסקופיות</v>
          </cell>
          <cell r="B1934">
            <v>1935</v>
          </cell>
        </row>
        <row r="1935">
          <cell r="A1935" t="str">
            <v>לפרסקופיה</v>
          </cell>
          <cell r="B1935">
            <v>1936</v>
          </cell>
        </row>
        <row r="1936">
          <cell r="A1936" t="str">
            <v>לק ג'ל</v>
          </cell>
          <cell r="B1936">
            <v>1937</v>
          </cell>
        </row>
        <row r="1937">
          <cell r="A1937" t="str">
            <v>לרפואה פנימית</v>
          </cell>
          <cell r="B1937">
            <v>1938</v>
          </cell>
        </row>
        <row r="1938">
          <cell r="A1938" t="str">
            <v>לשון קשורה</v>
          </cell>
          <cell r="B1938">
            <v>1939</v>
          </cell>
        </row>
        <row r="1939">
          <cell r="A1939" t="str">
            <v>מאניה דיפרסיה</v>
          </cell>
          <cell r="B1939">
            <v>1940</v>
          </cell>
        </row>
        <row r="1940">
          <cell r="A1940" t="str">
            <v>מבוגרים</v>
          </cell>
          <cell r="B1940">
            <v>1941</v>
          </cell>
        </row>
        <row r="1941">
          <cell r="A1941" t="str">
            <v xml:space="preserve">מבוגרים </v>
          </cell>
          <cell r="B1941">
            <v>1942</v>
          </cell>
        </row>
        <row r="1942">
          <cell r="A1942" t="str">
            <v>מבצע גבס במקום</v>
          </cell>
          <cell r="B1942">
            <v>1943</v>
          </cell>
        </row>
        <row r="1943">
          <cell r="A1943" t="str">
            <v>מבצעת הרחבת אישונים</v>
          </cell>
          <cell r="B1943">
            <v>1944</v>
          </cell>
        </row>
        <row r="1944">
          <cell r="A1944" t="str">
            <v>מדרסים</v>
          </cell>
          <cell r="B1944">
            <v>1945</v>
          </cell>
        </row>
        <row r="1945">
          <cell r="A1945" t="str">
            <v>מדרסים דלקת בגיד אכילס</v>
          </cell>
          <cell r="B1945">
            <v>1946</v>
          </cell>
        </row>
        <row r="1946">
          <cell r="A1946" t="str">
            <v>מדרסים להלוקס ולגוס</v>
          </cell>
          <cell r="B1946">
            <v>1947</v>
          </cell>
        </row>
        <row r="1947">
          <cell r="A1947" t="str">
            <v>מדרסים ליבלות</v>
          </cell>
          <cell r="B1947">
            <v>1948</v>
          </cell>
        </row>
        <row r="1948">
          <cell r="A1948" t="str">
            <v>מדרסים לכאבי ברכיים</v>
          </cell>
          <cell r="B1948">
            <v>1949</v>
          </cell>
        </row>
        <row r="1949">
          <cell r="A1949" t="str">
            <v>מדרסים לספורט</v>
          </cell>
          <cell r="B1949">
            <v>1950</v>
          </cell>
        </row>
        <row r="1950">
          <cell r="A1950" t="str">
            <v>מדרסים לעצם בולטת</v>
          </cell>
          <cell r="B1950">
            <v>1951</v>
          </cell>
        </row>
        <row r="1951">
          <cell r="A1951" t="str">
            <v>מדרסים לפלטפוס</v>
          </cell>
          <cell r="B1951">
            <v>1952</v>
          </cell>
        </row>
        <row r="1952">
          <cell r="A1952" t="str">
            <v>מדרסים לקריסת קשתות</v>
          </cell>
          <cell r="B1952">
            <v>1953</v>
          </cell>
        </row>
        <row r="1953">
          <cell r="A1953" t="str">
            <v>מדרסים לקשת גבוהה</v>
          </cell>
          <cell r="B1953">
            <v>1954</v>
          </cell>
        </row>
        <row r="1954">
          <cell r="A1954" t="str">
            <v>מוגבלות שכלית</v>
          </cell>
          <cell r="B1954">
            <v>1955</v>
          </cell>
        </row>
        <row r="1955">
          <cell r="A1955" t="str">
            <v>מוהל כירורג לברית מילה</v>
          </cell>
          <cell r="B1955">
            <v>1956</v>
          </cell>
        </row>
        <row r="1956">
          <cell r="A1956" t="str">
            <v>מולוסקום</v>
          </cell>
          <cell r="B1956">
            <v>1957</v>
          </cell>
        </row>
        <row r="1957">
          <cell r="A1957" t="str">
            <v>מולוסקום קונטגיוזום</v>
          </cell>
          <cell r="B1957">
            <v>1958</v>
          </cell>
        </row>
        <row r="1958">
          <cell r="A1958" t="str">
            <v>מולסקום</v>
          </cell>
          <cell r="B1958">
            <v>1959</v>
          </cell>
        </row>
        <row r="1959">
          <cell r="A1959" t="str">
            <v>מומחה בהפרעות קשב וריכוז בילדים ומבוגרים</v>
          </cell>
          <cell r="B1959">
            <v>1960</v>
          </cell>
        </row>
        <row r="1960">
          <cell r="A1960" t="str">
            <v>מומחה בטיפול בבעיות של הצרות תעלת השדרה</v>
          </cell>
          <cell r="B1960">
            <v>1961</v>
          </cell>
        </row>
        <row r="1961">
          <cell r="A1961" t="str">
            <v>מומחה במחלות זיהומיות</v>
          </cell>
          <cell r="B1961">
            <v>1962</v>
          </cell>
        </row>
        <row r="1962">
          <cell r="A1962" t="str">
            <v>מומחה במיתרי קול</v>
          </cell>
          <cell r="B1962">
            <v>1963</v>
          </cell>
        </row>
        <row r="1963">
          <cell r="A1963" t="str">
            <v>מומחה ברפואה פנימית</v>
          </cell>
          <cell r="B1963">
            <v>1964</v>
          </cell>
        </row>
        <row r="1964">
          <cell r="A1964" t="str">
            <v>מומחה ברפואת ילדים</v>
          </cell>
          <cell r="B1964">
            <v>1965</v>
          </cell>
        </row>
        <row r="1965">
          <cell r="A1965" t="str">
            <v>מומחה ברפואת עיניים</v>
          </cell>
          <cell r="B1965">
            <v>1966</v>
          </cell>
        </row>
        <row r="1966">
          <cell r="A1966" t="str">
            <v>מומחה ברפואת שיניים זעירה</v>
          </cell>
          <cell r="B1966">
            <v>1967</v>
          </cell>
        </row>
        <row r="1967">
          <cell r="A1967" t="str">
            <v>מומחה כף רגל</v>
          </cell>
          <cell r="B1967">
            <v>1968</v>
          </cell>
        </row>
        <row r="1968">
          <cell r="A1968" t="str">
            <v>מומחה כף רגל וקרסול</v>
          </cell>
          <cell r="B1968">
            <v>1969</v>
          </cell>
        </row>
        <row r="1969">
          <cell r="A1969" t="str">
            <v>מומחה לאולטראסאונד</v>
          </cell>
          <cell r="B1969">
            <v>1970</v>
          </cell>
        </row>
        <row r="1970">
          <cell r="A1970" t="str">
            <v>מומחה לאורתופדיה ולכירורגיה של הגפיים התחתונות</v>
          </cell>
          <cell r="B1970">
            <v>1971</v>
          </cell>
        </row>
        <row r="1971">
          <cell r="A1971" t="str">
            <v>מומחה לאי ספיקת לב</v>
          </cell>
          <cell r="B1971">
            <v>1972</v>
          </cell>
        </row>
        <row r="1972">
          <cell r="A1972" t="str">
            <v>מומחה לגלאוקומה וניתוחי קטרטקט</v>
          </cell>
          <cell r="B1972">
            <v>1973</v>
          </cell>
        </row>
        <row r="1973">
          <cell r="A1973" t="str">
            <v>מומחה להחלפת מפרקים וטראומה אורתופדית</v>
          </cell>
          <cell r="B1973">
            <v>1974</v>
          </cell>
        </row>
        <row r="1974">
          <cell r="A1974" t="str">
            <v>מומחה לכאבי ראש ופנים</v>
          </cell>
          <cell r="B1974">
            <v>1975</v>
          </cell>
        </row>
        <row r="1975">
          <cell r="A1975" t="str">
            <v>מומחה לפוריות והפרייה חוץ גופית</v>
          </cell>
          <cell r="B1975">
            <v>1976</v>
          </cell>
        </row>
        <row r="1976">
          <cell r="A1976" t="str">
            <v>מומחה לרפואה פנימית</v>
          </cell>
          <cell r="B1976">
            <v>1977</v>
          </cell>
        </row>
        <row r="1977">
          <cell r="A1977" t="str">
            <v>מומחה לרפואת עיניים כללית כולל רשתית גלאוקומה וילדים</v>
          </cell>
          <cell r="B1977">
            <v>1978</v>
          </cell>
        </row>
        <row r="1978">
          <cell r="A1978" t="str">
            <v>מומחה קרסול</v>
          </cell>
          <cell r="B1978">
            <v>1979</v>
          </cell>
        </row>
        <row r="1979">
          <cell r="A1979" t="str">
            <v>מומחית בנטורופתיה</v>
          </cell>
          <cell r="B1979">
            <v>1980</v>
          </cell>
        </row>
        <row r="1980">
          <cell r="A1980" t="str">
            <v>מומחית ברפואה טבעית</v>
          </cell>
          <cell r="B1980">
            <v>1981</v>
          </cell>
        </row>
        <row r="1981">
          <cell r="A1981" t="str">
            <v>מומחית לטיפול מיני</v>
          </cell>
          <cell r="B1981">
            <v>1982</v>
          </cell>
        </row>
        <row r="1982">
          <cell r="A1982" t="str">
            <v>מומי לידה בראש וצוואר</v>
          </cell>
          <cell r="B1982">
            <v>1983</v>
          </cell>
        </row>
        <row r="1983">
          <cell r="A1983" t="str">
            <v>מומים בכלי דם מוחיים</v>
          </cell>
          <cell r="B1983">
            <v>1984</v>
          </cell>
        </row>
        <row r="1984">
          <cell r="A1984" t="str">
            <v>מומים במערכת העצבים</v>
          </cell>
          <cell r="B1984">
            <v>1985</v>
          </cell>
        </row>
        <row r="1985">
          <cell r="A1985" t="str">
            <v>מומים ותיקונים בדרכי השתן</v>
          </cell>
          <cell r="B1985">
            <v>1986</v>
          </cell>
        </row>
        <row r="1986">
          <cell r="A1986" t="str">
            <v>מומים מולדים</v>
          </cell>
          <cell r="B1986">
            <v>1987</v>
          </cell>
        </row>
        <row r="1987">
          <cell r="A1987" t="str">
            <v>מומים מולדים בכליה</v>
          </cell>
          <cell r="B1987">
            <v>1988</v>
          </cell>
        </row>
        <row r="1988">
          <cell r="A1988" t="str">
            <v>מומים מולדים בפין</v>
          </cell>
          <cell r="B1988">
            <v>1989</v>
          </cell>
        </row>
        <row r="1989">
          <cell r="A1989" t="str">
            <v>מומים מולדים וניווניים</v>
          </cell>
          <cell r="B1989">
            <v>1990</v>
          </cell>
        </row>
        <row r="1990">
          <cell r="A1990" t="str">
            <v>מומים מולדים של המוח ועמוד השדרה</v>
          </cell>
          <cell r="B1990">
            <v>1991</v>
          </cell>
        </row>
        <row r="1991">
          <cell r="A1991" t="str">
            <v>מוניטור עוברי (פרטי בלבד)</v>
          </cell>
          <cell r="B1991">
            <v>1992</v>
          </cell>
        </row>
        <row r="1992">
          <cell r="A1992" t="str">
            <v xml:space="preserve">מוצרים אורטופדיים </v>
          </cell>
          <cell r="B1992">
            <v>1993</v>
          </cell>
        </row>
        <row r="1993">
          <cell r="A1993" t="str">
            <v>מוקד רפואה דחופה</v>
          </cell>
          <cell r="B1993">
            <v>1994</v>
          </cell>
        </row>
        <row r="1994">
          <cell r="A1994" t="str">
            <v>מורטון נוירומה</v>
          </cell>
          <cell r="B1994">
            <v>1995</v>
          </cell>
        </row>
        <row r="1995">
          <cell r="A1995" t="str">
            <v>מורשה לטיפול והנפקת רישיון לקנאביס רפואי</v>
          </cell>
          <cell r="B1995">
            <v>1996</v>
          </cell>
        </row>
        <row r="1996">
          <cell r="A1996" t="str">
            <v>מזותרפיה</v>
          </cell>
          <cell r="B1996">
            <v>1997</v>
          </cell>
        </row>
        <row r="1997">
          <cell r="A1997" t="str">
            <v>מזריק בלוק ולצוואר</v>
          </cell>
          <cell r="B1997">
            <v>1998</v>
          </cell>
        </row>
        <row r="1998">
          <cell r="A1998" t="str">
            <v>מחלה קורונלית (כלילית)</v>
          </cell>
          <cell r="B1998">
            <v>1999</v>
          </cell>
        </row>
        <row r="1999">
          <cell r="A1999" t="str">
            <v>מחלות א.א.ג</v>
          </cell>
          <cell r="B1999">
            <v>2000</v>
          </cell>
        </row>
        <row r="2000">
          <cell r="A2000" t="str">
            <v>מחלות אוזניים</v>
          </cell>
          <cell r="B2000">
            <v>2001</v>
          </cell>
        </row>
        <row r="2001">
          <cell r="A2001" t="str">
            <v>מחלות אוטואימוניות</v>
          </cell>
          <cell r="B2001">
            <v>2002</v>
          </cell>
        </row>
        <row r="2002">
          <cell r="A2002" t="str">
            <v>מחלות אוטואימוניות בכבד</v>
          </cell>
          <cell r="B2002">
            <v>2003</v>
          </cell>
        </row>
        <row r="2003">
          <cell r="A2003" t="str">
            <v>מחלות אוטואימוניות רב מערכתיות</v>
          </cell>
          <cell r="B2003">
            <v>2004</v>
          </cell>
        </row>
        <row r="2004">
          <cell r="A2004" t="str">
            <v>מחלות אוטואימוניות של העור והריריות</v>
          </cell>
          <cell r="B2004">
            <v>2005</v>
          </cell>
        </row>
        <row r="2005">
          <cell r="A2005" t="str">
            <v>מחלות אימונולוגיות</v>
          </cell>
          <cell r="B2005">
            <v>2006</v>
          </cell>
        </row>
        <row r="2006">
          <cell r="A2006" t="str">
            <v>מחלות אנדוקריניות</v>
          </cell>
          <cell r="B2006">
            <v>2007</v>
          </cell>
        </row>
        <row r="2007">
          <cell r="A2007" t="str">
            <v>מחלות אף אוזו וגרון</v>
          </cell>
          <cell r="B2007">
            <v>2008</v>
          </cell>
        </row>
        <row r="2008">
          <cell r="A2008" t="str">
            <v>מחלות אף וסינוסים אנדוסקופיים fess</v>
          </cell>
          <cell r="B2008">
            <v>2009</v>
          </cell>
        </row>
        <row r="2009">
          <cell r="A2009" t="str">
            <v>מחלות בלוטת המגן</v>
          </cell>
          <cell r="B2009">
            <v>2010</v>
          </cell>
        </row>
        <row r="2010">
          <cell r="A2010" t="str">
            <v>מחלות בפה</v>
          </cell>
          <cell r="B2010">
            <v>2011</v>
          </cell>
        </row>
        <row r="2011">
          <cell r="A2011" t="str">
            <v>מחלות ברכיים</v>
          </cell>
          <cell r="B2011">
            <v>2012</v>
          </cell>
        </row>
        <row r="2012">
          <cell r="A2012" t="str">
            <v>מחלות גנטיות</v>
          </cell>
          <cell r="B2012">
            <v>2013</v>
          </cell>
        </row>
        <row r="2013">
          <cell r="A2013" t="str">
            <v>מחלות גנטיות ודלקתיות</v>
          </cell>
          <cell r="B2013">
            <v>2014</v>
          </cell>
        </row>
        <row r="2014">
          <cell r="A2014" t="str">
            <v>מחלות דלקתיות של העין</v>
          </cell>
          <cell r="B2014">
            <v>2015</v>
          </cell>
        </row>
        <row r="2015">
          <cell r="A2015" t="str">
            <v>מחלות דלקתיות של העיניים (אובאיטיס)</v>
          </cell>
          <cell r="B2015">
            <v>2016</v>
          </cell>
        </row>
        <row r="2016">
          <cell r="A2016" t="str">
            <v>מחלות דלקתיות שפוגעות במערכת העצבים</v>
          </cell>
          <cell r="B2016">
            <v>2017</v>
          </cell>
        </row>
        <row r="2017">
          <cell r="A2017" t="str">
            <v>מחלות דרכי אויר</v>
          </cell>
          <cell r="B2017">
            <v>2018</v>
          </cell>
        </row>
        <row r="2018">
          <cell r="A2018" t="str">
            <v>מחלות דרכי העיכול והכבד</v>
          </cell>
          <cell r="B2018">
            <v>2019</v>
          </cell>
        </row>
        <row r="2019">
          <cell r="A2019" t="str">
            <v>מחלות דרכי נשימה ואסתמה</v>
          </cell>
          <cell r="B2019">
            <v>2020</v>
          </cell>
        </row>
        <row r="2020">
          <cell r="A2020" t="str">
            <v>מחלות האנדוקריניות</v>
          </cell>
          <cell r="B2020">
            <v>2021</v>
          </cell>
        </row>
        <row r="2021">
          <cell r="A2021" t="str">
            <v>מחלות הגרון ומיתרי הקול</v>
          </cell>
          <cell r="B2021">
            <v>2022</v>
          </cell>
        </row>
        <row r="2022">
          <cell r="A2022" t="str">
            <v>מחלות הכבד מרה והלבלב</v>
          </cell>
          <cell r="B2022">
            <v>2023</v>
          </cell>
        </row>
        <row r="2023">
          <cell r="A2023" t="str">
            <v>מחלות הריאה/נשימה</v>
          </cell>
          <cell r="B2023">
            <v>2024</v>
          </cell>
        </row>
        <row r="2024">
          <cell r="A2024" t="str">
            <v>מחלות הרשתית</v>
          </cell>
          <cell r="B2024">
            <v>2025</v>
          </cell>
        </row>
        <row r="2025">
          <cell r="A2025" t="str">
            <v>מחלות ובבעיות אוזניים</v>
          </cell>
          <cell r="B2025">
            <v>2026</v>
          </cell>
        </row>
        <row r="2026">
          <cell r="A2026" t="str">
            <v>מחלות וושט</v>
          </cell>
          <cell r="B2026">
            <v>2027</v>
          </cell>
        </row>
        <row r="2027">
          <cell r="A2027" t="str">
            <v>מחלות וניתוחי רשתית</v>
          </cell>
          <cell r="B2027">
            <v>2028</v>
          </cell>
        </row>
        <row r="2028">
          <cell r="A2028" t="str">
            <v>מחלות וניתוחי שד</v>
          </cell>
          <cell r="B2028">
            <v>2029</v>
          </cell>
        </row>
        <row r="2029">
          <cell r="A2029" t="str">
            <v>מחלות וסקולריות</v>
          </cell>
          <cell r="B2029">
            <v>2030</v>
          </cell>
        </row>
        <row r="2030">
          <cell r="A2030" t="str">
            <v>מחלות ופגיעות ברך</v>
          </cell>
          <cell r="B2030">
            <v>2031</v>
          </cell>
        </row>
        <row r="2031">
          <cell r="A2031" t="str">
            <v>מחלות זיהומיות</v>
          </cell>
          <cell r="B2031">
            <v>2032</v>
          </cell>
        </row>
        <row r="2032">
          <cell r="A2032" t="str">
            <v xml:space="preserve">מחלות זיהומיות בשלד </v>
          </cell>
          <cell r="B2032">
            <v>2033</v>
          </cell>
        </row>
        <row r="2033">
          <cell r="A2033" t="str">
            <v>מחלות חוט השדרה ושורשי העצבים (מיאלופתיות ורדיקולופתיות)</v>
          </cell>
          <cell r="B2033">
            <v>2034</v>
          </cell>
        </row>
        <row r="2034">
          <cell r="A2034" t="str">
            <v>מחלות חום חוזרות</v>
          </cell>
          <cell r="B2034">
            <v>2035</v>
          </cell>
        </row>
        <row r="2035">
          <cell r="A2035" t="str">
            <v>מחלות חומר לבן וטרשת נפוצה בילדים</v>
          </cell>
          <cell r="B2035">
            <v>2036</v>
          </cell>
        </row>
        <row r="2036">
          <cell r="A2036" t="str">
            <v>מחלות חיבור עצב שריר (מיאסטניה ותסמונת מיאסטנית)</v>
          </cell>
          <cell r="B2036">
            <v>2037</v>
          </cell>
        </row>
        <row r="2037">
          <cell r="A2037" t="str">
            <v>מחלות חסר חיסוני</v>
          </cell>
          <cell r="B2037">
            <v>2038</v>
          </cell>
        </row>
        <row r="2038">
          <cell r="A2038" t="str">
            <v>מחלות כבד</v>
          </cell>
          <cell r="B2038">
            <v>2039</v>
          </cell>
        </row>
        <row r="2039">
          <cell r="A2039" t="str">
            <v>מחלות כבד ותזונה</v>
          </cell>
          <cell r="B2039">
            <v>2040</v>
          </cell>
        </row>
        <row r="2040">
          <cell r="A2040" t="str">
            <v>מחלות כיליה ויתר לחץ דם</v>
          </cell>
          <cell r="B2040">
            <v>2041</v>
          </cell>
        </row>
        <row r="2041">
          <cell r="A2041" t="str">
            <v>מחלות כירורגיה של כף היד</v>
          </cell>
          <cell r="B2041">
            <v>2042</v>
          </cell>
        </row>
        <row r="2042">
          <cell r="A2042" t="str">
            <v>מחלות כלי דם</v>
          </cell>
          <cell r="B2042">
            <v>2043</v>
          </cell>
        </row>
        <row r="2043">
          <cell r="A2043" t="str">
            <v>מחלות כלי דם פריפריים</v>
          </cell>
          <cell r="B2043">
            <v>2044</v>
          </cell>
        </row>
        <row r="2044">
          <cell r="A2044" t="str">
            <v>מחלות כלי דם של המוח</v>
          </cell>
          <cell r="B2044">
            <v>2045</v>
          </cell>
        </row>
        <row r="2045">
          <cell r="A2045" t="str">
            <v>מחלות כלי דם של המוח (שבץ מוחי)</v>
          </cell>
          <cell r="B2045">
            <v>2046</v>
          </cell>
        </row>
        <row r="2046">
          <cell r="A2046" t="str">
            <v>מחלות כלי הדם המוחיים</v>
          </cell>
          <cell r="B2046">
            <v>2047</v>
          </cell>
        </row>
        <row r="2047">
          <cell r="A2047" t="str">
            <v>מחלות כליה</v>
          </cell>
          <cell r="B2047">
            <v>2048</v>
          </cell>
        </row>
        <row r="2048">
          <cell r="A2048" t="str">
            <v>מחלות כליה חדות וכרוניות</v>
          </cell>
          <cell r="B2048">
            <v>2049</v>
          </cell>
        </row>
        <row r="2049">
          <cell r="A2049" t="str">
            <v>מחלות כרוניות</v>
          </cell>
          <cell r="B2049">
            <v>2050</v>
          </cell>
        </row>
        <row r="2050">
          <cell r="A2050" t="str">
            <v>מחלות כרוניות של האף והסינוסים</v>
          </cell>
          <cell r="B2050">
            <v>2051</v>
          </cell>
        </row>
        <row r="2051">
          <cell r="A2051" t="str">
            <v>מחלות כרוניות של מערכת העיכול</v>
          </cell>
          <cell r="B2051">
            <v>2052</v>
          </cell>
        </row>
        <row r="2052">
          <cell r="A2052" t="str">
            <v>מחלות לב</v>
          </cell>
          <cell r="B2052">
            <v>2053</v>
          </cell>
        </row>
        <row r="2053">
          <cell r="A2053" t="str">
            <v>מחלות לב והפרעות קצב לב</v>
          </cell>
          <cell r="B2053">
            <v>2054</v>
          </cell>
        </row>
        <row r="2054">
          <cell r="A2054" t="str">
            <v>מחלות לב ומחלות כלי הדם</v>
          </cell>
          <cell r="B2054">
            <v>2055</v>
          </cell>
        </row>
        <row r="2055">
          <cell r="A2055" t="str">
            <v>מחלות לב מסתמיות</v>
          </cell>
          <cell r="B2055">
            <v>2056</v>
          </cell>
        </row>
        <row r="2056">
          <cell r="A2056" t="str">
            <v>מחלות מולדות</v>
          </cell>
          <cell r="B2056">
            <v>2057</v>
          </cell>
        </row>
        <row r="2057">
          <cell r="A2057" t="str">
            <v>מחלות מטבולויות</v>
          </cell>
          <cell r="B2057">
            <v>2058</v>
          </cell>
        </row>
        <row r="2058">
          <cell r="A2058" t="str">
            <v>מחלות מטבוליות בכבד</v>
          </cell>
          <cell r="B2058">
            <v>2059</v>
          </cell>
        </row>
        <row r="2059">
          <cell r="A2059" t="str">
            <v>מחלות מין</v>
          </cell>
          <cell r="B2059">
            <v>2060</v>
          </cell>
        </row>
        <row r="2060">
          <cell r="A2060" t="str">
            <v>מחלות מין והרטבה בלילה</v>
          </cell>
          <cell r="B2060">
            <v>2061</v>
          </cell>
        </row>
        <row r="2061">
          <cell r="A2061" t="str">
            <v>מחלות מיתרי הקול</v>
          </cell>
          <cell r="B2061">
            <v>2062</v>
          </cell>
        </row>
        <row r="2062">
          <cell r="A2062" t="str">
            <v>מחלות ממאירות</v>
          </cell>
          <cell r="B2062">
            <v>2063</v>
          </cell>
        </row>
        <row r="2063">
          <cell r="A2063" t="str">
            <v>מחלות ממאירות במערכת העיכול</v>
          </cell>
          <cell r="B2063">
            <v>2064</v>
          </cell>
        </row>
        <row r="2064">
          <cell r="A2064" t="str">
            <v>מחלות מסתם</v>
          </cell>
          <cell r="B2064">
            <v>2065</v>
          </cell>
        </row>
        <row r="2065">
          <cell r="A2065" t="str">
            <v>מחלות מסתמים</v>
          </cell>
          <cell r="B2065">
            <v>2066</v>
          </cell>
        </row>
        <row r="2066">
          <cell r="A2066" t="str">
            <v>מחלות מעי דלקתיות</v>
          </cell>
          <cell r="B2066">
            <v>2067</v>
          </cell>
        </row>
        <row r="2067">
          <cell r="A2067" t="str">
            <v>מחלות מערכת העיכול</v>
          </cell>
          <cell r="B2067">
            <v>2068</v>
          </cell>
        </row>
        <row r="2068">
          <cell r="A2068" t="str">
            <v>מחלות מערכת עיכול</v>
          </cell>
          <cell r="B2068">
            <v>2069</v>
          </cell>
        </row>
        <row r="2069">
          <cell r="A2069" t="str">
            <v>מחלות מפרקים</v>
          </cell>
          <cell r="B2069">
            <v>2070</v>
          </cell>
        </row>
        <row r="2070">
          <cell r="A2070" t="str">
            <v>מחלות מפרקים ודלקות</v>
          </cell>
          <cell r="B2070">
            <v>2071</v>
          </cell>
        </row>
        <row r="2071">
          <cell r="A2071" t="str">
            <v>מחלות מקולריות</v>
          </cell>
          <cell r="B2071">
            <v>2072</v>
          </cell>
        </row>
        <row r="2072">
          <cell r="A2072" t="str">
            <v>מחלות נוירו-אימונולוגיות של מערכת העצבים המרכזית</v>
          </cell>
          <cell r="B2072">
            <v>2073</v>
          </cell>
        </row>
        <row r="2073">
          <cell r="A2073" t="str">
            <v>מחלות נוירואימנולוגיות</v>
          </cell>
          <cell r="B2073">
            <v>2074</v>
          </cell>
        </row>
        <row r="2074">
          <cell r="A2074" t="str">
            <v>מחלות נוירוגנטיות</v>
          </cell>
          <cell r="B2074">
            <v>2075</v>
          </cell>
        </row>
        <row r="2075">
          <cell r="A2075" t="str">
            <v>מחלות נוירודגנרטיביות</v>
          </cell>
          <cell r="B2075">
            <v>2076</v>
          </cell>
        </row>
        <row r="2076">
          <cell r="A2076" t="str">
            <v>מחלות נוירולוגיות</v>
          </cell>
          <cell r="B2076">
            <v>2077</v>
          </cell>
        </row>
        <row r="2077">
          <cell r="A2077" t="str">
            <v>מחלות נוירולוגיות:</v>
          </cell>
          <cell r="B2077">
            <v>2078</v>
          </cell>
        </row>
        <row r="2078">
          <cell r="A2078" t="str">
            <v>מחלות נוירומטבוליות</v>
          </cell>
          <cell r="B2078">
            <v>2079</v>
          </cell>
        </row>
        <row r="2079">
          <cell r="A2079" t="str">
            <v>מחלות נוירומסקולאריות והשפעות על הריאה של אסטמה</v>
          </cell>
          <cell r="B2079">
            <v>2080</v>
          </cell>
        </row>
        <row r="2080">
          <cell r="A2080" t="str">
            <v>מחלות ניווניות</v>
          </cell>
          <cell r="B2080">
            <v>2081</v>
          </cell>
        </row>
        <row r="2081">
          <cell r="A2081" t="str">
            <v>מחלות ניווניות מפרקים</v>
          </cell>
          <cell r="B2081">
            <v>2082</v>
          </cell>
        </row>
        <row r="2082">
          <cell r="A2082" t="str">
            <v>מחלות נירולוגיות לילדים ומבוגרים</v>
          </cell>
          <cell r="B2082">
            <v>2083</v>
          </cell>
        </row>
        <row r="2083">
          <cell r="A2083" t="str">
            <v>מחלות נפשיות כרוניות</v>
          </cell>
          <cell r="B2083">
            <v>2084</v>
          </cell>
        </row>
        <row r="2084">
          <cell r="A2084" t="str">
            <v>מחלות עור</v>
          </cell>
          <cell r="B2084">
            <v>2085</v>
          </cell>
        </row>
        <row r="2085">
          <cell r="A2085" t="str">
            <v>מחלות עור - עובד עם כללית ולאומית</v>
          </cell>
          <cell r="B2085">
            <v>2086</v>
          </cell>
        </row>
        <row r="2086">
          <cell r="A2086" t="str">
            <v>מחלות עור בתינוקות</v>
          </cell>
          <cell r="B2086">
            <v>2087</v>
          </cell>
        </row>
        <row r="2087">
          <cell r="A2087" t="str">
            <v>מחלות עור גנטיות</v>
          </cell>
          <cell r="B2087">
            <v>2088</v>
          </cell>
        </row>
        <row r="2088">
          <cell r="A2088" t="str">
            <v>מחלות עור דלקתיות</v>
          </cell>
          <cell r="B2088">
            <v>2089</v>
          </cell>
        </row>
        <row r="2089">
          <cell r="A2089" t="str">
            <v>מחלות עור ומין</v>
          </cell>
          <cell r="B2089">
            <v>2090</v>
          </cell>
        </row>
        <row r="2090">
          <cell r="A2090" t="str">
            <v>מחלות עור ושיער</v>
          </cell>
          <cell r="B2090">
            <v>2091</v>
          </cell>
        </row>
        <row r="2091">
          <cell r="A2091" t="str">
            <v>מחלות עור ילדים</v>
          </cell>
          <cell r="B2091">
            <v>2092</v>
          </cell>
        </row>
        <row r="2092">
          <cell r="A2092" t="str">
            <v>מחלות עור מולדות</v>
          </cell>
          <cell r="B2092">
            <v>2093</v>
          </cell>
        </row>
        <row r="2093">
          <cell r="A2093" t="str">
            <v>מחלות עיניים</v>
          </cell>
          <cell r="B2093">
            <v>2094</v>
          </cell>
        </row>
        <row r="2094">
          <cell r="A2094" t="str">
            <v>מחלות עיניים כלליות</v>
          </cell>
          <cell r="B2094">
            <v>2095</v>
          </cell>
        </row>
        <row r="2095">
          <cell r="A2095" t="str">
            <v>מחלות עיניים מבוגרים</v>
          </cell>
          <cell r="B2095">
            <v>2096</v>
          </cell>
        </row>
        <row r="2096">
          <cell r="A2096" t="str">
            <v>מחלות עיניים מבוגרים וילדים</v>
          </cell>
          <cell r="B2096">
            <v>2097</v>
          </cell>
        </row>
        <row r="2097">
          <cell r="A2097" t="str">
            <v>מחלות עמוד שדרה</v>
          </cell>
          <cell r="B2097">
            <v>2098</v>
          </cell>
        </row>
        <row r="2098">
          <cell r="A2098" t="str">
            <v>מחלות עפעפיים</v>
          </cell>
          <cell r="B2098">
            <v>2099</v>
          </cell>
        </row>
        <row r="2099">
          <cell r="A2099" t="str">
            <v>מחלות עצב – שריר</v>
          </cell>
          <cell r="B2099">
            <v>2100</v>
          </cell>
        </row>
        <row r="2100">
          <cell r="A2100" t="str">
            <v>מחלות עצב היקפי</v>
          </cell>
          <cell r="B2100">
            <v>2101</v>
          </cell>
        </row>
        <row r="2101">
          <cell r="A2101" t="str">
            <v>מחלות עצב שריר</v>
          </cell>
          <cell r="B2101">
            <v>2102</v>
          </cell>
        </row>
        <row r="2102">
          <cell r="A2102" t="str">
            <v>מחלות עצבי ראייה תורשתיות</v>
          </cell>
          <cell r="B2102">
            <v>2103</v>
          </cell>
        </row>
        <row r="2103">
          <cell r="A2103" t="str">
            <v>מחלות עצבים היקפיים (נוירופתיות)</v>
          </cell>
          <cell r="B2103">
            <v>2104</v>
          </cell>
        </row>
        <row r="2104">
          <cell r="A2104" t="str">
            <v>מחלות עצבים ושרירים</v>
          </cell>
          <cell r="B2104">
            <v>2105</v>
          </cell>
        </row>
        <row r="2105">
          <cell r="A2105" t="str">
            <v>מחלות עצם</v>
          </cell>
          <cell r="B2105">
            <v>2106</v>
          </cell>
        </row>
        <row r="2106">
          <cell r="A2106" t="str">
            <v>מחלות פנימיות</v>
          </cell>
          <cell r="B2106">
            <v>2107</v>
          </cell>
        </row>
        <row r="2107">
          <cell r="A2107" t="str">
            <v>מחלות פרקים</v>
          </cell>
          <cell r="B2107">
            <v>2108</v>
          </cell>
        </row>
        <row r="2108">
          <cell r="A2108" t="str">
            <v>מחלות פרקים בילדים</v>
          </cell>
          <cell r="B2108">
            <v>2109</v>
          </cell>
        </row>
        <row r="2109">
          <cell r="A2109" t="str">
            <v>מחלות ציפורניים</v>
          </cell>
          <cell r="B2109">
            <v>2110</v>
          </cell>
        </row>
        <row r="2110">
          <cell r="A2110" t="str">
            <v>מחלות ציפורניים שונות</v>
          </cell>
          <cell r="B2110">
            <v>2111</v>
          </cell>
        </row>
        <row r="2111">
          <cell r="A2111" t="str">
            <v>מחלות קרדיווסקולריות</v>
          </cell>
          <cell r="B2111">
            <v>2112</v>
          </cell>
        </row>
        <row r="2112">
          <cell r="A2112" t="str">
            <v>מחלות קרנית</v>
          </cell>
          <cell r="B2112">
            <v>2113</v>
          </cell>
        </row>
        <row r="2113">
          <cell r="A2113" t="str">
            <v>מחלות קרסוליים</v>
          </cell>
          <cell r="B2113">
            <v>2114</v>
          </cell>
        </row>
        <row r="2114">
          <cell r="A2114" t="str">
            <v>מחלות קרקפת ושיער</v>
          </cell>
          <cell r="B2114">
            <v>2115</v>
          </cell>
        </row>
        <row r="2115">
          <cell r="A2115" t="str">
            <v>מחלות ראומטולוגיות</v>
          </cell>
          <cell r="B2115">
            <v>2116</v>
          </cell>
        </row>
        <row r="2116">
          <cell r="A2116" t="str">
            <v>מחלות ריאה</v>
          </cell>
          <cell r="B2116">
            <v>2117</v>
          </cell>
        </row>
        <row r="2117">
          <cell r="A2117" t="str">
            <v xml:space="preserve">מחלות ריאה אינטרסטיציאליות </v>
          </cell>
          <cell r="B2117">
            <v>2118</v>
          </cell>
        </row>
        <row r="2118">
          <cell r="A2118" t="str">
            <v>מחלות ריאה בילדים</v>
          </cell>
          <cell r="B2118">
            <v>2119</v>
          </cell>
        </row>
        <row r="2119">
          <cell r="A2119" t="str">
            <v>מחלות ריאה ילדים</v>
          </cell>
          <cell r="B2119">
            <v>2120</v>
          </cell>
        </row>
        <row r="2120">
          <cell r="A2120" t="str">
            <v>מחלות ריאומטיות</v>
          </cell>
          <cell r="B2120">
            <v>2121</v>
          </cell>
        </row>
        <row r="2121">
          <cell r="A2121" t="str">
            <v>מחלות ריאות ודרכי נשימה</v>
          </cell>
          <cell r="B2121">
            <v>2122</v>
          </cell>
        </row>
        <row r="2122">
          <cell r="A2122" t="str">
            <v>מחלות רשתית</v>
          </cell>
          <cell r="B2122">
            <v>2123</v>
          </cell>
        </row>
        <row r="2123">
          <cell r="A2123" t="str">
            <v>מחלות רשתית בילדים</v>
          </cell>
          <cell r="B2123">
            <v>2124</v>
          </cell>
        </row>
        <row r="2124">
          <cell r="A2124" t="str">
            <v>מחלות רשתית וזגוגית</v>
          </cell>
          <cell r="B2124">
            <v>2125</v>
          </cell>
        </row>
        <row r="2125">
          <cell r="A2125" t="str">
            <v>מחלות של דרכי השתן</v>
          </cell>
          <cell r="B2125">
            <v>2126</v>
          </cell>
        </row>
        <row r="2126">
          <cell r="A2126" t="str">
            <v>מחלות של דרכי נשימה</v>
          </cell>
          <cell r="B2126">
            <v>2127</v>
          </cell>
        </row>
        <row r="2127">
          <cell r="A2127" t="str">
            <v>מחלות של דרכי עיכול עליונה</v>
          </cell>
          <cell r="B2127">
            <v>2128</v>
          </cell>
        </row>
        <row r="2128">
          <cell r="A2128" t="str">
            <v>מחלות של המעבר הקרניוצרויקלי</v>
          </cell>
          <cell r="B2128">
            <v>2129</v>
          </cell>
        </row>
        <row r="2129">
          <cell r="A2129" t="str">
            <v>מחלות של כלי הדם הריאתיים</v>
          </cell>
          <cell r="B2129">
            <v>2130</v>
          </cell>
        </row>
        <row r="2130">
          <cell r="A2130" t="str">
            <v>מחלות של קרום הריאה (פלאורה)</v>
          </cell>
          <cell r="B2130">
            <v>2131</v>
          </cell>
        </row>
        <row r="2131">
          <cell r="A2131" t="str">
            <v>מחלות של רקמת החיבור של הריאה</v>
          </cell>
          <cell r="B2131">
            <v>2132</v>
          </cell>
        </row>
        <row r="2132">
          <cell r="A2132" t="str">
            <v>מחלות של רקמת הריאה</v>
          </cell>
          <cell r="B2132">
            <v>2133</v>
          </cell>
        </row>
        <row r="2133">
          <cell r="A2133" t="str">
            <v>מחלות של שקדים ואדנואידים</v>
          </cell>
          <cell r="B2133">
            <v>2134</v>
          </cell>
        </row>
        <row r="2134">
          <cell r="A2134" t="str">
            <v>מחלות שמיעה וליקויי שמיעה</v>
          </cell>
          <cell r="B2134">
            <v>2135</v>
          </cell>
        </row>
        <row r="2135">
          <cell r="A2135" t="str">
            <v>מחלות שריר</v>
          </cell>
          <cell r="B2135">
            <v>2136</v>
          </cell>
        </row>
        <row r="2136">
          <cell r="A2136" t="str">
            <v>מחלות שריר הלב</v>
          </cell>
          <cell r="B2136">
            <v>2137</v>
          </cell>
        </row>
        <row r="2137">
          <cell r="A2137" t="str">
            <v>מחלות שרירים</v>
          </cell>
          <cell r="B2137">
            <v>2138</v>
          </cell>
        </row>
        <row r="2138">
          <cell r="A2138" t="str">
            <v>מחלות שרירים (מיופתיות)</v>
          </cell>
          <cell r="B2138">
            <v>2139</v>
          </cell>
        </row>
        <row r="2139">
          <cell r="A2139" t="str">
            <v>מחלת אוזן כרונית</v>
          </cell>
          <cell r="B2139">
            <v>2140</v>
          </cell>
        </row>
        <row r="2140">
          <cell r="A2140" t="str">
            <v>מחלת אלצהיימר</v>
          </cell>
          <cell r="B2140">
            <v>2141</v>
          </cell>
        </row>
        <row r="2141">
          <cell r="A2141" t="str">
            <v>מחלת בכצ'ט</v>
          </cell>
          <cell r="B2141">
            <v>2142</v>
          </cell>
        </row>
        <row r="2142">
          <cell r="A2142" t="str">
            <v>מחלת גופיפי לוי (דמנציה)</v>
          </cell>
          <cell r="B2142">
            <v>2143</v>
          </cell>
        </row>
        <row r="2143">
          <cell r="A2143" t="str">
            <v>מחלת ווגנר</v>
          </cell>
          <cell r="B2143">
            <v>2144</v>
          </cell>
        </row>
        <row r="2144">
          <cell r="A2144" t="str">
            <v>מחלת וילסון</v>
          </cell>
          <cell r="B2144">
            <v>2145</v>
          </cell>
        </row>
        <row r="2145">
          <cell r="A2145" t="str">
            <v>מחלת טקייסו</v>
          </cell>
          <cell r="B2145">
            <v>2146</v>
          </cell>
        </row>
        <row r="2146">
          <cell r="A2146" t="str">
            <v>מחלת לב כלילית (אוטם שריר הלב)</v>
          </cell>
          <cell r="B2146">
            <v>2147</v>
          </cell>
        </row>
        <row r="2147">
          <cell r="A2147" t="str">
            <v>מחלת נוון השרירים ALS</v>
          </cell>
          <cell r="B2147">
            <v>2148</v>
          </cell>
        </row>
        <row r="2148">
          <cell r="A2148" t="str">
            <v>מחלת פג’ט</v>
          </cell>
          <cell r="B2148">
            <v>2149</v>
          </cell>
        </row>
        <row r="2149">
          <cell r="A2149" t="str">
            <v>מחלת פיירומה(Peyronie)</v>
          </cell>
          <cell r="B2149">
            <v>2150</v>
          </cell>
        </row>
        <row r="2150">
          <cell r="A2150" t="str">
            <v>מחלת פיירוני</v>
          </cell>
          <cell r="B2150">
            <v>2151</v>
          </cell>
        </row>
        <row r="2151">
          <cell r="A2151" t="str">
            <v>מחלת פרקינסון</v>
          </cell>
          <cell r="B2151">
            <v>2152</v>
          </cell>
        </row>
        <row r="2152">
          <cell r="A2152" t="str">
            <v>מחלת צ'ורג-שטראוס (EGPA)</v>
          </cell>
          <cell r="B2152">
            <v>2153</v>
          </cell>
        </row>
        <row r="2153">
          <cell r="A2153" t="str">
            <v>מחלת קרוהן</v>
          </cell>
          <cell r="B2153">
            <v>2154</v>
          </cell>
        </row>
        <row r="2154">
          <cell r="A2154" t="str">
            <v>מחלת ריאות אינטרסטיציאלית</v>
          </cell>
          <cell r="B2154">
            <v>2155</v>
          </cell>
        </row>
        <row r="2155">
          <cell r="A2155" t="str">
            <v>מחלת ריאות חסימתית כרונית</v>
          </cell>
          <cell r="B2155">
            <v>2156</v>
          </cell>
        </row>
        <row r="2156">
          <cell r="A2156" t="str">
            <v>מחסור בטסטוסטרון</v>
          </cell>
          <cell r="B2156">
            <v>2157</v>
          </cell>
        </row>
        <row r="2157">
          <cell r="A2157" t="str">
            <v>מטפל בכאב ממקור שרירי בשיטת IMS דיקור יבש עמוק</v>
          </cell>
          <cell r="B2157">
            <v>2158</v>
          </cell>
        </row>
        <row r="2158">
          <cell r="A2158" t="str">
            <v>מטפל במחלות עורקיות כולל צינתורים וניתוחים</v>
          </cell>
          <cell r="B2158">
            <v>2159</v>
          </cell>
        </row>
        <row r="2159">
          <cell r="A2159" t="str">
            <v>מטפל בקרע בקרסול ATFL</v>
          </cell>
          <cell r="B2159">
            <v>2160</v>
          </cell>
        </row>
        <row r="2160">
          <cell r="A2160" t="str">
            <v>מטפל מיני זוגי</v>
          </cell>
          <cell r="B2160">
            <v>2161</v>
          </cell>
        </row>
        <row r="2161">
          <cell r="A2161" t="str">
            <v>מטפלת בעצירת קוצר ראייה בילדים</v>
          </cell>
          <cell r="B2161">
            <v>2162</v>
          </cell>
        </row>
        <row r="2162">
          <cell r="A2162" t="str">
            <v>מי שפיר</v>
          </cell>
          <cell r="B2162">
            <v>2163</v>
          </cell>
        </row>
        <row r="2163">
          <cell r="A2163" t="str">
            <v>מיאלומה</v>
          </cell>
          <cell r="B2163">
            <v>2164</v>
          </cell>
        </row>
        <row r="2164">
          <cell r="A2164" t="str">
            <v>מיאלומה נפוצה</v>
          </cell>
          <cell r="B2164">
            <v>2165</v>
          </cell>
        </row>
        <row r="2165">
          <cell r="A2165" t="str">
            <v>מיאסטניה</v>
          </cell>
          <cell r="B2165">
            <v>2166</v>
          </cell>
        </row>
        <row r="2166">
          <cell r="A2166" t="str">
            <v>מיאסטניה גרביס</v>
          </cell>
          <cell r="B2166">
            <v>2167</v>
          </cell>
        </row>
        <row r="2167">
          <cell r="A2167" t="str">
            <v>מיגרנה</v>
          </cell>
          <cell r="B2167">
            <v>2168</v>
          </cell>
        </row>
        <row r="2168">
          <cell r="A2168" t="str">
            <v>מיגרנות</v>
          </cell>
          <cell r="B2168">
            <v>2169</v>
          </cell>
        </row>
        <row r="2169">
          <cell r="A2169" t="str">
            <v>מיילדות</v>
          </cell>
          <cell r="B2169">
            <v>2170</v>
          </cell>
        </row>
        <row r="2170">
          <cell r="A2170" t="str">
            <v>מיילדות וגניקולוגיה</v>
          </cell>
          <cell r="B2170">
            <v>2171</v>
          </cell>
        </row>
        <row r="2171">
          <cell r="A2171" t="str">
            <v>מיילדות ומעקב הריון</v>
          </cell>
          <cell r="B2171">
            <v>2172</v>
          </cell>
        </row>
        <row r="2172">
          <cell r="A2172" t="str">
            <v>מייעץ לפעולות ורידים בלבד</v>
          </cell>
          <cell r="B2172">
            <v>2173</v>
          </cell>
        </row>
        <row r="2173">
          <cell r="A2173" t="str">
            <v>מילוי והעלמת קמטים</v>
          </cell>
          <cell r="B2173">
            <v>2174</v>
          </cell>
        </row>
        <row r="2174">
          <cell r="A2174" t="str">
            <v>מילוי מתחת לעיניים</v>
          </cell>
          <cell r="B2174">
            <v>2175</v>
          </cell>
        </row>
        <row r="2175">
          <cell r="A2175" t="str">
            <v>מילוי קמטים</v>
          </cell>
          <cell r="B2175">
            <v>2176</v>
          </cell>
        </row>
        <row r="2176">
          <cell r="A2176" t="str">
            <v>מילוי קמטים (רסטיליין )</v>
          </cell>
          <cell r="B2176">
            <v>2177</v>
          </cell>
        </row>
        <row r="2177">
          <cell r="A2177" t="str">
            <v>מילוי קמטים בוטוקס</v>
          </cell>
          <cell r="B2177">
            <v>2178</v>
          </cell>
        </row>
        <row r="2178">
          <cell r="A2178" t="str">
            <v>מילוי קמטים בחומצה היאלורונית</v>
          </cell>
          <cell r="B2178">
            <v>2179</v>
          </cell>
        </row>
        <row r="2179">
          <cell r="A2179" t="str">
            <v>מילוי קמטים וחומרי מילוי</v>
          </cell>
          <cell r="B2179">
            <v>2180</v>
          </cell>
        </row>
        <row r="2180">
          <cell r="A2180" t="str">
            <v>מילוי קמטים עם חומצה בשיטת PRP</v>
          </cell>
          <cell r="B2180">
            <v>2181</v>
          </cell>
        </row>
        <row r="2181">
          <cell r="A2181" t="str">
            <v>מילוי שפתיים</v>
          </cell>
          <cell r="B2181">
            <v>2182</v>
          </cell>
        </row>
        <row r="2182">
          <cell r="A2182" t="str">
            <v>מילוי שקעים</v>
          </cell>
          <cell r="B2182">
            <v>2183</v>
          </cell>
        </row>
        <row r="2183">
          <cell r="A2183" t="str">
            <v>מילוי שקעים מתחת לעיניים</v>
          </cell>
          <cell r="B2183">
            <v>2184</v>
          </cell>
        </row>
        <row r="2184">
          <cell r="A2184" t="str">
            <v>מילוי שקעים תחת העיניים</v>
          </cell>
          <cell r="B2184">
            <v>2185</v>
          </cell>
        </row>
        <row r="2185">
          <cell r="A2185" t="str">
            <v>מין</v>
          </cell>
          <cell r="B2185">
            <v>2186</v>
          </cell>
        </row>
        <row r="2186">
          <cell r="A2186" t="str">
            <v>מיני מעקף בגישה לפרוסקופית</v>
          </cell>
          <cell r="B2186">
            <v>2187</v>
          </cell>
        </row>
        <row r="2187">
          <cell r="A2187" t="str">
            <v>מיני מעקף קיבה</v>
          </cell>
          <cell r="B2187">
            <v>2188</v>
          </cell>
        </row>
        <row r="2188">
          <cell r="A2188" t="str">
            <v>מיני מתיחת פנים</v>
          </cell>
          <cell r="B2188">
            <v>2189</v>
          </cell>
        </row>
        <row r="2189">
          <cell r="A2189" t="str">
            <v>מיסטניה גרביס</v>
          </cell>
          <cell r="B2189">
            <v>2190</v>
          </cell>
        </row>
        <row r="2190">
          <cell r="A2190" t="str">
            <v>מיפוי שומות</v>
          </cell>
          <cell r="B2190">
            <v>2191</v>
          </cell>
        </row>
        <row r="2191">
          <cell r="A2191" t="str">
            <v>מיצוק העור</v>
          </cell>
          <cell r="B2191">
            <v>2192</v>
          </cell>
        </row>
        <row r="2192">
          <cell r="A2192" t="str">
            <v>מיצוק העור בגלי רדיו</v>
          </cell>
          <cell r="B2192">
            <v>2193</v>
          </cell>
        </row>
        <row r="2193">
          <cell r="A2193" t="str">
            <v>מיצוק סביב העיניים</v>
          </cell>
          <cell r="B2193">
            <v>2194</v>
          </cell>
        </row>
        <row r="2194">
          <cell r="A2194" t="str">
            <v>מיצוק עור</v>
          </cell>
          <cell r="B2194">
            <v>2195</v>
          </cell>
        </row>
        <row r="2195">
          <cell r="A2195" t="str">
            <v>מיצוק עור עם מיכשור</v>
          </cell>
          <cell r="B2195">
            <v>2196</v>
          </cell>
        </row>
        <row r="2196">
          <cell r="A2196" t="str">
            <v>מיקובקטריה</v>
          </cell>
          <cell r="B2196">
            <v>2197</v>
          </cell>
        </row>
        <row r="2197">
          <cell r="A2197" t="str">
            <v>מיקוד ראיה</v>
          </cell>
          <cell r="B2197">
            <v>2198</v>
          </cell>
        </row>
        <row r="2198">
          <cell r="A2198" t="str">
            <v>מיקוד ראייה</v>
          </cell>
          <cell r="B2198">
            <v>2199</v>
          </cell>
        </row>
        <row r="2199">
          <cell r="A2199" t="str">
            <v>מיקרוכירוגיה של כף היד</v>
          </cell>
          <cell r="B2199">
            <v>2200</v>
          </cell>
        </row>
        <row r="2200">
          <cell r="A2200" t="str">
            <v>מיקרוכירורגיה</v>
          </cell>
          <cell r="B2200">
            <v>2201</v>
          </cell>
        </row>
        <row r="2201">
          <cell r="A2201" t="str">
            <v>מיקרופניס</v>
          </cell>
          <cell r="B2201">
            <v>2202</v>
          </cell>
        </row>
        <row r="2202">
          <cell r="A2202" t="str">
            <v>מיתרי קול</v>
          </cell>
          <cell r="B2202">
            <v>2203</v>
          </cell>
        </row>
        <row r="2203">
          <cell r="A2203" t="str">
            <v>מיתרי קול וצרידות</v>
          </cell>
          <cell r="B2203">
            <v>2204</v>
          </cell>
        </row>
        <row r="2204">
          <cell r="A2204" t="str">
            <v>מכון לצוואר הרחם</v>
          </cell>
          <cell r="B2204">
            <v>2205</v>
          </cell>
        </row>
        <row r="2205">
          <cell r="A2205" t="str">
            <v>מכון רנטגן</v>
          </cell>
          <cell r="B2205">
            <v>2206</v>
          </cell>
        </row>
        <row r="2206">
          <cell r="A2206" t="str">
            <v>מכונים רפואיים</v>
          </cell>
          <cell r="B2206">
            <v>2207</v>
          </cell>
        </row>
        <row r="2207">
          <cell r="A2207" t="str">
            <v>מכירת מוצרים ייחודיים</v>
          </cell>
          <cell r="B2207">
            <v>2208</v>
          </cell>
        </row>
        <row r="2208">
          <cell r="A2208" t="str">
            <v>מכשירי שמיעה</v>
          </cell>
          <cell r="B2208">
            <v>2209</v>
          </cell>
        </row>
        <row r="2209">
          <cell r="A2209" t="str">
            <v>מכשירי שמיעה ואביזרי עזר</v>
          </cell>
          <cell r="B2209">
            <v>2210</v>
          </cell>
        </row>
        <row r="2210">
          <cell r="A2210" t="str">
            <v>מכשירי תמיכה נשימתית</v>
          </cell>
          <cell r="B2210">
            <v>2211</v>
          </cell>
        </row>
        <row r="2211">
          <cell r="A2211" t="str">
            <v>מלזמה</v>
          </cell>
          <cell r="B2211">
            <v>2212</v>
          </cell>
        </row>
        <row r="2212">
          <cell r="A2212" t="str">
            <v>מלחות פנימיות</v>
          </cell>
          <cell r="B2212">
            <v>2213</v>
          </cell>
        </row>
        <row r="2213">
          <cell r="A2213" t="str">
            <v>מלחי שוסלר וליטותרפיה</v>
          </cell>
          <cell r="B2213">
            <v>2214</v>
          </cell>
        </row>
        <row r="2214">
          <cell r="A2214" t="str">
            <v>מלנומה</v>
          </cell>
          <cell r="B2214">
            <v>2215</v>
          </cell>
        </row>
        <row r="2215">
          <cell r="A2215" t="str">
            <v>מלפורמציה קיארי CHIARI MALFORMATION TYPE I</v>
          </cell>
          <cell r="B2215">
            <v>2216</v>
          </cell>
        </row>
        <row r="2216">
          <cell r="A2216" t="str">
            <v>מלפורמציות וסקולריות</v>
          </cell>
          <cell r="B2216">
            <v>2217</v>
          </cell>
        </row>
        <row r="2217">
          <cell r="A2217" t="str">
            <v>מלרי</v>
          </cell>
          <cell r="B2217">
            <v>2218</v>
          </cell>
        </row>
        <row r="2218">
          <cell r="A2218" t="str">
            <v>ממצאים שחלתיים</v>
          </cell>
          <cell r="B2218">
            <v>2219</v>
          </cell>
        </row>
        <row r="2219">
          <cell r="A2219" t="str">
            <v>מנומטריה</v>
          </cell>
          <cell r="B2219">
            <v>2220</v>
          </cell>
        </row>
        <row r="2220">
          <cell r="A2220" t="str">
            <v>מנופאוזה</v>
          </cell>
          <cell r="B2220">
            <v>2221</v>
          </cell>
        </row>
        <row r="2221">
          <cell r="A2221" t="str">
            <v>מניה דפרסיה</v>
          </cell>
          <cell r="B2221">
            <v>2222</v>
          </cell>
        </row>
        <row r="2222">
          <cell r="A2222" t="str">
            <v>מניסקוס</v>
          </cell>
          <cell r="B2222">
            <v>2223</v>
          </cell>
        </row>
        <row r="2223">
          <cell r="A2223" t="str">
            <v>מניעה וגילוי מוקדם של סרטן</v>
          </cell>
          <cell r="B2223">
            <v>2224</v>
          </cell>
        </row>
        <row r="2224">
          <cell r="A2224" t="str">
            <v>מניעת מומים מולדים (אולטרסאונד ובדיקות דם)</v>
          </cell>
          <cell r="B2224">
            <v>2225</v>
          </cell>
        </row>
        <row r="2225">
          <cell r="A2225" t="str">
            <v>מניעת מחלות לב</v>
          </cell>
          <cell r="B2225">
            <v>2226</v>
          </cell>
        </row>
        <row r="2226">
          <cell r="A2226" t="str">
            <v>מניעת מחלות לב וכלי לם</v>
          </cell>
          <cell r="B2226">
            <v>2227</v>
          </cell>
        </row>
        <row r="2227">
          <cell r="A2227" t="str">
            <v>מניקור</v>
          </cell>
          <cell r="B2227">
            <v>2228</v>
          </cell>
        </row>
        <row r="2228">
          <cell r="A2228" t="str">
            <v>מניקור פדיקור רפואי</v>
          </cell>
          <cell r="B2228">
            <v>2229</v>
          </cell>
        </row>
        <row r="2229">
          <cell r="A2229" t="str">
            <v>מנתח</v>
          </cell>
          <cell r="B2229">
            <v>2230</v>
          </cell>
        </row>
        <row r="2230">
          <cell r="A2230" t="str">
            <v>מנתח עמוד שדרה צווארי גבי ומתני</v>
          </cell>
          <cell r="B2230">
            <v>2231</v>
          </cell>
        </row>
        <row r="2231">
          <cell r="A2231" t="str">
            <v>מנתח ראש צוואר</v>
          </cell>
          <cell r="B2231">
            <v>2232</v>
          </cell>
        </row>
        <row r="2232">
          <cell r="A2232" t="str">
            <v>מנתח רשתית וקטרקט</v>
          </cell>
          <cell r="B2232">
            <v>2233</v>
          </cell>
        </row>
        <row r="2233">
          <cell r="A2233" t="str">
            <v>מסטואדקטומיה mastoidectomy</v>
          </cell>
          <cell r="B2233">
            <v>2234</v>
          </cell>
        </row>
        <row r="2234">
          <cell r="A2234" t="str">
            <v>מסתמים</v>
          </cell>
          <cell r="B2234">
            <v>2235</v>
          </cell>
        </row>
        <row r="2235">
          <cell r="A2235" t="str">
            <v>מעבדה לבדיקות תקופתיות</v>
          </cell>
          <cell r="B2235">
            <v>2236</v>
          </cell>
        </row>
        <row r="2236">
          <cell r="A2236" t="str">
            <v>מעי גס</v>
          </cell>
          <cell r="B2236">
            <v>2237</v>
          </cell>
        </row>
        <row r="2237">
          <cell r="A2237" t="str">
            <v>מעי דק</v>
          </cell>
          <cell r="B2237">
            <v>2238</v>
          </cell>
        </row>
        <row r="2238">
          <cell r="A2238" t="str">
            <v>מעי רגיש</v>
          </cell>
          <cell r="B2238">
            <v>2239</v>
          </cell>
        </row>
        <row r="2239">
          <cell r="A2239" t="str">
            <v>מעיים</v>
          </cell>
          <cell r="B2239">
            <v>2240</v>
          </cell>
        </row>
        <row r="2240">
          <cell r="A2240" t="str">
            <v>מעקב</v>
          </cell>
          <cell r="B2240">
            <v>2241</v>
          </cell>
        </row>
        <row r="2241">
          <cell r="A2241" t="str">
            <v>מעקב אחר חולי שבץ</v>
          </cell>
          <cell r="B2241">
            <v>2242</v>
          </cell>
        </row>
        <row r="2242">
          <cell r="A2242" t="str">
            <v>מעקב היריון בסיכון</v>
          </cell>
          <cell r="B2242">
            <v>2243</v>
          </cell>
        </row>
        <row r="2243">
          <cell r="A2243" t="str">
            <v>מעקב הריון</v>
          </cell>
          <cell r="B2243">
            <v>2244</v>
          </cell>
        </row>
        <row r="2244">
          <cell r="A2244" t="str">
            <v xml:space="preserve">מעקב הריון </v>
          </cell>
          <cell r="B2244">
            <v>2245</v>
          </cell>
        </row>
        <row r="2245">
          <cell r="A2245" t="str">
            <v>מעקב הריון בכלל והריון בסיכון גבוה בפרט</v>
          </cell>
          <cell r="B2245">
            <v>2246</v>
          </cell>
        </row>
        <row r="2246">
          <cell r="A2246" t="str">
            <v>מעקב הריון בסיכון גבוה:  זיהומים בהריון/סכרת הריונית/יתר לחץ</v>
          </cell>
          <cell r="B2246">
            <v>2247</v>
          </cell>
        </row>
        <row r="2247">
          <cell r="A2247" t="str">
            <v>מעקב הריון בסיסי</v>
          </cell>
          <cell r="B2247">
            <v>2248</v>
          </cell>
        </row>
        <row r="2248">
          <cell r="A2248" t="str">
            <v>מעקב הריון פרטי</v>
          </cell>
          <cell r="B2248">
            <v>2249</v>
          </cell>
        </row>
        <row r="2249">
          <cell r="A2249" t="str">
            <v>מעקב הריון-כולל הריון בר-סיכון</v>
          </cell>
          <cell r="B2249">
            <v>2250</v>
          </cell>
        </row>
        <row r="2250">
          <cell r="A2250" t="str">
            <v>מעקב ויעוץ אחר ממצאים בבדיקות שבוצעו</v>
          </cell>
          <cell r="B2250">
            <v>2251</v>
          </cell>
        </row>
        <row r="2251">
          <cell r="A2251" t="str">
            <v>מעקב וליווי הריון</v>
          </cell>
          <cell r="B2251">
            <v>2252</v>
          </cell>
        </row>
        <row r="2252">
          <cell r="A2252" t="str">
            <v>מעקב לאחר חבלות ראש או זיהומים</v>
          </cell>
          <cell r="B2252">
            <v>2253</v>
          </cell>
        </row>
        <row r="2253">
          <cell r="A2253" t="str">
            <v>מעקב לאחר ניתוחי עיניים כולל נתוח ירוד(קטקרקט)</v>
          </cell>
          <cell r="B2253">
            <v>2254</v>
          </cell>
        </row>
        <row r="2254">
          <cell r="A2254" t="str">
            <v>מעקב למחלות חריפות וכרוניות</v>
          </cell>
          <cell r="B2254">
            <v>2255</v>
          </cell>
        </row>
        <row r="2255">
          <cell r="A2255" t="str">
            <v>מעקב נגעים טרום-סרטניים</v>
          </cell>
          <cell r="B2255">
            <v>2256</v>
          </cell>
        </row>
        <row r="2256">
          <cell r="A2256" t="str">
            <v>מעקב עד גיל 18</v>
          </cell>
          <cell r="B2256">
            <v>2257</v>
          </cell>
        </row>
        <row r="2257">
          <cell r="A2257" t="str">
            <v>מעקב פגים</v>
          </cell>
          <cell r="B2257">
            <v>2258</v>
          </cell>
        </row>
        <row r="2258">
          <cell r="A2258" t="str">
            <v>מעקב פוריות</v>
          </cell>
          <cell r="B2258">
            <v>2259</v>
          </cell>
        </row>
        <row r="2259">
          <cell r="A2259" t="str">
            <v>מעקב פעיל</v>
          </cell>
          <cell r="B2259">
            <v>2260</v>
          </cell>
        </row>
        <row r="2260">
          <cell r="A2260" t="str">
            <v>מעקב שומות</v>
          </cell>
          <cell r="B2260">
            <v>2261</v>
          </cell>
        </row>
        <row r="2261">
          <cell r="A2261" t="str">
            <v>מעקבי הריון</v>
          </cell>
          <cell r="B2261">
            <v>2262</v>
          </cell>
        </row>
        <row r="2262">
          <cell r="A2262" t="str">
            <v>מעקף מלא בגישה לפרוסקופית</v>
          </cell>
          <cell r="B2262">
            <v>2263</v>
          </cell>
        </row>
        <row r="2263">
          <cell r="A2263" t="str">
            <v>מעקף סינתטי</v>
          </cell>
          <cell r="B2263">
            <v>2264</v>
          </cell>
        </row>
        <row r="2264">
          <cell r="A2264" t="str">
            <v>מעקף קיבה מסוג RYGB</v>
          </cell>
          <cell r="B2264">
            <v>2265</v>
          </cell>
        </row>
        <row r="2265">
          <cell r="A2265" t="str">
            <v>מערכת העיכול</v>
          </cell>
          <cell r="B2265">
            <v>2266</v>
          </cell>
        </row>
        <row r="2266">
          <cell r="A2266" t="str">
            <v>מערכת העצבים</v>
          </cell>
          <cell r="B2266">
            <v>2267</v>
          </cell>
        </row>
        <row r="2267">
          <cell r="A2267" t="str">
            <v>מערכת כפולה</v>
          </cell>
          <cell r="B2267">
            <v>2268</v>
          </cell>
        </row>
        <row r="2268">
          <cell r="A2268" t="str">
            <v>מערכת עצבים</v>
          </cell>
          <cell r="B2268">
            <v>2269</v>
          </cell>
        </row>
        <row r="2269">
          <cell r="A2269" t="str">
            <v>מערכת קרדיו - וסקולרית</v>
          </cell>
          <cell r="B2269">
            <v>2270</v>
          </cell>
        </row>
        <row r="2270">
          <cell r="A2270" t="str">
            <v>מפרצות אבי העורקים</v>
          </cell>
          <cell r="B2270">
            <v>2271</v>
          </cell>
        </row>
        <row r="2271">
          <cell r="A2271" t="str">
            <v>מפרצות מוחיות</v>
          </cell>
          <cell r="B2271">
            <v>2272</v>
          </cell>
        </row>
        <row r="2272">
          <cell r="A2272" t="str">
            <v>מפרק ברך</v>
          </cell>
          <cell r="B2272">
            <v>2273</v>
          </cell>
        </row>
        <row r="2273">
          <cell r="A2273" t="str">
            <v>מפרק הברך</v>
          </cell>
          <cell r="B2273">
            <v>2274</v>
          </cell>
        </row>
        <row r="2274">
          <cell r="A2274" t="str">
            <v>מפרק הברך וקרסול</v>
          </cell>
          <cell r="B2274">
            <v>2275</v>
          </cell>
        </row>
        <row r="2275">
          <cell r="A2275" t="str">
            <v>מפרק הירך</v>
          </cell>
          <cell r="B2275">
            <v>2276</v>
          </cell>
        </row>
        <row r="2276">
          <cell r="A2276" t="str">
            <v>מפרק הכתף</v>
          </cell>
          <cell r="B2276">
            <v>2277</v>
          </cell>
        </row>
        <row r="2277">
          <cell r="A2277" t="str">
            <v>מפרק הכתף וגפה עליונה</v>
          </cell>
          <cell r="B2277">
            <v>2278</v>
          </cell>
        </row>
        <row r="2278">
          <cell r="A2278" t="str">
            <v>מפרק המרפק</v>
          </cell>
          <cell r="B2278">
            <v>2279</v>
          </cell>
        </row>
        <row r="2279">
          <cell r="A2279" t="str">
            <v>מפרק ירך</v>
          </cell>
          <cell r="B2279">
            <v>2280</v>
          </cell>
        </row>
        <row r="2280">
          <cell r="A2280" t="str">
            <v>מפרק קרסול</v>
          </cell>
          <cell r="B2280">
            <v>2281</v>
          </cell>
        </row>
        <row r="2281">
          <cell r="A2281" t="str">
            <v>מפרקי ירכיים</v>
          </cell>
          <cell r="B2281">
            <v>2282</v>
          </cell>
        </row>
        <row r="2282">
          <cell r="A2282" t="str">
            <v>מפרקי לסת</v>
          </cell>
          <cell r="B2282">
            <v>2283</v>
          </cell>
        </row>
        <row r="2283">
          <cell r="A2283" t="str">
            <v>מפשעות</v>
          </cell>
          <cell r="B2283">
            <v>2284</v>
          </cell>
        </row>
        <row r="2284">
          <cell r="A2284" t="str">
            <v>מצבי לחץ</v>
          </cell>
          <cell r="B2284">
            <v>2285</v>
          </cell>
        </row>
        <row r="2285">
          <cell r="A2285" t="str">
            <v>מצבי משבר</v>
          </cell>
          <cell r="B2285">
            <v>2286</v>
          </cell>
        </row>
        <row r="2286">
          <cell r="A2286" t="str">
            <v>מצבי משבר וקשיי הסתגלות לשינוים בחיים</v>
          </cell>
          <cell r="B2286">
            <v>2287</v>
          </cell>
        </row>
        <row r="2287">
          <cell r="A2287" t="str">
            <v>מצבים טרום ממאירים בפה</v>
          </cell>
          <cell r="B2287">
            <v>2288</v>
          </cell>
        </row>
        <row r="2288">
          <cell r="A2288" t="str">
            <v>מצבים פסיכוטיים והפרעות אפקטיביות</v>
          </cell>
          <cell r="B2288">
            <v>2289</v>
          </cell>
        </row>
        <row r="2289">
          <cell r="A2289" t="str">
            <v>מצוקה וסבל נפשי</v>
          </cell>
          <cell r="B2289">
            <v>2290</v>
          </cell>
        </row>
        <row r="2290">
          <cell r="A2290" t="str">
            <v>מקבלת מבוטחי מכבי ופרטי</v>
          </cell>
          <cell r="B2290">
            <v>2291</v>
          </cell>
        </row>
        <row r="2291">
          <cell r="A2291" t="str">
            <v>מקרים מסובכים</v>
          </cell>
          <cell r="B2291">
            <v>2292</v>
          </cell>
        </row>
        <row r="2292">
          <cell r="A2292" t="str">
            <v>מרג'ין פרוב</v>
          </cell>
          <cell r="B2292">
            <v>2293</v>
          </cell>
        </row>
        <row r="2293">
          <cell r="A2293" t="str">
            <v>מרפאת כאב</v>
          </cell>
          <cell r="B2293">
            <v>2294</v>
          </cell>
        </row>
        <row r="2294">
          <cell r="A2294" t="str">
            <v>מרפאת מומחים</v>
          </cell>
          <cell r="B2294">
            <v>2295</v>
          </cell>
        </row>
        <row r="2295">
          <cell r="A2295" t="str">
            <v>מרפאת נשים</v>
          </cell>
          <cell r="B2295">
            <v>2296</v>
          </cell>
        </row>
        <row r="2296">
          <cell r="A2296" t="str">
            <v>מרפאת שיניים</v>
          </cell>
          <cell r="B2296">
            <v>2297</v>
          </cell>
        </row>
        <row r="2297">
          <cell r="A2297" t="str">
            <v>מרפק</v>
          </cell>
          <cell r="B2297">
            <v>2298</v>
          </cell>
        </row>
        <row r="2298">
          <cell r="A2298" t="str">
            <v>מרפק טניס</v>
          </cell>
          <cell r="B2298">
            <v>2299</v>
          </cell>
        </row>
        <row r="2299">
          <cell r="A2299" t="str">
            <v>מרפקים ופרקי ירכיים בלבד</v>
          </cell>
          <cell r="B2299">
            <v>2300</v>
          </cell>
        </row>
        <row r="2300">
          <cell r="A2300" t="str">
            <v>משברי חיים</v>
          </cell>
          <cell r="B2300">
            <v>2301</v>
          </cell>
        </row>
        <row r="2301">
          <cell r="A2301" t="str">
            <v>משמעותם של ממצאי דימות</v>
          </cell>
          <cell r="B2301">
            <v>2302</v>
          </cell>
        </row>
        <row r="2302">
          <cell r="A2302" t="str">
            <v>משפחה</v>
          </cell>
          <cell r="B2302">
            <v>2303</v>
          </cell>
        </row>
        <row r="2303">
          <cell r="A2303" t="str">
            <v>משפחה וכללית</v>
          </cell>
          <cell r="B2303">
            <v>2304</v>
          </cell>
        </row>
        <row r="2304">
          <cell r="A2304" t="str">
            <v>משקפיים לילדים</v>
          </cell>
          <cell r="B2304">
            <v>2305</v>
          </cell>
        </row>
        <row r="2305">
          <cell r="A2305" t="str">
            <v>משרד הבטחון</v>
          </cell>
          <cell r="B2305">
            <v>2306</v>
          </cell>
        </row>
        <row r="2306">
          <cell r="A2306" t="str">
            <v>מתיחה באמצעות רטט (טכנולוגיית מתיחה של עמוד השדרה באמצעות מיקרופולסים)</v>
          </cell>
          <cell r="B2306">
            <v>2307</v>
          </cell>
        </row>
        <row r="2307">
          <cell r="A2307" t="str">
            <v>מתיחה הרמה ומיצוק העור</v>
          </cell>
          <cell r="B2307">
            <v>2308</v>
          </cell>
        </row>
        <row r="2308">
          <cell r="A2308" t="str">
            <v>מתיחות פנים</v>
          </cell>
          <cell r="B2308">
            <v>2309</v>
          </cell>
        </row>
        <row r="2309">
          <cell r="A2309" t="str">
            <v>מתיחת בטן</v>
          </cell>
          <cell r="B2309">
            <v>2310</v>
          </cell>
        </row>
        <row r="2310">
          <cell r="A2310" t="str">
            <v xml:space="preserve">מתיחת בטן </v>
          </cell>
          <cell r="B2310">
            <v>2311</v>
          </cell>
        </row>
        <row r="2311">
          <cell r="A2311" t="str">
            <v>מתיחת בטן מיני</v>
          </cell>
          <cell r="B2311">
            <v>2312</v>
          </cell>
        </row>
        <row r="2312">
          <cell r="A2312" t="str">
            <v>מתיחת גב</v>
          </cell>
          <cell r="B2312">
            <v>2313</v>
          </cell>
        </row>
        <row r="2313">
          <cell r="A2313" t="str">
            <v>מתיחת זרועות</v>
          </cell>
          <cell r="B2313">
            <v>2314</v>
          </cell>
        </row>
        <row r="2314">
          <cell r="A2314" t="str">
            <v>מתיחת ירכיים</v>
          </cell>
          <cell r="B2314">
            <v>2315</v>
          </cell>
        </row>
        <row r="2315">
          <cell r="A2315" t="str">
            <v>מתיחת עפעפיים</v>
          </cell>
          <cell r="B2315">
            <v>2316</v>
          </cell>
        </row>
        <row r="2316">
          <cell r="A2316" t="str">
            <v>מתיחת פנים</v>
          </cell>
          <cell r="B2316">
            <v>2317</v>
          </cell>
        </row>
        <row r="2317">
          <cell r="A2317" t="str">
            <v>מתיחת פנים וצוואר</v>
          </cell>
          <cell r="B2317">
            <v>2318</v>
          </cell>
        </row>
        <row r="2318">
          <cell r="A2318" t="str">
            <v>מתיחת פנים ניתוחים פלסטיים</v>
          </cell>
          <cell r="B2318">
            <v>2319</v>
          </cell>
        </row>
        <row r="2319">
          <cell r="A2319" t="str">
            <v>מתיחת צוואר</v>
          </cell>
          <cell r="B2319">
            <v>2320</v>
          </cell>
        </row>
        <row r="2320">
          <cell r="A2320" t="str">
            <v>מתן הערכות נכות וחוות דעת משפטיות</v>
          </cell>
          <cell r="B2320">
            <v>2321</v>
          </cell>
        </row>
        <row r="2321">
          <cell r="A2321" t="str">
            <v>מתן חוות דעות משפטיות</v>
          </cell>
          <cell r="B2321">
            <v>2322</v>
          </cell>
        </row>
        <row r="2322">
          <cell r="A2322" t="str">
            <v>מתן חוות דעת רפואיות במסגרת הליך אימוץ ילדים בין לאומי</v>
          </cell>
          <cell r="B2322">
            <v>2323</v>
          </cell>
        </row>
        <row r="2323">
          <cell r="A2323" t="str">
            <v>מתן ייעוצים למחלות ברכיים וירכיים</v>
          </cell>
          <cell r="B2323">
            <v>2324</v>
          </cell>
        </row>
        <row r="2324">
          <cell r="A2324" t="str">
            <v>מתן יעוץ וטיפול בכל המחלות הנירולוגיות</v>
          </cell>
          <cell r="B2324">
            <v>2325</v>
          </cell>
        </row>
        <row r="2325">
          <cell r="A2325" t="str">
            <v>מתן תרופות זריקות והזנה וורידית</v>
          </cell>
          <cell r="B2325">
            <v>2326</v>
          </cell>
        </row>
        <row r="2326">
          <cell r="A2326" t="str">
            <v>מתקבלים מטופלים בכל הגילאים</v>
          </cell>
          <cell r="B2326">
            <v>2327</v>
          </cell>
        </row>
        <row r="2327">
          <cell r="A2327" t="str">
            <v>נאונטולוגיה</v>
          </cell>
          <cell r="B2327">
            <v>2328</v>
          </cell>
        </row>
        <row r="2328">
          <cell r="A2328" t="str">
            <v>נגעי עור</v>
          </cell>
          <cell r="B2328">
            <v>2329</v>
          </cell>
        </row>
        <row r="2329">
          <cell r="A2329" t="str">
            <v>נגעים באיברי המין</v>
          </cell>
          <cell r="B2329">
            <v>2330</v>
          </cell>
        </row>
        <row r="2330">
          <cell r="A2330" t="str">
            <v>נגעים באף</v>
          </cell>
          <cell r="B2330">
            <v>2331</v>
          </cell>
        </row>
        <row r="2331">
          <cell r="A2331" t="str">
            <v>נגעים וסקולרים</v>
          </cell>
          <cell r="B2331">
            <v>2332</v>
          </cell>
        </row>
        <row r="2332">
          <cell r="A2332" t="str">
            <v>נגעים עוריים</v>
          </cell>
          <cell r="B2332">
            <v>2333</v>
          </cell>
        </row>
        <row r="2333">
          <cell r="A2333" t="str">
            <v>נגעים פתולוגיים בחלל הפה</v>
          </cell>
          <cell r="B2333">
            <v>2334</v>
          </cell>
        </row>
        <row r="2334">
          <cell r="A2334" t="str">
            <v>נגעים פתולוגיים בלסתות</v>
          </cell>
          <cell r="B2334">
            <v>2335</v>
          </cell>
        </row>
        <row r="2335">
          <cell r="A2335" t="str">
            <v>נוזלים באוזניים</v>
          </cell>
          <cell r="B2335">
            <v>2336</v>
          </cell>
        </row>
        <row r="2336">
          <cell r="A2336" t="str">
            <v xml:space="preserve">נוירו אופטלמולוגיה </v>
          </cell>
          <cell r="B2336">
            <v>2337</v>
          </cell>
        </row>
        <row r="2337">
          <cell r="A2337" t="str">
            <v>נוירואונקולוגיה</v>
          </cell>
          <cell r="B2337">
            <v>2338</v>
          </cell>
        </row>
        <row r="2338">
          <cell r="A2338" t="str">
            <v>נוירו-אונקולוגיה</v>
          </cell>
          <cell r="B2338">
            <v>2339</v>
          </cell>
        </row>
        <row r="2339">
          <cell r="A2339" t="str">
            <v>נוירואופטלמולוגיה</v>
          </cell>
          <cell r="B2339">
            <v>2340</v>
          </cell>
        </row>
        <row r="2340">
          <cell r="A2340" t="str">
            <v>נוירו-אורולוגיה</v>
          </cell>
          <cell r="B2340">
            <v>2341</v>
          </cell>
        </row>
        <row r="2341">
          <cell r="A2341" t="str">
            <v>נוירוזה כפייתית</v>
          </cell>
          <cell r="B2341">
            <v>2342</v>
          </cell>
        </row>
        <row r="2342">
          <cell r="A2342" t="str">
            <v>נוירו-טראומה</v>
          </cell>
          <cell r="B2342">
            <v>2343</v>
          </cell>
        </row>
        <row r="2343">
          <cell r="A2343" t="str">
            <v>נוירוכירורגיה</v>
          </cell>
          <cell r="B2343">
            <v>2344</v>
          </cell>
        </row>
        <row r="2344">
          <cell r="A2344" t="str">
            <v>נוירוכירורגיה אנדווסקולרית</v>
          </cell>
          <cell r="B2344">
            <v>2345</v>
          </cell>
        </row>
        <row r="2345">
          <cell r="A2345" t="str">
            <v>נוירולוג ילדים</v>
          </cell>
          <cell r="B2345">
            <v>2346</v>
          </cell>
        </row>
        <row r="2346">
          <cell r="A2346" t="str">
            <v>נוירולוגיה</v>
          </cell>
          <cell r="B2346">
            <v>2347</v>
          </cell>
        </row>
        <row r="2347">
          <cell r="A2347" t="str">
            <v>נוירולוגיה - זכרון ניורולוגיה קוגנטיבית</v>
          </cell>
          <cell r="B2347">
            <v>2348</v>
          </cell>
        </row>
        <row r="2348">
          <cell r="A2348" t="str">
            <v>נוירולוגיה - כאבי ראש</v>
          </cell>
          <cell r="B2348">
            <v>2349</v>
          </cell>
        </row>
        <row r="2349">
          <cell r="A2349" t="str">
            <v>נוירולוגיה ילדים</v>
          </cell>
          <cell r="B2349">
            <v>2350</v>
          </cell>
        </row>
        <row r="2350">
          <cell r="A2350" t="str">
            <v>נוירולוגיה כללית</v>
          </cell>
          <cell r="B2350">
            <v>2351</v>
          </cell>
        </row>
        <row r="2351">
          <cell r="A2351" t="str">
            <v>נוירולוגיה מבוגרים</v>
          </cell>
          <cell r="B2351">
            <v>2352</v>
          </cell>
        </row>
        <row r="2352">
          <cell r="A2352" t="str">
            <v>נוירולוגיה קוגנטיבית והפרעות תנועה</v>
          </cell>
          <cell r="B2352">
            <v>2353</v>
          </cell>
        </row>
        <row r="2353">
          <cell r="A2353" t="str">
            <v>נוירולוגיה קוגניטיבית</v>
          </cell>
          <cell r="B2353">
            <v>2354</v>
          </cell>
        </row>
        <row r="2354">
          <cell r="A2354" t="str">
            <v>נוירולוגיה+ילדים</v>
          </cell>
          <cell r="B2354">
            <v>2355</v>
          </cell>
        </row>
        <row r="2355">
          <cell r="A2355" t="str">
            <v>נוירולוגיהאורולוגיה</v>
          </cell>
          <cell r="B2355">
            <v>2356</v>
          </cell>
        </row>
        <row r="2356">
          <cell r="A2356" t="str">
            <v>נוירולוגיית ילדים</v>
          </cell>
          <cell r="B2356">
            <v>2357</v>
          </cell>
        </row>
        <row r="2357">
          <cell r="A2357" t="str">
            <v>נוירולוגית ילדים כללית</v>
          </cell>
          <cell r="B2357">
            <v>2358</v>
          </cell>
        </row>
        <row r="2358">
          <cell r="A2358" t="str">
            <v>נוירופאטיה אופטית איסכמית</v>
          </cell>
          <cell r="B2358">
            <v>2359</v>
          </cell>
        </row>
        <row r="2359">
          <cell r="A2359" t="str">
            <v>נוירופאטיה מחומרים רעילים</v>
          </cell>
          <cell r="B2359">
            <v>2360</v>
          </cell>
        </row>
        <row r="2360">
          <cell r="A2360" t="str">
            <v>נוירופאטיה על רקע חבלה</v>
          </cell>
          <cell r="B2360">
            <v>2361</v>
          </cell>
        </row>
        <row r="2361">
          <cell r="A2361" t="str">
            <v>נוירופטיה פריפרית</v>
          </cell>
          <cell r="B2361">
            <v>2362</v>
          </cell>
        </row>
        <row r="2362">
          <cell r="A2362" t="str">
            <v>נוירופתיה</v>
          </cell>
          <cell r="B2362">
            <v>2363</v>
          </cell>
        </row>
        <row r="2363">
          <cell r="A2363" t="str">
            <v>נוירלגיה טריגמינלית</v>
          </cell>
          <cell r="B2363">
            <v>2364</v>
          </cell>
        </row>
        <row r="2364">
          <cell r="A2364" t="str">
            <v>נזלות חוזרות וכרוניות</v>
          </cell>
          <cell r="B2364">
            <v>2365</v>
          </cell>
        </row>
        <row r="2365">
          <cell r="A2365" t="str">
            <v>נזלת</v>
          </cell>
          <cell r="B2365">
            <v>2366</v>
          </cell>
        </row>
        <row r="2366">
          <cell r="A2366" t="str">
            <v>נזלת אלרגית וכרונית</v>
          </cell>
          <cell r="B2366">
            <v>2367</v>
          </cell>
        </row>
        <row r="2367">
          <cell r="A2367" t="str">
            <v>נזלת אפית כרונית</v>
          </cell>
          <cell r="B2367">
            <v>2368</v>
          </cell>
        </row>
        <row r="2368">
          <cell r="A2368" t="str">
            <v>נזלת וסינוסיטיס</v>
          </cell>
          <cell r="B2368">
            <v>2369</v>
          </cell>
        </row>
        <row r="2369">
          <cell r="A2369" t="str">
            <v>נזלת כרונית</v>
          </cell>
          <cell r="B2369">
            <v>2370</v>
          </cell>
        </row>
        <row r="2370">
          <cell r="A2370" t="str">
            <v>נזקי שמש</v>
          </cell>
          <cell r="B2370">
            <v>2371</v>
          </cell>
        </row>
        <row r="2371">
          <cell r="A2371" t="str">
            <v>נחירות</v>
          </cell>
          <cell r="B2371">
            <v>2372</v>
          </cell>
        </row>
        <row r="2372">
          <cell r="A2372" t="str">
            <v>נחירות והפרעות נשימה חסימתית</v>
          </cell>
          <cell r="B2372">
            <v>2373</v>
          </cell>
        </row>
        <row r="2373">
          <cell r="A2373" t="str">
            <v>נחירות ועוד</v>
          </cell>
          <cell r="B2373">
            <v>2374</v>
          </cell>
        </row>
        <row r="2374">
          <cell r="A2374" t="str">
            <v>נחרה ודום נשימה בילדים</v>
          </cell>
          <cell r="B2374">
            <v>2375</v>
          </cell>
        </row>
        <row r="2375">
          <cell r="A2375" t="str">
            <v>נטורופתיה</v>
          </cell>
          <cell r="B2375">
            <v>2376</v>
          </cell>
        </row>
        <row r="2376">
          <cell r="A2376" t="str">
            <v>נטורופתיה ורפואה טבעית</v>
          </cell>
          <cell r="B2376">
            <v>2377</v>
          </cell>
        </row>
        <row r="2377">
          <cell r="A2377" t="str">
            <v>ניהול מערכות בריאות</v>
          </cell>
          <cell r="B2377">
            <v>2378</v>
          </cell>
        </row>
        <row r="2378">
          <cell r="A2378" t="str">
            <v>ניוון אמקולה של הגיל</v>
          </cell>
          <cell r="B2378">
            <v>2379</v>
          </cell>
        </row>
        <row r="2379">
          <cell r="A2379" t="str">
            <v>ניוון מקולרי</v>
          </cell>
          <cell r="B2379">
            <v>2380</v>
          </cell>
        </row>
        <row r="2380">
          <cell r="A2380" t="str">
            <v>ניטור רפלוקס</v>
          </cell>
          <cell r="B2380">
            <v>2381</v>
          </cell>
        </row>
        <row r="2381">
          <cell r="A2381" t="str">
            <v>נימים וורידים</v>
          </cell>
          <cell r="B2381">
            <v>2382</v>
          </cell>
        </row>
        <row r="2382">
          <cell r="A2382" t="str">
            <v>ניקור דיקור מי שפיר</v>
          </cell>
          <cell r="B2382">
            <v>2383</v>
          </cell>
        </row>
        <row r="2383">
          <cell r="A2383" t="str">
            <v>נירולוגיה</v>
          </cell>
          <cell r="B2383">
            <v>2384</v>
          </cell>
        </row>
        <row r="2384">
          <cell r="A2384" t="str">
            <v>ניתוח אוזניים</v>
          </cell>
          <cell r="B2384">
            <v>2385</v>
          </cell>
        </row>
        <row r="2385">
          <cell r="A2385" t="str">
            <v>ניתוח אנדוסקופי של האף והסינוסים = FESS/ ESS</v>
          </cell>
          <cell r="B2385">
            <v>2386</v>
          </cell>
        </row>
        <row r="2386">
          <cell r="A2386" t="str">
            <v>ניתוח אף</v>
          </cell>
          <cell r="B2386">
            <v>2387</v>
          </cell>
        </row>
        <row r="2387">
          <cell r="A2387" t="str">
            <v>ניתוח אף משולב (קוסמטי ורפואי) ספטורינופלסטיקה</v>
          </cell>
          <cell r="B2387">
            <v>2388</v>
          </cell>
        </row>
        <row r="2388">
          <cell r="A2388" t="str">
            <v>ניתוח אף קוסמטי (פלסטי) רינופלסטיקה</v>
          </cell>
          <cell r="B2388">
            <v>2389</v>
          </cell>
        </row>
        <row r="2389">
          <cell r="A2389" t="str">
            <v>ניתוח אף רפואי</v>
          </cell>
          <cell r="B2389">
            <v>2390</v>
          </cell>
        </row>
        <row r="2390">
          <cell r="A2390" t="str">
            <v>ניתוח דרכי דמעות</v>
          </cell>
          <cell r="B2390">
            <v>2391</v>
          </cell>
        </row>
        <row r="2391">
          <cell r="A2391" t="str">
            <v>ניתוח דרכי העיכול וכיסי מרה</v>
          </cell>
          <cell r="B2391">
            <v>2392</v>
          </cell>
        </row>
        <row r="2392">
          <cell r="A2392" t="str">
            <v>ניתוח הגדלת חזה</v>
          </cell>
          <cell r="B2392">
            <v>2393</v>
          </cell>
        </row>
        <row r="2393">
          <cell r="A2393" t="str">
            <v>ניתוח החלפת ברך וירך ראשוניים</v>
          </cell>
          <cell r="B2393">
            <v>2394</v>
          </cell>
        </row>
        <row r="2394">
          <cell r="A2394" t="str">
            <v>ניתוח הלבנת עיניים</v>
          </cell>
          <cell r="B2394">
            <v>2395</v>
          </cell>
        </row>
        <row r="2395">
          <cell r="A2395" t="str">
            <v>ניתוח הצמדת אוזניים (אפרכסות עומדות) אוטופלסטיקה</v>
          </cell>
          <cell r="B2395">
            <v>2396</v>
          </cell>
        </row>
        <row r="2396">
          <cell r="A2396" t="str">
            <v>ניתוח הקטנת חזה</v>
          </cell>
          <cell r="B2396">
            <v>2397</v>
          </cell>
        </row>
        <row r="2397">
          <cell r="A2397" t="str">
            <v>ניתוח הרמת חזה</v>
          </cell>
          <cell r="B2397">
            <v>2398</v>
          </cell>
        </row>
        <row r="2398">
          <cell r="A2398" t="str">
            <v>ניתוח הרמת מצח / גבות</v>
          </cell>
          <cell r="B2398">
            <v>2399</v>
          </cell>
        </row>
        <row r="2399">
          <cell r="A2399" t="str">
            <v>ניתוח הרמת עפעפיים עליונות או תחתונות -  בלפרופלסטיקה</v>
          </cell>
          <cell r="B2399">
            <v>2400</v>
          </cell>
        </row>
        <row r="2400">
          <cell r="A2400" t="str">
            <v>ניתוח וביופסיות ממיתרי הקול</v>
          </cell>
          <cell r="B2400">
            <v>2401</v>
          </cell>
        </row>
        <row r="2401">
          <cell r="A2401" t="str">
            <v>ניתוח וסקטומי</v>
          </cell>
          <cell r="B2401">
            <v>2402</v>
          </cell>
        </row>
        <row r="2402">
          <cell r="A2402" t="str">
            <v>ניתוח כריתת שקד שלישי וכפתורים</v>
          </cell>
          <cell r="B2402">
            <v>2403</v>
          </cell>
        </row>
        <row r="2403">
          <cell r="A2403" t="str">
            <v>ניתוח כריתת שקדים</v>
          </cell>
          <cell r="B2403">
            <v>2404</v>
          </cell>
        </row>
        <row r="2404">
          <cell r="A2404" t="str">
            <v>ניתוח לייזר להסרת משקפיים</v>
          </cell>
          <cell r="B2404">
            <v>2405</v>
          </cell>
        </row>
        <row r="2405">
          <cell r="A2405" t="str">
            <v>ניתוח לכריתת פוליפ אנטרוכואנלי  (Antrochoanal polyp)</v>
          </cell>
          <cell r="B2405">
            <v>2406</v>
          </cell>
        </row>
        <row r="2406">
          <cell r="A2406" t="str">
            <v>ניתוח לכריתת פוליפים באף</v>
          </cell>
          <cell r="B2406">
            <v>2407</v>
          </cell>
        </row>
        <row r="2407">
          <cell r="A2407" t="str">
            <v>ניתוח מוהס</v>
          </cell>
          <cell r="B2407">
            <v>2408</v>
          </cell>
        </row>
        <row r="2408">
          <cell r="A2408" t="str">
            <v>ניתוח מחיצה  וקונכיות</v>
          </cell>
          <cell r="B2408">
            <v>2409</v>
          </cell>
        </row>
        <row r="2409">
          <cell r="A2409" t="str">
            <v>ניתוח מחיצה וקונכיות</v>
          </cell>
          <cell r="B2409">
            <v>2410</v>
          </cell>
        </row>
        <row r="2410">
          <cell r="A2410" t="str">
            <v>ניתוח מתיחת בטן</v>
          </cell>
          <cell r="B2410">
            <v>2411</v>
          </cell>
        </row>
        <row r="2411">
          <cell r="A2411" t="str">
            <v>ניתוח סינוסים בגישה זעיר פולשנית = MIST</v>
          </cell>
          <cell r="B2411">
            <v>2412</v>
          </cell>
        </row>
        <row r="2412">
          <cell r="A2412" t="str">
            <v>ניתוח סינוסים עקב מחלת שיניים</v>
          </cell>
          <cell r="B2412">
            <v>2413</v>
          </cell>
        </row>
        <row r="2413">
          <cell r="A2413" t="str">
            <v>ניתוח עפעפיים</v>
          </cell>
          <cell r="B2413">
            <v>2414</v>
          </cell>
        </row>
        <row r="2414">
          <cell r="A2414" t="str">
            <v>ניתוח עקמת</v>
          </cell>
          <cell r="B2414">
            <v>2415</v>
          </cell>
        </row>
        <row r="2415">
          <cell r="A2415" t="str">
            <v>ניתוח פטריגיום</v>
          </cell>
          <cell r="B2415">
            <v>2416</v>
          </cell>
        </row>
        <row r="2416">
          <cell r="A2416" t="str">
            <v>ניתוח פיקה בברך</v>
          </cell>
          <cell r="B2416">
            <v>2417</v>
          </cell>
        </row>
        <row r="2417">
          <cell r="A2417" t="str">
            <v>ניתוח פנים</v>
          </cell>
          <cell r="B2417">
            <v>2418</v>
          </cell>
        </row>
        <row r="2418">
          <cell r="A2418" t="str">
            <v>ניתוח פריצת דיסק</v>
          </cell>
          <cell r="B2418">
            <v>2419</v>
          </cell>
        </row>
        <row r="2419">
          <cell r="A2419" t="str">
            <v>ניתוח פריצת דיסק מותני</v>
          </cell>
          <cell r="B2419">
            <v>2420</v>
          </cell>
        </row>
        <row r="2420">
          <cell r="A2420" t="str">
            <v>ניתוח פריצת דיסק צווארי</v>
          </cell>
          <cell r="B2420">
            <v>2421</v>
          </cell>
        </row>
        <row r="2421">
          <cell r="A2421" t="str">
            <v>ניתוח קונכיות</v>
          </cell>
          <cell r="B2421">
            <v>2422</v>
          </cell>
        </row>
        <row r="2422">
          <cell r="A2422" t="str">
            <v>ניתוח קטרקט</v>
          </cell>
          <cell r="B2422">
            <v>2423</v>
          </cell>
        </row>
        <row r="2423">
          <cell r="A2423" t="str">
            <v>ניתוח קטרקט בלייזר</v>
          </cell>
          <cell r="B2423">
            <v>2424</v>
          </cell>
        </row>
        <row r="2424">
          <cell r="A2424" t="str">
            <v>ניתוח קטרקט בעיניים</v>
          </cell>
          <cell r="B2424">
            <v>2425</v>
          </cell>
        </row>
        <row r="2425">
          <cell r="A2425" t="str">
            <v>ניתוח קיבוע עמוד שדרה מותני</v>
          </cell>
          <cell r="B2425">
            <v>2426</v>
          </cell>
        </row>
        <row r="2426">
          <cell r="A2426" t="str">
            <v>ניתוח קיבוע עמוד שדרה צווארי</v>
          </cell>
          <cell r="B2426">
            <v>2427</v>
          </cell>
        </row>
        <row r="2427">
          <cell r="A2427" t="str">
            <v>ניתוח קיבוע צווארי</v>
          </cell>
          <cell r="B2427">
            <v>2428</v>
          </cell>
        </row>
        <row r="2428">
          <cell r="A2428" t="str">
            <v>ניתוח קרוטיס</v>
          </cell>
          <cell r="B2428">
            <v>2429</v>
          </cell>
        </row>
        <row r="2429">
          <cell r="A2429" t="str">
            <v>ניתוח רובוטי לברך</v>
          </cell>
          <cell r="B2429">
            <v>2430</v>
          </cell>
        </row>
        <row r="2430">
          <cell r="A2430" t="str">
            <v>ניתוח רצפת האגן</v>
          </cell>
          <cell r="B2430">
            <v>2431</v>
          </cell>
        </row>
        <row r="2431">
          <cell r="A2431" t="str">
            <v>ניתוח רשתית</v>
          </cell>
          <cell r="B2431">
            <v>2432</v>
          </cell>
        </row>
        <row r="2432">
          <cell r="A2432" t="str">
            <v>ניתוח שאיבת שומן</v>
          </cell>
          <cell r="B2432">
            <v>2433</v>
          </cell>
        </row>
        <row r="2433">
          <cell r="A2433" t="str">
            <v>ניתוח שד / הגדלת הקטנת חזה</v>
          </cell>
          <cell r="B2433">
            <v>2434</v>
          </cell>
        </row>
        <row r="2434">
          <cell r="A2434" t="str">
            <v>ניתוח שחזור עור התוף</v>
          </cell>
          <cell r="B2434">
            <v>2435</v>
          </cell>
        </row>
        <row r="2435">
          <cell r="A2435" t="str">
            <v>ניתוח תיקון אסימטריה של החזה</v>
          </cell>
          <cell r="B2435">
            <v>2436</v>
          </cell>
        </row>
        <row r="2436">
          <cell r="A2436" t="str">
            <v>ניתוח תיקון בעיות בעצמות השמע</v>
          </cell>
          <cell r="B2436">
            <v>2437</v>
          </cell>
        </row>
        <row r="2437">
          <cell r="A2437" t="str">
            <v>ניתוחי DBS</v>
          </cell>
          <cell r="B2437">
            <v>2438</v>
          </cell>
        </row>
        <row r="2438">
          <cell r="A2438" t="str">
            <v>ניתוחי Mohs</v>
          </cell>
          <cell r="B2438">
            <v>2439</v>
          </cell>
        </row>
        <row r="2439">
          <cell r="A2439" t="str">
            <v>ניתוחי אבי העורקים</v>
          </cell>
          <cell r="B2439">
            <v>2440</v>
          </cell>
        </row>
        <row r="2440">
          <cell r="A2440" t="str">
            <v>ניתוחי אוזן</v>
          </cell>
          <cell r="B2440">
            <v>2441</v>
          </cell>
        </row>
        <row r="2441">
          <cell r="A2441" t="str">
            <v>ניתוחי אוזן ( טימפנופלסטיקה ומסטואדקטומיה )</v>
          </cell>
          <cell r="B2441">
            <v>2442</v>
          </cell>
        </row>
        <row r="2442">
          <cell r="A2442" t="str">
            <v>ניתוחי אוזניים</v>
          </cell>
          <cell r="B2442">
            <v>2443</v>
          </cell>
        </row>
        <row r="2443">
          <cell r="A2443" t="str">
            <v>ניתוחי אוזניים ילדים</v>
          </cell>
          <cell r="B2443">
            <v>2444</v>
          </cell>
        </row>
        <row r="2444">
          <cell r="A2444" t="str">
            <v>ניתוחי אוקולופלסטיקה</v>
          </cell>
          <cell r="B2444">
            <v>2445</v>
          </cell>
        </row>
        <row r="2445">
          <cell r="A2445" t="str">
            <v xml:space="preserve">ניתוחי אזניים  </v>
          </cell>
          <cell r="B2445">
            <v>2446</v>
          </cell>
        </row>
        <row r="2446">
          <cell r="A2446" t="str">
            <v>ניתוחי אנדואידים</v>
          </cell>
          <cell r="B2446">
            <v>2447</v>
          </cell>
        </row>
        <row r="2447">
          <cell r="A2447" t="str">
            <v>ניתוחי אף</v>
          </cell>
          <cell r="B2447">
            <v>2448</v>
          </cell>
        </row>
        <row r="2448">
          <cell r="A2448" t="str">
            <v>ניתוחי אף אוזן גרון ילדים</v>
          </cell>
          <cell r="B2448">
            <v>2449</v>
          </cell>
        </row>
        <row r="2449">
          <cell r="A2449" t="str">
            <v>ניתוחי אף אוזן וגרון - ראש צוואר ילדים ומבוגרים</v>
          </cell>
          <cell r="B2449">
            <v>2450</v>
          </cell>
        </row>
        <row r="2450">
          <cell r="A2450" t="str">
            <v>ניתוחי אף אסתטיים</v>
          </cell>
          <cell r="B2450">
            <v>2451</v>
          </cell>
        </row>
        <row r="2451">
          <cell r="A2451" t="str">
            <v>ניתוחי אף אסתטיים ופונקציונליים</v>
          </cell>
          <cell r="B2451">
            <v>2452</v>
          </cell>
        </row>
        <row r="2452">
          <cell r="A2452" t="str">
            <v>ניתוחי אף וסינוסים</v>
          </cell>
          <cell r="B2452">
            <v>2453</v>
          </cell>
        </row>
        <row r="2453">
          <cell r="A2453" t="str">
            <v xml:space="preserve">ניתוחי אף וסינוסים </v>
          </cell>
          <cell r="B2453">
            <v>2454</v>
          </cell>
        </row>
        <row r="2454">
          <cell r="A2454" t="str">
            <v>ניתוחי אף ילדים</v>
          </cell>
          <cell r="B2454">
            <v>2455</v>
          </cell>
        </row>
        <row r="2455">
          <cell r="A2455" t="str">
            <v>ניתוחי אף מבוגרים</v>
          </cell>
          <cell r="B2455">
            <v>2456</v>
          </cell>
        </row>
        <row r="2456">
          <cell r="A2456" t="str">
            <v>ניתוחי אף משולבים</v>
          </cell>
          <cell r="B2456">
            <v>2457</v>
          </cell>
        </row>
        <row r="2457">
          <cell r="A2457" t="str">
            <v>ניתוחי אף פלסטיים</v>
          </cell>
          <cell r="B2457">
            <v>2458</v>
          </cell>
        </row>
        <row r="2458">
          <cell r="A2458" t="str">
            <v>ניתוחי אף רפואיים</v>
          </cell>
          <cell r="B2458">
            <v>2459</v>
          </cell>
        </row>
        <row r="2459">
          <cell r="A2459" t="str">
            <v>ניתוחי אפילפסיה</v>
          </cell>
          <cell r="B2459">
            <v>2460</v>
          </cell>
        </row>
        <row r="2460">
          <cell r="A2460" t="str">
            <v>ניתוחי אקוסטיק נוירינומה</v>
          </cell>
          <cell r="B2460">
            <v>2461</v>
          </cell>
        </row>
        <row r="2461">
          <cell r="A2461" t="str">
            <v>ניתוחי ארובת העין</v>
          </cell>
          <cell r="B2461">
            <v>2462</v>
          </cell>
        </row>
        <row r="2462">
          <cell r="A2462" t="str">
            <v>ניתוחי ארתרוסקופיה של הברך והכתף</v>
          </cell>
          <cell r="B2462">
            <v>2463</v>
          </cell>
        </row>
        <row r="2463">
          <cell r="A2463" t="str">
            <v>ניתוחי ארתרוסקופיות</v>
          </cell>
          <cell r="B2463">
            <v>2464</v>
          </cell>
        </row>
        <row r="2464">
          <cell r="A2464" t="str">
            <v>ניתוחי אשך טמיר</v>
          </cell>
          <cell r="B2464">
            <v>2465</v>
          </cell>
        </row>
        <row r="2465">
          <cell r="A2465" t="str">
            <v>ניתוחי אשכים ופין</v>
          </cell>
          <cell r="B2465">
            <v>2466</v>
          </cell>
        </row>
        <row r="2466">
          <cell r="A2466" t="str">
            <v>ניתוחי בטן</v>
          </cell>
          <cell r="B2466">
            <v>2467</v>
          </cell>
        </row>
        <row r="2467">
          <cell r="A2467" t="str">
            <v>ניתוחי בלוטות הרוק</v>
          </cell>
          <cell r="B2467">
            <v>2468</v>
          </cell>
        </row>
        <row r="2468">
          <cell r="A2468" t="str">
            <v>ניתוחי בלוטות הרוק (פרוטיד)ניתוחי שקדים|שקד שלישי|כפתורים</v>
          </cell>
          <cell r="B2468">
            <v>2469</v>
          </cell>
        </row>
        <row r="2469">
          <cell r="A2469" t="str">
            <v>ניתוחי בלוטת התריס</v>
          </cell>
          <cell r="B2469">
            <v>2470</v>
          </cell>
        </row>
        <row r="2470">
          <cell r="A2470" t="str">
            <v>ניתוחי בלוטת התריס (תירואיד)</v>
          </cell>
          <cell r="B2470">
            <v>2471</v>
          </cell>
        </row>
        <row r="2471">
          <cell r="A2471" t="str">
            <v>ניתוחי בלוטת תריס</v>
          </cell>
          <cell r="B2471">
            <v>2472</v>
          </cell>
        </row>
        <row r="2472">
          <cell r="A2472" t="str">
            <v>ניתוחי בלון לחצוצרת האוזן Eustachian Tube</v>
          </cell>
          <cell r="B2472">
            <v>2473</v>
          </cell>
        </row>
        <row r="2473">
          <cell r="A2473" t="str">
            <v>ניתוחי בסיס גולגולת</v>
          </cell>
          <cell r="B2473">
            <v>2474</v>
          </cell>
        </row>
        <row r="2474">
          <cell r="A2474" t="str">
            <v xml:space="preserve">ניתוחי בסיס גולגולת הצידי </v>
          </cell>
          <cell r="B2474">
            <v>2475</v>
          </cell>
        </row>
        <row r="2475">
          <cell r="A2475" t="str">
            <v>ניתוחי בסיס גולגולת וגידולים שפירים מורכבים</v>
          </cell>
          <cell r="B2475">
            <v>2476</v>
          </cell>
        </row>
        <row r="2476">
          <cell r="A2476" t="str">
            <v>ניתוחי בסיס הגולגולת הצידית</v>
          </cell>
          <cell r="B2476">
            <v>2477</v>
          </cell>
        </row>
        <row r="2477">
          <cell r="A2477" t="str">
            <v>ניתוחי בקע</v>
          </cell>
          <cell r="B2477">
            <v>2478</v>
          </cell>
        </row>
        <row r="2478">
          <cell r="A2478" t="str">
            <v>ניתוחי בקע בשיטה פתוחה ולפרוסקופית</v>
          </cell>
          <cell r="B2478">
            <v>2479</v>
          </cell>
        </row>
        <row r="2479">
          <cell r="A2479" t="str">
            <v>ניתוחי בקעים</v>
          </cell>
          <cell r="B2479">
            <v>2480</v>
          </cell>
        </row>
        <row r="2480">
          <cell r="A2480" t="str">
            <v>ניתוחי בקעים הרניה בשיטה פתוחה ולפרוסקופי</v>
          </cell>
          <cell r="B2480">
            <v>2481</v>
          </cell>
        </row>
        <row r="2481">
          <cell r="A2481" t="str">
            <v>ניתוחי ברך</v>
          </cell>
          <cell r="B2481">
            <v>2482</v>
          </cell>
        </row>
        <row r="2482">
          <cell r="A2482" t="str">
            <v>ניתוחי ברך וירך</v>
          </cell>
          <cell r="B2482">
            <v>2483</v>
          </cell>
        </row>
        <row r="2483">
          <cell r="A2483" t="str">
            <v>ניתוחי גבות</v>
          </cell>
          <cell r="B2483">
            <v>2484</v>
          </cell>
        </row>
        <row r="2484">
          <cell r="A2484" t="str">
            <v>ניתוחי גוף</v>
          </cell>
          <cell r="B2484">
            <v>2485</v>
          </cell>
        </row>
        <row r="2485">
          <cell r="A2485" t="str">
            <v>ניתוחי גידולים מוחיים מכל הסוגים</v>
          </cell>
          <cell r="B2485">
            <v>2486</v>
          </cell>
        </row>
        <row r="2486">
          <cell r="A2486" t="str">
            <v>ניתוחי גלאוקומה</v>
          </cell>
          <cell r="B2486">
            <v>2487</v>
          </cell>
        </row>
        <row r="2487">
          <cell r="A2487" t="str">
            <v>ניתוחי גלאוקומה זעיר פולשניים</v>
          </cell>
          <cell r="B2487">
            <v>2488</v>
          </cell>
        </row>
        <row r="2488">
          <cell r="A2488" t="str">
            <v>ניתוחי גפיים עליונות ותחתונות</v>
          </cell>
          <cell r="B2488">
            <v>2489</v>
          </cell>
        </row>
        <row r="2489">
          <cell r="A2489" t="str">
            <v>ניתוחי גרון</v>
          </cell>
          <cell r="B2489">
            <v>2490</v>
          </cell>
        </row>
        <row r="2490">
          <cell r="A2490" t="str">
            <v>ניתוחי גרון ומיתרי קול</v>
          </cell>
          <cell r="B2490">
            <v>2491</v>
          </cell>
        </row>
        <row r="2491">
          <cell r="A2491" t="str">
            <v>ניתוחי דום נשימה בשינה</v>
          </cell>
          <cell r="B2491">
            <v>2492</v>
          </cell>
        </row>
        <row r="2492">
          <cell r="A2492" t="str">
            <v>ניתוחי דיסק (מיקרו-דיסקטומי)</v>
          </cell>
          <cell r="B2492">
            <v>2493</v>
          </cell>
        </row>
        <row r="2493">
          <cell r="A2493" t="str">
            <v>ניתוחי דרכי הדמעות</v>
          </cell>
          <cell r="B2493">
            <v>2494</v>
          </cell>
        </row>
        <row r="2494">
          <cell r="A2494" t="str">
            <v>ניתוחי הגדלת חזה</v>
          </cell>
          <cell r="B2494">
            <v>2495</v>
          </cell>
        </row>
        <row r="2495">
          <cell r="A2495" t="str">
            <v>ניתוחי החלפה חוזרת של ירך וברך</v>
          </cell>
          <cell r="B2495">
            <v>2496</v>
          </cell>
        </row>
        <row r="2496">
          <cell r="A2496" t="str">
            <v>ניתוחי החלפת מפרק הברך</v>
          </cell>
          <cell r="B2496">
            <v>2497</v>
          </cell>
        </row>
        <row r="2497">
          <cell r="A2497" t="str">
            <v>ניתוחי החלפת מפרק הירך</v>
          </cell>
          <cell r="B2497">
            <v>2498</v>
          </cell>
        </row>
        <row r="2498">
          <cell r="A2498" t="str">
            <v>ניתוחי החלפת מפרקים</v>
          </cell>
          <cell r="B2498">
            <v>2499</v>
          </cell>
        </row>
        <row r="2499">
          <cell r="A2499" t="str">
            <v>ניתוחי הידרוצלי</v>
          </cell>
          <cell r="B2499">
            <v>2500</v>
          </cell>
        </row>
        <row r="2500">
          <cell r="A2500" t="str">
            <v>ניתוחי הסרת אבנים</v>
          </cell>
          <cell r="B2500">
            <v>2501</v>
          </cell>
        </row>
        <row r="2501">
          <cell r="A2501" t="str">
            <v>ניתוחי הסרת ערמונית</v>
          </cell>
          <cell r="B2501">
            <v>2502</v>
          </cell>
        </row>
        <row r="2502">
          <cell r="A2502" t="str">
            <v>ניתוחי הסרת פטריגיום</v>
          </cell>
          <cell r="B2502">
            <v>2503</v>
          </cell>
        </row>
        <row r="2503">
          <cell r="A2503" t="str">
            <v>ניתוחי השמנת יתר</v>
          </cell>
          <cell r="B2503">
            <v>2504</v>
          </cell>
        </row>
        <row r="2504">
          <cell r="A2504" t="str">
            <v>ניתוחי וטיפולי קטרקט</v>
          </cell>
          <cell r="B2504">
            <v>2505</v>
          </cell>
        </row>
        <row r="2505">
          <cell r="A2505" t="str">
            <v>ניתוחי ויטרקטומיה</v>
          </cell>
          <cell r="B2505">
            <v>2506</v>
          </cell>
        </row>
        <row r="2506">
          <cell r="A2506" t="str">
            <v>ניתוחי ורידים</v>
          </cell>
          <cell r="B2506">
            <v>2507</v>
          </cell>
        </row>
        <row r="2507">
          <cell r="A2507" t="str">
            <v>ניתוחי ורידים ברגליים</v>
          </cell>
          <cell r="B2507">
            <v>2508</v>
          </cell>
        </row>
        <row r="2508">
          <cell r="A2508" t="str">
            <v>ניתוחי זגוגית</v>
          </cell>
          <cell r="B2508">
            <v>2509</v>
          </cell>
        </row>
        <row r="2509">
          <cell r="A2509" t="str">
            <v>ניתוחי חזה</v>
          </cell>
          <cell r="B2509">
            <v>2510</v>
          </cell>
        </row>
        <row r="2510">
          <cell r="A2510" t="str">
            <v>ניתוחי חזה ובטן</v>
          </cell>
          <cell r="B2510">
            <v>2511</v>
          </cell>
        </row>
        <row r="2511">
          <cell r="A2511" t="str">
            <v>ניתוחי טראומה</v>
          </cell>
          <cell r="B2511">
            <v>2512</v>
          </cell>
        </row>
        <row r="2512">
          <cell r="A2512" t="str">
            <v>ניתוחי יותרת התריס</v>
          </cell>
          <cell r="B2512">
            <v>2513</v>
          </cell>
        </row>
        <row r="2513">
          <cell r="A2513" t="str">
            <v>ניתוחי יישור מחיצת האף וכריתת קונכיות</v>
          </cell>
          <cell r="B2513">
            <v>2514</v>
          </cell>
        </row>
        <row r="2514">
          <cell r="A2514" t="str">
            <v>ניתוחי ילדים</v>
          </cell>
          <cell r="B2514">
            <v>2515</v>
          </cell>
        </row>
        <row r="2515">
          <cell r="A2515" t="str">
            <v xml:space="preserve">ניתוחי ילדים </v>
          </cell>
          <cell r="B2515">
            <v>2516</v>
          </cell>
        </row>
        <row r="2516">
          <cell r="A2516" t="str">
            <v>ניתוחי ילדים: צינוריות</v>
          </cell>
          <cell r="B2516">
            <v>2517</v>
          </cell>
        </row>
        <row r="2517">
          <cell r="A2517" t="str">
            <v>ניתוחי ילדים: שקדים</v>
          </cell>
          <cell r="B2517">
            <v>2518</v>
          </cell>
        </row>
        <row r="2518">
          <cell r="A2518" t="str">
            <v>ניתוחי ירך</v>
          </cell>
          <cell r="B2518">
            <v>2519</v>
          </cell>
        </row>
        <row r="2519">
          <cell r="A2519" t="str">
            <v>ניתוחי ישור מחיצה</v>
          </cell>
          <cell r="B2519">
            <v>2520</v>
          </cell>
        </row>
        <row r="2520">
          <cell r="A2520" t="str">
            <v>ניתוחי כולסטאטומה</v>
          </cell>
          <cell r="B2520">
            <v>2521</v>
          </cell>
        </row>
        <row r="2521">
          <cell r="A2521" t="str">
            <v>ניתוחי כיס מרה</v>
          </cell>
          <cell r="B2521">
            <v>2522</v>
          </cell>
        </row>
        <row r="2522">
          <cell r="A2522" t="str">
            <v>ניתוחי כיס מרה לפרוסקופי</v>
          </cell>
          <cell r="B2522">
            <v>2523</v>
          </cell>
        </row>
        <row r="2523">
          <cell r="A2523" t="str">
            <v>ניתוחי כירורגיה כללית</v>
          </cell>
          <cell r="B2523">
            <v>2524</v>
          </cell>
        </row>
        <row r="2524">
          <cell r="A2524" t="str">
            <v>ניתוחי כירורגיה לפרוסקופית</v>
          </cell>
          <cell r="B2524">
            <v>2525</v>
          </cell>
        </row>
        <row r="2525">
          <cell r="A2525" t="str">
            <v>ניתוחי כלי דם</v>
          </cell>
          <cell r="B2525">
            <v>2526</v>
          </cell>
        </row>
        <row r="2526">
          <cell r="A2526" t="str">
            <v>ניתוחי כף הרגל</v>
          </cell>
          <cell r="B2526">
            <v>2527</v>
          </cell>
        </row>
        <row r="2527">
          <cell r="A2527" t="str">
            <v>ניתוחי כף יד ומרפק</v>
          </cell>
          <cell r="B2527">
            <v>2528</v>
          </cell>
        </row>
        <row r="2528">
          <cell r="A2528" t="str">
            <v>ניתוחי כף רגל</v>
          </cell>
          <cell r="B2528">
            <v>2529</v>
          </cell>
        </row>
        <row r="2529">
          <cell r="A2529" t="str">
            <v>ניתוחי כף רגל וקרסול</v>
          </cell>
          <cell r="B2529">
            <v>2530</v>
          </cell>
        </row>
        <row r="2530">
          <cell r="A2530" t="str">
            <v>ניתוחי כפתורים</v>
          </cell>
          <cell r="B2530">
            <v>2531</v>
          </cell>
        </row>
        <row r="2531">
          <cell r="A2531" t="str">
            <v>ניתוחי כריתת כיס המרה</v>
          </cell>
          <cell r="B2531">
            <v>2532</v>
          </cell>
        </row>
        <row r="2532">
          <cell r="A2532" t="str">
            <v>ניתוחי כתף</v>
          </cell>
          <cell r="B2532">
            <v>2533</v>
          </cell>
        </row>
        <row r="2533">
          <cell r="A2533" t="str">
            <v>ניתוחי כתפיים</v>
          </cell>
          <cell r="B2533">
            <v>2534</v>
          </cell>
        </row>
        <row r="2534">
          <cell r="A2534" t="str">
            <v>ניתוחי לב</v>
          </cell>
          <cell r="B2534">
            <v>2535</v>
          </cell>
        </row>
        <row r="2535">
          <cell r="A2535" t="str">
            <v>ניתוחי לב היברידיים</v>
          </cell>
          <cell r="B2535">
            <v>2536</v>
          </cell>
        </row>
        <row r="2536">
          <cell r="A2536" t="str">
            <v>ניתוחי לב זעיר פולשניים</v>
          </cell>
          <cell r="B2536">
            <v>2537</v>
          </cell>
        </row>
        <row r="2537">
          <cell r="A2537" t="str">
            <v>ניתוחי לייזר</v>
          </cell>
          <cell r="B2537">
            <v>2538</v>
          </cell>
        </row>
        <row r="2538">
          <cell r="A2538" t="str">
            <v>ניתוחי לייזר בגלאוקומה</v>
          </cell>
          <cell r="B2538">
            <v>2539</v>
          </cell>
        </row>
        <row r="2539">
          <cell r="A2539" t="str">
            <v>ניתוחי לייזר לגלאוקומה</v>
          </cell>
          <cell r="B2539">
            <v>2540</v>
          </cell>
        </row>
        <row r="2540">
          <cell r="A2540" t="str">
            <v>ניתוחי לייזר להסרת משקפיים</v>
          </cell>
          <cell r="B2540">
            <v>2541</v>
          </cell>
        </row>
        <row r="2541">
          <cell r="A2541" t="str">
            <v>ניתוחי לייזר לקרטוקונוס</v>
          </cell>
          <cell r="B2541">
            <v>2542</v>
          </cell>
        </row>
        <row r="2542">
          <cell r="A2542" t="str">
            <v>ניתוחי מוהס</v>
          </cell>
          <cell r="B2542">
            <v>2543</v>
          </cell>
        </row>
        <row r="2543">
          <cell r="A2543" t="str">
            <v>ניתוחי מוז</v>
          </cell>
          <cell r="B2543">
            <v>2544</v>
          </cell>
        </row>
        <row r="2544">
          <cell r="A2544" t="str">
            <v>ניתוחי מוז MOHS</v>
          </cell>
          <cell r="B2544">
            <v>2545</v>
          </cell>
        </row>
        <row r="2545">
          <cell r="A2545" t="str">
            <v>ניתוחי מוח</v>
          </cell>
          <cell r="B2545">
            <v>2546</v>
          </cell>
        </row>
        <row r="2546">
          <cell r="A2546" t="str">
            <v>ניתוחי מיתרי קול</v>
          </cell>
          <cell r="B2546">
            <v>2547</v>
          </cell>
        </row>
        <row r="2547">
          <cell r="A2547" t="str">
            <v>ניתוחי מסטואידקטומיה</v>
          </cell>
          <cell r="B2547">
            <v>2548</v>
          </cell>
        </row>
        <row r="2548">
          <cell r="A2548" t="str">
            <v>ניתוחי מעי גס</v>
          </cell>
          <cell r="B2548">
            <v>2549</v>
          </cell>
        </row>
        <row r="2549">
          <cell r="A2549" t="str">
            <v>ניתוחי מעי ובקעים</v>
          </cell>
          <cell r="B2549">
            <v>2550</v>
          </cell>
        </row>
        <row r="2550">
          <cell r="A2550" t="str">
            <v>ניתוחי מעי וכריתת כיס מרה</v>
          </cell>
          <cell r="B2550">
            <v>2551</v>
          </cell>
        </row>
        <row r="2551">
          <cell r="A2551" t="str">
            <v>ניתוחי מעקפים</v>
          </cell>
          <cell r="B2551">
            <v>2552</v>
          </cell>
        </row>
        <row r="2552">
          <cell r="A2552" t="str">
            <v>ניתוחי מערכת העיכול</v>
          </cell>
          <cell r="B2552">
            <v>2553</v>
          </cell>
        </row>
        <row r="2553">
          <cell r="A2553" t="str">
            <v>ניתוחי מפרקים</v>
          </cell>
          <cell r="B2553">
            <v>2554</v>
          </cell>
        </row>
        <row r="2554">
          <cell r="A2554" t="str">
            <v>ניתוחי מפרקים וארטרוסקופיה</v>
          </cell>
          <cell r="B2554">
            <v>2555</v>
          </cell>
        </row>
        <row r="2555">
          <cell r="A2555" t="str">
            <v>ניתוחי מפשעה ושק האשכים: ניתוחי אשכים טמירים</v>
          </cell>
          <cell r="B2555">
            <v>2556</v>
          </cell>
        </row>
        <row r="2556">
          <cell r="A2556" t="str">
            <v>ניתוחי מקטע קדמי</v>
          </cell>
          <cell r="B2556">
            <v>2557</v>
          </cell>
        </row>
        <row r="2557">
          <cell r="A2557" t="str">
            <v>ניתוחי נחרה</v>
          </cell>
          <cell r="B2557">
            <v>2558</v>
          </cell>
        </row>
        <row r="2558">
          <cell r="A2558" t="str">
            <v>ניתוחי סגמנט קידמי (קטראקט)</v>
          </cell>
          <cell r="B2558">
            <v>2559</v>
          </cell>
        </row>
        <row r="2559">
          <cell r="A2559" t="str">
            <v>ניתוחי סינוסים</v>
          </cell>
          <cell r="B2559">
            <v>2560</v>
          </cell>
        </row>
        <row r="2560">
          <cell r="A2560" t="str">
            <v>ניתוחי סינוסים מורכבים</v>
          </cell>
          <cell r="B2560">
            <v>2561</v>
          </cell>
        </row>
        <row r="2561">
          <cell r="A2561" t="str">
            <v>ניתוחי סרטן השד</v>
          </cell>
          <cell r="B2561">
            <v>2562</v>
          </cell>
        </row>
        <row r="2562">
          <cell r="A2562" t="str">
            <v>ניתוחי עיניים</v>
          </cell>
          <cell r="B2562">
            <v>2563</v>
          </cell>
        </row>
        <row r="2563">
          <cell r="A2563" t="str">
            <v>ניתוחי עיצוב גוף</v>
          </cell>
          <cell r="B2563">
            <v>2564</v>
          </cell>
        </row>
        <row r="2564">
          <cell r="A2564" t="str">
            <v>ניתוחי עיצוב האף</v>
          </cell>
          <cell r="B2564">
            <v>2565</v>
          </cell>
        </row>
        <row r="2565">
          <cell r="A2565" t="str">
            <v>ניתוחי עיצוב הגוף</v>
          </cell>
          <cell r="B2565">
            <v>2566</v>
          </cell>
        </row>
        <row r="2566">
          <cell r="A2566" t="str">
            <v>ניתוחי עמוד השדרה</v>
          </cell>
          <cell r="B2566">
            <v>2567</v>
          </cell>
        </row>
        <row r="2567">
          <cell r="A2567" t="str">
            <v>ניתוחי עמוד שדרה</v>
          </cell>
          <cell r="B2567">
            <v>2568</v>
          </cell>
        </row>
        <row r="2568">
          <cell r="A2568" t="str">
            <v>ניתוחי עמוד שדרה בילדים</v>
          </cell>
          <cell r="B2568">
            <v>2569</v>
          </cell>
        </row>
        <row r="2569">
          <cell r="A2569" t="str">
            <v xml:space="preserve">ניתוחי עמוד שדרה גבי . </v>
          </cell>
          <cell r="B2569">
            <v>2570</v>
          </cell>
        </row>
        <row r="2570">
          <cell r="A2570" t="str">
            <v>ניתוחי עמוד שדרה וגב</v>
          </cell>
          <cell r="B2570">
            <v>2571</v>
          </cell>
        </row>
        <row r="2571">
          <cell r="A2571" t="str">
            <v>ניתוחי עמוד שדרה כולל צוואר</v>
          </cell>
          <cell r="B2571">
            <v>2572</v>
          </cell>
        </row>
        <row r="2572">
          <cell r="A2572" t="str">
            <v xml:space="preserve">ניתוחי עמוד שדרה מותני. </v>
          </cell>
          <cell r="B2572">
            <v>2573</v>
          </cell>
        </row>
        <row r="2573">
          <cell r="A2573" t="str">
            <v xml:space="preserve">ניתוחי עמוד שדרה צוארי. </v>
          </cell>
          <cell r="B2573">
            <v>2574</v>
          </cell>
        </row>
        <row r="2574">
          <cell r="A2574" t="str">
            <v>ניתוחי עמוד שדרה צווארי</v>
          </cell>
          <cell r="B2574">
            <v>2575</v>
          </cell>
        </row>
        <row r="2575">
          <cell r="A2575" t="str">
            <v>ניתוחי עמוד שידרה</v>
          </cell>
          <cell r="B2575">
            <v>2576</v>
          </cell>
        </row>
        <row r="2576">
          <cell r="A2576" t="str">
            <v>ניתוחי עפעף משחזרים</v>
          </cell>
          <cell r="B2576">
            <v>2577</v>
          </cell>
        </row>
        <row r="2577">
          <cell r="A2577" t="str">
            <v>ניתוחי עפעפיים</v>
          </cell>
          <cell r="B2577">
            <v>2578</v>
          </cell>
        </row>
        <row r="2578">
          <cell r="A2578" t="str">
            <v>ניתוחי עפעפיים ופטריגיום</v>
          </cell>
          <cell r="B2578">
            <v>2579</v>
          </cell>
        </row>
        <row r="2579">
          <cell r="A2579" t="str">
            <v>ניתוחי ערמונית בכל השיטות כולל שיטת לייזר חדשה:Green laser</v>
          </cell>
          <cell r="B2579">
            <v>2580</v>
          </cell>
        </row>
        <row r="2580">
          <cell r="A2580" t="str">
            <v>ניתוחי פה ולסתות</v>
          </cell>
          <cell r="B2580">
            <v>2581</v>
          </cell>
        </row>
        <row r="2581">
          <cell r="A2581" t="str">
            <v>ניתוחי פזילה למבוגרים</v>
          </cell>
          <cell r="B2581">
            <v>2582</v>
          </cell>
        </row>
        <row r="2582">
          <cell r="A2582" t="str">
            <v>ניתוחי פילטרציה לגלאוקומה</v>
          </cell>
          <cell r="B2582">
            <v>2583</v>
          </cell>
        </row>
        <row r="2583">
          <cell r="A2583" t="str">
            <v>ניתוחי פיסטולה</v>
          </cell>
          <cell r="B2583">
            <v>2584</v>
          </cell>
        </row>
        <row r="2584">
          <cell r="A2584" t="str">
            <v>ניתוחי פנים</v>
          </cell>
          <cell r="B2584">
            <v>2585</v>
          </cell>
        </row>
        <row r="2585">
          <cell r="A2585" t="str">
            <v>ניתוחי פרה תירואיד</v>
          </cell>
          <cell r="B2585">
            <v>2586</v>
          </cell>
        </row>
        <row r="2586">
          <cell r="A2586" t="str">
            <v>ניתוחי צוואר</v>
          </cell>
          <cell r="B2586">
            <v>2587</v>
          </cell>
        </row>
        <row r="2587">
          <cell r="A2587" t="str">
            <v xml:space="preserve">ניתוחי צוואר ובלוטת תריס </v>
          </cell>
          <cell r="B2587">
            <v>2588</v>
          </cell>
        </row>
        <row r="2588">
          <cell r="A2588" t="str">
            <v>ניתוחי ציפורניים שונים: ציפורן חודרנית. גידולים סרטניים בציפורניים</v>
          </cell>
          <cell r="B2588">
            <v>2589</v>
          </cell>
        </row>
        <row r="2589">
          <cell r="A2589" t="str">
            <v>ניתוחי קאטרקט</v>
          </cell>
          <cell r="B2589">
            <v>2590</v>
          </cell>
        </row>
        <row r="2590">
          <cell r="A2590" t="str">
            <v>ניתוחי קטראקט</v>
          </cell>
          <cell r="B2590">
            <v>2591</v>
          </cell>
        </row>
        <row r="2591">
          <cell r="A2591" t="str">
            <v>ניתוחי קטרקט</v>
          </cell>
          <cell r="B2591">
            <v>2592</v>
          </cell>
        </row>
        <row r="2592">
          <cell r="A2592" t="str">
            <v>ניתוחי קטרקט (ירוד)</v>
          </cell>
          <cell r="B2592">
            <v>2593</v>
          </cell>
        </row>
        <row r="2593">
          <cell r="A2593" t="str">
            <v>ניתוחי קטרקט (ירוד) בלייזר</v>
          </cell>
          <cell r="B2593">
            <v>2594</v>
          </cell>
        </row>
        <row r="2594">
          <cell r="A2594" t="str">
            <v>ניתוחי קטרקט בלייזר</v>
          </cell>
          <cell r="B2594">
            <v>2595</v>
          </cell>
        </row>
        <row r="2595">
          <cell r="A2595" t="str">
            <v>ניתוחי קטרקט וקטרט בלייזר</v>
          </cell>
          <cell r="B2595">
            <v>2596</v>
          </cell>
        </row>
        <row r="2596">
          <cell r="A2596" t="str">
            <v>ניתוחי קטרקט וקרנית בשיטות מתקדמות ביותר</v>
          </cell>
          <cell r="B2596">
            <v>2597</v>
          </cell>
        </row>
        <row r="2597">
          <cell r="A2597" t="str">
            <v>ניתוחי קטרקט יאג לייזר</v>
          </cell>
          <cell r="B2597">
            <v>2598</v>
          </cell>
        </row>
        <row r="2598">
          <cell r="A2598" t="str">
            <v>ניתוחי קטרקט קרנית ורפרקציה</v>
          </cell>
          <cell r="B2598">
            <v>2599</v>
          </cell>
        </row>
        <row r="2599">
          <cell r="A2599" t="str">
            <v>ניתוחי קיבה</v>
          </cell>
          <cell r="B2599">
            <v>2600</v>
          </cell>
        </row>
        <row r="2600">
          <cell r="A2600" t="str">
            <v>ניתוחי קרוטיס</v>
          </cell>
          <cell r="B2600">
            <v>2601</v>
          </cell>
        </row>
        <row r="2601">
          <cell r="A2601" t="str">
            <v>ניתוחי קרנית</v>
          </cell>
          <cell r="B2601">
            <v>2602</v>
          </cell>
        </row>
        <row r="2602">
          <cell r="A2602" t="str">
            <v>ניתוחי ראש וצוואר</v>
          </cell>
          <cell r="B2602">
            <v>2603</v>
          </cell>
        </row>
        <row r="2603">
          <cell r="A2603" t="str">
            <v>ניתוחי ראש וצוואר למבוגרים וילדים</v>
          </cell>
          <cell r="B2603">
            <v>2604</v>
          </cell>
        </row>
        <row r="2604">
          <cell r="A2604" t="str">
            <v>ניתוחי ראש צוואר</v>
          </cell>
          <cell r="B2604">
            <v>2605</v>
          </cell>
        </row>
        <row r="2605">
          <cell r="A2605" t="str">
            <v>ניתוחי ראש צוואר לילדים</v>
          </cell>
          <cell r="B2605">
            <v>2606</v>
          </cell>
        </row>
        <row r="2606">
          <cell r="A2606" t="str">
            <v>ניתוחי ראש צוואר למבוגרים</v>
          </cell>
          <cell r="B2606">
            <v>2607</v>
          </cell>
        </row>
        <row r="2607">
          <cell r="A2607" t="str">
            <v>ניתוחי ראש-צוואר</v>
          </cell>
          <cell r="B2607">
            <v>2608</v>
          </cell>
        </row>
        <row r="2608">
          <cell r="A2608" t="str">
            <v>ניתוחי ריביזיות</v>
          </cell>
          <cell r="B2608">
            <v>2609</v>
          </cell>
        </row>
        <row r="2609">
          <cell r="A2609" t="str">
            <v>ניתוחי רישתית</v>
          </cell>
          <cell r="B2609">
            <v>2610</v>
          </cell>
        </row>
        <row r="2610">
          <cell r="A2610" t="str">
            <v>ניתוחי רשתית</v>
          </cell>
          <cell r="B2610">
            <v>2611</v>
          </cell>
        </row>
        <row r="2611">
          <cell r="A2611" t="str">
            <v>ניתוחי רשתית זגוגית</v>
          </cell>
          <cell r="B2611">
            <v>2612</v>
          </cell>
        </row>
        <row r="2612">
          <cell r="A2612" t="str">
            <v>ניתוחי שד</v>
          </cell>
          <cell r="B2612">
            <v>2613</v>
          </cell>
        </row>
        <row r="2613">
          <cell r="A2613" t="str">
            <v>ניתוחי שד (אונקולוגיה ומחלות שפירות)</v>
          </cell>
          <cell r="B2613">
            <v>2614</v>
          </cell>
        </row>
        <row r="2614">
          <cell r="A2614" t="str">
            <v>ניתוחי שדיים</v>
          </cell>
          <cell r="B2614">
            <v>2615</v>
          </cell>
        </row>
        <row r="2615">
          <cell r="A2615" t="str">
            <v>ניתוחי שמיעה</v>
          </cell>
          <cell r="B2615">
            <v>2616</v>
          </cell>
        </row>
        <row r="2616">
          <cell r="A2616" t="str">
            <v>ניתוחי שקדים</v>
          </cell>
          <cell r="B2616">
            <v>2617</v>
          </cell>
        </row>
        <row r="2617">
          <cell r="A2617" t="str">
            <v>ניתוחי שקדים ואדנואידים</v>
          </cell>
          <cell r="B2617">
            <v>2618</v>
          </cell>
        </row>
        <row r="2618">
          <cell r="A2618" t="str">
            <v>ניתוחי שקדים וכפתורים</v>
          </cell>
          <cell r="B2618">
            <v>2619</v>
          </cell>
        </row>
        <row r="2619">
          <cell r="A2619" t="str">
            <v>ניתוחי שקדים וצינוריות</v>
          </cell>
          <cell r="B2619">
            <v>2620</v>
          </cell>
        </row>
        <row r="2620">
          <cell r="A2620" t="str">
            <v>ניתוחי תיקון נשימה אפית</v>
          </cell>
          <cell r="B2620">
            <v>2621</v>
          </cell>
        </row>
        <row r="2621">
          <cell r="A2621" t="str">
            <v>ניתוחי תירואיד (בלוטת התריס)</v>
          </cell>
          <cell r="B2621">
            <v>2622</v>
          </cell>
        </row>
        <row r="2622">
          <cell r="A2622" t="str">
            <v>ניתוחי תת בלוטת התריס (פאראתירואיד)</v>
          </cell>
          <cell r="B2622">
            <v>2623</v>
          </cell>
        </row>
        <row r="2623">
          <cell r="A2623" t="str">
            <v>ניתוחים</v>
          </cell>
          <cell r="B2623">
            <v>2624</v>
          </cell>
        </row>
        <row r="2624">
          <cell r="A2624" t="str">
            <v>ניתוחים אונקולוגיים בראש וצוואר</v>
          </cell>
          <cell r="B2624">
            <v>2625</v>
          </cell>
        </row>
        <row r="2625">
          <cell r="A2625" t="str">
            <v xml:space="preserve">ניתוחים אחרי הרזיה </v>
          </cell>
          <cell r="B2625">
            <v>2626</v>
          </cell>
        </row>
        <row r="2626">
          <cell r="A2626" t="str">
            <v>ניתוחים אנדוסקופיים</v>
          </cell>
          <cell r="B2626">
            <v>2627</v>
          </cell>
        </row>
        <row r="2627">
          <cell r="A2627" t="str">
            <v>ניתוחים אנדוסקופיים למעקף דרכי דמעות</v>
          </cell>
          <cell r="B2627">
            <v>2628</v>
          </cell>
        </row>
        <row r="2628">
          <cell r="A2628" t="str">
            <v>ניתוחים אנדוסקופיים לניתוחי בסיס גולגולת מסוגים שונים</v>
          </cell>
          <cell r="B2628">
            <v>2629</v>
          </cell>
        </row>
        <row r="2629">
          <cell r="A2629" t="str">
            <v>ניתוחים אנדוסקופיים של בסיס הגולגולת</v>
          </cell>
          <cell r="B2629">
            <v>2630</v>
          </cell>
        </row>
        <row r="2630">
          <cell r="A2630" t="str">
            <v>ניתוחים אנדוסקופים</v>
          </cell>
          <cell r="B2630">
            <v>2631</v>
          </cell>
        </row>
        <row r="2631">
          <cell r="A2631" t="str">
            <v>ניתוחים אסטטיים של הפנים</v>
          </cell>
          <cell r="B2631">
            <v>2632</v>
          </cell>
        </row>
        <row r="2632">
          <cell r="A2632" t="str">
            <v>ניתוחים אסתטיים</v>
          </cell>
          <cell r="B2632">
            <v>2633</v>
          </cell>
        </row>
        <row r="2633">
          <cell r="A2633" t="str">
            <v>ניתוחים אסתטיים בפנים</v>
          </cell>
          <cell r="B2633">
            <v>2634</v>
          </cell>
        </row>
        <row r="2634">
          <cell r="A2634" t="str">
            <v>ניתוחים אסתטיים וגינליים</v>
          </cell>
          <cell r="B2634">
            <v>2635</v>
          </cell>
        </row>
        <row r="2635">
          <cell r="A2635" t="str">
            <v>ניתוחים אסתטיים של השד והפנים</v>
          </cell>
          <cell r="B2635">
            <v>2636</v>
          </cell>
        </row>
        <row r="2636">
          <cell r="A2636" t="str">
            <v>ניתוחים ארטרוסקופיים</v>
          </cell>
          <cell r="B2636">
            <v>2637</v>
          </cell>
        </row>
        <row r="2637">
          <cell r="A2637" t="str">
            <v>ניתוחים ארתרוסקופיים של הברך ירך וכתף</v>
          </cell>
          <cell r="B2637">
            <v>2638</v>
          </cell>
        </row>
        <row r="2638">
          <cell r="A2638" t="str">
            <v>ניתוחים ארתרוסקופים של הברך</v>
          </cell>
          <cell r="B2638">
            <v>2639</v>
          </cell>
        </row>
        <row r="2639">
          <cell r="A2639" t="str">
            <v>ניתוחים באורולוגיה ואורולוגית ילדים</v>
          </cell>
          <cell r="B2639">
            <v>2640</v>
          </cell>
        </row>
        <row r="2640">
          <cell r="A2640" t="str">
            <v>ניתוחים בגישות זעירות</v>
          </cell>
          <cell r="B2640">
            <v>2641</v>
          </cell>
        </row>
        <row r="2641">
          <cell r="A2641" t="str">
            <v>ניתוחים בחסימה אפית</v>
          </cell>
          <cell r="B2641">
            <v>2642</v>
          </cell>
        </row>
        <row r="2642">
          <cell r="A2642" t="str">
            <v>ניתוחים בילדים הכוללים:ניתוח שקדים/ניתוח אדנואידים( פוליפ או  שקד שלישי)/ניתוח כפתורים / וצינוריות</v>
          </cell>
          <cell r="B2642">
            <v>2643</v>
          </cell>
        </row>
        <row r="2643">
          <cell r="A2643" t="str">
            <v>ניתוחים בכיס המרה</v>
          </cell>
          <cell r="B2643">
            <v>2644</v>
          </cell>
        </row>
        <row r="2644">
          <cell r="A2644" t="str">
            <v>ניתוחים בריאטריים לטיפול בהשמנה חולנית</v>
          </cell>
          <cell r="B2644">
            <v>2645</v>
          </cell>
        </row>
        <row r="2645">
          <cell r="A2645" t="str">
            <v>ניתוחים בריאטריים לילדים</v>
          </cell>
          <cell r="B2645">
            <v>2646</v>
          </cell>
        </row>
        <row r="2646">
          <cell r="A2646" t="str">
            <v>ניתוחים בריאטרים</v>
          </cell>
          <cell r="B2646">
            <v>2647</v>
          </cell>
        </row>
        <row r="2647">
          <cell r="A2647" t="str">
            <v>ניתוחים גינקולוגיים</v>
          </cell>
          <cell r="B2647">
            <v>2648</v>
          </cell>
        </row>
        <row r="2648">
          <cell r="A2648" t="str">
            <v>ניתוחים גניקולוגיים כולל אונקו-גניקולוגיה</v>
          </cell>
          <cell r="B2648">
            <v>2649</v>
          </cell>
        </row>
        <row r="2649">
          <cell r="A2649" t="str">
            <v>ניתוחים גניקולוגיים קוסמטיים</v>
          </cell>
          <cell r="B2649">
            <v>2650</v>
          </cell>
        </row>
        <row r="2650">
          <cell r="A2650" t="str">
            <v>ניתוחים וגינליים</v>
          </cell>
          <cell r="B2650">
            <v>2651</v>
          </cell>
        </row>
        <row r="2651">
          <cell r="A2651" t="str">
            <v>ניתוחים זעיר פולשניים</v>
          </cell>
          <cell r="B2651">
            <v>2652</v>
          </cell>
        </row>
        <row r="2652">
          <cell r="A2652" t="str">
            <v xml:space="preserve">ניתוחים זעיר פולשניים </v>
          </cell>
          <cell r="B2652">
            <v>2653</v>
          </cell>
        </row>
        <row r="2653">
          <cell r="A2653" t="str">
            <v>ניתוחים זעיר פולשניים צווארים ומותניים</v>
          </cell>
          <cell r="B2653">
            <v>2654</v>
          </cell>
        </row>
        <row r="2654">
          <cell r="A2654" t="str">
            <v>ניתוחים זעירים</v>
          </cell>
          <cell r="B2654">
            <v>2655</v>
          </cell>
        </row>
        <row r="2655">
          <cell r="A2655" t="str">
            <v>ניתוחים לבעיות דליפת שתן אצל נשים</v>
          </cell>
          <cell r="B2655">
            <v>2656</v>
          </cell>
        </row>
        <row r="2656">
          <cell r="A2656" t="str">
            <v>ניתוחים לגינקומסטיאה</v>
          </cell>
          <cell r="B2656">
            <v>2657</v>
          </cell>
        </row>
        <row r="2657">
          <cell r="A2657" t="str">
            <v>ניתוחים להסרת משקפיים</v>
          </cell>
          <cell r="B2657">
            <v>2658</v>
          </cell>
        </row>
        <row r="2658">
          <cell r="A2658" t="str">
            <v>ניתוחים להסרת נגעים בחלק החיצוני של העין</v>
          </cell>
          <cell r="B2658">
            <v>2659</v>
          </cell>
        </row>
        <row r="2659">
          <cell r="A2659" t="str">
            <v>ניתוחים להפרעות קצב</v>
          </cell>
          <cell r="B2659">
            <v>2660</v>
          </cell>
        </row>
        <row r="2660">
          <cell r="A2660" t="str">
            <v>ניתוחים לטיפול בדום נשימה בשינה ונחירות</v>
          </cell>
          <cell r="B2660">
            <v>2661</v>
          </cell>
        </row>
        <row r="2661">
          <cell r="A2661" t="str">
            <v>ניתוחים לטריגמינל נוירלגיה - כאבי פנים</v>
          </cell>
          <cell r="B2661">
            <v>2662</v>
          </cell>
        </row>
        <row r="2662">
          <cell r="A2662" t="str">
            <v>ניתוחים לכאב</v>
          </cell>
          <cell r="B2662">
            <v>2663</v>
          </cell>
        </row>
        <row r="2663">
          <cell r="A2663" t="str">
            <v>ניתוחים לכריתת גידולים באף מחלות דלקתיות וזיהומיות באף</v>
          </cell>
          <cell r="B2663">
            <v>2664</v>
          </cell>
        </row>
        <row r="2664">
          <cell r="A2664" t="str">
            <v>ניתוחים לספזם של פנים Hemifacial spasm</v>
          </cell>
          <cell r="B2664">
            <v>2665</v>
          </cell>
        </row>
        <row r="2665">
          <cell r="A2665" t="str">
            <v>ניתוחים לסרטן שלפוחית השתן ולסרטן הערמונית</v>
          </cell>
          <cell r="B2665">
            <v>2666</v>
          </cell>
        </row>
        <row r="2666">
          <cell r="A2666" t="str">
            <v>ניתוחים לפרוסקופיים</v>
          </cell>
          <cell r="B2666">
            <v>2667</v>
          </cell>
        </row>
        <row r="2667">
          <cell r="A2667" t="str">
            <v>ניתוחים לפרוסקופיים דרך הנרתיק</v>
          </cell>
          <cell r="B2667">
            <v>2668</v>
          </cell>
        </row>
        <row r="2668">
          <cell r="A2668" t="str">
            <v>ניתוחים לפרוסקופים</v>
          </cell>
          <cell r="B2668">
            <v>2669</v>
          </cell>
        </row>
        <row r="2669">
          <cell r="A2669" t="str">
            <v>ניתוחים לפתרון פוריות הגבר ובעיות בתפקוד המיני</v>
          </cell>
          <cell r="B2669">
            <v>2670</v>
          </cell>
        </row>
        <row r="2670">
          <cell r="A2670" t="str">
            <v>ניתוחים לשחזור והחלפות מפרקים</v>
          </cell>
          <cell r="B2670">
            <v>2671</v>
          </cell>
        </row>
        <row r="2671">
          <cell r="A2671" t="str">
            <v>ניתוחים לשיפור מראה הפנים</v>
          </cell>
          <cell r="B2671">
            <v>2672</v>
          </cell>
        </row>
        <row r="2672">
          <cell r="A2672" t="str">
            <v>ניתוחים לתיקון בקע (הרניה) בדופן הבטן (בשיטה לפרוסקופית ופתוחה)</v>
          </cell>
          <cell r="B2672">
            <v>2673</v>
          </cell>
        </row>
        <row r="2673">
          <cell r="A2673" t="str">
            <v>ניתוחים לתיקון דליפות CSF ושיחזור בסיס גולגולת</v>
          </cell>
          <cell r="B2673">
            <v>2674</v>
          </cell>
        </row>
        <row r="2674">
          <cell r="A2674" t="str">
            <v>ניתוחים לתיקון הנשימה</v>
          </cell>
          <cell r="B2674">
            <v>2675</v>
          </cell>
        </row>
        <row r="2675">
          <cell r="A2675" t="str">
            <v>ניתוחים משולבים (קטרקט וגלאוקומה)</v>
          </cell>
          <cell r="B2675">
            <v>2676</v>
          </cell>
        </row>
        <row r="2676">
          <cell r="A2676" t="str">
            <v>ניתוחים משמרי מפרקי הירך והברך כולל השתלות סחוס ואוסטאוטומיות סביב הברך</v>
          </cell>
          <cell r="B2676">
            <v>2677</v>
          </cell>
        </row>
        <row r="2677">
          <cell r="A2677" t="str">
            <v>ניתוחים פוסט בריאטריים</v>
          </cell>
          <cell r="B2677">
            <v>2678</v>
          </cell>
        </row>
        <row r="2678">
          <cell r="A2678" t="str">
            <v>ניתוחים פלסטיים</v>
          </cell>
          <cell r="B2678">
            <v>2679</v>
          </cell>
        </row>
        <row r="2679">
          <cell r="A2679" t="str">
            <v>ניתוחים פלסטיים באף</v>
          </cell>
          <cell r="B2679">
            <v>2680</v>
          </cell>
        </row>
        <row r="2680">
          <cell r="A2680" t="str">
            <v>ניתוחים פלסטיים בפות</v>
          </cell>
          <cell r="B2680">
            <v>2681</v>
          </cell>
        </row>
        <row r="2681">
          <cell r="A2681" t="str">
            <v xml:space="preserve">ניתוחים פלסטיים של הנרתיק </v>
          </cell>
          <cell r="B2681">
            <v>2682</v>
          </cell>
        </row>
        <row r="2682">
          <cell r="A2682" t="str">
            <v>ניתוחים פרוקטולוגיים כגון פיסורה וטחורים</v>
          </cell>
          <cell r="B2682">
            <v>2683</v>
          </cell>
        </row>
        <row r="2683">
          <cell r="A2683" t="str">
            <v>ניתוחים פתוחים</v>
          </cell>
          <cell r="B2683">
            <v>2684</v>
          </cell>
        </row>
        <row r="2684">
          <cell r="A2684" t="str">
            <v>ניתוחים קוסמטיים ופלסטיים של אברי המין החיצוניים</v>
          </cell>
          <cell r="B2684">
            <v>2685</v>
          </cell>
        </row>
        <row r="2685">
          <cell r="A2685" t="str">
            <v>ניתוחים קיסריים</v>
          </cell>
          <cell r="B2685">
            <v>2686</v>
          </cell>
        </row>
        <row r="2686">
          <cell r="A2686" t="str">
            <v>ניתוחים רובוטיים ולפרוסקופיים</v>
          </cell>
          <cell r="B2686">
            <v>2687</v>
          </cell>
        </row>
        <row r="2687">
          <cell r="A2687" t="str">
            <v>ניתוחים רפואיים באף</v>
          </cell>
          <cell r="B2687">
            <v>2688</v>
          </cell>
        </row>
        <row r="2688">
          <cell r="A2688" t="str">
            <v>ניתוחים שונים באיבר המין</v>
          </cell>
          <cell r="B2688">
            <v>2689</v>
          </cell>
        </row>
        <row r="2689">
          <cell r="A2689" t="str">
            <v>ניתוחים שחזוריים</v>
          </cell>
          <cell r="B2689">
            <v>2690</v>
          </cell>
        </row>
        <row r="2690">
          <cell r="A2690" t="str">
            <v>ניתוחים תחת שיקוף</v>
          </cell>
          <cell r="B2690">
            <v>2691</v>
          </cell>
        </row>
        <row r="2691">
          <cell r="A2691" t="str">
            <v>נכות נפשית וחוות דעת פסיכיאטרית</v>
          </cell>
          <cell r="B2691">
            <v>2692</v>
          </cell>
        </row>
        <row r="2692">
          <cell r="A2692" t="str">
            <v>נערות ומתבגרות</v>
          </cell>
          <cell r="B2692">
            <v>2693</v>
          </cell>
        </row>
        <row r="2693">
          <cell r="A2693" t="str">
            <v>נפגעי צה"ל וכוחות הביטחון</v>
          </cell>
          <cell r="B2693">
            <v>2694</v>
          </cell>
        </row>
        <row r="2694">
          <cell r="A2694" t="str">
            <v>נפיחויות קשות</v>
          </cell>
          <cell r="B2694">
            <v>2695</v>
          </cell>
        </row>
        <row r="2695">
          <cell r="A2695" t="str">
            <v>נפרולוגיה</v>
          </cell>
          <cell r="B2695">
            <v>2696</v>
          </cell>
        </row>
        <row r="2696">
          <cell r="A2696" t="str">
            <v>נפרולוגיה ויתר לחץ דם</v>
          </cell>
          <cell r="B2696">
            <v>2697</v>
          </cell>
        </row>
        <row r="2697">
          <cell r="A2697" t="str">
            <v>נפרופתיה סוכרתית</v>
          </cell>
          <cell r="B2697">
            <v>2698</v>
          </cell>
        </row>
        <row r="2698">
          <cell r="A2698" t="str">
            <v>נקודות חן</v>
          </cell>
          <cell r="B2698">
            <v>2699</v>
          </cell>
        </row>
        <row r="2699">
          <cell r="A2699" t="str">
            <v>נקודות חן בעיניים</v>
          </cell>
          <cell r="B2699">
            <v>2700</v>
          </cell>
        </row>
        <row r="2700">
          <cell r="A2700" t="str">
            <v>נקודות חן ושומות</v>
          </cell>
          <cell r="B2700">
            <v>2701</v>
          </cell>
        </row>
        <row r="2701">
          <cell r="A2701" t="str">
            <v>נשים</v>
          </cell>
          <cell r="B2701">
            <v>2702</v>
          </cell>
        </row>
        <row r="2702">
          <cell r="A2702" t="str">
            <v>נשים - גינקולוגיה</v>
          </cell>
          <cell r="B2702">
            <v>2703</v>
          </cell>
        </row>
        <row r="2703">
          <cell r="A2703" t="str">
            <v>נשירת שיער</v>
          </cell>
          <cell r="B2703">
            <v>2704</v>
          </cell>
        </row>
        <row r="2704">
          <cell r="A2704" t="str">
            <v>נשירת שיער והתקרחות</v>
          </cell>
          <cell r="B2704">
            <v>2705</v>
          </cell>
        </row>
        <row r="2705">
          <cell r="A2705" t="str">
            <v>סבוראה</v>
          </cell>
          <cell r="B2705">
            <v>2706</v>
          </cell>
        </row>
        <row r="2706">
          <cell r="A2706" t="str">
            <v>סגירת נקב בעור התוף Tympanoplasty</v>
          </cell>
          <cell r="B2706">
            <v>2707</v>
          </cell>
        </row>
        <row r="2707">
          <cell r="A2707" t="str">
            <v>סגירת נקבים בעור התוף</v>
          </cell>
          <cell r="B2707">
            <v>2708</v>
          </cell>
        </row>
        <row r="2708">
          <cell r="A2708" t="str">
            <v>סדי לילה</v>
          </cell>
          <cell r="B2708">
            <v>2709</v>
          </cell>
        </row>
        <row r="2709">
          <cell r="A2709" t="str">
            <v>סדנאות קידום בריאות</v>
          </cell>
          <cell r="B2709">
            <v>2710</v>
          </cell>
        </row>
        <row r="2710">
          <cell r="A2710" t="str">
            <v>סדקים עמוקים</v>
          </cell>
          <cell r="B2710">
            <v>2711</v>
          </cell>
        </row>
        <row r="2711">
          <cell r="A2711" t="str">
            <v>סוכרת</v>
          </cell>
          <cell r="B2711">
            <v>2712</v>
          </cell>
        </row>
        <row r="2712">
          <cell r="A2712" t="str">
            <v>סוכרת בעיניים</v>
          </cell>
          <cell r="B2712">
            <v>2713</v>
          </cell>
        </row>
        <row r="2713">
          <cell r="A2713" t="str">
            <v>סוכרת הריון</v>
          </cell>
          <cell r="B2713">
            <v>2714</v>
          </cell>
        </row>
        <row r="2714">
          <cell r="A2714" t="str">
            <v>סוכרת מבוגרים</v>
          </cell>
          <cell r="B2714">
            <v>2715</v>
          </cell>
        </row>
        <row r="2715">
          <cell r="A2715" t="str">
            <v>סחוס</v>
          </cell>
          <cell r="B2715">
            <v>2716</v>
          </cell>
        </row>
        <row r="2716">
          <cell r="A2716" t="str">
            <v>סחרחורות</v>
          </cell>
          <cell r="B2716">
            <v>2717</v>
          </cell>
        </row>
        <row r="2717">
          <cell r="A2717" t="str">
            <v>סחרחורת</v>
          </cell>
          <cell r="B2717">
            <v>2718</v>
          </cell>
        </row>
        <row r="2718">
          <cell r="A2718" t="str">
            <v>סחרחורת ושיווי משקל</v>
          </cell>
          <cell r="B2718">
            <v>2719</v>
          </cell>
        </row>
        <row r="2719">
          <cell r="A2719" t="str">
            <v>סחרחורת ושיווי משקל ממקור האוזן הפנימית</v>
          </cell>
          <cell r="B2719">
            <v>2720</v>
          </cell>
        </row>
        <row r="2720">
          <cell r="A2720" t="str">
            <v>סטיות במבנה הראש והיקפו</v>
          </cell>
          <cell r="B2720">
            <v>2721</v>
          </cell>
        </row>
        <row r="2721">
          <cell r="A2721" t="str">
            <v>סטרידור</v>
          </cell>
          <cell r="B2721">
            <v>2722</v>
          </cell>
        </row>
        <row r="2722">
          <cell r="A2722" t="str">
            <v>סטרידור מולד או חוזר</v>
          </cell>
          <cell r="B2722">
            <v>2723</v>
          </cell>
        </row>
        <row r="2723">
          <cell r="A2723" t="str">
            <v>סיבוכי דמם</v>
          </cell>
          <cell r="B2723">
            <v>2724</v>
          </cell>
        </row>
        <row r="2724">
          <cell r="A2724" t="str">
            <v>סיבוכי סוכרת בעיניים</v>
          </cell>
          <cell r="B2724">
            <v>2725</v>
          </cell>
        </row>
        <row r="2725">
          <cell r="A2725" t="str">
            <v>סיבוכי קרישה במהלך הריון</v>
          </cell>
          <cell r="B2725">
            <v>2726</v>
          </cell>
        </row>
        <row r="2726">
          <cell r="A2726" t="str">
            <v>סיכון התפתחותי בשל חסך משפחתי וסביבתי</v>
          </cell>
          <cell r="B2726">
            <v>2727</v>
          </cell>
        </row>
        <row r="2727">
          <cell r="A2727" t="str">
            <v>סיכון לסרטן מערכת העיכול</v>
          </cell>
          <cell r="B2727">
            <v>2728</v>
          </cell>
        </row>
        <row r="2728">
          <cell r="A2728" t="str">
            <v>סיכון רפואי גבוה בשל נזק טרום לידתי וסב לידתי</v>
          </cell>
          <cell r="B2728">
            <v>2729</v>
          </cell>
        </row>
        <row r="2729">
          <cell r="A2729" t="str">
            <v>סיליקוזיס</v>
          </cell>
          <cell r="B2729">
            <v>2730</v>
          </cell>
        </row>
        <row r="2730">
          <cell r="A2730" t="str">
            <v>סימפיזיוליזיס וכאבי אגן בהריון</v>
          </cell>
          <cell r="B2730">
            <v>2731</v>
          </cell>
        </row>
        <row r="2731">
          <cell r="A2731" t="str">
            <v>סינוסיטות ומחלות אחרות של הסינוסים</v>
          </cell>
          <cell r="B2731">
            <v>2732</v>
          </cell>
        </row>
        <row r="2732">
          <cell r="A2732" t="str">
            <v>סינוסיטיס</v>
          </cell>
          <cell r="B2732">
            <v>2733</v>
          </cell>
        </row>
        <row r="2733">
          <cell r="A2733" t="str">
            <v>סינוסיטיס ונזלת</v>
          </cell>
          <cell r="B2733">
            <v>2734</v>
          </cell>
        </row>
        <row r="2734">
          <cell r="A2734" t="str">
            <v>סינוסיטיס כרונית</v>
          </cell>
          <cell r="B2734">
            <v>2735</v>
          </cell>
        </row>
        <row r="2735">
          <cell r="A2735" t="str">
            <v>סינוסים</v>
          </cell>
          <cell r="B2735">
            <v>2736</v>
          </cell>
        </row>
        <row r="2736">
          <cell r="A2736" t="str">
            <v>סינקופה (עילפון)</v>
          </cell>
          <cell r="B2736">
            <v>2737</v>
          </cell>
        </row>
        <row r="2737">
          <cell r="A2737" t="str">
            <v>סיסטיק פיברוזיס</v>
          </cell>
          <cell r="B2737">
            <v>2738</v>
          </cell>
        </row>
        <row r="2738">
          <cell r="A2738" t="str">
            <v>סיסטיק פיברוזיס במבוגרים</v>
          </cell>
          <cell r="B2738">
            <v>2739</v>
          </cell>
        </row>
        <row r="2739">
          <cell r="A2739" t="str">
            <v>סיסי שיליה</v>
          </cell>
          <cell r="B2739">
            <v>2740</v>
          </cell>
        </row>
        <row r="2740">
          <cell r="A2740" t="str">
            <v>סיסי שליה</v>
          </cell>
          <cell r="B2740">
            <v>2741</v>
          </cell>
        </row>
        <row r="2741">
          <cell r="A2741" t="str">
            <v>סיפי-שיתוק מוחין</v>
          </cell>
          <cell r="B2741">
            <v>2742</v>
          </cell>
        </row>
        <row r="2742">
          <cell r="A2742" t="str">
            <v>סכיאטיקה (כאב מקרין במורד הרגל)</v>
          </cell>
          <cell r="B2742">
            <v>2743</v>
          </cell>
        </row>
        <row r="2743">
          <cell r="A2743" t="str">
            <v>סכיזופרניה</v>
          </cell>
          <cell r="B2743">
            <v>2744</v>
          </cell>
        </row>
        <row r="2744">
          <cell r="A2744" t="str">
            <v>סכיזופרניה והפרעות פסיכוטיות</v>
          </cell>
          <cell r="B2744">
            <v>2745</v>
          </cell>
        </row>
        <row r="2745">
          <cell r="A2745" t="str">
            <v>סכרת</v>
          </cell>
          <cell r="B2745">
            <v>2746</v>
          </cell>
        </row>
        <row r="2746">
          <cell r="A2746" t="str">
            <v>ספורטתרפיה</v>
          </cell>
          <cell r="B2746">
            <v>2747</v>
          </cell>
        </row>
        <row r="2747">
          <cell r="A2747" t="str">
            <v>ספינה ביבידה</v>
          </cell>
          <cell r="B2747">
            <v>2748</v>
          </cell>
        </row>
        <row r="2748">
          <cell r="A2748" t="str">
            <v>ספרית מקצועית</v>
          </cell>
          <cell r="B2748">
            <v>2749</v>
          </cell>
        </row>
        <row r="2749">
          <cell r="A2749" t="str">
            <v>סקין בוסטר</v>
          </cell>
          <cell r="B2749">
            <v>2750</v>
          </cell>
        </row>
        <row r="2750">
          <cell r="A2750" t="str">
            <v>סקירה טרימסטר שלישי</v>
          </cell>
          <cell r="B2750">
            <v>2751</v>
          </cell>
        </row>
        <row r="2751">
          <cell r="A2751" t="str">
            <v>סקירה מאוחרת</v>
          </cell>
          <cell r="B2751">
            <v>2752</v>
          </cell>
        </row>
        <row r="2752">
          <cell r="A2752" t="str">
            <v>סקירה מוקדמת</v>
          </cell>
          <cell r="B2752">
            <v>2753</v>
          </cell>
        </row>
        <row r="2753">
          <cell r="A2753" t="str">
            <v>סקירה מכוונת</v>
          </cell>
          <cell r="B2753">
            <v>2754</v>
          </cell>
        </row>
        <row r="2754">
          <cell r="A2754" t="str">
            <v>סקירות</v>
          </cell>
          <cell r="B2754">
            <v>2755</v>
          </cell>
        </row>
        <row r="2755">
          <cell r="A2755" t="str">
            <v>סקירות מערכות</v>
          </cell>
          <cell r="B2755">
            <v>2756</v>
          </cell>
        </row>
        <row r="2756">
          <cell r="A2756" t="str">
            <v>סקירת מערכות</v>
          </cell>
          <cell r="B2756">
            <v>2757</v>
          </cell>
        </row>
        <row r="2757">
          <cell r="A2757" t="str">
            <v>סקירת מערכות מאוחרת</v>
          </cell>
          <cell r="B2757">
            <v>2758</v>
          </cell>
        </row>
        <row r="2758">
          <cell r="A2758" t="str">
            <v>סקירת מערכות מוקדמת</v>
          </cell>
          <cell r="B2758">
            <v>2759</v>
          </cell>
        </row>
        <row r="2759">
          <cell r="A2759" t="str">
            <v>סקירת מערכות מוקדמת ומאוחרת</v>
          </cell>
          <cell r="B2759">
            <v>2760</v>
          </cell>
        </row>
        <row r="2760">
          <cell r="A2760" t="str">
            <v>סקירת מערכות מורחבת - מוקדמת ומאוחרת בארבע מימד</v>
          </cell>
          <cell r="B2760">
            <v>2761</v>
          </cell>
        </row>
        <row r="2761">
          <cell r="A2761" t="str">
            <v>סקירת נקודות חן</v>
          </cell>
          <cell r="B2761">
            <v>2762</v>
          </cell>
        </row>
        <row r="2762">
          <cell r="A2762" t="str">
            <v>סקירת שומות</v>
          </cell>
          <cell r="B2762">
            <v>2763</v>
          </cell>
        </row>
        <row r="2763">
          <cell r="A2763" t="str">
            <v>סקירת שומות ודרמוסקופיה</v>
          </cell>
          <cell r="B2763">
            <v>2764</v>
          </cell>
        </row>
        <row r="2764">
          <cell r="A2764" t="str">
            <v>סקלרודרמה</v>
          </cell>
          <cell r="B2764">
            <v>2765</v>
          </cell>
        </row>
        <row r="2765">
          <cell r="A2765" t="str">
            <v>סקסולוגיה</v>
          </cell>
          <cell r="B2765">
            <v>2766</v>
          </cell>
        </row>
        <row r="2766">
          <cell r="A2766" t="str">
            <v>סקסולוגית</v>
          </cell>
          <cell r="B2766">
            <v>2767</v>
          </cell>
        </row>
        <row r="2767">
          <cell r="A2767" t="str">
            <v>סקס-פתולוגיה</v>
          </cell>
          <cell r="B2767">
            <v>2768</v>
          </cell>
        </row>
        <row r="2768">
          <cell r="A2768" t="str">
            <v>סקר שומות</v>
          </cell>
          <cell r="B2768">
            <v>2769</v>
          </cell>
        </row>
        <row r="2769">
          <cell r="A2769" t="str">
            <v>סרחי עור</v>
          </cell>
          <cell r="B2769">
            <v>2770</v>
          </cell>
        </row>
        <row r="2770">
          <cell r="A2770" t="str">
            <v>סרטן בלוטת התריס</v>
          </cell>
          <cell r="B2770">
            <v>2771</v>
          </cell>
        </row>
        <row r="2771">
          <cell r="A2771" t="str">
            <v>סרטן בלוטת יותרת הכליה</v>
          </cell>
          <cell r="B2771">
            <v>2772</v>
          </cell>
        </row>
        <row r="2772">
          <cell r="A2772" t="str">
            <v>סרטן האשכים</v>
          </cell>
          <cell r="B2772">
            <v>2773</v>
          </cell>
        </row>
        <row r="2773">
          <cell r="A2773" t="str">
            <v>סרטן הגרון והלוע</v>
          </cell>
          <cell r="B2773">
            <v>2774</v>
          </cell>
        </row>
        <row r="2774">
          <cell r="A2774" t="str">
            <v>סרטן הכליה</v>
          </cell>
          <cell r="B2774">
            <v>2775</v>
          </cell>
        </row>
        <row r="2775">
          <cell r="A2775" t="str">
            <v>סרטן העור</v>
          </cell>
          <cell r="B2775">
            <v>2776</v>
          </cell>
        </row>
        <row r="2776">
          <cell r="A2776" t="str">
            <v>סרטן הערמונית</v>
          </cell>
          <cell r="B2776">
            <v>2777</v>
          </cell>
        </row>
        <row r="2777">
          <cell r="A2777" t="str">
            <v>סרטן הפה והלסתות</v>
          </cell>
          <cell r="B2777">
            <v>2778</v>
          </cell>
        </row>
        <row r="2778">
          <cell r="A2778" t="str">
            <v>סרטן הריאות</v>
          </cell>
          <cell r="B2778">
            <v>2779</v>
          </cell>
        </row>
        <row r="2779">
          <cell r="A2779" t="str">
            <v>סרטן השד</v>
          </cell>
          <cell r="B2779">
            <v>2780</v>
          </cell>
        </row>
        <row r="2780">
          <cell r="A2780" t="str">
            <v>סרטן השלפוחית</v>
          </cell>
          <cell r="B2780">
            <v>2781</v>
          </cell>
        </row>
        <row r="2781">
          <cell r="A2781" t="str">
            <v>סרטן כבד</v>
          </cell>
          <cell r="B2781">
            <v>2782</v>
          </cell>
        </row>
        <row r="2782">
          <cell r="A2782" t="str">
            <v>סרטן כיס השתן והכליה</v>
          </cell>
          <cell r="B2782">
            <v>2783</v>
          </cell>
        </row>
        <row r="2783">
          <cell r="A2783" t="str">
            <v>סרטן מעי הגס</v>
          </cell>
          <cell r="B2783">
            <v>2784</v>
          </cell>
        </row>
        <row r="2784">
          <cell r="A2784" t="str">
            <v>סרטן מעי הגס במשפחות בסיכון</v>
          </cell>
          <cell r="B2784">
            <v>2785</v>
          </cell>
        </row>
        <row r="2785">
          <cell r="A2785" t="str">
            <v>סרטן פרוסטטה וסרטן שלפוחית השתן</v>
          </cell>
          <cell r="B2785">
            <v>2786</v>
          </cell>
        </row>
        <row r="2786">
          <cell r="A2786" t="str">
            <v>סרטן ריאה</v>
          </cell>
          <cell r="B2786">
            <v>2787</v>
          </cell>
        </row>
        <row r="2787">
          <cell r="A2787" t="str">
            <v>סרטן שד</v>
          </cell>
          <cell r="B2787">
            <v>2788</v>
          </cell>
        </row>
        <row r="2788">
          <cell r="A2788" t="str">
            <v>סרטני עור</v>
          </cell>
          <cell r="B2788">
            <v>2789</v>
          </cell>
        </row>
        <row r="2789">
          <cell r="A2789" t="str">
            <v>סרטני ראש צוואר</v>
          </cell>
          <cell r="B2789">
            <v>2790</v>
          </cell>
        </row>
        <row r="2790">
          <cell r="A2790" t="str">
            <v>סרעפת מוגבהת</v>
          </cell>
          <cell r="B2790">
            <v>2791</v>
          </cell>
        </row>
        <row r="2791">
          <cell r="A2791" t="str">
            <v>סרקואידוזיס</v>
          </cell>
          <cell r="B2791">
            <v>2792</v>
          </cell>
        </row>
        <row r="2792">
          <cell r="A2792" t="str">
            <v>סרקומות</v>
          </cell>
          <cell r="B2792">
            <v>2793</v>
          </cell>
        </row>
        <row r="2793">
          <cell r="A2793" t="str">
            <v>עגינת חוט השדרה</v>
          </cell>
          <cell r="B2793">
            <v>2794</v>
          </cell>
        </row>
        <row r="2794">
          <cell r="A2794" t="str">
            <v>עדשות מתקדמות</v>
          </cell>
          <cell r="B2794">
            <v>2795</v>
          </cell>
        </row>
        <row r="2795">
          <cell r="A2795" t="str">
            <v>עוד מחלות דרכי אוויר וריאות מרובות</v>
          </cell>
          <cell r="B2795">
            <v>2796</v>
          </cell>
        </row>
        <row r="2796">
          <cell r="A2796" t="str">
            <v>עודף רוק</v>
          </cell>
          <cell r="B2796">
            <v>2797</v>
          </cell>
        </row>
        <row r="2797">
          <cell r="A2797" t="str">
            <v>עור</v>
          </cell>
          <cell r="B2797">
            <v>2798</v>
          </cell>
        </row>
        <row r="2798">
          <cell r="A2798" t="str">
            <v>עור ואסתטיקה</v>
          </cell>
          <cell r="B2798">
            <v>2799</v>
          </cell>
        </row>
        <row r="2799">
          <cell r="A2799" t="str">
            <v>עור ומין</v>
          </cell>
          <cell r="B2799">
            <v>2800</v>
          </cell>
        </row>
        <row r="2800">
          <cell r="A2800" t="str">
            <v>עור ומין - גידולי עור</v>
          </cell>
          <cell r="B2800">
            <v>2801</v>
          </cell>
        </row>
        <row r="2801">
          <cell r="A2801" t="str">
            <v>עור ומין - לייזר</v>
          </cell>
          <cell r="B2801">
            <v>2802</v>
          </cell>
        </row>
        <row r="2802">
          <cell r="A2802" t="str">
            <v>עור ומין - פסוריאזיס</v>
          </cell>
          <cell r="B2802">
            <v>2803</v>
          </cell>
        </row>
        <row r="2803">
          <cell r="A2803" t="str">
            <v>עור ומין - שיער והשתלות</v>
          </cell>
          <cell r="B2803">
            <v>2804</v>
          </cell>
        </row>
        <row r="2804">
          <cell r="A2804" t="str">
            <v>עור ומין ילדים</v>
          </cell>
          <cell r="B2804">
            <v>2805</v>
          </cell>
        </row>
        <row r="2805">
          <cell r="A2805" t="str">
            <v>עור ילדים</v>
          </cell>
          <cell r="B2805">
            <v>2806</v>
          </cell>
        </row>
        <row r="2806">
          <cell r="A2806" t="str">
            <v>עור כללית</v>
          </cell>
          <cell r="B2806">
            <v>2807</v>
          </cell>
        </row>
        <row r="2807">
          <cell r="A2807" t="str">
            <v>עור סדוק</v>
          </cell>
          <cell r="B2807">
            <v>2808</v>
          </cell>
        </row>
        <row r="2808">
          <cell r="A2808" t="str">
            <v>עורקי הבטן והרגליים</v>
          </cell>
          <cell r="B2808">
            <v>2809</v>
          </cell>
        </row>
        <row r="2809">
          <cell r="A2809" t="str">
            <v>עורקי צוואר</v>
          </cell>
          <cell r="B2809">
            <v>2810</v>
          </cell>
        </row>
        <row r="2810">
          <cell r="A2810" t="str">
            <v>עורקי רגליים</v>
          </cell>
          <cell r="B2810">
            <v>2811</v>
          </cell>
        </row>
        <row r="2811">
          <cell r="A2811" t="str">
            <v>עיבוי</v>
          </cell>
          <cell r="B2811">
            <v>2812</v>
          </cell>
        </row>
        <row r="2812">
          <cell r="A2812" t="str">
            <v>עיבוי שפתיים</v>
          </cell>
          <cell r="B2812">
            <v>2813</v>
          </cell>
        </row>
        <row r="2813">
          <cell r="A2813" t="str">
            <v>עיוותי גפיים</v>
          </cell>
          <cell r="B2813">
            <v>2814</v>
          </cell>
        </row>
        <row r="2814">
          <cell r="A2814" t="str">
            <v>עיוותי גפיים תחתונות מולדים ונרכשים</v>
          </cell>
          <cell r="B2814">
            <v>2815</v>
          </cell>
        </row>
        <row r="2815">
          <cell r="A2815" t="str">
            <v>עיוותי כף רגל</v>
          </cell>
          <cell r="B2815">
            <v>2816</v>
          </cell>
        </row>
        <row r="2816">
          <cell r="A2816" t="str">
            <v>עיוותי כפות רגליים</v>
          </cell>
          <cell r="B2816">
            <v>2817</v>
          </cell>
        </row>
        <row r="2817">
          <cell r="A2817" t="str">
            <v>עיוותים בכף רגל וקרסול</v>
          </cell>
          <cell r="B2817">
            <v>2818</v>
          </cell>
        </row>
        <row r="2818">
          <cell r="A2818" t="str">
            <v>עיוותים מולדים בגפיים תחתונות</v>
          </cell>
          <cell r="B2818">
            <v>2819</v>
          </cell>
        </row>
        <row r="2819">
          <cell r="A2819" t="str">
            <v>עין יבשה</v>
          </cell>
          <cell r="B2819">
            <v>2820</v>
          </cell>
        </row>
        <row r="2820">
          <cell r="A2820" t="str">
            <v>עין עצלה</v>
          </cell>
          <cell r="B2820">
            <v>2821</v>
          </cell>
        </row>
        <row r="2821">
          <cell r="A2821" t="str">
            <v>עיניים</v>
          </cell>
          <cell r="B2821">
            <v>2822</v>
          </cell>
        </row>
        <row r="2822">
          <cell r="A2822" t="str">
            <v>עיניים ורשתית</v>
          </cell>
          <cell r="B2822">
            <v>2823</v>
          </cell>
        </row>
        <row r="2823">
          <cell r="A2823" t="str">
            <v>עיניים ילדים</v>
          </cell>
          <cell r="B2823">
            <v>2824</v>
          </cell>
        </row>
        <row r="2824">
          <cell r="A2824" t="str">
            <v>עיניים ילדים ומבוגרים</v>
          </cell>
          <cell r="B2824">
            <v>2825</v>
          </cell>
        </row>
        <row r="2825">
          <cell r="A2825" t="str">
            <v>עיניים ילדים ותינוקות</v>
          </cell>
          <cell r="B2825">
            <v>2826</v>
          </cell>
        </row>
        <row r="2826">
          <cell r="A2826" t="str">
            <v>עיניים מבוגרים וילדים</v>
          </cell>
          <cell r="B2826">
            <v>2827</v>
          </cell>
        </row>
        <row r="2827">
          <cell r="A2827" t="str">
            <v>עיניים שקועות</v>
          </cell>
          <cell r="B2827">
            <v>2828</v>
          </cell>
        </row>
        <row r="2828">
          <cell r="A2828" t="str">
            <v>עיסוי מקצועי</v>
          </cell>
          <cell r="B2828">
            <v>2829</v>
          </cell>
        </row>
        <row r="2829">
          <cell r="A2829" t="str">
            <v>עיסוי רפואי</v>
          </cell>
          <cell r="B2829">
            <v>2830</v>
          </cell>
        </row>
        <row r="2830">
          <cell r="A2830" t="str">
            <v>עיצוב</v>
          </cell>
          <cell r="B2830">
            <v>2831</v>
          </cell>
        </row>
        <row r="2831">
          <cell r="A2831" t="str">
            <v>עיצוב גבות</v>
          </cell>
          <cell r="B2831">
            <v>2832</v>
          </cell>
        </row>
        <row r="2832">
          <cell r="A2832" t="str">
            <v>עיצוב גוף והסרת עודפי עור</v>
          </cell>
          <cell r="B2832">
            <v>2833</v>
          </cell>
        </row>
        <row r="2833">
          <cell r="A2833" t="str">
            <v>עיצוב הגוף</v>
          </cell>
          <cell r="B2833">
            <v>2834</v>
          </cell>
        </row>
        <row r="2834">
          <cell r="A2834" t="str">
            <v>עיצוב הסנטר</v>
          </cell>
          <cell r="B2834">
            <v>2835</v>
          </cell>
        </row>
        <row r="2835">
          <cell r="A2835" t="str">
            <v>עיצוב ומילוי שפתיים</v>
          </cell>
          <cell r="B2835">
            <v>2836</v>
          </cell>
        </row>
        <row r="2836">
          <cell r="A2836" t="str">
            <v>עיצוב ועיבוי שפתיים</v>
          </cell>
          <cell r="B2836">
            <v>2837</v>
          </cell>
        </row>
        <row r="2837">
          <cell r="A2837" t="str">
            <v>עיצוב סנטר</v>
          </cell>
          <cell r="B2837">
            <v>2838</v>
          </cell>
        </row>
        <row r="2838">
          <cell r="A2838" t="str">
            <v>עיצוב עצמות לחיים</v>
          </cell>
          <cell r="B2838">
            <v>2839</v>
          </cell>
        </row>
        <row r="2839">
          <cell r="A2839" t="str">
            <v>עיצוב שפתיים</v>
          </cell>
          <cell r="B2839">
            <v>2840</v>
          </cell>
        </row>
        <row r="2840">
          <cell r="A2840" t="str">
            <v>עמוד שדרה</v>
          </cell>
          <cell r="B2840">
            <v>2841</v>
          </cell>
        </row>
        <row r="2841">
          <cell r="A2841" t="str">
            <v>עמוד שדרה - עקמת / פריצות דיסק / דפורמציה</v>
          </cell>
          <cell r="B2841">
            <v>2842</v>
          </cell>
        </row>
        <row r="2842">
          <cell r="A2842" t="str">
            <v>עמוד שדרה גבי</v>
          </cell>
          <cell r="B2842">
            <v>2843</v>
          </cell>
        </row>
        <row r="2843">
          <cell r="A2843" t="str">
            <v>עמוד שדרה מתני</v>
          </cell>
          <cell r="B2843">
            <v>2844</v>
          </cell>
        </row>
        <row r="2844">
          <cell r="A2844" t="str">
            <v>עמוד שדרה צווארי</v>
          </cell>
          <cell r="B2844">
            <v>2845</v>
          </cell>
        </row>
        <row r="2845">
          <cell r="A2845" t="str">
            <v>עמוד שידרה</v>
          </cell>
          <cell r="B2845">
            <v>2846</v>
          </cell>
        </row>
        <row r="2846">
          <cell r="A2846" t="str">
            <v>עניים</v>
          </cell>
          <cell r="B2846">
            <v>2847</v>
          </cell>
        </row>
        <row r="2847">
          <cell r="A2847" t="str">
            <v>עפעפיים</v>
          </cell>
          <cell r="B2847">
            <v>2848</v>
          </cell>
        </row>
        <row r="2848">
          <cell r="A2848" t="str">
            <v>עצבי הראייה</v>
          </cell>
          <cell r="B2848">
            <v>2849</v>
          </cell>
        </row>
        <row r="2849">
          <cell r="A2849" t="str">
            <v>עצירות</v>
          </cell>
          <cell r="B2849">
            <v>2850</v>
          </cell>
        </row>
        <row r="2850">
          <cell r="A2850" t="str">
            <v>עקירות כירורגיות מורכבות</v>
          </cell>
          <cell r="B2850">
            <v>2851</v>
          </cell>
        </row>
        <row r="2851">
          <cell r="A2851" t="str">
            <v>עקירות שיני בינה כלואות</v>
          </cell>
          <cell r="B2851">
            <v>2852</v>
          </cell>
        </row>
        <row r="2852">
          <cell r="A2852" t="str">
            <v>עקמת</v>
          </cell>
          <cell r="B2852">
            <v>2853</v>
          </cell>
        </row>
        <row r="2853">
          <cell r="A2853" t="str">
            <v>עקמת הפין</v>
          </cell>
          <cell r="B2853">
            <v>2854</v>
          </cell>
        </row>
        <row r="2854">
          <cell r="A2854" t="str">
            <v>עקמת פין</v>
          </cell>
          <cell r="B2854">
            <v>2855</v>
          </cell>
        </row>
        <row r="2855">
          <cell r="A2855" t="str">
            <v>עקמת קורדי</v>
          </cell>
          <cell r="B2855">
            <v>2856</v>
          </cell>
        </row>
        <row r="2856">
          <cell r="A2856" t="str">
            <v>עקמת של הפין</v>
          </cell>
          <cell r="B2856">
            <v>2857</v>
          </cell>
        </row>
        <row r="2857">
          <cell r="A2857" t="str">
            <v>ערמונית</v>
          </cell>
          <cell r="B2857">
            <v>2858</v>
          </cell>
        </row>
        <row r="2858">
          <cell r="A2858" t="str">
            <v>ערמונית מוגדלת</v>
          </cell>
          <cell r="B2858">
            <v>2859</v>
          </cell>
        </row>
        <row r="2859">
          <cell r="A2859" t="str">
            <v>ערמונית מוגדלת שפירה (BPH)</v>
          </cell>
          <cell r="B2859">
            <v>2860</v>
          </cell>
        </row>
        <row r="2860">
          <cell r="A2860" t="str">
            <v>פגות</v>
          </cell>
          <cell r="B2860">
            <v>2861</v>
          </cell>
        </row>
        <row r="2861">
          <cell r="A2861" t="str">
            <v>פגים ויילודים</v>
          </cell>
          <cell r="B2861">
            <v>2862</v>
          </cell>
        </row>
        <row r="2862">
          <cell r="A2862" t="str">
            <v>פגיעה מולדת במקלעת הברכיאלית - Erb's Palsy</v>
          </cell>
          <cell r="B2862">
            <v>2863</v>
          </cell>
        </row>
        <row r="2863">
          <cell r="A2863" t="str">
            <v>פגיעות בגידים</v>
          </cell>
          <cell r="B2863">
            <v>2864</v>
          </cell>
        </row>
        <row r="2864">
          <cell r="A2864" t="str">
            <v>פגיעות התפתחותיות במפרקי הירך</v>
          </cell>
          <cell r="B2864">
            <v>2865</v>
          </cell>
        </row>
        <row r="2865">
          <cell r="A2865" t="str">
            <v>פגיעות כף יד</v>
          </cell>
          <cell r="B2865">
            <v>2866</v>
          </cell>
        </row>
        <row r="2866">
          <cell r="A2866" t="str">
            <v>פגיעות ספורט</v>
          </cell>
          <cell r="B2866">
            <v>2867</v>
          </cell>
        </row>
        <row r="2867">
          <cell r="A2867" t="str">
            <v>פגיעות ספורט אצל ילדים ומבוגרים</v>
          </cell>
          <cell r="B2867">
            <v>2868</v>
          </cell>
        </row>
        <row r="2868">
          <cell r="A2868" t="str">
            <v>פגיעות ספורט ואורטופדיה</v>
          </cell>
          <cell r="B2868">
            <v>2869</v>
          </cell>
        </row>
        <row r="2869">
          <cell r="A2869" t="str">
            <v>פגיעות ספורט- שימוש יתר וטראומה</v>
          </cell>
          <cell r="B2869">
            <v>2870</v>
          </cell>
        </row>
        <row r="2870">
          <cell r="A2870" t="str">
            <v>פגיעות עצביות ביד</v>
          </cell>
          <cell r="B2870">
            <v>2871</v>
          </cell>
        </row>
        <row r="2871">
          <cell r="A2871" t="str">
            <v>פגיעות רקמות רכות</v>
          </cell>
          <cell r="B2871">
            <v>2872</v>
          </cell>
        </row>
        <row r="2872">
          <cell r="A2872" t="str">
            <v>פגמנטציה</v>
          </cell>
          <cell r="B2872">
            <v>2873</v>
          </cell>
        </row>
        <row r="2873">
          <cell r="A2873" t="str">
            <v>פדיקור</v>
          </cell>
          <cell r="B2873">
            <v>2874</v>
          </cell>
        </row>
        <row r="2874">
          <cell r="A2874" t="str">
            <v>פדיקור רפואי</v>
          </cell>
          <cell r="B2874">
            <v>2875</v>
          </cell>
        </row>
        <row r="2875">
          <cell r="A2875" t="str">
            <v>פה שורף או צורב</v>
          </cell>
          <cell r="B2875">
            <v>2876</v>
          </cell>
        </row>
        <row r="2876">
          <cell r="A2876" t="str">
            <v>פוטו-טרפיה</v>
          </cell>
          <cell r="B2876">
            <v>2877</v>
          </cell>
        </row>
        <row r="2877">
          <cell r="A2877" t="str">
            <v>פוטותרפיה</v>
          </cell>
          <cell r="B2877">
            <v>2878</v>
          </cell>
        </row>
        <row r="2878">
          <cell r="A2878" t="str">
            <v>פולימיאלגיה ריאומטיקה</v>
          </cell>
          <cell r="B2878">
            <v>2879</v>
          </cell>
        </row>
        <row r="2879">
          <cell r="A2879" t="str">
            <v>פולימיוזיטיס ודרמטומיוזיטיס</v>
          </cell>
          <cell r="B2879">
            <v>2880</v>
          </cell>
        </row>
        <row r="2880">
          <cell r="A2880" t="str">
            <v>פולימיילגיה ראומטיקה</v>
          </cell>
          <cell r="B2880">
            <v>2881</v>
          </cell>
        </row>
        <row r="2881">
          <cell r="A2881" t="str">
            <v>פוליפים אפיים</v>
          </cell>
          <cell r="B2881">
            <v>2882</v>
          </cell>
        </row>
        <row r="2882">
          <cell r="A2882" t="str">
            <v>פוליפים רחמיים</v>
          </cell>
          <cell r="B2882">
            <v>2883</v>
          </cell>
        </row>
        <row r="2883">
          <cell r="A2883" t="str">
            <v>פוליפקטומיה</v>
          </cell>
          <cell r="B2883">
            <v>2884</v>
          </cell>
        </row>
        <row r="2884">
          <cell r="A2884" t="str">
            <v>פוליפקטומיה – כריתת פוליפים מהמעי הגס</v>
          </cell>
          <cell r="B2884">
            <v>2885</v>
          </cell>
        </row>
        <row r="2885">
          <cell r="A2885" t="str">
            <v>פוליקוליטיס</v>
          </cell>
          <cell r="B2885">
            <v>2886</v>
          </cell>
        </row>
        <row r="2886">
          <cell r="A2886" t="str">
            <v>פונדקאות</v>
          </cell>
          <cell r="B2886">
            <v>2887</v>
          </cell>
        </row>
        <row r="2887">
          <cell r="A2887" t="str">
            <v>פוסט-טראומה</v>
          </cell>
          <cell r="B2887">
            <v>2888</v>
          </cell>
        </row>
        <row r="2888">
          <cell r="A2888" t="str">
            <v>פוריות</v>
          </cell>
          <cell r="B2888">
            <v>2889</v>
          </cell>
        </row>
        <row r="2889">
          <cell r="A2889" t="str">
            <v>פוריות האישה</v>
          </cell>
          <cell r="B2889">
            <v>2890</v>
          </cell>
        </row>
        <row r="2890">
          <cell r="A2890" t="str">
            <v>פוריות הגבר</v>
          </cell>
          <cell r="B2890">
            <v>2891</v>
          </cell>
        </row>
        <row r="2891">
          <cell r="A2891" t="str">
            <v>פוריות ובריאות הגבר</v>
          </cell>
          <cell r="B2891">
            <v>2892</v>
          </cell>
        </row>
        <row r="2892">
          <cell r="A2892" t="str">
            <v>פזילה</v>
          </cell>
          <cell r="B2892">
            <v>2893</v>
          </cell>
        </row>
        <row r="2893">
          <cell r="A2893" t="str">
            <v>פזילה במבוגרים</v>
          </cell>
          <cell r="B2893">
            <v>2894</v>
          </cell>
        </row>
        <row r="2894">
          <cell r="A2894" t="str">
            <v>פזילה במבוגרים וילדים</v>
          </cell>
          <cell r="B2894">
            <v>2895</v>
          </cell>
        </row>
        <row r="2895">
          <cell r="A2895" t="str">
            <v>פזילה וניתוחי פזילה</v>
          </cell>
          <cell r="B2895">
            <v>2896</v>
          </cell>
        </row>
        <row r="2896">
          <cell r="A2896" t="str">
            <v>פזילות</v>
          </cell>
          <cell r="B2896">
            <v>2897</v>
          </cell>
        </row>
        <row r="2897">
          <cell r="A2897" t="str">
            <v>פטריגיום</v>
          </cell>
          <cell r="B2897">
            <v>2898</v>
          </cell>
        </row>
        <row r="2898">
          <cell r="A2898" t="str">
            <v>פטריות ומחלות ציפורניים</v>
          </cell>
          <cell r="B2898">
            <v>2899</v>
          </cell>
        </row>
        <row r="2899">
          <cell r="A2899" t="str">
            <v>פטרייה / פטרת / קנדידה בפה</v>
          </cell>
          <cell r="B2899">
            <v>2900</v>
          </cell>
        </row>
        <row r="2900">
          <cell r="A2900" t="str">
            <v>פטרייה וריח רע מהפה</v>
          </cell>
          <cell r="B2900">
            <v>2901</v>
          </cell>
        </row>
        <row r="2901">
          <cell r="A2901" t="str">
            <v>פטרת</v>
          </cell>
          <cell r="B2901">
            <v>2902</v>
          </cell>
        </row>
        <row r="2902">
          <cell r="A2902" t="str">
            <v>פטרת העור</v>
          </cell>
          <cell r="B2902">
            <v>2903</v>
          </cell>
        </row>
        <row r="2903">
          <cell r="A2903" t="str">
            <v>פטרת הציפורנים</v>
          </cell>
          <cell r="B2903">
            <v>2904</v>
          </cell>
        </row>
        <row r="2904">
          <cell r="A2904" t="str">
            <v>פטרת עור וציפורניים</v>
          </cell>
          <cell r="B2904">
            <v>2905</v>
          </cell>
        </row>
        <row r="2905">
          <cell r="A2905" t="str">
            <v>פטרת ציפורניים</v>
          </cell>
          <cell r="B2905">
            <v>2906</v>
          </cell>
        </row>
        <row r="2906">
          <cell r="A2906" t="str">
            <v>פיברוזיס ריאתי</v>
          </cell>
          <cell r="B2906">
            <v>2907</v>
          </cell>
        </row>
        <row r="2907">
          <cell r="A2907" t="str">
            <v>פיברומיאלגיה</v>
          </cell>
          <cell r="B2907">
            <v>2908</v>
          </cell>
        </row>
        <row r="2908">
          <cell r="A2908" t="str">
            <v>פיברומיאלגיה וכאב אונקולוגי</v>
          </cell>
          <cell r="B2908">
            <v>2909</v>
          </cell>
        </row>
        <row r="2909">
          <cell r="A2909" t="str">
            <v>פיגמנטציה</v>
          </cell>
          <cell r="B2909">
            <v>2910</v>
          </cell>
        </row>
        <row r="2910">
          <cell r="A2910" t="str">
            <v>פיזיוטרפיה</v>
          </cell>
          <cell r="B2910">
            <v>2911</v>
          </cell>
        </row>
        <row r="2911">
          <cell r="A2911" t="str">
            <v>פיזיולוגיה</v>
          </cell>
          <cell r="B2911">
            <v>2912</v>
          </cell>
        </row>
        <row r="2912">
          <cell r="A2912" t="str">
            <v>פיזיותרפיה</v>
          </cell>
          <cell r="B2912">
            <v>2913</v>
          </cell>
        </row>
        <row r="2913">
          <cell r="A2913" t="str">
            <v>פיטותרפיה וגמותרפיה</v>
          </cell>
          <cell r="B2913">
            <v>2914</v>
          </cell>
        </row>
        <row r="2914">
          <cell r="A2914" t="str">
            <v>פילינג</v>
          </cell>
          <cell r="B2914">
            <v>2915</v>
          </cell>
        </row>
        <row r="2915">
          <cell r="A2915" t="str">
            <v>פילינג עמוק</v>
          </cell>
          <cell r="B2915">
            <v>2916</v>
          </cell>
        </row>
        <row r="2916">
          <cell r="A2916" t="str">
            <v>פילינג עמוק בפנול</v>
          </cell>
          <cell r="B2916">
            <v>2917</v>
          </cell>
        </row>
        <row r="2917">
          <cell r="A2917" t="str">
            <v>פילינג שטחי</v>
          </cell>
          <cell r="B2917">
            <v>2918</v>
          </cell>
        </row>
        <row r="2918">
          <cell r="A2918" t="str">
            <v>פילינגים לפנים וידיים</v>
          </cell>
          <cell r="B2918">
            <v>2919</v>
          </cell>
        </row>
        <row r="2919">
          <cell r="A2919" t="str">
            <v>פילינגים רפואיים</v>
          </cell>
          <cell r="B2919">
            <v>2920</v>
          </cell>
        </row>
        <row r="2920">
          <cell r="A2920" t="str">
            <v>פין שקוע</v>
          </cell>
          <cell r="B2920">
            <v>2921</v>
          </cell>
        </row>
        <row r="2921">
          <cell r="A2921" t="str">
            <v>פיסול אף</v>
          </cell>
          <cell r="B2921">
            <v>2922</v>
          </cell>
        </row>
        <row r="2922">
          <cell r="A2922" t="str">
            <v>פיסול אף ללא ניתוח</v>
          </cell>
          <cell r="B2922">
            <v>2923</v>
          </cell>
        </row>
        <row r="2923">
          <cell r="A2923" t="str">
            <v>פיסול הפנים והשפתיים</v>
          </cell>
          <cell r="B2923">
            <v>2924</v>
          </cell>
        </row>
        <row r="2924">
          <cell r="A2924" t="str">
            <v>פיסול פנים</v>
          </cell>
          <cell r="B2924">
            <v>2925</v>
          </cell>
        </row>
        <row r="2925">
          <cell r="A2925" t="str">
            <v>פיסורה</v>
          </cell>
          <cell r="B2925">
            <v>2926</v>
          </cell>
        </row>
        <row r="2926">
          <cell r="A2926" t="str">
            <v>פיענוח EMG ו-CIDP</v>
          </cell>
          <cell r="B2926">
            <v>2927</v>
          </cell>
        </row>
        <row r="2927">
          <cell r="A2927" t="str">
            <v>פיריון הגבר</v>
          </cell>
          <cell r="B2927">
            <v>2928</v>
          </cell>
        </row>
        <row r="2928">
          <cell r="A2928" t="str">
            <v>פלואטרים</v>
          </cell>
          <cell r="B2928">
            <v>2929</v>
          </cell>
        </row>
        <row r="2929">
          <cell r="A2929" t="str">
            <v>פלטפוס</v>
          </cell>
          <cell r="B2929">
            <v>2930</v>
          </cell>
        </row>
        <row r="2930">
          <cell r="A2930" t="str">
            <v>פלסטיקה גניקולוגי</v>
          </cell>
          <cell r="B2930">
            <v>2931</v>
          </cell>
        </row>
        <row r="2931">
          <cell r="A2931" t="str">
            <v>פלסטיקה של האף והאוזן</v>
          </cell>
          <cell r="B2931">
            <v>2932</v>
          </cell>
        </row>
        <row r="2932">
          <cell r="A2932" t="str">
            <v>פלסטיקה של העיניים</v>
          </cell>
          <cell r="B2932">
            <v>2933</v>
          </cell>
        </row>
        <row r="2933">
          <cell r="A2933" t="str">
            <v>פלסטיקה של מחיצת האף</v>
          </cell>
          <cell r="B2933">
            <v>2934</v>
          </cell>
        </row>
        <row r="2934">
          <cell r="A2934" t="str">
            <v>פנימית</v>
          </cell>
          <cell r="B2934">
            <v>2935</v>
          </cell>
        </row>
        <row r="2935">
          <cell r="A2935" t="str">
            <v>פנימית - השמנה</v>
          </cell>
          <cell r="B2935">
            <v>2936</v>
          </cell>
        </row>
        <row r="2936">
          <cell r="A2936" t="str">
            <v>פנימית - כבד</v>
          </cell>
          <cell r="B2936">
            <v>2937</v>
          </cell>
        </row>
        <row r="2937">
          <cell r="A2937" t="str">
            <v>פנימית וכללית</v>
          </cell>
          <cell r="B2937">
            <v>2938</v>
          </cell>
        </row>
        <row r="2938">
          <cell r="A2938" t="str">
            <v>פנסיה; או מול מעסיק</v>
          </cell>
          <cell r="B2938">
            <v>2939</v>
          </cell>
        </row>
        <row r="2939">
          <cell r="A2939" t="str">
            <v>פסאודוגאוט</v>
          </cell>
          <cell r="B2939">
            <v>2940</v>
          </cell>
        </row>
        <row r="2940">
          <cell r="A2940" t="str">
            <v>פסוריאזיס</v>
          </cell>
          <cell r="B2940">
            <v>2941</v>
          </cell>
        </row>
        <row r="2941">
          <cell r="A2941" t="str">
            <v>פסיכו פיזיולוגיה</v>
          </cell>
          <cell r="B2941">
            <v>2942</v>
          </cell>
        </row>
        <row r="2942">
          <cell r="A2942" t="str">
            <v>פסיכוגריאטריה</v>
          </cell>
          <cell r="B2942">
            <v>2943</v>
          </cell>
        </row>
        <row r="2943">
          <cell r="A2943" t="str">
            <v>פסיכו-גריאטריה (ללא תת-התמחות רשמית)</v>
          </cell>
          <cell r="B2943">
            <v>2944</v>
          </cell>
        </row>
        <row r="2944">
          <cell r="A2944" t="str">
            <v>פסיכוזה</v>
          </cell>
          <cell r="B2944">
            <v>2945</v>
          </cell>
        </row>
        <row r="2945">
          <cell r="A2945" t="str">
            <v>פסיכוטרפיה</v>
          </cell>
          <cell r="B2945">
            <v>2946</v>
          </cell>
        </row>
        <row r="2946">
          <cell r="A2946" t="str">
            <v>פסיכולוג קליני</v>
          </cell>
          <cell r="B2946">
            <v>2947</v>
          </cell>
        </row>
        <row r="2947">
          <cell r="A2947" t="str">
            <v>פסיכולוגיה</v>
          </cell>
          <cell r="B2947">
            <v>2948</v>
          </cell>
        </row>
        <row r="2948">
          <cell r="A2948" t="str">
            <v>פסיכולוגיה קלינית</v>
          </cell>
          <cell r="B2948">
            <v>2949</v>
          </cell>
        </row>
        <row r="2949">
          <cell r="A2949" t="str">
            <v>פסיכותרפיה</v>
          </cell>
          <cell r="B2949">
            <v>2950</v>
          </cell>
        </row>
        <row r="2950">
          <cell r="A2950" t="str">
            <v>פסיכותרפיה דיאדית (בזוג דורי)</v>
          </cell>
          <cell r="B2950">
            <v>2951</v>
          </cell>
        </row>
        <row r="2951">
          <cell r="A2951" t="str">
            <v>פסיכותרפיה ילדים ונוער</v>
          </cell>
          <cell r="B2951">
            <v>2952</v>
          </cell>
        </row>
        <row r="2952">
          <cell r="A2952" t="str">
            <v>פסיכותרפיה לגיל השלישי</v>
          </cell>
          <cell r="B2952">
            <v>2953</v>
          </cell>
        </row>
        <row r="2953">
          <cell r="A2953" t="str">
            <v>פסיכותרפיה קוגנטיבית התנהגותית ( ואף MBCT)</v>
          </cell>
          <cell r="B2953">
            <v>2954</v>
          </cell>
        </row>
        <row r="2954">
          <cell r="A2954" t="str">
            <v>פסיכותרפיה רב-דורית</v>
          </cell>
          <cell r="B2954">
            <v>2955</v>
          </cell>
        </row>
        <row r="2955">
          <cell r="A2955" t="str">
            <v>פסיכותרפיסט</v>
          </cell>
          <cell r="B2955">
            <v>2956</v>
          </cell>
        </row>
        <row r="2956">
          <cell r="A2956" t="str">
            <v>פסיכיאטריה</v>
          </cell>
          <cell r="B2956">
            <v>2957</v>
          </cell>
        </row>
        <row r="2957">
          <cell r="A2957" t="str">
            <v>פסיכיאטריה - טיפול בהתמכרויות</v>
          </cell>
          <cell r="B2957">
            <v>2958</v>
          </cell>
        </row>
        <row r="2958">
          <cell r="A2958" t="str">
            <v>פסיכיאטריה ילדים</v>
          </cell>
          <cell r="B2958">
            <v>2959</v>
          </cell>
        </row>
        <row r="2959">
          <cell r="A2959" t="str">
            <v>פסיכיאטריה ילדים מגיל 6</v>
          </cell>
          <cell r="B2959">
            <v>2960</v>
          </cell>
        </row>
        <row r="2960">
          <cell r="A2960" t="str">
            <v>פסיכיאטריה מבוגרים</v>
          </cell>
          <cell r="B2960">
            <v>2961</v>
          </cell>
        </row>
        <row r="2961">
          <cell r="A2961" t="str">
            <v>פסיכיאטריה משפטית</v>
          </cell>
          <cell r="B2961">
            <v>2962</v>
          </cell>
        </row>
        <row r="2962">
          <cell r="A2962" t="str">
            <v>פסיכיאטריה פסיכואנליטיקה ופסיכותרפיסטיה</v>
          </cell>
          <cell r="B2962">
            <v>2963</v>
          </cell>
        </row>
        <row r="2963">
          <cell r="A2963" t="str">
            <v>פסיכיאטריה של גיל הזקנה</v>
          </cell>
          <cell r="B2963">
            <v>2964</v>
          </cell>
        </row>
        <row r="2964">
          <cell r="A2964" t="str">
            <v>פסיכיאטריה של הילד</v>
          </cell>
          <cell r="B2964">
            <v>2965</v>
          </cell>
        </row>
        <row r="2965">
          <cell r="A2965" t="str">
            <v>פסיכיאטריה של הילד והמתבגר - טיפול בהתמכרויות</v>
          </cell>
          <cell r="B2965">
            <v>2966</v>
          </cell>
        </row>
        <row r="2966">
          <cell r="A2966" t="str">
            <v>פסיכיאטריה של הילד והמתבגר - תסמונת טורט GIL DE LA TOURET</v>
          </cell>
          <cell r="B2966">
            <v>2967</v>
          </cell>
        </row>
        <row r="2967">
          <cell r="A2967" t="str">
            <v>פסיכיאטריה של הילד ונוער</v>
          </cell>
          <cell r="B2967">
            <v>2968</v>
          </cell>
        </row>
        <row r="2968">
          <cell r="A2968" t="str">
            <v>פסיכיאטריה של ילדים ונוער</v>
          </cell>
          <cell r="B2968">
            <v>2969</v>
          </cell>
        </row>
        <row r="2969">
          <cell r="A2969" t="str">
            <v>פסיריאזיס</v>
          </cell>
          <cell r="B2969">
            <v>2970</v>
          </cell>
        </row>
        <row r="2970">
          <cell r="A2970" t="str">
            <v>פעולות איבה</v>
          </cell>
          <cell r="B2970">
            <v>2971</v>
          </cell>
        </row>
        <row r="2971">
          <cell r="A2971" t="str">
            <v>פעילות יתר של שלפוחית השתן</v>
          </cell>
          <cell r="B2971">
            <v>2972</v>
          </cell>
        </row>
        <row r="2972">
          <cell r="A2972" t="str">
            <v>פעלתנות יתר (ילדים)</v>
          </cell>
          <cell r="B2972">
            <v>2973</v>
          </cell>
        </row>
        <row r="2973">
          <cell r="A2973" t="str">
            <v>פעלתנות יתר (מבוגרים)</v>
          </cell>
          <cell r="B2973">
            <v>2974</v>
          </cell>
        </row>
        <row r="2974">
          <cell r="A2974" t="str">
            <v>פענוח בדיקות עזר לגלאוקומה – שדות ראייה ו OCT</v>
          </cell>
          <cell r="B2974">
            <v>2975</v>
          </cell>
        </row>
        <row r="2975">
          <cell r="A2975" t="str">
            <v>פענוח הדמיות עיניות</v>
          </cell>
          <cell r="B2975">
            <v>2976</v>
          </cell>
        </row>
        <row r="2976">
          <cell r="A2976" t="str">
            <v>פענוח שדות ראיה</v>
          </cell>
          <cell r="B2976">
            <v>2977</v>
          </cell>
        </row>
        <row r="2977">
          <cell r="A2977" t="str">
            <v>פציאליס</v>
          </cell>
          <cell r="B2977">
            <v>2978</v>
          </cell>
        </row>
        <row r="2978">
          <cell r="A2978" t="str">
            <v>פציעות ספורט</v>
          </cell>
          <cell r="B2978">
            <v>2979</v>
          </cell>
        </row>
        <row r="2979">
          <cell r="A2979" t="str">
            <v>פציעות ספורט בילדים ונוער</v>
          </cell>
          <cell r="B2979">
            <v>2980</v>
          </cell>
        </row>
        <row r="2980">
          <cell r="A2980" t="str">
            <v>פציעות ספורט ודלקות גידים</v>
          </cell>
          <cell r="B2980">
            <v>2981</v>
          </cell>
        </row>
        <row r="2981">
          <cell r="A2981" t="str">
            <v>פציעות ספורט נפוצות</v>
          </cell>
          <cell r="B2981">
            <v>2982</v>
          </cell>
        </row>
        <row r="2982">
          <cell r="A2982" t="str">
            <v>פציעות ספורט של מפרק הכתף</v>
          </cell>
          <cell r="B2982">
            <v>2983</v>
          </cell>
        </row>
        <row r="2983">
          <cell r="A2983" t="str">
            <v>פצעים</v>
          </cell>
          <cell r="B2983">
            <v>2984</v>
          </cell>
        </row>
        <row r="2984">
          <cell r="A2984" t="str">
            <v>פצעים בפה</v>
          </cell>
          <cell r="B2984">
            <v>2985</v>
          </cell>
        </row>
        <row r="2985">
          <cell r="A2985" t="str">
            <v>פצעים כרוניים</v>
          </cell>
          <cell r="B2985">
            <v>2986</v>
          </cell>
        </row>
        <row r="2986">
          <cell r="A2986" t="str">
            <v>פצעים קשי טיפול</v>
          </cell>
          <cell r="B2986">
            <v>2987</v>
          </cell>
        </row>
        <row r="2987">
          <cell r="A2987" t="str">
            <v>פצעים קשיי ריפוי</v>
          </cell>
          <cell r="B2987">
            <v>2988</v>
          </cell>
        </row>
        <row r="2988">
          <cell r="A2988" t="str">
            <v>פקקת ורידית</v>
          </cell>
          <cell r="B2988">
            <v>2989</v>
          </cell>
        </row>
        <row r="2989">
          <cell r="A2989" t="str">
            <v>פרולותרפיה</v>
          </cell>
          <cell r="B2989">
            <v>2990</v>
          </cell>
        </row>
        <row r="2990">
          <cell r="A2990" t="str">
            <v>פרוסקופיה מתקדמת</v>
          </cell>
          <cell r="B2990">
            <v>2991</v>
          </cell>
        </row>
        <row r="2991">
          <cell r="A2991" t="str">
            <v>פרוקטולוג</v>
          </cell>
          <cell r="B2991">
            <v>2992</v>
          </cell>
        </row>
        <row r="2992">
          <cell r="A2992" t="str">
            <v>פרוקטולוגיה</v>
          </cell>
          <cell r="B2992">
            <v>2993</v>
          </cell>
        </row>
        <row r="2993">
          <cell r="A2993" t="str">
            <v>פרוקטולוגית (קולורקטל)</v>
          </cell>
          <cell r="B2993">
            <v>2994</v>
          </cell>
        </row>
        <row r="2994">
          <cell r="A2994" t="str">
            <v>פרוקתולוגיה כללית</v>
          </cell>
          <cell r="B2994">
            <v>2995</v>
          </cell>
        </row>
        <row r="2995">
          <cell r="A2995" t="str">
            <v>פרחי באך</v>
          </cell>
          <cell r="B2995">
            <v>2996</v>
          </cell>
        </row>
        <row r="2996">
          <cell r="A2996" t="str">
            <v>פרטקטולוגיה</v>
          </cell>
          <cell r="B2996">
            <v>2997</v>
          </cell>
        </row>
        <row r="2997">
          <cell r="A2997" t="str">
            <v>פריון</v>
          </cell>
          <cell r="B2997">
            <v>2998</v>
          </cell>
        </row>
        <row r="2998">
          <cell r="A2998" t="str">
            <v>פריון האישה</v>
          </cell>
          <cell r="B2998">
            <v>2999</v>
          </cell>
        </row>
        <row r="2999">
          <cell r="A2999" t="str">
            <v>פרינטולוגיה (הריון טרום לידה)</v>
          </cell>
          <cell r="B2999">
            <v>3000</v>
          </cell>
        </row>
        <row r="3000">
          <cell r="A3000" t="str">
            <v>פרינטולוגיה(הריון טרום לידה)</v>
          </cell>
          <cell r="B3000">
            <v>3001</v>
          </cell>
        </row>
        <row r="3001">
          <cell r="A3001" t="str">
            <v xml:space="preserve">פרינטולוגיה(הריון טרום לידה) </v>
          </cell>
          <cell r="B3001">
            <v>3002</v>
          </cell>
        </row>
        <row r="3002">
          <cell r="A3002" t="str">
            <v>פריצות דיסק</v>
          </cell>
          <cell r="B3002">
            <v>3003</v>
          </cell>
        </row>
        <row r="3003">
          <cell r="A3003" t="str">
            <v>פריצת דיסק</v>
          </cell>
          <cell r="B3003">
            <v>3004</v>
          </cell>
        </row>
        <row r="3004">
          <cell r="A3004" t="str">
            <v>פריצת דיסק גב תחתון</v>
          </cell>
          <cell r="B3004">
            <v>3005</v>
          </cell>
        </row>
        <row r="3005">
          <cell r="A3005" t="str">
            <v>פריצת דיסק צווארי</v>
          </cell>
          <cell r="B3005">
            <v>3006</v>
          </cell>
        </row>
        <row r="3006">
          <cell r="A3006" t="str">
            <v>פריקה מולדת</v>
          </cell>
          <cell r="B3006">
            <v>3007</v>
          </cell>
        </row>
        <row r="3007">
          <cell r="A3007" t="str">
            <v>פריקה מולדת בפרקי ירכיים</v>
          </cell>
          <cell r="B3007">
            <v>3008</v>
          </cell>
        </row>
        <row r="3008">
          <cell r="A3008" t="str">
            <v>פריקות כתף</v>
          </cell>
          <cell r="B3008">
            <v>3009</v>
          </cell>
        </row>
        <row r="3009">
          <cell r="A3009" t="str">
            <v>פריקות פיקה ושחיקת סחוס</v>
          </cell>
          <cell r="B3009">
            <v>3010</v>
          </cell>
        </row>
        <row r="3010">
          <cell r="A3010" t="str">
            <v>פריקת לסת</v>
          </cell>
          <cell r="B3010">
            <v>3011</v>
          </cell>
        </row>
        <row r="3011">
          <cell r="A3011" t="str">
            <v>פרק כף היד</v>
          </cell>
          <cell r="B3011">
            <v>3012</v>
          </cell>
        </row>
        <row r="3012">
          <cell r="A3012" t="str">
            <v>פרקטולוגיה</v>
          </cell>
          <cell r="B3012">
            <v>3013</v>
          </cell>
        </row>
        <row r="3013">
          <cell r="A3013" t="str">
            <v>פרקי ירכיים</v>
          </cell>
          <cell r="B3013">
            <v>3014</v>
          </cell>
        </row>
        <row r="3014">
          <cell r="A3014" t="str">
            <v>פרקי ירכיים לילדים</v>
          </cell>
          <cell r="B3014">
            <v>3015</v>
          </cell>
        </row>
        <row r="3015">
          <cell r="A3015" t="str">
            <v>פרקינסון</v>
          </cell>
          <cell r="B3015">
            <v>3016</v>
          </cell>
        </row>
        <row r="3016">
          <cell r="A3016" t="str">
            <v>פרקינסוניזם</v>
          </cell>
          <cell r="B3016">
            <v>3017</v>
          </cell>
        </row>
        <row r="3017">
          <cell r="A3017" t="str">
            <v>פתולוגיה עצבית</v>
          </cell>
          <cell r="B3017">
            <v>3018</v>
          </cell>
        </row>
        <row r="3018">
          <cell r="A3018" t="str">
            <v>פתולוגיה פריאוקולרית</v>
          </cell>
          <cell r="B3018">
            <v>3019</v>
          </cell>
        </row>
        <row r="3019">
          <cell r="A3019" t="str">
            <v>פתולוגיה של עצבים ושרירים</v>
          </cell>
          <cell r="B3019">
            <v>3020</v>
          </cell>
        </row>
        <row r="3020">
          <cell r="A3020" t="str">
            <v>פתיחת/שטיפת דרכי דמעות</v>
          </cell>
          <cell r="B3020">
            <v>3021</v>
          </cell>
        </row>
        <row r="3021">
          <cell r="A3021" t="str">
            <v>פתרונות משולבים</v>
          </cell>
          <cell r="B3021">
            <v>3022</v>
          </cell>
        </row>
        <row r="3022">
          <cell r="A3022" t="str">
            <v>צהבת</v>
          </cell>
          <cell r="B3022">
            <v>3023</v>
          </cell>
        </row>
        <row r="3023">
          <cell r="A3023" t="str">
            <v>צוואר הרחם</v>
          </cell>
          <cell r="B3023">
            <v>3024</v>
          </cell>
        </row>
        <row r="3024">
          <cell r="A3024" t="str">
            <v>צוואר הרחם וקולפוסקופיה</v>
          </cell>
          <cell r="B3024">
            <v>3025</v>
          </cell>
        </row>
        <row r="3025">
          <cell r="A3025" t="str">
            <v>צוואר רחם</v>
          </cell>
          <cell r="B3025">
            <v>3026</v>
          </cell>
        </row>
        <row r="3026">
          <cell r="A3026" t="str">
            <v>צומת עצב-שריר</v>
          </cell>
          <cell r="B3026">
            <v>3027</v>
          </cell>
        </row>
        <row r="3027">
          <cell r="A3027" t="str">
            <v>צילום רחם</v>
          </cell>
          <cell r="B3027">
            <v>3028</v>
          </cell>
        </row>
        <row r="3028">
          <cell r="A3028" t="str">
            <v>צילומי רחם (EXEM)</v>
          </cell>
          <cell r="B3028">
            <v>3029</v>
          </cell>
        </row>
        <row r="3029">
          <cell r="A3029" t="str">
            <v>צינון חזק</v>
          </cell>
          <cell r="B3029">
            <v>3030</v>
          </cell>
        </row>
        <row r="3030">
          <cell r="A3030" t="str">
            <v>צינטור חשמלי</v>
          </cell>
          <cell r="B3030">
            <v>3031</v>
          </cell>
        </row>
        <row r="3031">
          <cell r="A3031" t="str">
            <v>צינטור כלי דם בצוואר</v>
          </cell>
          <cell r="B3031">
            <v>3032</v>
          </cell>
        </row>
        <row r="3032">
          <cell r="A3032" t="str">
            <v>צינתורי כלי דם</v>
          </cell>
          <cell r="B3032">
            <v>3033</v>
          </cell>
        </row>
        <row r="3033">
          <cell r="A3033" t="str">
            <v>צינתורי לב</v>
          </cell>
          <cell r="B3033">
            <v>3034</v>
          </cell>
        </row>
        <row r="3034">
          <cell r="A3034" t="str">
            <v>ציסטה בבלוטת התריס</v>
          </cell>
          <cell r="B3034">
            <v>3035</v>
          </cell>
        </row>
        <row r="3035">
          <cell r="A3035" t="str">
            <v>ציסטה בקרסול</v>
          </cell>
          <cell r="B3035">
            <v>3036</v>
          </cell>
        </row>
        <row r="3036">
          <cell r="A3036" t="str">
            <v>ציסטות שחלתיות</v>
          </cell>
          <cell r="B3036">
            <v>3037</v>
          </cell>
        </row>
        <row r="3037">
          <cell r="A3037" t="str">
            <v>ציסטיק פיברוזיס</v>
          </cell>
          <cell r="B3037">
            <v>3038</v>
          </cell>
        </row>
        <row r="3038">
          <cell r="A3038" t="str">
            <v>ציפורן חודרנית</v>
          </cell>
          <cell r="B3038">
            <v>3039</v>
          </cell>
        </row>
        <row r="3039">
          <cell r="A3039" t="str">
            <v>צלוליט</v>
          </cell>
          <cell r="B3039">
            <v>3040</v>
          </cell>
        </row>
        <row r="3040">
          <cell r="A3040" t="str">
            <v>צליאק</v>
          </cell>
          <cell r="B3040">
            <v>3041</v>
          </cell>
        </row>
        <row r="3041">
          <cell r="A3041" t="str">
            <v>צלילה</v>
          </cell>
          <cell r="B3041">
            <v>3042</v>
          </cell>
        </row>
        <row r="3042">
          <cell r="A3042" t="str">
            <v>צלקות</v>
          </cell>
          <cell r="B3042">
            <v>3043</v>
          </cell>
        </row>
        <row r="3043">
          <cell r="A3043" t="str">
            <v>צלקות ניתוחיות</v>
          </cell>
          <cell r="B3043">
            <v>3044</v>
          </cell>
        </row>
        <row r="3044">
          <cell r="A3044" t="str">
            <v>צלקות פוסט-אקנה</v>
          </cell>
          <cell r="B3044">
            <v>3045</v>
          </cell>
        </row>
        <row r="3045">
          <cell r="A3045" t="str">
            <v>צמחי מרפא</v>
          </cell>
          <cell r="B3045">
            <v>3046</v>
          </cell>
        </row>
        <row r="3046">
          <cell r="A3046" t="str">
            <v>צמחים תזונה ותוספי מזון</v>
          </cell>
          <cell r="B3046">
            <v>3047</v>
          </cell>
        </row>
        <row r="3047">
          <cell r="A3047" t="str">
            <v>צניחת עפעפיים</v>
          </cell>
          <cell r="B3047">
            <v>3048</v>
          </cell>
        </row>
        <row r="3048">
          <cell r="A3048" t="str">
            <v>צניחת עפעפים עליונים</v>
          </cell>
          <cell r="B3048">
            <v>3049</v>
          </cell>
        </row>
        <row r="3049">
          <cell r="A3049" t="str">
            <v>צניחת עפעפים תחתונים</v>
          </cell>
          <cell r="B3049">
            <v>3050</v>
          </cell>
        </row>
        <row r="3050">
          <cell r="A3050" t="str">
            <v>צנתור וסטנט</v>
          </cell>
          <cell r="B3050">
            <v>3051</v>
          </cell>
        </row>
        <row r="3051">
          <cell r="A3051" t="str">
            <v>צנתור כלילי</v>
          </cell>
          <cell r="B3051">
            <v>3052</v>
          </cell>
        </row>
        <row r="3052">
          <cell r="A3052" t="str">
            <v>צנתורי לב</v>
          </cell>
          <cell r="B3052">
            <v>3053</v>
          </cell>
        </row>
        <row r="3053">
          <cell r="A3053" t="str">
            <v>צנתורים כליליים מורכבים</v>
          </cell>
          <cell r="B3053">
            <v>3054</v>
          </cell>
        </row>
        <row r="3054">
          <cell r="A3054" t="str">
            <v>צפורניים</v>
          </cell>
          <cell r="B3054">
            <v>3055</v>
          </cell>
        </row>
        <row r="3055">
          <cell r="A3055" t="str">
            <v>צפיפות עצם</v>
          </cell>
          <cell r="B3055">
            <v>3056</v>
          </cell>
        </row>
        <row r="3056">
          <cell r="A3056" t="str">
            <v>צרבות</v>
          </cell>
          <cell r="B3056">
            <v>3057</v>
          </cell>
        </row>
        <row r="3057">
          <cell r="A3057" t="str">
            <v>צרבת</v>
          </cell>
          <cell r="B3057">
            <v>3058</v>
          </cell>
        </row>
        <row r="3058">
          <cell r="A3058" t="str">
            <v>צריבה וסגירה של כלי דם באף</v>
          </cell>
          <cell r="B3058">
            <v>3059</v>
          </cell>
        </row>
        <row r="3059">
          <cell r="A3059" t="str">
            <v xml:space="preserve">צריבת ושאיבת דיסק. </v>
          </cell>
          <cell r="B3059">
            <v>3060</v>
          </cell>
        </row>
        <row r="3060">
          <cell r="A3060" t="str">
            <v>צריבת קנדילומה</v>
          </cell>
          <cell r="B3060">
            <v>3061</v>
          </cell>
        </row>
        <row r="3061">
          <cell r="A3061" t="str">
            <v>צרידות</v>
          </cell>
          <cell r="B3061">
            <v>3062</v>
          </cell>
        </row>
        <row r="3062">
          <cell r="A3062" t="str">
            <v>צרידות ויבלות על מיתרי הקול</v>
          </cell>
          <cell r="B3062">
            <v>3063</v>
          </cell>
        </row>
        <row r="3063">
          <cell r="A3063" t="str">
            <v>צרידות חריפה</v>
          </cell>
          <cell r="B3063">
            <v>3064</v>
          </cell>
        </row>
        <row r="3064">
          <cell r="A3064" t="str">
            <v>קאבוס</v>
          </cell>
          <cell r="B3064">
            <v>3065</v>
          </cell>
        </row>
        <row r="3065">
          <cell r="A3065" t="str">
            <v>קביעת מגבלות רפואיות תעסוקתית</v>
          </cell>
          <cell r="B3065">
            <v>3066</v>
          </cell>
        </row>
        <row r="3066">
          <cell r="A3066" t="str">
            <v>קביעת קשר סיבתי למחלת מקצוע</v>
          </cell>
          <cell r="B3066">
            <v>3067</v>
          </cell>
        </row>
        <row r="3067">
          <cell r="A3067" t="str">
            <v>קדחת ים תיכונית</v>
          </cell>
          <cell r="B3067">
            <v>3068</v>
          </cell>
        </row>
        <row r="3068">
          <cell r="A3068" t="str">
            <v xml:space="preserve">קול ושמיעה  </v>
          </cell>
          <cell r="B3068">
            <v>3069</v>
          </cell>
        </row>
        <row r="3069">
          <cell r="A3069" t="str">
            <v>קולונוסקופיה</v>
          </cell>
          <cell r="B3069">
            <v>3070</v>
          </cell>
        </row>
        <row r="3070">
          <cell r="A3070" t="str">
            <v>קולוקוסקופיה</v>
          </cell>
          <cell r="B3070">
            <v>3071</v>
          </cell>
        </row>
        <row r="3071">
          <cell r="A3071" t="str">
            <v>קוליטיס כיבית</v>
          </cell>
          <cell r="B3071">
            <v>3072</v>
          </cell>
        </row>
        <row r="3072">
          <cell r="A3072" t="str">
            <v>קולפוסקופיה</v>
          </cell>
          <cell r="B3072">
            <v>3073</v>
          </cell>
        </row>
        <row r="3073">
          <cell r="A3073" t="str">
            <v>קולפוסקופיה וולווסקופיה</v>
          </cell>
          <cell r="B3073">
            <v>3074</v>
          </cell>
        </row>
        <row r="3074">
          <cell r="A3074" t="str">
            <v>קולפוסקופיות</v>
          </cell>
          <cell r="B3074">
            <v>3075</v>
          </cell>
        </row>
        <row r="3075">
          <cell r="A3075" t="str">
            <v>קומה נמוכה</v>
          </cell>
          <cell r="B3075">
            <v>3076</v>
          </cell>
        </row>
        <row r="3076">
          <cell r="A3076" t="str">
            <v xml:space="preserve">קוסמטיקה אסתטית </v>
          </cell>
          <cell r="B3076">
            <v>3077</v>
          </cell>
        </row>
        <row r="3077">
          <cell r="A3077" t="str">
            <v>קוסמטיקה רפואית</v>
          </cell>
          <cell r="B3077">
            <v>3078</v>
          </cell>
        </row>
        <row r="3078">
          <cell r="A3078" t="str">
            <v>קוצב לב</v>
          </cell>
          <cell r="B3078">
            <v>3079</v>
          </cell>
        </row>
        <row r="3079">
          <cell r="A3079" t="str">
            <v>קוצר ראיה</v>
          </cell>
          <cell r="B3079">
            <v>3080</v>
          </cell>
        </row>
        <row r="3080">
          <cell r="A3080" t="str">
            <v>קוצר/רוחק ראיה</v>
          </cell>
          <cell r="B3080">
            <v>3081</v>
          </cell>
        </row>
        <row r="3081">
          <cell r="A3081" t="str">
            <v>קורטוקונוס</v>
          </cell>
          <cell r="B3081">
            <v>3082</v>
          </cell>
        </row>
        <row r="3082">
          <cell r="A3082" t="str">
            <v>קושי בנשימה אפית</v>
          </cell>
          <cell r="B3082">
            <v>3083</v>
          </cell>
        </row>
        <row r="3083">
          <cell r="A3083" t="str">
            <v>קושי בנשימה מהאף ונזלת כרונית</v>
          </cell>
          <cell r="B3083">
            <v>3084</v>
          </cell>
        </row>
        <row r="3084">
          <cell r="A3084" t="str">
            <v>קטארקט</v>
          </cell>
          <cell r="B3084">
            <v>3085</v>
          </cell>
        </row>
        <row r="3085">
          <cell r="A3085" t="str">
            <v>קטרקט</v>
          </cell>
          <cell r="B3085">
            <v>3086</v>
          </cell>
        </row>
        <row r="3086">
          <cell r="A3086" t="str">
            <v>קטרקט בלייזר</v>
          </cell>
          <cell r="B3086">
            <v>3087</v>
          </cell>
        </row>
        <row r="3087">
          <cell r="A3087" t="str">
            <v>קטרקט וניתוח קטרקט</v>
          </cell>
          <cell r="B3087">
            <v>3088</v>
          </cell>
        </row>
        <row r="3088">
          <cell r="A3088" t="str">
            <v>קיבה</v>
          </cell>
          <cell r="B3088">
            <v>3089</v>
          </cell>
        </row>
        <row r="3089">
          <cell r="A3089" t="str">
            <v>קיבועים בעמוד השדרה</v>
          </cell>
          <cell r="B3089">
            <v>3090</v>
          </cell>
        </row>
        <row r="3090">
          <cell r="A3090" t="str">
            <v>קילוף ערמונית</v>
          </cell>
          <cell r="B3090">
            <v>3091</v>
          </cell>
        </row>
        <row r="3091">
          <cell r="A3091" t="str">
            <v>קיצור קיבה</v>
          </cell>
          <cell r="B3091">
            <v>3092</v>
          </cell>
        </row>
        <row r="3092">
          <cell r="A3092" t="str">
            <v>קלינאות תקשורת</v>
          </cell>
          <cell r="B3092">
            <v>3093</v>
          </cell>
        </row>
        <row r="3093">
          <cell r="A3093" t="str">
            <v>קמטים</v>
          </cell>
          <cell r="B3093">
            <v>3094</v>
          </cell>
        </row>
        <row r="3094">
          <cell r="A3094" t="str">
            <v>קנאביס רפואי</v>
          </cell>
          <cell r="B3094">
            <v>3095</v>
          </cell>
        </row>
        <row r="3095">
          <cell r="A3095" t="str">
            <v>קפסולה אנדוסקופית</v>
          </cell>
          <cell r="B3095">
            <v>3096</v>
          </cell>
        </row>
        <row r="3096">
          <cell r="A3096" t="str">
            <v>קפסולוטומיה</v>
          </cell>
          <cell r="B3096">
            <v>3097</v>
          </cell>
        </row>
        <row r="3097">
          <cell r="A3097" t="str">
            <v>קראטוקונוס</v>
          </cell>
          <cell r="B3097">
            <v>3098</v>
          </cell>
        </row>
        <row r="3098">
          <cell r="A3098" t="str">
            <v>קרדיולוגיה</v>
          </cell>
          <cell r="B3098">
            <v>3099</v>
          </cell>
        </row>
        <row r="3099">
          <cell r="A3099" t="str">
            <v xml:space="preserve">קרדיולוגיה </v>
          </cell>
          <cell r="B3099">
            <v>3100</v>
          </cell>
        </row>
        <row r="3100">
          <cell r="A3100" t="str">
            <v>קרדיולוגיה - צנתור</v>
          </cell>
          <cell r="B3100">
            <v>3101</v>
          </cell>
        </row>
        <row r="3101">
          <cell r="A3101" t="str">
            <v>קרדיולוגיה התערבותית</v>
          </cell>
          <cell r="B3101">
            <v>3102</v>
          </cell>
        </row>
        <row r="3102">
          <cell r="A3102" t="str">
            <v>קרדיולוגיה ואקו לב</v>
          </cell>
          <cell r="B3102">
            <v>3103</v>
          </cell>
        </row>
        <row r="3103">
          <cell r="A3103" t="str">
            <v>קרדיולוגיה ילדים</v>
          </cell>
          <cell r="B3103">
            <v>3104</v>
          </cell>
        </row>
        <row r="3104">
          <cell r="A3104" t="str">
            <v>קרדיולוגיה לא פולשנית</v>
          </cell>
          <cell r="B3104">
            <v>3105</v>
          </cell>
        </row>
        <row r="3105">
          <cell r="A3105" t="str">
            <v>קרדיולוגיה למבוגרים</v>
          </cell>
          <cell r="B3105">
            <v>3106</v>
          </cell>
        </row>
        <row r="3106">
          <cell r="A3106" t="str">
            <v>קרדיולוגיה מחלות לב</v>
          </cell>
          <cell r="B3106">
            <v>3107</v>
          </cell>
        </row>
        <row r="3107">
          <cell r="A3107" t="str">
            <v>קרדיולוגיה פולשנית</v>
          </cell>
          <cell r="B3107">
            <v>3108</v>
          </cell>
        </row>
        <row r="3108">
          <cell r="A3108" t="str">
            <v>קרדיולוגיה קלינית</v>
          </cell>
          <cell r="B3108">
            <v>3109</v>
          </cell>
        </row>
        <row r="3109">
          <cell r="A3109" t="str">
            <v>קרדיולוגיה תעסוקתית</v>
          </cell>
          <cell r="B3109">
            <v>3110</v>
          </cell>
        </row>
        <row r="3110">
          <cell r="A3110" t="str">
            <v>קרדיולוגיה+ילדים</v>
          </cell>
          <cell r="B3110">
            <v>3111</v>
          </cell>
        </row>
        <row r="3111">
          <cell r="A3111" t="str">
            <v>קרוהן</v>
          </cell>
          <cell r="B3111">
            <v>3112</v>
          </cell>
        </row>
        <row r="3112">
          <cell r="A3112" t="str">
            <v>קרויצפלד יעקב</v>
          </cell>
          <cell r="B3112">
            <v>3113</v>
          </cell>
        </row>
        <row r="3113">
          <cell r="A3113" t="str">
            <v>קרוס – לינקינג</v>
          </cell>
          <cell r="B3113">
            <v>3114</v>
          </cell>
        </row>
        <row r="3114">
          <cell r="A3114" t="str">
            <v>קרוסלינקינג</v>
          </cell>
          <cell r="B3114">
            <v>3115</v>
          </cell>
        </row>
        <row r="3115">
          <cell r="A3115" t="str">
            <v>קרטוזות</v>
          </cell>
          <cell r="B3115">
            <v>3116</v>
          </cell>
        </row>
        <row r="3116">
          <cell r="A3116" t="str">
            <v>קריאה בכוס</v>
          </cell>
          <cell r="B3116">
            <v>3117</v>
          </cell>
        </row>
        <row r="3117">
          <cell r="A3117" t="str">
            <v>קריותרפיה לגידולי כליה</v>
          </cell>
          <cell r="B3117">
            <v>3118</v>
          </cell>
        </row>
        <row r="3118">
          <cell r="A3118" t="str">
            <v>קרינה ממוקדת (SBRT) לגידולי ריאה כבד וכ'</v>
          </cell>
          <cell r="B3118">
            <v>3119</v>
          </cell>
        </row>
        <row r="3119">
          <cell r="A3119" t="str">
            <v>קרינה תוך ניתוחית</v>
          </cell>
          <cell r="B3119">
            <v>3120</v>
          </cell>
        </row>
        <row r="3120">
          <cell r="A3120" t="str">
            <v>קרינה תוך-ניתוחית</v>
          </cell>
          <cell r="B3120">
            <v>3121</v>
          </cell>
        </row>
        <row r="3121">
          <cell r="A3121" t="str">
            <v>קרישה</v>
          </cell>
          <cell r="B3121">
            <v>3122</v>
          </cell>
        </row>
        <row r="3122">
          <cell r="A3122" t="str">
            <v>קרישי דם בריאות</v>
          </cell>
          <cell r="B3122">
            <v>3123</v>
          </cell>
        </row>
        <row r="3123">
          <cell r="A3123" t="str">
            <v>קרישיות יתר</v>
          </cell>
          <cell r="B3123">
            <v>3124</v>
          </cell>
        </row>
        <row r="3124">
          <cell r="A3124" t="str">
            <v>קרישת דם</v>
          </cell>
          <cell r="B3124">
            <v>3125</v>
          </cell>
        </row>
        <row r="3125">
          <cell r="A3125" t="str">
            <v>קרישת יתר</v>
          </cell>
          <cell r="B3125">
            <v>3126</v>
          </cell>
        </row>
        <row r="3126">
          <cell r="A3126" t="str">
            <v>קרניוסינוסטוזיס</v>
          </cell>
          <cell r="B3126">
            <v>3127</v>
          </cell>
        </row>
        <row r="3127">
          <cell r="A3127" t="str">
            <v>קרנית</v>
          </cell>
          <cell r="B3127">
            <v>3128</v>
          </cell>
        </row>
        <row r="3128">
          <cell r="A3128" t="str">
            <v>קרסול</v>
          </cell>
          <cell r="B3128">
            <v>3129</v>
          </cell>
        </row>
        <row r="3129">
          <cell r="A3129" t="str">
            <v>קרסול וכף הרגל</v>
          </cell>
          <cell r="B3129">
            <v>3130</v>
          </cell>
        </row>
        <row r="3130">
          <cell r="A3130" t="str">
            <v>קרסוליים</v>
          </cell>
          <cell r="B3130">
            <v>3131</v>
          </cell>
        </row>
        <row r="3131">
          <cell r="A3131" t="str">
            <v>קרע בלברום של הירך</v>
          </cell>
          <cell r="B3131">
            <v>3132</v>
          </cell>
        </row>
        <row r="3132">
          <cell r="A3132" t="str">
            <v>קרעי גידים</v>
          </cell>
          <cell r="B3132">
            <v>3133</v>
          </cell>
        </row>
        <row r="3133">
          <cell r="A3133" t="str">
            <v>קרעים בגידי השרוול של הכתף</v>
          </cell>
          <cell r="B3133">
            <v>3134</v>
          </cell>
        </row>
        <row r="3134">
          <cell r="A3134" t="str">
            <v>קרעים במניסקוס</v>
          </cell>
          <cell r="B3134">
            <v>3135</v>
          </cell>
        </row>
        <row r="3135">
          <cell r="A3135" t="str">
            <v>קרעים ברצועה צולבת קדמית</v>
          </cell>
          <cell r="B3135">
            <v>3136</v>
          </cell>
        </row>
        <row r="3136">
          <cell r="A3136" t="str">
            <v>קרעים ברשתית</v>
          </cell>
          <cell r="B3136">
            <v>3137</v>
          </cell>
        </row>
        <row r="3137">
          <cell r="A3137" t="str">
            <v>קרקעית העין</v>
          </cell>
          <cell r="B3137">
            <v>3138</v>
          </cell>
        </row>
        <row r="3138">
          <cell r="A3138" t="str">
            <v>קרקפת ועור</v>
          </cell>
          <cell r="B3138">
            <v>3139</v>
          </cell>
        </row>
        <row r="3139">
          <cell r="A3139" t="str">
            <v>קשב וריכוז</v>
          </cell>
          <cell r="B3139">
            <v>3140</v>
          </cell>
        </row>
        <row r="3140">
          <cell r="A3140" t="str">
            <v>קשב ריכוז ויכולות למידה</v>
          </cell>
          <cell r="B3140">
            <v>3141</v>
          </cell>
        </row>
        <row r="3141">
          <cell r="A3141" t="str">
            <v>קשב ריכוז ויכולות למידה טיפול בהפרעות זיכרון</v>
          </cell>
          <cell r="B3141">
            <v>3142</v>
          </cell>
        </row>
        <row r="3142">
          <cell r="A3142" t="str">
            <v>קשיי הסתגלות</v>
          </cell>
          <cell r="B3142">
            <v>3143</v>
          </cell>
        </row>
        <row r="3143">
          <cell r="A3143" t="str">
            <v>קשיי למידה</v>
          </cell>
          <cell r="B3143">
            <v>3144</v>
          </cell>
        </row>
        <row r="3144">
          <cell r="A3144" t="str">
            <v>קשיי נשימה אפיים</v>
          </cell>
          <cell r="B3144">
            <v>3145</v>
          </cell>
        </row>
        <row r="3145">
          <cell r="A3145" t="str">
            <v>קשיי נשימה והפרעות שינה</v>
          </cell>
          <cell r="B3145">
            <v>3146</v>
          </cell>
        </row>
        <row r="3146">
          <cell r="A3146" t="str">
            <v>קשיי עיכול</v>
          </cell>
          <cell r="B3146">
            <v>3147</v>
          </cell>
        </row>
        <row r="3147">
          <cell r="A3147" t="str">
            <v>קשיי שינה</v>
          </cell>
          <cell r="B3147">
            <v>3148</v>
          </cell>
        </row>
        <row r="3148">
          <cell r="A3148" t="str">
            <v>ראומטולוגיה</v>
          </cell>
          <cell r="B3148">
            <v>3149</v>
          </cell>
        </row>
        <row r="3149">
          <cell r="A3149" t="str">
            <v>ראומטולוגיה ילדים</v>
          </cell>
          <cell r="B3149">
            <v>3150</v>
          </cell>
        </row>
        <row r="3150">
          <cell r="A3150" t="str">
            <v>ראש צוור</v>
          </cell>
          <cell r="B3150">
            <v>3151</v>
          </cell>
        </row>
        <row r="3151">
          <cell r="A3151" t="str">
            <v>רגישות אלרגית ממגע</v>
          </cell>
          <cell r="B3151">
            <v>3152</v>
          </cell>
        </row>
        <row r="3152">
          <cell r="A3152" t="str">
            <v>רגישות דרכי אוויר של הגיל הרך</v>
          </cell>
          <cell r="B3152">
            <v>3153</v>
          </cell>
        </row>
        <row r="3153">
          <cell r="A3153" t="str">
            <v>רגישות לעקיצות חרקים</v>
          </cell>
          <cell r="B3153">
            <v>3154</v>
          </cell>
        </row>
        <row r="3154">
          <cell r="A3154" t="str">
            <v>רגל קלובה clubfoot</v>
          </cell>
          <cell r="B3154">
            <v>3155</v>
          </cell>
        </row>
        <row r="3155">
          <cell r="A3155" t="str">
            <v>רדיוכירוגיה לגידולי ראש ועמ"ש</v>
          </cell>
          <cell r="B3155">
            <v>3156</v>
          </cell>
        </row>
        <row r="3156">
          <cell r="A3156" t="str">
            <v>רדיוכירורגיה – טיפולי קרינה ממוקדת לגידולי מוח</v>
          </cell>
          <cell r="B3156">
            <v>3157</v>
          </cell>
        </row>
        <row r="3157">
          <cell r="A3157" t="str">
            <v>רדיולוגיה אבחנתית</v>
          </cell>
          <cell r="B3157">
            <v>3158</v>
          </cell>
        </row>
        <row r="3158">
          <cell r="A3158" t="str">
            <v>רדיולוגיה פולשנית</v>
          </cell>
          <cell r="B3158">
            <v>3159</v>
          </cell>
        </row>
        <row r="3159">
          <cell r="A3159" t="str">
            <v>רדיקלופטיה</v>
          </cell>
          <cell r="B3159">
            <v>3160</v>
          </cell>
        </row>
        <row r="3160">
          <cell r="A3160" t="str">
            <v>רוזצאה</v>
          </cell>
          <cell r="B3160">
            <v>3161</v>
          </cell>
        </row>
        <row r="3161">
          <cell r="A3161" t="str">
            <v>רוזציה</v>
          </cell>
          <cell r="B3161">
            <v>3162</v>
          </cell>
        </row>
        <row r="3162">
          <cell r="A3162" t="str">
            <v>רופא מוטס</v>
          </cell>
          <cell r="B3162">
            <v>3163</v>
          </cell>
        </row>
        <row r="3163">
          <cell r="A3163" t="str">
            <v>רופא משפחה למבוגרים ולילדים</v>
          </cell>
          <cell r="B3163">
            <v>3164</v>
          </cell>
        </row>
        <row r="3164">
          <cell r="A3164" t="str">
            <v>רופא עד הבית</v>
          </cell>
          <cell r="B3164">
            <v>3165</v>
          </cell>
        </row>
        <row r="3165">
          <cell r="A3165" t="str">
            <v>רופא עיניים מנתח</v>
          </cell>
          <cell r="B3165">
            <v>3166</v>
          </cell>
        </row>
        <row r="3166">
          <cell r="A3166" t="str">
            <v>רופא תעופתי</v>
          </cell>
          <cell r="B3166">
            <v>3167</v>
          </cell>
        </row>
        <row r="3167">
          <cell r="A3167" t="str">
            <v>רופאת כלי דם</v>
          </cell>
          <cell r="B3167">
            <v>3168</v>
          </cell>
        </row>
        <row r="3168">
          <cell r="A3168" t="str">
            <v>רופאת עור כללית</v>
          </cell>
          <cell r="B3168">
            <v>3169</v>
          </cell>
        </row>
        <row r="3169">
          <cell r="A3169" t="str">
            <v>רחם שרירני</v>
          </cell>
          <cell r="B3169">
            <v>3170</v>
          </cell>
        </row>
        <row r="3170">
          <cell r="A3170" t="str">
            <v>רטינופתיה סוכרתית</v>
          </cell>
          <cell r="B3170">
            <v>3171</v>
          </cell>
        </row>
        <row r="3171">
          <cell r="A3171" t="str">
            <v>ריאות</v>
          </cell>
          <cell r="B3171">
            <v>3172</v>
          </cell>
        </row>
        <row r="3172">
          <cell r="A3172" t="str">
            <v>ריאות ילדים</v>
          </cell>
          <cell r="B3172">
            <v>3173</v>
          </cell>
        </row>
        <row r="3173">
          <cell r="A3173" t="str">
            <v>ריאות ילדים - אסטמה</v>
          </cell>
          <cell r="B3173">
            <v>3174</v>
          </cell>
        </row>
        <row r="3174">
          <cell r="A3174" t="str">
            <v>ריאות מבוגרים</v>
          </cell>
          <cell r="B3174">
            <v>3175</v>
          </cell>
        </row>
        <row r="3175">
          <cell r="A3175" t="str">
            <v>ריבוי גזים</v>
          </cell>
          <cell r="B3175">
            <v>3176</v>
          </cell>
        </row>
        <row r="3176">
          <cell r="A3176" t="str">
            <v>ריבוי תרופות</v>
          </cell>
          <cell r="B3176">
            <v>3177</v>
          </cell>
        </row>
        <row r="3177">
          <cell r="A3177" t="str">
            <v>ריסוק אבנים</v>
          </cell>
          <cell r="B3177">
            <v>3178</v>
          </cell>
        </row>
        <row r="3178">
          <cell r="A3178" t="str">
            <v>רנטגן</v>
          </cell>
          <cell r="B3178">
            <v>3179</v>
          </cell>
        </row>
        <row r="3179">
          <cell r="A3179" t="str">
            <v>רנטגנולוגיה</v>
          </cell>
          <cell r="B3179">
            <v>3180</v>
          </cell>
        </row>
        <row r="3180">
          <cell r="A3180" t="str">
            <v>רעד</v>
          </cell>
          <cell r="B3180">
            <v>3181</v>
          </cell>
        </row>
        <row r="3181">
          <cell r="A3181" t="str">
            <v>רענון</v>
          </cell>
          <cell r="B3181">
            <v>3182</v>
          </cell>
        </row>
        <row r="3182">
          <cell r="A3182" t="str">
            <v>רפאוה וניתוחים א.א.ג כללים</v>
          </cell>
          <cell r="B3182">
            <v>3183</v>
          </cell>
        </row>
        <row r="3183">
          <cell r="A3183" t="str">
            <v>רפאות האם והעובר</v>
          </cell>
          <cell r="B3183">
            <v>3184</v>
          </cell>
        </row>
        <row r="3184">
          <cell r="A3184" t="str">
            <v>רפואה אלטרנטיבית</v>
          </cell>
          <cell r="B3184">
            <v>3185</v>
          </cell>
        </row>
        <row r="3185">
          <cell r="A3185" t="str">
            <v>רפואה אסטטית</v>
          </cell>
          <cell r="B3185">
            <v>3186</v>
          </cell>
        </row>
        <row r="3186">
          <cell r="A3186" t="str">
            <v>רפואה אסתטית</v>
          </cell>
          <cell r="B3186">
            <v>3187</v>
          </cell>
        </row>
        <row r="3187">
          <cell r="A3187" t="str">
            <v>רפואה היפרברית (טיפול בחמצן בתוך תא עם לחץ גבוה)</v>
          </cell>
          <cell r="B3187">
            <v>3188</v>
          </cell>
        </row>
        <row r="3188">
          <cell r="A3188" t="str">
            <v>רפואה טבעית</v>
          </cell>
          <cell r="B3188">
            <v>3189</v>
          </cell>
        </row>
        <row r="3189">
          <cell r="A3189" t="str">
            <v>רפואה לשיכוך כאב</v>
          </cell>
          <cell r="B3189">
            <v>3190</v>
          </cell>
        </row>
        <row r="3190">
          <cell r="A3190" t="str">
            <v>רפואה מונעת-איתור גורמי סיכון וטיפול בהם</v>
          </cell>
          <cell r="B3190">
            <v>3191</v>
          </cell>
        </row>
        <row r="3191">
          <cell r="A3191" t="str">
            <v>רפואה משלימה</v>
          </cell>
          <cell r="B3191">
            <v>3192</v>
          </cell>
        </row>
        <row r="3192">
          <cell r="A3192" t="str">
            <v>רפואה סינית</v>
          </cell>
          <cell r="B3192">
            <v>3193</v>
          </cell>
        </row>
        <row r="3193">
          <cell r="A3193" t="str">
            <v>רפואה פיזיקאלית ושיקום</v>
          </cell>
          <cell r="B3193">
            <v>3194</v>
          </cell>
        </row>
        <row r="3194">
          <cell r="A3194" t="str">
            <v>רפואה פנימית</v>
          </cell>
          <cell r="B3194">
            <v>3195</v>
          </cell>
        </row>
        <row r="3195">
          <cell r="A3195" t="str">
            <v>רפואה פנימית ורפואת משפחה</v>
          </cell>
          <cell r="B3195">
            <v>3196</v>
          </cell>
        </row>
        <row r="3196">
          <cell r="A3196" t="str">
            <v>רפואת א.א.ג ילדים</v>
          </cell>
          <cell r="B3196">
            <v>3197</v>
          </cell>
        </row>
        <row r="3197">
          <cell r="A3197" t="str">
            <v>רפואת אף אוזן גרון</v>
          </cell>
          <cell r="B3197">
            <v>3198</v>
          </cell>
        </row>
        <row r="3198">
          <cell r="A3198" t="str">
            <v>רפואת גיל המעבר</v>
          </cell>
          <cell r="B3198">
            <v>3199</v>
          </cell>
        </row>
        <row r="3199">
          <cell r="A3199" t="str">
            <v>רפואת האם והעובר</v>
          </cell>
          <cell r="B3199">
            <v>3200</v>
          </cell>
        </row>
        <row r="3200">
          <cell r="A3200" t="str">
            <v>רפואת הפה</v>
          </cell>
          <cell r="B3200">
            <v>3201</v>
          </cell>
        </row>
        <row r="3201">
          <cell r="A3201" t="str">
            <v>רפואת ילדות</v>
          </cell>
          <cell r="B3201">
            <v>3202</v>
          </cell>
        </row>
        <row r="3202">
          <cell r="A3202" t="str">
            <v>רפואת ילדים</v>
          </cell>
          <cell r="B3202">
            <v>3203</v>
          </cell>
        </row>
        <row r="3203">
          <cell r="A3203" t="str">
            <v>רפואת ילדים ומתבגרים</v>
          </cell>
          <cell r="B3203">
            <v>3204</v>
          </cell>
        </row>
        <row r="3204">
          <cell r="A3204" t="str">
            <v>רפואת ילדים ונוער</v>
          </cell>
          <cell r="B3204">
            <v>3205</v>
          </cell>
        </row>
        <row r="3205">
          <cell r="A3205" t="str">
            <v>רפואת כאב</v>
          </cell>
          <cell r="B3205">
            <v>3206</v>
          </cell>
        </row>
        <row r="3206">
          <cell r="A3206" t="str">
            <v>רפואת כאב כרוני</v>
          </cell>
          <cell r="B3206">
            <v>3207</v>
          </cell>
        </row>
        <row r="3207">
          <cell r="A3207" t="str">
            <v>רפואת מבוגרים</v>
          </cell>
          <cell r="B3207">
            <v>3208</v>
          </cell>
        </row>
        <row r="3208">
          <cell r="A3208" t="str">
            <v>רפואת משפחה</v>
          </cell>
          <cell r="B3208">
            <v>3209</v>
          </cell>
        </row>
        <row r="3209">
          <cell r="A3209" t="str">
            <v xml:space="preserve">רפואת משפחה( כולל ילדים בכל גיל) </v>
          </cell>
          <cell r="B3209">
            <v>3210</v>
          </cell>
        </row>
        <row r="3210">
          <cell r="A3210" t="str">
            <v>רפואת מתבגרות</v>
          </cell>
          <cell r="B3210">
            <v>3211</v>
          </cell>
        </row>
        <row r="3211">
          <cell r="A3211" t="str">
            <v>רפואת מתבגרים ונוער</v>
          </cell>
          <cell r="B3211">
            <v>3212</v>
          </cell>
        </row>
        <row r="3212">
          <cell r="A3212" t="str">
            <v>רפואת נשים</v>
          </cell>
          <cell r="B3212">
            <v>3213</v>
          </cell>
        </row>
        <row r="3213">
          <cell r="A3213" t="str">
            <v>רפואת נשים ומיילדות</v>
          </cell>
          <cell r="B3213">
            <v>3214</v>
          </cell>
        </row>
        <row r="3214">
          <cell r="A3214" t="str">
            <v>רפואת נשים כללית</v>
          </cell>
          <cell r="B3214">
            <v>3215</v>
          </cell>
        </row>
        <row r="3215">
          <cell r="A3215" t="str">
            <v>רפואת ספורט</v>
          </cell>
          <cell r="B3215">
            <v>3216</v>
          </cell>
        </row>
        <row r="3216">
          <cell r="A3216" t="str">
            <v>רפואת ספורט אורטופדית</v>
          </cell>
          <cell r="B3216">
            <v>3217</v>
          </cell>
        </row>
        <row r="3217">
          <cell r="A3217" t="str">
            <v>רפואת ספורט אורתופדית</v>
          </cell>
          <cell r="B3217">
            <v>3218</v>
          </cell>
        </row>
        <row r="3218">
          <cell r="A3218" t="str">
            <v>רפואת עור</v>
          </cell>
          <cell r="B3218">
            <v>3219</v>
          </cell>
        </row>
        <row r="3219">
          <cell r="A3219" t="str">
            <v>רפואת עור בילדים</v>
          </cell>
          <cell r="B3219">
            <v>3220</v>
          </cell>
        </row>
        <row r="3220">
          <cell r="A3220" t="str">
            <v>רפואת עור ומין</v>
          </cell>
          <cell r="B3220">
            <v>3221</v>
          </cell>
        </row>
        <row r="3221">
          <cell r="A3221" t="str">
            <v>רפואת עור כללית</v>
          </cell>
          <cell r="B3221">
            <v>3222</v>
          </cell>
        </row>
        <row r="3222">
          <cell r="A3222" t="str">
            <v>רפואת עיניים</v>
          </cell>
          <cell r="B3222">
            <v>3223</v>
          </cell>
        </row>
        <row r="3223">
          <cell r="A3223" t="str">
            <v>רפואת עיניים אסטתית</v>
          </cell>
          <cell r="B3223">
            <v>3224</v>
          </cell>
        </row>
        <row r="3224">
          <cell r="A3224" t="str">
            <v>רפואת עיניים בלייזר</v>
          </cell>
          <cell r="B3224">
            <v>3225</v>
          </cell>
        </row>
        <row r="3225">
          <cell r="A3225" t="str">
            <v>רפואת עיניים כללית</v>
          </cell>
          <cell r="B3225">
            <v>3226</v>
          </cell>
        </row>
        <row r="3226">
          <cell r="A3226" t="str">
            <v>רפואת עיניים כללית דחופה</v>
          </cell>
          <cell r="B3226">
            <v>3227</v>
          </cell>
        </row>
        <row r="3227">
          <cell r="A3227" t="str">
            <v>רפואת עניים</v>
          </cell>
          <cell r="B3227">
            <v>3228</v>
          </cell>
        </row>
        <row r="3228">
          <cell r="A3228" t="str">
            <v>רפואת פגים וילודים</v>
          </cell>
          <cell r="B3228">
            <v>3229</v>
          </cell>
        </row>
        <row r="3229">
          <cell r="A3229" t="str">
            <v>רפואת צלילה</v>
          </cell>
          <cell r="B3229">
            <v>3230</v>
          </cell>
        </row>
        <row r="3230">
          <cell r="A3230" t="str">
            <v>רפואת שינה</v>
          </cell>
          <cell r="B3230">
            <v>3231</v>
          </cell>
        </row>
        <row r="3231">
          <cell r="A3231" t="str">
            <v>רפואת שיניים</v>
          </cell>
          <cell r="B3231">
            <v>3232</v>
          </cell>
        </row>
        <row r="3232">
          <cell r="A3232" t="str">
            <v>רפואת שיניים ילדים</v>
          </cell>
          <cell r="B3232">
            <v>3233</v>
          </cell>
        </row>
        <row r="3233">
          <cell r="A3233" t="str">
            <v>רפואת שיניים כללית (מבוגרים וילדים)</v>
          </cell>
          <cell r="B3233">
            <v>3234</v>
          </cell>
        </row>
        <row r="3234">
          <cell r="A3234" t="str">
            <v>רפיון</v>
          </cell>
          <cell r="B3234">
            <v>3235</v>
          </cell>
        </row>
        <row r="3235">
          <cell r="A3235" t="str">
            <v>רפלוקס</v>
          </cell>
          <cell r="B3235">
            <v>3236</v>
          </cell>
        </row>
        <row r="3236">
          <cell r="A3236" t="str">
            <v>רפלוקס בדרכי השתן</v>
          </cell>
          <cell r="B3236">
            <v>3237</v>
          </cell>
        </row>
        <row r="3237">
          <cell r="A3237" t="str">
            <v>רפלוקס והיצרויות</v>
          </cell>
          <cell r="B3237">
            <v>3238</v>
          </cell>
        </row>
        <row r="3238">
          <cell r="A3238" t="str">
            <v>רפלוקס לדרכי השתן</v>
          </cell>
          <cell r="B3238">
            <v>3239</v>
          </cell>
        </row>
        <row r="3239">
          <cell r="A3239" t="str">
            <v>רפלוקס קיבתי וושטי</v>
          </cell>
          <cell r="B3239">
            <v>3240</v>
          </cell>
        </row>
        <row r="3240">
          <cell r="A3240" t="str">
            <v>רפלקסולוגיה</v>
          </cell>
          <cell r="B3240">
            <v>3241</v>
          </cell>
        </row>
        <row r="3241">
          <cell r="A3241" t="str">
            <v>רפלקסולוגיה דיקור סיני ועיסוי רפואי</v>
          </cell>
          <cell r="B3241">
            <v>3242</v>
          </cell>
        </row>
        <row r="3242">
          <cell r="A3242" t="str">
            <v>רצועה צולבת ומניסקוס</v>
          </cell>
          <cell r="B3242">
            <v>3243</v>
          </cell>
        </row>
        <row r="3243">
          <cell r="A3243" t="str">
            <v>רצועות הברך</v>
          </cell>
          <cell r="B3243">
            <v>3244</v>
          </cell>
        </row>
        <row r="3244">
          <cell r="A3244" t="str">
            <v>רצפת אגן</v>
          </cell>
          <cell r="B3244">
            <v>3245</v>
          </cell>
        </row>
        <row r="3245">
          <cell r="A3245" t="str">
            <v>רקמות רכות בגוף תחתון</v>
          </cell>
          <cell r="B3245">
            <v>3246</v>
          </cell>
        </row>
        <row r="3246">
          <cell r="A3246" t="str">
            <v>רקמות רכות של הצוואר</v>
          </cell>
          <cell r="B3246">
            <v>3247</v>
          </cell>
        </row>
        <row r="3247">
          <cell r="A3247" t="str">
            <v>רשתית</v>
          </cell>
          <cell r="B3247">
            <v>3248</v>
          </cell>
        </row>
        <row r="3248">
          <cell r="A3248" t="str">
            <v>שאיבות שומן</v>
          </cell>
          <cell r="B3248">
            <v>3249</v>
          </cell>
        </row>
        <row r="3249">
          <cell r="A3249" t="str">
            <v>שאיבת שומן</v>
          </cell>
          <cell r="B3249">
            <v>3250</v>
          </cell>
        </row>
        <row r="3250">
          <cell r="A3250" t="str">
            <v>שאר תחומי האורולוגיה</v>
          </cell>
          <cell r="B3250">
            <v>3251</v>
          </cell>
        </row>
        <row r="3251">
          <cell r="A3251" t="str">
            <v>שבץ</v>
          </cell>
          <cell r="B3251">
            <v>3252</v>
          </cell>
        </row>
        <row r="3252">
          <cell r="A3252" t="str">
            <v>שבץ  - מניעה וטיפול</v>
          </cell>
          <cell r="B3252">
            <v>3253</v>
          </cell>
        </row>
        <row r="3253">
          <cell r="A3253" t="str">
            <v>שבץ מוחי</v>
          </cell>
          <cell r="B3253">
            <v>3254</v>
          </cell>
        </row>
        <row r="3254">
          <cell r="A3254" t="str">
            <v>שבר בחוליה</v>
          </cell>
          <cell r="B3254">
            <v>3255</v>
          </cell>
        </row>
        <row r="3255">
          <cell r="A3255" t="str">
            <v>שבר צוואר ירך</v>
          </cell>
          <cell r="B3255">
            <v>3256</v>
          </cell>
        </row>
        <row r="3256">
          <cell r="A3256" t="str">
            <v>שברי דחיסה בחוליות</v>
          </cell>
          <cell r="B3256">
            <v>3257</v>
          </cell>
        </row>
        <row r="3257">
          <cell r="A3257" t="str">
            <v>שברי הליכה</v>
          </cell>
          <cell r="B3257">
            <v>3258</v>
          </cell>
        </row>
        <row r="3258">
          <cell r="A3258" t="str">
            <v>שברים</v>
          </cell>
          <cell r="B3258">
            <v>3259</v>
          </cell>
        </row>
        <row r="3259">
          <cell r="A3259" t="str">
            <v>שברים אוסטאופורטיים</v>
          </cell>
          <cell r="B3259">
            <v>3260</v>
          </cell>
        </row>
        <row r="3260">
          <cell r="A3260" t="str">
            <v>שברים אוסטיאופורוטיים</v>
          </cell>
          <cell r="B3260">
            <v>3261</v>
          </cell>
        </row>
        <row r="3261">
          <cell r="A3261" t="str">
            <v>שברים בילדים</v>
          </cell>
          <cell r="B3261">
            <v>3262</v>
          </cell>
        </row>
        <row r="3262">
          <cell r="A3262" t="str">
            <v>שברים ומחלות ניווניות של המפרקים הגדולים</v>
          </cell>
          <cell r="B3262">
            <v>3263</v>
          </cell>
        </row>
        <row r="3263">
          <cell r="A3263" t="str">
            <v>שברים ופריקות</v>
          </cell>
          <cell r="B3263">
            <v>3264</v>
          </cell>
        </row>
        <row r="3264">
          <cell r="A3264" t="str">
            <v>שברים ופריקות ביד</v>
          </cell>
          <cell r="B3264">
            <v>3265</v>
          </cell>
        </row>
        <row r="3265">
          <cell r="A3265" t="str">
            <v>שברים מורכבים</v>
          </cell>
          <cell r="B3265">
            <v>3266</v>
          </cell>
        </row>
        <row r="3266">
          <cell r="A3266" t="str">
            <v>שברים של עצם הבריח</v>
          </cell>
          <cell r="B3266">
            <v>3267</v>
          </cell>
        </row>
        <row r="3267">
          <cell r="A3267" t="str">
            <v>שברים של עצם הכתף</v>
          </cell>
          <cell r="B3267">
            <v>3268</v>
          </cell>
        </row>
        <row r="3268">
          <cell r="A3268" t="str">
            <v>שברים/פצעים מורכבים בגפיים</v>
          </cell>
          <cell r="B3268">
            <v>3269</v>
          </cell>
        </row>
        <row r="3269">
          <cell r="A3269" t="str">
            <v>שד</v>
          </cell>
          <cell r="B3269">
            <v>3270</v>
          </cell>
        </row>
        <row r="3270">
          <cell r="A3270" t="str">
            <v>שד ופרוקטולוגיה</v>
          </cell>
          <cell r="B3270">
            <v>3271</v>
          </cell>
        </row>
        <row r="3271">
          <cell r="A3271" t="str">
            <v>שומות</v>
          </cell>
          <cell r="B3271">
            <v>3272</v>
          </cell>
        </row>
        <row r="3272">
          <cell r="A3272" t="str">
            <v>שומות מולדות</v>
          </cell>
          <cell r="B3272">
            <v>3273</v>
          </cell>
        </row>
        <row r="3273">
          <cell r="A3273" t="str">
            <v>שחזור דופן הבטן</v>
          </cell>
          <cell r="B3273">
            <v>3274</v>
          </cell>
        </row>
        <row r="3274">
          <cell r="A3274" t="str">
            <v>שחזור דרכי דמעות</v>
          </cell>
          <cell r="B3274">
            <v>3275</v>
          </cell>
        </row>
        <row r="3275">
          <cell r="A3275" t="str">
            <v>שחזור ושימור מפרקים בצעירים</v>
          </cell>
          <cell r="B3275">
            <v>3276</v>
          </cell>
        </row>
        <row r="3276">
          <cell r="A3276" t="str">
            <v>שחזור רצועה צולבת</v>
          </cell>
          <cell r="B3276">
            <v>3277</v>
          </cell>
        </row>
        <row r="3277">
          <cell r="A3277" t="str">
            <v>שחזור רצועה צולבת ברך</v>
          </cell>
          <cell r="B3277">
            <v>3278</v>
          </cell>
        </row>
        <row r="3278">
          <cell r="A3278" t="str">
            <v>שחזור רצועות והעברות גידים</v>
          </cell>
          <cell r="B3278">
            <v>3279</v>
          </cell>
        </row>
        <row r="3279">
          <cell r="A3279" t="str">
            <v>שחזור שד (לאחר כריתה)</v>
          </cell>
          <cell r="B3279">
            <v>3280</v>
          </cell>
        </row>
        <row r="3280">
          <cell r="A3280" t="str">
            <v>שחזור שד מאוחר</v>
          </cell>
          <cell r="B3280">
            <v>3281</v>
          </cell>
        </row>
        <row r="3281">
          <cell r="A3281" t="str">
            <v>שחזור שד מיידי</v>
          </cell>
          <cell r="B3281">
            <v>3282</v>
          </cell>
        </row>
        <row r="3282">
          <cell r="A3282" t="str">
            <v>שחזור שיניים</v>
          </cell>
          <cell r="B3282">
            <v>3283</v>
          </cell>
        </row>
        <row r="3283">
          <cell r="A3283" t="str">
            <v>שחזורי שד</v>
          </cell>
          <cell r="B3283">
            <v>3284</v>
          </cell>
        </row>
        <row r="3284">
          <cell r="A3284" t="str">
            <v>שחזורים ופלסטיקה</v>
          </cell>
          <cell r="B3284">
            <v>3285</v>
          </cell>
        </row>
        <row r="3285">
          <cell r="A3285" t="str">
            <v>שחיקת מפרקים</v>
          </cell>
          <cell r="B3285">
            <v>3286</v>
          </cell>
        </row>
        <row r="3286">
          <cell r="A3286" t="str">
            <v>שחלות פוליציסטיות</v>
          </cell>
          <cell r="B3286">
            <v>3287</v>
          </cell>
        </row>
        <row r="3287">
          <cell r="A3287" t="str">
            <v>שחמת כבד</v>
          </cell>
          <cell r="B3287">
            <v>3288</v>
          </cell>
        </row>
        <row r="3288">
          <cell r="A3288" t="str">
            <v>שחפת</v>
          </cell>
          <cell r="B3288">
            <v>3289</v>
          </cell>
        </row>
        <row r="3289">
          <cell r="A3289" t="str">
            <v>שחרור אגודל הדק מולד</v>
          </cell>
          <cell r="B3289">
            <v>3290</v>
          </cell>
        </row>
        <row r="3290">
          <cell r="A3290" t="str">
            <v>שחרור גידים בגפיים</v>
          </cell>
          <cell r="B3290">
            <v>3291</v>
          </cell>
        </row>
        <row r="3291">
          <cell r="A3291" t="str">
            <v>שחרור לשון קשורה</v>
          </cell>
          <cell r="B3291">
            <v>3292</v>
          </cell>
        </row>
        <row r="3292">
          <cell r="A3292" t="str">
            <v>שיאצו</v>
          </cell>
          <cell r="B3292">
            <v>3293</v>
          </cell>
        </row>
        <row r="3293">
          <cell r="A3293" t="str">
            <v>שיגדון</v>
          </cell>
          <cell r="B3293">
            <v>3294</v>
          </cell>
        </row>
        <row r="3294">
          <cell r="A3294" t="str">
            <v>שיוגרן</v>
          </cell>
          <cell r="B3294">
            <v>3295</v>
          </cell>
        </row>
        <row r="3295">
          <cell r="A3295" t="str">
            <v>שיחזור וקיבוע שברים בגפיים</v>
          </cell>
          <cell r="B3295">
            <v>3296</v>
          </cell>
        </row>
        <row r="3296">
          <cell r="A3296" t="str">
            <v>שיחזור סגור למפרק הירך</v>
          </cell>
          <cell r="B3296">
            <v>3297</v>
          </cell>
        </row>
        <row r="3297">
          <cell r="A3297" t="str">
            <v>שיחזור רצועות הברך</v>
          </cell>
          <cell r="B3297">
            <v>3298</v>
          </cell>
        </row>
        <row r="3298">
          <cell r="A3298" t="str">
            <v>שיחזורי פנים</v>
          </cell>
          <cell r="B3298">
            <v>3299</v>
          </cell>
        </row>
        <row r="3299">
          <cell r="A3299" t="str">
            <v>שיטות להעלמת ורידים</v>
          </cell>
          <cell r="B3299">
            <v>3300</v>
          </cell>
        </row>
        <row r="3300">
          <cell r="A3300" t="str">
            <v>שימור הפה</v>
          </cell>
          <cell r="B3300">
            <v>3301</v>
          </cell>
        </row>
        <row r="3301">
          <cell r="A3301" t="str">
            <v>שימור פוריות</v>
          </cell>
          <cell r="B3301">
            <v>3302</v>
          </cell>
        </row>
        <row r="3302">
          <cell r="A3302" t="str">
            <v>שימור פוריות סוציאלי(הקפאת ביציות)</v>
          </cell>
          <cell r="B3302">
            <v>3303</v>
          </cell>
        </row>
        <row r="3303">
          <cell r="A3303" t="str">
            <v>שימור פוריות רפואי</v>
          </cell>
          <cell r="B3303">
            <v>3304</v>
          </cell>
        </row>
        <row r="3304">
          <cell r="A3304" t="str">
            <v>שימוש בבוטוקס ובחומרי מילוי שונים לשיפור מראה הפנים</v>
          </cell>
          <cell r="B3304">
            <v>3305</v>
          </cell>
        </row>
        <row r="3305">
          <cell r="A3305" t="str">
            <v>שימוש בקרמים מיוחדים לעיסוי כף הרגל</v>
          </cell>
          <cell r="B3305">
            <v>3306</v>
          </cell>
        </row>
        <row r="3306">
          <cell r="A3306" t="str">
            <v>שינה</v>
          </cell>
          <cell r="B3306">
            <v>3307</v>
          </cell>
        </row>
        <row r="3307">
          <cell r="A3307" t="str">
            <v>שינוי ציר הגפה (HTO)</v>
          </cell>
          <cell r="B3307">
            <v>3308</v>
          </cell>
        </row>
        <row r="3308">
          <cell r="A3308" t="str">
            <v>שינויי הרגלי יציאות</v>
          </cell>
          <cell r="B3308">
            <v>3309</v>
          </cell>
        </row>
        <row r="3309">
          <cell r="A3309" t="str">
            <v>שינויים בתחושה בפה</v>
          </cell>
          <cell r="B3309">
            <v>3310</v>
          </cell>
        </row>
        <row r="3310">
          <cell r="A3310" t="str">
            <v>שינויים ניווניים במפרקי כף היד</v>
          </cell>
          <cell r="B3310">
            <v>3311</v>
          </cell>
        </row>
        <row r="3311">
          <cell r="A3311" t="str">
            <v>שינויים ניווניים שחיקה</v>
          </cell>
          <cell r="B3311">
            <v>3312</v>
          </cell>
        </row>
        <row r="3312">
          <cell r="A3312" t="str">
            <v>שיניים</v>
          </cell>
          <cell r="B3312">
            <v>3313</v>
          </cell>
        </row>
        <row r="3313">
          <cell r="A3313" t="str">
            <v>שיניים כללי</v>
          </cell>
          <cell r="B3313">
            <v>3314</v>
          </cell>
        </row>
        <row r="3314">
          <cell r="A3314" t="str">
            <v>שיננית</v>
          </cell>
          <cell r="B3314">
            <v>3315</v>
          </cell>
        </row>
        <row r="3315">
          <cell r="A3315" t="str">
            <v>שיעול כרוני</v>
          </cell>
          <cell r="B3315">
            <v>3316</v>
          </cell>
        </row>
        <row r="3316">
          <cell r="A3316" t="str">
            <v>שיעור יתר</v>
          </cell>
          <cell r="B3316">
            <v>3317</v>
          </cell>
        </row>
        <row r="3317">
          <cell r="A3317" t="str">
            <v>שיער וציפורניים</v>
          </cell>
          <cell r="B3317">
            <v>3318</v>
          </cell>
        </row>
        <row r="3318">
          <cell r="A3318" t="str">
            <v>שיקום</v>
          </cell>
          <cell r="B3318">
            <v>3319</v>
          </cell>
        </row>
        <row r="3319">
          <cell r="A3319" t="str">
            <v>שיקום הפה</v>
          </cell>
          <cell r="B3319">
            <v>3320</v>
          </cell>
        </row>
        <row r="3320">
          <cell r="A3320" t="str">
            <v>שיקום ירידת שמיעה</v>
          </cell>
          <cell r="B3320">
            <v>3321</v>
          </cell>
        </row>
        <row r="3321">
          <cell r="A3321" t="str">
            <v>שיקום כירורגי</v>
          </cell>
          <cell r="B3321">
            <v>3322</v>
          </cell>
        </row>
        <row r="3322">
          <cell r="A3322" t="str">
            <v>שיקום נוירולוגי</v>
          </cell>
          <cell r="B3322">
            <v>3323</v>
          </cell>
        </row>
        <row r="3323">
          <cell r="A3323" t="str">
            <v>שיקום רצפת האגן</v>
          </cell>
          <cell r="B3323">
            <v>3324</v>
          </cell>
        </row>
        <row r="3324">
          <cell r="A3324" t="str">
            <v>שיקום שיניים על גבי שתלים דנטליים</v>
          </cell>
          <cell r="B3324">
            <v>3325</v>
          </cell>
        </row>
        <row r="3325">
          <cell r="A3325" t="str">
            <v>שיקום שמיעה</v>
          </cell>
          <cell r="B3325">
            <v>3326</v>
          </cell>
        </row>
        <row r="3326">
          <cell r="A3326" t="str">
            <v>שיקום/שיקום על גבי שתלים</v>
          </cell>
          <cell r="B3326">
            <v>3327</v>
          </cell>
        </row>
        <row r="3327">
          <cell r="A3327" t="str">
            <v>שירותי אחות ורפואה מונעת</v>
          </cell>
          <cell r="B3327">
            <v>3328</v>
          </cell>
        </row>
        <row r="3328">
          <cell r="A3328" t="str">
            <v>שיתוק בפנים</v>
          </cell>
          <cell r="B3328">
            <v>3329</v>
          </cell>
        </row>
        <row r="3329">
          <cell r="A3329" t="str">
            <v>שיתוק מוחין</v>
          </cell>
          <cell r="B3329">
            <v>3330</v>
          </cell>
        </row>
        <row r="3330">
          <cell r="A3330" t="str">
            <v>שליטה בדרכי השתן</v>
          </cell>
          <cell r="B3330">
            <v>3331</v>
          </cell>
        </row>
        <row r="3331">
          <cell r="A3331" t="str">
            <v>שליטה על השתן</v>
          </cell>
          <cell r="B3331">
            <v>3332</v>
          </cell>
        </row>
        <row r="3332">
          <cell r="A3332" t="str">
            <v>שליטה על סוגרים</v>
          </cell>
          <cell r="B3332">
            <v>3333</v>
          </cell>
        </row>
        <row r="3333">
          <cell r="A3333" t="str">
            <v>שלפוחית השתן</v>
          </cell>
          <cell r="B3333">
            <v>3334</v>
          </cell>
        </row>
        <row r="3334">
          <cell r="A3334" t="str">
            <v>שלשול</v>
          </cell>
          <cell r="B3334">
            <v>3335</v>
          </cell>
        </row>
        <row r="3335">
          <cell r="A3335" t="str">
            <v>שלשולים</v>
          </cell>
          <cell r="B3335">
            <v>3336</v>
          </cell>
        </row>
        <row r="3336">
          <cell r="A3336" t="str">
            <v>שמיעה וחירשות</v>
          </cell>
          <cell r="B3336">
            <v>3337</v>
          </cell>
        </row>
        <row r="3337">
          <cell r="A3337" t="str">
            <v>שעווה</v>
          </cell>
          <cell r="B3337">
            <v>3338</v>
          </cell>
        </row>
        <row r="3338">
          <cell r="A3338" t="str">
            <v>שעוות</v>
          </cell>
          <cell r="B3338">
            <v>3339</v>
          </cell>
        </row>
        <row r="3339">
          <cell r="A3339" t="str">
            <v>שערה הפוכה</v>
          </cell>
          <cell r="B3339">
            <v>3340</v>
          </cell>
        </row>
        <row r="3340">
          <cell r="A3340" t="str">
            <v>שקד שלישי</v>
          </cell>
          <cell r="B3340">
            <v>3341</v>
          </cell>
        </row>
        <row r="3341">
          <cell r="A3341" t="str">
            <v>שקד שלישי וצינוריות אוורור</v>
          </cell>
          <cell r="B3341">
            <v>3342</v>
          </cell>
        </row>
        <row r="3342">
          <cell r="A3342" t="str">
            <v>שקדים</v>
          </cell>
          <cell r="B3342">
            <v>3343</v>
          </cell>
        </row>
        <row r="3343">
          <cell r="A3343" t="str">
            <v>שקדים ואדנואיד</v>
          </cell>
          <cell r="B3343">
            <v>3344</v>
          </cell>
        </row>
        <row r="3344">
          <cell r="A3344" t="str">
            <v>שקיפות עורפית</v>
          </cell>
          <cell r="B3344">
            <v>3345</v>
          </cell>
        </row>
        <row r="3345">
          <cell r="A3345" t="str">
            <v>שרוול קיבה</v>
          </cell>
          <cell r="B3345">
            <v>3346</v>
          </cell>
        </row>
        <row r="3346">
          <cell r="A3346" t="str">
            <v>שרותי מזכירות (התחייבויות החזרים וכו')</v>
          </cell>
          <cell r="B3346">
            <v>3347</v>
          </cell>
        </row>
        <row r="3347">
          <cell r="A3347" t="str">
            <v>שרימר טסט</v>
          </cell>
          <cell r="B3347">
            <v>3348</v>
          </cell>
        </row>
        <row r="3348">
          <cell r="A3348" t="str">
            <v>שרירנים</v>
          </cell>
          <cell r="B3348">
            <v>3349</v>
          </cell>
        </row>
        <row r="3349">
          <cell r="A3349" t="str">
            <v>שתל (תותב) פין</v>
          </cell>
          <cell r="B3349">
            <v>3350</v>
          </cell>
        </row>
        <row r="3350">
          <cell r="A3350" t="str">
            <v>שתל כוכליארי</v>
          </cell>
          <cell r="B3350">
            <v>3351</v>
          </cell>
        </row>
        <row r="3351">
          <cell r="A3351" t="str">
            <v>שתל סנטר</v>
          </cell>
          <cell r="B3351">
            <v>3352</v>
          </cell>
        </row>
        <row r="3352">
          <cell r="A3352" t="str">
            <v>שתל שבלול</v>
          </cell>
          <cell r="B3352">
            <v>3353</v>
          </cell>
        </row>
        <row r="3353">
          <cell r="A3353" t="str">
            <v>שתלים</v>
          </cell>
          <cell r="B3353">
            <v>3354</v>
          </cell>
        </row>
        <row r="3354">
          <cell r="A3354" t="str">
            <v>שתלים אנטומיים</v>
          </cell>
          <cell r="B3354">
            <v>3355</v>
          </cell>
        </row>
        <row r="3355">
          <cell r="A3355" t="str">
            <v>שתלים ארגונומיים</v>
          </cell>
          <cell r="B3355">
            <v>3356</v>
          </cell>
        </row>
        <row r="3356">
          <cell r="A3356" t="str">
            <v>שתלים דנטליים</v>
          </cell>
          <cell r="B3356">
            <v>3357</v>
          </cell>
        </row>
        <row r="3357">
          <cell r="A3357" t="str">
            <v>תא לחץ</v>
          </cell>
          <cell r="B3357">
            <v>3358</v>
          </cell>
        </row>
        <row r="3358">
          <cell r="A3358" t="str">
            <v>תאונות דרכים</v>
          </cell>
          <cell r="B3358">
            <v>3359</v>
          </cell>
        </row>
        <row r="3359">
          <cell r="A3359" t="str">
            <v>תאונות עבודה וכו'</v>
          </cell>
          <cell r="B3359">
            <v>3360</v>
          </cell>
        </row>
        <row r="3360">
          <cell r="A3360" t="str">
            <v xml:space="preserve">תאי גזע מפרק ירך </v>
          </cell>
          <cell r="B3360">
            <v>3361</v>
          </cell>
        </row>
        <row r="3361">
          <cell r="A3361" t="str">
            <v>תבחיני עור (טסטים)</v>
          </cell>
          <cell r="B3361">
            <v>3362</v>
          </cell>
        </row>
        <row r="3362">
          <cell r="A3362" t="str">
            <v>תגובות אלרגיות ואנפילקסיס</v>
          </cell>
          <cell r="B3362">
            <v>3363</v>
          </cell>
        </row>
        <row r="3363">
          <cell r="A3363" t="str">
            <v>תגרי מזון ותרופות</v>
          </cell>
          <cell r="B3363">
            <v>3364</v>
          </cell>
        </row>
        <row r="3364">
          <cell r="A3364" t="str">
            <v>תולעי מעיים חוזרות</v>
          </cell>
          <cell r="B3364">
            <v>3365</v>
          </cell>
        </row>
        <row r="3365">
          <cell r="A3365" t="str">
            <v>תופעות לוואי עוריות בחולי סרטן</v>
          </cell>
          <cell r="B3365">
            <v>3366</v>
          </cell>
        </row>
        <row r="3366">
          <cell r="A3366" t="str">
            <v>תותבות</v>
          </cell>
          <cell r="B3366">
            <v>3367</v>
          </cell>
        </row>
        <row r="3367">
          <cell r="A3367" t="str">
            <v>תזונאי קליני מוסמך</v>
          </cell>
          <cell r="B3367">
            <v>3368</v>
          </cell>
        </row>
        <row r="3368">
          <cell r="A3368" t="str">
            <v>תזונה</v>
          </cell>
          <cell r="B3368">
            <v>3369</v>
          </cell>
        </row>
        <row r="3369">
          <cell r="A3369" t="str">
            <v>תזונה לאחר ניתוח במע' העיכול</v>
          </cell>
          <cell r="B3369">
            <v>3370</v>
          </cell>
        </row>
        <row r="3370">
          <cell r="A3370" t="str">
            <v>תזונה קלינית</v>
          </cell>
          <cell r="B3370">
            <v>3371</v>
          </cell>
        </row>
        <row r="3371">
          <cell r="A3371" t="str">
            <v>תינוקות</v>
          </cell>
          <cell r="B3371">
            <v>3372</v>
          </cell>
        </row>
        <row r="3372">
          <cell r="A3372" t="str">
            <v>תיפקוד מיני</v>
          </cell>
          <cell r="B3372">
            <v>3373</v>
          </cell>
        </row>
        <row r="3373">
          <cell r="A3373" t="str">
            <v>תיקוון עיוותים גפיים</v>
          </cell>
          <cell r="B3373">
            <v>3374</v>
          </cell>
        </row>
        <row r="3374">
          <cell r="A3374" t="str">
            <v>תיקון אוזניים</v>
          </cell>
          <cell r="B3374">
            <v>3375</v>
          </cell>
        </row>
        <row r="3375">
          <cell r="A3375" t="str">
            <v>תיקון איבוד שתן בלתי רצוני וצניחת אברי המין של האישה</v>
          </cell>
          <cell r="B3375">
            <v>3376</v>
          </cell>
        </row>
        <row r="3376">
          <cell r="A3376" t="str">
            <v>תיקון אף ללא ניתוח</v>
          </cell>
          <cell r="B3376">
            <v>3377</v>
          </cell>
        </row>
        <row r="3377">
          <cell r="A3377" t="str">
            <v>תיקון ארתרוסקופי גידי כתף</v>
          </cell>
          <cell r="B3377">
            <v>3378</v>
          </cell>
        </row>
        <row r="3378">
          <cell r="A3378" t="str">
            <v>תיקון בקע טבורי</v>
          </cell>
          <cell r="B3378">
            <v>3379</v>
          </cell>
        </row>
        <row r="3379">
          <cell r="A3379" t="str">
            <v xml:space="preserve">תיקון בקע מפשעתי </v>
          </cell>
          <cell r="B3379">
            <v>3380</v>
          </cell>
        </row>
        <row r="3380">
          <cell r="A3380" t="str">
            <v>תיקון בקעים בדופן הבטן</v>
          </cell>
          <cell r="B3380">
            <v>3381</v>
          </cell>
        </row>
        <row r="3381">
          <cell r="A3381" t="str">
            <v>תיקון בקעים במפשעה</v>
          </cell>
          <cell r="B3381">
            <v>3382</v>
          </cell>
        </row>
        <row r="3382">
          <cell r="A3382" t="str">
            <v>תיקון גינקומסטיה – הקטנת חזה לגבר</v>
          </cell>
          <cell r="B3382">
            <v>3383</v>
          </cell>
        </row>
        <row r="3383">
          <cell r="A3383" t="str">
            <v>תיקון הידרוצלה  (נוזל בשק האשכים)</v>
          </cell>
          <cell r="B3383">
            <v>3384</v>
          </cell>
        </row>
        <row r="3384">
          <cell r="A3384" t="str">
            <v>תיקון היפוספאדיאס (מום מולד עם פתח שופכה לא במקום וברית חלקית )</v>
          </cell>
          <cell r="B3384">
            <v>3385</v>
          </cell>
        </row>
        <row r="3385">
          <cell r="A3385" t="str">
            <v>תיקון הרמת חזה</v>
          </cell>
          <cell r="B3385">
            <v>3386</v>
          </cell>
        </row>
        <row r="3386">
          <cell r="A3386" t="str">
            <v>תיקון וריקוצלה מיקרוכירורגי</v>
          </cell>
          <cell r="B3386">
            <v>3387</v>
          </cell>
        </row>
        <row r="3387">
          <cell r="A3387" t="str">
            <v>תיקון חזה צינורי</v>
          </cell>
          <cell r="B3387">
            <v>3388</v>
          </cell>
        </row>
        <row r="3388">
          <cell r="A3388" t="str">
            <v>תיקון יציבות כתף</v>
          </cell>
          <cell r="B3388">
            <v>3389</v>
          </cell>
        </row>
        <row r="3389">
          <cell r="A3389" t="str">
            <v>תיקון מומים מולדים</v>
          </cell>
          <cell r="B3389">
            <v>3390</v>
          </cell>
        </row>
        <row r="3390">
          <cell r="A3390" t="str">
            <v>תיקון מנח מעוות של בהונות</v>
          </cell>
          <cell r="B3390">
            <v>3391</v>
          </cell>
        </row>
        <row r="3391">
          <cell r="A3391" t="str">
            <v>תיקון מראה בולט של הלסת והחיוך Gummy smile</v>
          </cell>
          <cell r="B3391">
            <v>3392</v>
          </cell>
        </row>
        <row r="3392">
          <cell r="A3392" t="str">
            <v>תיקון ניתוח הגדלת חזה</v>
          </cell>
          <cell r="B3392">
            <v>3393</v>
          </cell>
        </row>
        <row r="3393">
          <cell r="A3393" t="str">
            <v>תיקון ניתוח הקטנת חזה</v>
          </cell>
          <cell r="B3393">
            <v>3394</v>
          </cell>
        </row>
        <row r="3394">
          <cell r="A3394" t="str">
            <v>תיקון סטיית אף</v>
          </cell>
          <cell r="B3394">
            <v>3395</v>
          </cell>
        </row>
        <row r="3395">
          <cell r="A3395" t="str">
            <v>תיקון עיוותי ציר בגפיים</v>
          </cell>
          <cell r="B3395">
            <v>3396</v>
          </cell>
        </row>
        <row r="3396">
          <cell r="A3396" t="str">
            <v>תיקון עיוותים בגפיים</v>
          </cell>
          <cell r="B3396">
            <v>3397</v>
          </cell>
        </row>
        <row r="3397">
          <cell r="A3397" t="str">
            <v>תיקון עצבים וגידים</v>
          </cell>
          <cell r="B3397">
            <v>3398</v>
          </cell>
        </row>
        <row r="3398">
          <cell r="A3398" t="str">
            <v>תיקון פטמה שקועה</v>
          </cell>
          <cell r="B3398">
            <v>3399</v>
          </cell>
        </row>
        <row r="3399">
          <cell r="A3399" t="str">
            <v>תיקון פצעים שונים</v>
          </cell>
          <cell r="B3399">
            <v>3400</v>
          </cell>
        </row>
        <row r="3400">
          <cell r="A3400" t="str">
            <v>תיקון צילינדר (אסטיגמטיזם) בעזרת חריצים בקרנית</v>
          </cell>
          <cell r="B3400">
            <v>3401</v>
          </cell>
        </row>
        <row r="3401">
          <cell r="A3401" t="str">
            <v>תיקון צלקות</v>
          </cell>
          <cell r="B3401">
            <v>3402</v>
          </cell>
        </row>
        <row r="3402">
          <cell r="A3402" t="str">
            <v xml:space="preserve">תיקון קרום בתולין </v>
          </cell>
          <cell r="B3402">
            <v>3403</v>
          </cell>
        </row>
        <row r="3403">
          <cell r="A3403" t="str">
            <v>תיקון שברים</v>
          </cell>
          <cell r="B3403">
            <v>3404</v>
          </cell>
        </row>
        <row r="3404">
          <cell r="A3404" t="str">
            <v>תיקון שברים באף</v>
          </cell>
          <cell r="B3404">
            <v>3405</v>
          </cell>
        </row>
        <row r="3405">
          <cell r="A3405" t="str">
            <v>תיקוני בקע (מפשעתי וטבורי)</v>
          </cell>
          <cell r="B3405">
            <v>3406</v>
          </cell>
        </row>
        <row r="3406">
          <cell r="A3406" t="str">
            <v>תיקוני ברית מילה</v>
          </cell>
          <cell r="B3406">
            <v>3407</v>
          </cell>
        </row>
        <row r="3407">
          <cell r="A3407" t="str">
            <v>תיקוני מסתם בצנתור</v>
          </cell>
          <cell r="B3407">
            <v>3408</v>
          </cell>
        </row>
        <row r="3408">
          <cell r="A3408" t="str">
            <v>תיקוני עיוותים</v>
          </cell>
          <cell r="B3408">
            <v>3409</v>
          </cell>
        </row>
        <row r="3409">
          <cell r="A3409" t="str">
            <v>תיתוחי אוזניים</v>
          </cell>
          <cell r="B3409">
            <v>3410</v>
          </cell>
        </row>
        <row r="3410">
          <cell r="A3410" t="str">
            <v>תכנון משפחה</v>
          </cell>
          <cell r="B3410">
            <v>3411</v>
          </cell>
        </row>
        <row r="3411">
          <cell r="A3411" t="str">
            <v>תלונות הקשורות לאזניים</v>
          </cell>
          <cell r="B3411">
            <v>3412</v>
          </cell>
        </row>
        <row r="3412">
          <cell r="A3412" t="str">
            <v>תלת מימד</v>
          </cell>
          <cell r="B3412">
            <v>3413</v>
          </cell>
        </row>
        <row r="3413">
          <cell r="A3413" t="str">
            <v>תנוכי אוזניים שסועים</v>
          </cell>
          <cell r="B3413">
            <v>3414</v>
          </cell>
        </row>
        <row r="3414">
          <cell r="A3414" t="str">
            <v>תסחיף ריאתי</v>
          </cell>
          <cell r="B3414">
            <v>3415</v>
          </cell>
        </row>
        <row r="3415">
          <cell r="A3415" t="str">
            <v>תסמונות גנטיות</v>
          </cell>
          <cell r="B3415">
            <v>3416</v>
          </cell>
        </row>
        <row r="3416">
          <cell r="A3416" t="str">
            <v>תסמונות גריאטריות נפוצות</v>
          </cell>
          <cell r="B3416">
            <v>3417</v>
          </cell>
        </row>
        <row r="3417">
          <cell r="A3417" t="str">
            <v>תסמונות כאב מפושט)</v>
          </cell>
          <cell r="B3417">
            <v>3418</v>
          </cell>
        </row>
        <row r="3418">
          <cell r="A3418" t="str">
            <v>תסמונות לחץ</v>
          </cell>
          <cell r="B3418">
            <v>3419</v>
          </cell>
        </row>
        <row r="3419">
          <cell r="A3419" t="str">
            <v>תסמונות פאראנאופלסטיות</v>
          </cell>
          <cell r="B3419">
            <v>3420</v>
          </cell>
        </row>
        <row r="3420">
          <cell r="A3420" t="str">
            <v>תסמונת גיליאן-ברה</v>
          </cell>
          <cell r="B3420">
            <v>3421</v>
          </cell>
        </row>
        <row r="3421">
          <cell r="A3421" t="str">
            <v>תסמונת דאון</v>
          </cell>
          <cell r="B3421">
            <v>3422</v>
          </cell>
        </row>
        <row r="3422">
          <cell r="A3422" t="str">
            <v>תסמונת דום נשימה</v>
          </cell>
          <cell r="B3422">
            <v>3423</v>
          </cell>
        </row>
        <row r="3423">
          <cell r="A3423" t="str">
            <v>תסמונת המעי הרגיש</v>
          </cell>
          <cell r="B3423">
            <v>3424</v>
          </cell>
        </row>
        <row r="3424">
          <cell r="A3424" t="str">
            <v>תסמונת הפה השורף</v>
          </cell>
          <cell r="B3424">
            <v>3425</v>
          </cell>
        </row>
        <row r="3425">
          <cell r="A3425" t="str">
            <v>תסמונת לינץ</v>
          </cell>
          <cell r="B3425">
            <v>3426</v>
          </cell>
        </row>
        <row r="3426">
          <cell r="A3426" t="str">
            <v>תסמונת מדור</v>
          </cell>
          <cell r="B3426">
            <v>3427</v>
          </cell>
        </row>
        <row r="3427">
          <cell r="A3427" t="str">
            <v>תסמונת סיוגרן</v>
          </cell>
          <cell r="B3427">
            <v>3428</v>
          </cell>
        </row>
        <row r="3428">
          <cell r="A3428" t="str">
            <v>תסמונת פיריפורמיס</v>
          </cell>
          <cell r="B3428">
            <v>3429</v>
          </cell>
        </row>
        <row r="3429">
          <cell r="A3429" t="str">
            <v>תסמונת קדם ווסתית</v>
          </cell>
          <cell r="B3429">
            <v>3430</v>
          </cell>
        </row>
        <row r="3430">
          <cell r="A3430" t="str">
            <v>תסמונת קושינג</v>
          </cell>
          <cell r="B3430">
            <v>3431</v>
          </cell>
        </row>
        <row r="3431">
          <cell r="A3431" t="str">
            <v>תסמונת שחלות פוליציסטיות</v>
          </cell>
          <cell r="B3431">
            <v>3432</v>
          </cell>
        </row>
        <row r="3432">
          <cell r="A3432" t="str">
            <v>תסמיני גיל המעבר</v>
          </cell>
          <cell r="B3432">
            <v>3433</v>
          </cell>
        </row>
        <row r="3433">
          <cell r="A3433" t="str">
            <v>תסמנות תפס של הירך</v>
          </cell>
          <cell r="B3433">
            <v>3434</v>
          </cell>
        </row>
        <row r="3434">
          <cell r="A3434" t="str">
            <v>תסרוקות כלה</v>
          </cell>
          <cell r="B3434">
            <v>3435</v>
          </cell>
        </row>
        <row r="3435">
          <cell r="A3435" t="str">
            <v>תסרוקות ערב</v>
          </cell>
          <cell r="B3435">
            <v>3436</v>
          </cell>
        </row>
        <row r="3436">
          <cell r="A3436" t="str">
            <v>תפקוד המיני</v>
          </cell>
          <cell r="B3436">
            <v>3437</v>
          </cell>
        </row>
        <row r="3437">
          <cell r="A3437" t="str">
            <v>תפקוד מיני</v>
          </cell>
          <cell r="B3437">
            <v>3438</v>
          </cell>
        </row>
        <row r="3438">
          <cell r="A3438" t="str">
            <v>תפקודי ריאות</v>
          </cell>
          <cell r="B3438">
            <v>3439</v>
          </cell>
        </row>
        <row r="3439">
          <cell r="A3439" t="str">
            <v>תפרחות</v>
          </cell>
          <cell r="B3439">
            <v>3440</v>
          </cell>
        </row>
        <row r="3440">
          <cell r="A3440" t="str">
            <v>תפרחות כרוניות</v>
          </cell>
          <cell r="B3440">
            <v>3441</v>
          </cell>
        </row>
        <row r="3441">
          <cell r="A3441" t="str">
            <v>תרומת ביצית</v>
          </cell>
          <cell r="B3441">
            <v>3442</v>
          </cell>
        </row>
        <row r="3442">
          <cell r="A3442" t="str">
            <v>תרומת זרע</v>
          </cell>
          <cell r="B3442">
            <v>3443</v>
          </cell>
        </row>
        <row r="3443">
          <cell r="A3443" t="str">
            <v>תרופות חדשות נוגדות קרישה</v>
          </cell>
          <cell r="B3443">
            <v>3444</v>
          </cell>
        </row>
        <row r="3444">
          <cell r="A3444" t="str">
            <v>תת ספיגה</v>
          </cell>
          <cell r="B3444">
            <v>3445</v>
          </cell>
        </row>
        <row r="3445">
          <cell r="A3445" t="str">
            <v>תת עיכול</v>
          </cell>
          <cell r="B3445">
            <v>3446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A0615-67FD-40E4-A173-DE0413FFB0DE}">
  <dimension ref="A1:K228"/>
  <sheetViews>
    <sheetView rightToLeft="1" tabSelected="1" topLeftCell="DFA1" zoomScale="115" zoomScaleNormal="115" workbookViewId="0">
      <pane ySplit="1" topLeftCell="DFA2" activePane="bottomLeft" state="frozen"/>
      <selection activeCell="B1" sqref="B1"/>
      <selection pane="bottomLeft" activeCell="DFC5" sqref="DFC5"/>
    </sheetView>
  </sheetViews>
  <sheetFormatPr defaultRowHeight="14.25" customHeight="1" x14ac:dyDescent="0.2"/>
  <cols>
    <col min="1" max="1" width="61.4765625" style="1" bestFit="1" customWidth="1"/>
    <col min="2" max="2" width="61.4765625" style="26" customWidth="1"/>
    <col min="3" max="3" width="9.01171875" style="22"/>
    <col min="4" max="4" width="22.05859375" style="18" bestFit="1" customWidth="1"/>
    <col min="5" max="5" width="26.90234375" style="18" customWidth="1"/>
    <col min="6" max="6" width="25.828125" style="27" customWidth="1"/>
    <col min="7" max="7" width="11.02734375" style="19" customWidth="1"/>
    <col min="8" max="8" width="9.01171875" style="19"/>
    <col min="9" max="9" width="8.875" style="21" customWidth="1"/>
    <col min="10" max="10" width="22.1953125" style="22" customWidth="1"/>
    <col min="11" max="11" width="11.97265625" style="22" customWidth="1"/>
  </cols>
  <sheetData>
    <row r="1" spans="1:11" s="2" customFormat="1" ht="31.5" customHeight="1" x14ac:dyDescent="0.2">
      <c r="A1" s="5" t="s">
        <v>0</v>
      </c>
      <c r="B1" s="9" t="s">
        <v>422</v>
      </c>
      <c r="C1" s="10"/>
      <c r="D1" s="11" t="s">
        <v>228</v>
      </c>
      <c r="E1" s="12" t="s">
        <v>229</v>
      </c>
      <c r="F1" s="13" t="s">
        <v>230</v>
      </c>
      <c r="G1" s="12" t="s">
        <v>239</v>
      </c>
      <c r="H1" s="11" t="s">
        <v>236</v>
      </c>
      <c r="I1" s="14" t="s">
        <v>237</v>
      </c>
      <c r="J1" s="12" t="s">
        <v>276</v>
      </c>
      <c r="K1" s="12" t="s">
        <v>240</v>
      </c>
    </row>
    <row r="2" spans="1:11" ht="14.25" customHeight="1" x14ac:dyDescent="0.2">
      <c r="A2" s="6" t="s">
        <v>1</v>
      </c>
      <c r="B2" s="15" t="str">
        <f>TRIM(A2)</f>
        <v>'טראומטולוגיה של המערכת המוסקולו-סקלטלית</v>
      </c>
      <c r="C2" s="16">
        <f>VLOOKUP(A2,'[1]פרוצדורות דטהבייס מרועי'!$A$2:$B$3445,2,FALSE)</f>
        <v>1605</v>
      </c>
      <c r="D2" s="17" t="s">
        <v>256</v>
      </c>
      <c r="E2" s="18" t="s">
        <v>242</v>
      </c>
      <c r="F2" s="20" t="s">
        <v>1</v>
      </c>
      <c r="G2" s="19">
        <f>LEN(E2)</f>
        <v>114</v>
      </c>
      <c r="H2" s="19">
        <f>VLOOKUP(F2,B1:C227,2,FALSE)</f>
        <v>1605</v>
      </c>
      <c r="I2" s="21">
        <f>LEN(F2)</f>
        <v>40</v>
      </c>
      <c r="J2" s="22" t="s">
        <v>231</v>
      </c>
      <c r="K2" s="19">
        <f>LEN(J2)</f>
        <v>28</v>
      </c>
    </row>
    <row r="3" spans="1:11" ht="15" x14ac:dyDescent="0.2">
      <c r="A3" s="6" t="s">
        <v>2</v>
      </c>
      <c r="B3" s="15" t="str">
        <f>TRIM(A3)</f>
        <v>דלקות מפרקים ושידרה מסוגים שונים Spondyloarthropathies</v>
      </c>
      <c r="C3" s="16">
        <v>33</v>
      </c>
      <c r="D3" s="18" t="s">
        <v>255</v>
      </c>
      <c r="E3" s="22" t="s">
        <v>243</v>
      </c>
      <c r="F3" s="23" t="s">
        <v>244</v>
      </c>
      <c r="G3" s="19">
        <f>LEN(E3)</f>
        <v>124</v>
      </c>
      <c r="H3" s="19" t="e">
        <f>VLOOKUP(F3,B2:C228,2,FALSE)</f>
        <v>#N/A</v>
      </c>
      <c r="I3" s="21">
        <f>LEN(F3)</f>
        <v>54</v>
      </c>
      <c r="J3" s="22" t="s">
        <v>238</v>
      </c>
      <c r="K3" s="19">
        <f>LEN(J3)</f>
        <v>18</v>
      </c>
    </row>
    <row r="4" spans="1:11" ht="14.25" customHeight="1" x14ac:dyDescent="0.2">
      <c r="A4" s="6" t="s">
        <v>3</v>
      </c>
      <c r="B4" s="15" t="str">
        <f t="shared" ref="B4:B67" si="0">TRIM(A4)</f>
        <v>דלקת מפרקים מסוריאטית</v>
      </c>
      <c r="C4" s="16">
        <f>VLOOKUP(A4,'[1]פרוצדורות דטהבייס מרועי'!$A$2:$B$3445,2,FALSE)</f>
        <v>35</v>
      </c>
      <c r="D4" s="17" t="s">
        <v>257</v>
      </c>
      <c r="E4" s="22" t="s">
        <v>245</v>
      </c>
      <c r="F4" s="24" t="s">
        <v>232</v>
      </c>
      <c r="G4" s="19">
        <f>LEN(E4)</f>
        <v>120</v>
      </c>
      <c r="H4" s="19">
        <f>VLOOKUP(F4,B3:C229,2,FALSE)</f>
        <v>35</v>
      </c>
      <c r="I4" s="25">
        <f>LEN(F4)</f>
        <v>21</v>
      </c>
      <c r="K4" s="19">
        <f t="shared" ref="K4:K67" si="1">LEN(J4)</f>
        <v>0</v>
      </c>
    </row>
    <row r="5" spans="1:11" ht="14.25" customHeight="1" x14ac:dyDescent="0.2">
      <c r="A5" s="6" t="s">
        <v>4</v>
      </c>
      <c r="B5" s="15" t="str">
        <f t="shared" si="0"/>
        <v>דלקת מפרקים שגרונית</v>
      </c>
      <c r="C5" s="16">
        <f>VLOOKUP(A5,'[1]פרוצדורות דטהבייס מרועי'!$A$2:$B$3445,2,FALSE)</f>
        <v>36</v>
      </c>
      <c r="D5" s="17" t="s">
        <v>246</v>
      </c>
      <c r="E5" s="22" t="s">
        <v>247</v>
      </c>
      <c r="F5" s="23" t="s">
        <v>233</v>
      </c>
      <c r="G5" s="19">
        <f>LEN(E5)</f>
        <v>115</v>
      </c>
      <c r="H5" s="19">
        <f>VLOOKUP(F5,B4:C230,2,FALSE)</f>
        <v>36</v>
      </c>
      <c r="I5" s="21">
        <f>LEN(F5)</f>
        <v>19</v>
      </c>
      <c r="K5" s="19">
        <f t="shared" si="1"/>
        <v>0</v>
      </c>
    </row>
    <row r="6" spans="1:11" ht="14.25" customHeight="1" x14ac:dyDescent="0.2">
      <c r="A6" s="6" t="s">
        <v>5</v>
      </c>
      <c r="B6" s="15" t="str">
        <f t="shared" si="0"/>
        <v>הארכת גידים בגפיים</v>
      </c>
      <c r="C6" s="16">
        <f>VLOOKUP(A6,'[1]פרוצדורות דטהבייס מרועי'!$A$2:$B$3445,2,FALSE)</f>
        <v>38</v>
      </c>
      <c r="D6" s="17" t="s">
        <v>248</v>
      </c>
      <c r="E6" s="22" t="s">
        <v>249</v>
      </c>
      <c r="F6" s="23" t="s">
        <v>250</v>
      </c>
      <c r="G6" s="19">
        <f>LEN(E6)</f>
        <v>114</v>
      </c>
      <c r="H6" s="19" t="e">
        <f>VLOOKUP(F6,B5:C231,2,FALSE)</f>
        <v>#N/A</v>
      </c>
      <c r="I6" s="21">
        <f>LEN(F6)</f>
        <v>18</v>
      </c>
      <c r="K6" s="19">
        <f t="shared" si="1"/>
        <v>0</v>
      </c>
    </row>
    <row r="7" spans="1:11" ht="14.25" customHeight="1" x14ac:dyDescent="0.2">
      <c r="A7" s="6" t="s">
        <v>6</v>
      </c>
      <c r="B7" s="15" t="str">
        <f t="shared" si="0"/>
        <v>טיפול בגלי הלם</v>
      </c>
      <c r="C7" s="16">
        <f>VLOOKUP(A7,'[1]פרוצדורות דטהבייס מרועי'!$A$2:$B$3445,2,FALSE)</f>
        <v>61</v>
      </c>
      <c r="D7" s="17" t="s">
        <v>251</v>
      </c>
      <c r="E7" s="22" t="s">
        <v>252</v>
      </c>
      <c r="F7" s="23" t="s">
        <v>253</v>
      </c>
      <c r="G7" s="19">
        <f>LEN(E7)</f>
        <v>121</v>
      </c>
      <c r="H7" s="19" t="e">
        <f>VLOOKUP(F7,B6:C232,2,FALSE)</f>
        <v>#N/A</v>
      </c>
      <c r="I7" s="21">
        <f>LEN(F7)</f>
        <v>14</v>
      </c>
      <c r="K7" s="19">
        <f t="shared" si="1"/>
        <v>0</v>
      </c>
    </row>
    <row r="8" spans="1:11" ht="14.25" customHeight="1" x14ac:dyDescent="0.2">
      <c r="A8" s="6" t="s">
        <v>7</v>
      </c>
      <c r="B8" s="15" t="str">
        <f>TRIM(A8)</f>
        <v>מחלות ופגיעות בכף הרגל והקרסול.</v>
      </c>
      <c r="C8" s="16">
        <f>VLOOKUP(A8,'[1]פרוצדורות דטהבייס מרועי'!$A$2:$B$3445,2,FALSE)</f>
        <v>71</v>
      </c>
      <c r="D8" s="17" t="s">
        <v>254</v>
      </c>
      <c r="E8" s="22" t="s">
        <v>258</v>
      </c>
      <c r="F8" s="23" t="s">
        <v>235</v>
      </c>
      <c r="G8" s="19">
        <f>LEN(E8)</f>
        <v>117</v>
      </c>
      <c r="H8" s="19">
        <f>VLOOKUP(F8,B7:C233,2,FALSE)</f>
        <v>71</v>
      </c>
      <c r="I8" s="21">
        <f>LEN(F8)</f>
        <v>31</v>
      </c>
      <c r="J8" s="26" t="s">
        <v>241</v>
      </c>
      <c r="K8" s="19">
        <f t="shared" si="1"/>
        <v>28</v>
      </c>
    </row>
    <row r="9" spans="1:11" ht="14.25" customHeight="1" x14ac:dyDescent="0.2">
      <c r="A9" s="6" t="s">
        <v>8</v>
      </c>
      <c r="B9" s="15" t="str">
        <f t="shared" si="0"/>
        <v>צוואר</v>
      </c>
      <c r="C9" s="16">
        <f>VLOOKUP(A9,'[1]פרוצדורות דטהבייס מרועי'!$A$2:$B$3445,2,FALSE)</f>
        <v>103</v>
      </c>
      <c r="D9" s="17" t="s">
        <v>259</v>
      </c>
      <c r="E9" s="22" t="s">
        <v>260</v>
      </c>
      <c r="F9" s="24" t="s">
        <v>234</v>
      </c>
      <c r="G9" s="19">
        <f>LEN(E9)</f>
        <v>114</v>
      </c>
      <c r="H9" s="19">
        <f>VLOOKUP(F9,B8:C234,2,FALSE)</f>
        <v>103</v>
      </c>
      <c r="I9" s="21">
        <f>LEN(F9)</f>
        <v>5</v>
      </c>
      <c r="K9" s="19">
        <f t="shared" si="1"/>
        <v>0</v>
      </c>
    </row>
    <row r="10" spans="1:11" ht="14.25" customHeight="1" x14ac:dyDescent="0.2">
      <c r="A10" s="6" t="s">
        <v>9</v>
      </c>
      <c r="B10" s="15" t="str">
        <f t="shared" si="0"/>
        <v>אורתופד עמוד שדרה</v>
      </c>
      <c r="C10" s="16">
        <f>VLOOKUP(A10,'[1]פרוצדורות דטהבייס מרועי'!$A$2:$B$3445,2,FALSE)</f>
        <v>313</v>
      </c>
      <c r="D10" s="17" t="s">
        <v>261</v>
      </c>
      <c r="E10" s="22" t="s">
        <v>262</v>
      </c>
      <c r="F10" s="23" t="s">
        <v>263</v>
      </c>
      <c r="G10" s="19">
        <f>LEN(E10)</f>
        <v>129</v>
      </c>
      <c r="H10" s="19" t="e">
        <f>VLOOKUP(F10,B9:C235,2,FALSE)</f>
        <v>#N/A</v>
      </c>
      <c r="I10" s="21">
        <f>LEN(F10)</f>
        <v>17</v>
      </c>
      <c r="K10" s="19">
        <f t="shared" si="1"/>
        <v>0</v>
      </c>
    </row>
    <row r="11" spans="1:11" ht="14.25" customHeight="1" x14ac:dyDescent="0.2">
      <c r="A11" s="6" t="s">
        <v>10</v>
      </c>
      <c r="B11" s="15" t="str">
        <f t="shared" si="0"/>
        <v>אורתופדיה</v>
      </c>
      <c r="C11" s="16">
        <f>VLOOKUP(A11,'[1]פרוצדורות דטהבייס מרועי'!$A$2:$B$3445,2,FALSE)</f>
        <v>314</v>
      </c>
      <c r="D11" s="17" t="s">
        <v>264</v>
      </c>
      <c r="E11" s="22" t="s">
        <v>265</v>
      </c>
      <c r="F11" s="24" t="s">
        <v>10</v>
      </c>
      <c r="G11" s="19">
        <f>LEN(E11)</f>
        <v>115</v>
      </c>
      <c r="H11" s="19">
        <f>VLOOKUP(F11,B10:C236,2,FALSE)</f>
        <v>314</v>
      </c>
      <c r="I11" s="21">
        <f>LEN(F11)</f>
        <v>9</v>
      </c>
      <c r="K11" s="19">
        <f t="shared" si="1"/>
        <v>0</v>
      </c>
    </row>
    <row r="12" spans="1:11" ht="14.25" customHeight="1" x14ac:dyDescent="0.2">
      <c r="A12" s="6" t="s">
        <v>11</v>
      </c>
      <c r="B12" s="15" t="str">
        <f t="shared" si="0"/>
        <v>אורתופדיה- החלפה חלקית של מפרק הברך ("חצי ברך")</v>
      </c>
      <c r="C12" s="16">
        <f>VLOOKUP(A12,'[1]פרוצדורות דטהבייס מרועי'!$A$2:$B$3445,2,FALSE)</f>
        <v>327</v>
      </c>
      <c r="D12" s="17" t="s">
        <v>266</v>
      </c>
      <c r="E12" s="22" t="s">
        <v>267</v>
      </c>
      <c r="F12" s="23" t="s">
        <v>268</v>
      </c>
      <c r="G12" s="19">
        <f>LEN(E12)</f>
        <v>114</v>
      </c>
      <c r="H12" s="19" t="e">
        <f>VLOOKUP(F12,B11:C237,2,FALSE)</f>
        <v>#N/A</v>
      </c>
      <c r="I12" s="21">
        <f>LEN(F12)</f>
        <v>47</v>
      </c>
      <c r="J12" s="22" t="s">
        <v>269</v>
      </c>
      <c r="K12" s="19">
        <f t="shared" si="1"/>
        <v>24</v>
      </c>
    </row>
    <row r="13" spans="1:11" ht="14.25" customHeight="1" x14ac:dyDescent="0.2">
      <c r="A13" s="6" t="s">
        <v>12</v>
      </c>
      <c r="B13" s="15" t="str">
        <f t="shared" si="0"/>
        <v>אורתופדיה- תיקון פריקת פיקה</v>
      </c>
      <c r="C13" s="16">
        <f>VLOOKUP(A13,'[1]פרוצדורות דטהבייס מרועי'!$A$2:$B$3445,2,FALSE)</f>
        <v>336</v>
      </c>
      <c r="D13" s="17" t="s">
        <v>270</v>
      </c>
      <c r="E13" s="22" t="s">
        <v>271</v>
      </c>
      <c r="F13" s="23" t="s">
        <v>12</v>
      </c>
      <c r="G13" s="19">
        <f>LEN(E13)</f>
        <v>121</v>
      </c>
      <c r="H13" s="19">
        <f>VLOOKUP(F13,B12:C238,2,FALSE)</f>
        <v>336</v>
      </c>
      <c r="I13" s="21">
        <f>LEN(F13)</f>
        <v>27</v>
      </c>
      <c r="J13" s="22" t="s">
        <v>272</v>
      </c>
      <c r="K13" s="19">
        <f t="shared" si="1"/>
        <v>16</v>
      </c>
    </row>
    <row r="14" spans="1:11" ht="14.25" customHeight="1" x14ac:dyDescent="0.2">
      <c r="A14" s="6" t="s">
        <v>13</v>
      </c>
      <c r="B14" s="15" t="str">
        <f t="shared" si="0"/>
        <v>אורתופדיה - ארטרוסקופיה</v>
      </c>
      <c r="C14" s="16">
        <f>VLOOKUP(A14,'[1]פרוצדורות דטהבייס מרועי'!$A$2:$B$3445,2,FALSE)</f>
        <v>315</v>
      </c>
      <c r="D14" s="17" t="s">
        <v>273</v>
      </c>
      <c r="E14" s="22" t="s">
        <v>274</v>
      </c>
      <c r="F14" s="24" t="s">
        <v>13</v>
      </c>
      <c r="G14" s="19">
        <f>LEN(E14)</f>
        <v>118</v>
      </c>
      <c r="H14" s="19">
        <f>VLOOKUP(F14,B13:C239,2,FALSE)</f>
        <v>315</v>
      </c>
      <c r="I14" s="21">
        <f>LEN(F14)</f>
        <v>23</v>
      </c>
      <c r="J14" s="22" t="s">
        <v>275</v>
      </c>
      <c r="K14" s="19">
        <f t="shared" si="1"/>
        <v>11</v>
      </c>
    </row>
    <row r="15" spans="1:11" ht="14.25" customHeight="1" x14ac:dyDescent="0.2">
      <c r="A15" s="6" t="s">
        <v>14</v>
      </c>
      <c r="B15" s="15" t="str">
        <f t="shared" si="0"/>
        <v>אורתופדיה - ברכיים</v>
      </c>
      <c r="C15" s="16">
        <f>VLOOKUP(A15,'[1]פרוצדורות דטהבייס מרועי'!$A$2:$B$3445,2,FALSE)</f>
        <v>316</v>
      </c>
      <c r="D15" s="17" t="s">
        <v>277</v>
      </c>
      <c r="E15" s="22" t="s">
        <v>278</v>
      </c>
      <c r="F15" s="23" t="s">
        <v>279</v>
      </c>
      <c r="G15" s="19">
        <f>LEN(E15)</f>
        <v>115</v>
      </c>
      <c r="H15" s="19" t="e">
        <f>VLOOKUP(F15,B14:C240,2,FALSE)</f>
        <v>#N/A</v>
      </c>
      <c r="I15" s="21">
        <f>LEN(F15)</f>
        <v>18</v>
      </c>
      <c r="J15" s="22" t="s">
        <v>289</v>
      </c>
      <c r="K15" s="19">
        <f t="shared" si="1"/>
        <v>17</v>
      </c>
    </row>
    <row r="16" spans="1:11" ht="14.25" customHeight="1" x14ac:dyDescent="0.2">
      <c r="A16" s="6" t="s">
        <v>15</v>
      </c>
      <c r="B16" s="15" t="str">
        <f t="shared" si="0"/>
        <v>אורתופדיה - גפיים עליונים</v>
      </c>
      <c r="C16" s="16">
        <f>VLOOKUP(A16,'[1]פרוצדורות דטהבייס מרועי'!$A$2:$B$3445,2,FALSE)</f>
        <v>317</v>
      </c>
      <c r="D16" s="17" t="s">
        <v>280</v>
      </c>
      <c r="E16" s="22" t="s">
        <v>281</v>
      </c>
      <c r="F16" s="23" t="s">
        <v>282</v>
      </c>
      <c r="G16" s="19">
        <f>LEN(E16)</f>
        <v>124</v>
      </c>
      <c r="H16" s="19" t="e">
        <f>VLOOKUP(F16,B15:C241,2,FALSE)</f>
        <v>#N/A</v>
      </c>
      <c r="I16" s="21">
        <f>LEN(F16)</f>
        <v>25</v>
      </c>
      <c r="J16" s="22" t="s">
        <v>290</v>
      </c>
      <c r="K16" s="19">
        <f t="shared" si="1"/>
        <v>24</v>
      </c>
    </row>
    <row r="17" spans="1:11" ht="14.25" customHeight="1" x14ac:dyDescent="0.2">
      <c r="A17" s="6" t="s">
        <v>16</v>
      </c>
      <c r="B17" s="15" t="str">
        <f t="shared" si="0"/>
        <v>אורתופדיה - טיפול בשברים מורכבים</v>
      </c>
      <c r="C17" s="16">
        <f>VLOOKUP(A17,'[1]פרוצדורות דטהבייס מרועי'!$A$2:$B$3445,2,FALSE)</f>
        <v>318</v>
      </c>
      <c r="D17" s="17" t="s">
        <v>283</v>
      </c>
      <c r="E17" s="22" t="s">
        <v>284</v>
      </c>
      <c r="F17" s="24" t="s">
        <v>285</v>
      </c>
      <c r="G17" s="19">
        <f>LEN(E17)</f>
        <v>122</v>
      </c>
      <c r="H17" s="19" t="e">
        <f>VLOOKUP(F17,B16:C242,2,FALSE)</f>
        <v>#N/A</v>
      </c>
      <c r="I17" s="21">
        <f>LEN(F17)</f>
        <v>32</v>
      </c>
      <c r="J17" s="22" t="s">
        <v>291</v>
      </c>
      <c r="K17" s="19">
        <f t="shared" si="1"/>
        <v>24</v>
      </c>
    </row>
    <row r="18" spans="1:11" ht="14.25" customHeight="1" x14ac:dyDescent="0.2">
      <c r="A18" s="6" t="s">
        <v>17</v>
      </c>
      <c r="B18" s="15" t="str">
        <f t="shared" si="0"/>
        <v>אורתופדיה - כירורגיה של המפרקים - ירך</v>
      </c>
      <c r="C18" s="16">
        <f>VLOOKUP(A18,'[1]פרוצדורות דטהבייס מרועי'!$A$2:$B$3445,2,FALSE)</f>
        <v>319</v>
      </c>
      <c r="D18" s="17" t="s">
        <v>286</v>
      </c>
      <c r="E18" s="22" t="s">
        <v>287</v>
      </c>
      <c r="F18" s="23" t="s">
        <v>288</v>
      </c>
      <c r="G18" s="19">
        <f>LEN(E18)</f>
        <v>119</v>
      </c>
      <c r="H18" s="19" t="e">
        <f>VLOOKUP(F18,B17:C243,2,FALSE)</f>
        <v>#N/A</v>
      </c>
      <c r="I18" s="21">
        <f>LEN(F18)</f>
        <v>37</v>
      </c>
      <c r="J18" s="22" t="s">
        <v>292</v>
      </c>
      <c r="K18" s="19">
        <f t="shared" si="1"/>
        <v>21</v>
      </c>
    </row>
    <row r="19" spans="1:11" ht="14.25" customHeight="1" x14ac:dyDescent="0.2">
      <c r="A19" s="6" t="s">
        <v>18</v>
      </c>
      <c r="B19" s="15" t="str">
        <f t="shared" si="0"/>
        <v>אורתופדיה - כף רגל</v>
      </c>
      <c r="C19" s="16">
        <f>VLOOKUP(A19,'[1]פרוצדורות דטהבייס מרועי'!$A$2:$B$3445,2,FALSE)</f>
        <v>320</v>
      </c>
      <c r="D19" s="17" t="s">
        <v>293</v>
      </c>
      <c r="E19" s="22" t="s">
        <v>294</v>
      </c>
      <c r="F19" s="23" t="s">
        <v>295</v>
      </c>
      <c r="G19" s="19">
        <f>LEN(E19)</f>
        <v>138</v>
      </c>
      <c r="H19" s="19" t="e">
        <f>VLOOKUP(F19,B18:C244,2,FALSE)</f>
        <v>#N/A</v>
      </c>
      <c r="I19" s="21">
        <f>LEN(F19)</f>
        <v>18</v>
      </c>
      <c r="J19" s="22" t="s">
        <v>296</v>
      </c>
      <c r="K19" s="19">
        <f t="shared" si="1"/>
        <v>18</v>
      </c>
    </row>
    <row r="20" spans="1:11" ht="14.25" customHeight="1" x14ac:dyDescent="0.2">
      <c r="A20" s="6" t="s">
        <v>19</v>
      </c>
      <c r="B20" s="15" t="str">
        <f t="shared" si="0"/>
        <v>אורתופדיה - כתף</v>
      </c>
      <c r="C20" s="16">
        <f>VLOOKUP(A20,'[1]פרוצדורות דטהבייס מרועי'!$A$2:$B$3445,2,FALSE)</f>
        <v>321</v>
      </c>
      <c r="D20" s="17" t="s">
        <v>297</v>
      </c>
      <c r="E20" s="22" t="s">
        <v>298</v>
      </c>
      <c r="F20" s="27" t="s">
        <v>19</v>
      </c>
      <c r="G20" s="19">
        <f>LEN(E20)</f>
        <v>129</v>
      </c>
      <c r="H20" s="19">
        <f>VLOOKUP(F20,B19:C245,2,FALSE)</f>
        <v>321</v>
      </c>
      <c r="I20" s="21">
        <f>LEN(F20)</f>
        <v>15</v>
      </c>
      <c r="J20" s="22" t="s">
        <v>299</v>
      </c>
      <c r="K20" s="19">
        <f t="shared" si="1"/>
        <v>14</v>
      </c>
    </row>
    <row r="21" spans="1:11" ht="14.25" customHeight="1" x14ac:dyDescent="0.2">
      <c r="A21" s="6" t="s">
        <v>20</v>
      </c>
      <c r="B21" s="15" t="str">
        <f t="shared" si="0"/>
        <v>אורתופדיה - מרפק</v>
      </c>
      <c r="C21" s="16">
        <f>VLOOKUP(A21,'[1]פרוצדורות דטהבייס מרועי'!$A$2:$B$3445,2,FALSE)</f>
        <v>322</v>
      </c>
      <c r="D21" s="17" t="s">
        <v>300</v>
      </c>
      <c r="E21" s="22" t="s">
        <v>302</v>
      </c>
      <c r="F21" s="23" t="s">
        <v>303</v>
      </c>
      <c r="G21" s="19">
        <f>LEN(E21)</f>
        <v>118</v>
      </c>
      <c r="H21" s="19" t="e">
        <f>VLOOKUP(F21,B20:C246,2,FALSE)</f>
        <v>#N/A</v>
      </c>
      <c r="I21" s="21">
        <f>LEN(F21)</f>
        <v>16</v>
      </c>
      <c r="J21" s="22" t="s">
        <v>304</v>
      </c>
      <c r="K21" s="19">
        <f t="shared" si="1"/>
        <v>15</v>
      </c>
    </row>
    <row r="22" spans="1:11" ht="14.25" customHeight="1" x14ac:dyDescent="0.2">
      <c r="A22" s="6" t="s">
        <v>21</v>
      </c>
      <c r="B22" s="15" t="str">
        <f t="shared" si="0"/>
        <v>אורתופדיה - רפואת ספורט</v>
      </c>
      <c r="C22" s="16">
        <f>VLOOKUP(A22,'[1]פרוצדורות דטהבייס מרועי'!$A$2:$B$3445,2,FALSE)</f>
        <v>323</v>
      </c>
      <c r="D22" s="17" t="s">
        <v>305</v>
      </c>
      <c r="E22" s="22" t="s">
        <v>301</v>
      </c>
      <c r="F22" s="23" t="s">
        <v>306</v>
      </c>
      <c r="G22" s="19">
        <f>LEN(E22)</f>
        <v>125</v>
      </c>
      <c r="H22" s="19" t="e">
        <f>VLOOKUP(F22,B21:C247,2,FALSE)</f>
        <v>#N/A</v>
      </c>
      <c r="I22" s="21">
        <f>LEN(F22)</f>
        <v>23</v>
      </c>
      <c r="J22" s="22" t="s">
        <v>307</v>
      </c>
      <c r="K22" s="19">
        <f t="shared" si="1"/>
        <v>21</v>
      </c>
    </row>
    <row r="23" spans="1:11" ht="14.25" customHeight="1" x14ac:dyDescent="0.2">
      <c r="A23" s="6" t="s">
        <v>22</v>
      </c>
      <c r="B23" s="15" t="str">
        <f t="shared" si="0"/>
        <v>אורתופדיה אונקולוגית</v>
      </c>
      <c r="C23" s="16">
        <f>VLOOKUP(A23,'[1]פרוצדורות דטהבייס מרועי'!$A$2:$B$3445,2,FALSE)</f>
        <v>324</v>
      </c>
      <c r="D23" s="17" t="s">
        <v>308</v>
      </c>
      <c r="E23" s="22" t="s">
        <v>309</v>
      </c>
      <c r="F23" s="24" t="s">
        <v>22</v>
      </c>
      <c r="G23" s="19">
        <f>LEN(E23)</f>
        <v>117</v>
      </c>
      <c r="H23" s="19">
        <f>VLOOKUP(F23,B22:C248,2,FALSE)</f>
        <v>324</v>
      </c>
      <c r="I23" s="21">
        <f>LEN(F23)</f>
        <v>20</v>
      </c>
      <c r="J23" s="28" t="s">
        <v>22</v>
      </c>
      <c r="K23" s="19">
        <f t="shared" si="1"/>
        <v>20</v>
      </c>
    </row>
    <row r="24" spans="1:11" ht="14.25" customHeight="1" x14ac:dyDescent="0.2">
      <c r="A24" s="6" t="s">
        <v>23</v>
      </c>
      <c r="B24" s="15" t="str">
        <f t="shared" si="0"/>
        <v>אורתופדיה וניתוחים ארטרוסקופיים</v>
      </c>
      <c r="C24" s="16">
        <f>VLOOKUP(A24,'[1]פרוצדורות דטהבייס מרועי'!$A$2:$B$3445,2,FALSE)</f>
        <v>330</v>
      </c>
      <c r="D24" s="17" t="s">
        <v>310</v>
      </c>
      <c r="E24" s="22" t="s">
        <v>311</v>
      </c>
      <c r="F24" s="23" t="s">
        <v>312</v>
      </c>
      <c r="G24" s="19">
        <f>LEN(E24)</f>
        <v>111</v>
      </c>
      <c r="H24" s="19" t="e">
        <f>VLOOKUP(F24,B23:C249,2,FALSE)</f>
        <v>#N/A</v>
      </c>
      <c r="I24" s="21">
        <f>LEN(F24)</f>
        <v>31</v>
      </c>
      <c r="J24" s="22" t="s">
        <v>313</v>
      </c>
      <c r="K24" s="19">
        <f t="shared" si="1"/>
        <v>20</v>
      </c>
    </row>
    <row r="25" spans="1:11" ht="14.25" customHeight="1" x14ac:dyDescent="0.2">
      <c r="A25" s="6" t="s">
        <v>24</v>
      </c>
      <c r="B25" s="15" t="str">
        <f t="shared" si="0"/>
        <v>אורתופדיה כירורגית</v>
      </c>
      <c r="C25" s="16">
        <f>VLOOKUP(A25,'[1]פרוצדורות דטהבייס מרועי'!$A$2:$B$3445,2,FALSE)</f>
        <v>331</v>
      </c>
      <c r="D25" s="17" t="s">
        <v>314</v>
      </c>
      <c r="E25" s="22" t="s">
        <v>315</v>
      </c>
      <c r="F25" s="23" t="s">
        <v>24</v>
      </c>
      <c r="G25" s="19">
        <f>LEN(E25)</f>
        <v>121</v>
      </c>
      <c r="H25" s="19">
        <f>VLOOKUP(F25,B24:C250,2,FALSE)</f>
        <v>331</v>
      </c>
      <c r="I25" s="21">
        <f>LEN(F25)</f>
        <v>18</v>
      </c>
      <c r="K25" s="19">
        <f t="shared" si="1"/>
        <v>0</v>
      </c>
    </row>
    <row r="26" spans="1:11" ht="14.25" customHeight="1" x14ac:dyDescent="0.2">
      <c r="A26" s="6" t="s">
        <v>25</v>
      </c>
      <c r="B26" s="15" t="str">
        <f t="shared" si="0"/>
        <v>אורתופדיה כף יד</v>
      </c>
      <c r="C26" s="16">
        <f>VLOOKUP(A26,'[1]פרוצדורות דטהבייס מרועי'!$A$2:$B$3445,2,FALSE)</f>
        <v>333</v>
      </c>
      <c r="D26" s="17" t="s">
        <v>316</v>
      </c>
      <c r="E26" s="22" t="s">
        <v>317</v>
      </c>
      <c r="F26" s="24" t="s">
        <v>25</v>
      </c>
      <c r="G26" s="19">
        <f>LEN(E26)</f>
        <v>118</v>
      </c>
      <c r="H26" s="19">
        <f>VLOOKUP(F26,B25:C251,2,FALSE)</f>
        <v>333</v>
      </c>
      <c r="I26" s="21">
        <f>LEN(F26)</f>
        <v>15</v>
      </c>
      <c r="K26" s="19">
        <f t="shared" si="1"/>
        <v>0</v>
      </c>
    </row>
    <row r="27" spans="1:11" ht="14.25" customHeight="1" x14ac:dyDescent="0.2">
      <c r="A27" s="6" t="s">
        <v>26</v>
      </c>
      <c r="B27" s="15" t="str">
        <f t="shared" si="0"/>
        <v>אורתופדיית ילדים</v>
      </c>
      <c r="C27" s="16">
        <f>VLOOKUP(A27,'[1]פרוצדורות דטהבייס מרועי'!$A$2:$B$3445,2,FALSE)</f>
        <v>339</v>
      </c>
      <c r="D27" s="17" t="s">
        <v>318</v>
      </c>
      <c r="E27" s="22" t="s">
        <v>319</v>
      </c>
      <c r="F27" s="23" t="s">
        <v>320</v>
      </c>
      <c r="G27" s="19">
        <f>LEN(E27)</f>
        <v>120</v>
      </c>
      <c r="H27" s="19" t="e">
        <f>VLOOKUP(F27,B26:C252,2,FALSE)</f>
        <v>#N/A</v>
      </c>
      <c r="I27" s="21">
        <f>LEN(F27)</f>
        <v>16</v>
      </c>
      <c r="K27" s="19">
        <f t="shared" si="1"/>
        <v>0</v>
      </c>
    </row>
    <row r="28" spans="1:11" ht="14.25" customHeight="1" x14ac:dyDescent="0.2">
      <c r="A28" s="6" t="s">
        <v>27</v>
      </c>
      <c r="B28" s="15" t="str">
        <f t="shared" si="0"/>
        <v>אורתופדיית מבוגרים</v>
      </c>
      <c r="C28" s="16">
        <f>VLOOKUP(A28,'[1]פרוצדורות דטהבייס מרועי'!$A$2:$B$3445,2,FALSE)</f>
        <v>340</v>
      </c>
      <c r="D28" s="17" t="s">
        <v>321</v>
      </c>
      <c r="E28" s="22" t="s">
        <v>322</v>
      </c>
      <c r="F28" s="23" t="s">
        <v>27</v>
      </c>
      <c r="G28" s="19">
        <f>LEN(E28)</f>
        <v>120</v>
      </c>
      <c r="H28" s="19">
        <f>VLOOKUP(F28,B27:C253,2,FALSE)</f>
        <v>340</v>
      </c>
      <c r="I28" s="21">
        <f>LEN(F28)</f>
        <v>18</v>
      </c>
      <c r="K28" s="19">
        <f t="shared" si="1"/>
        <v>0</v>
      </c>
    </row>
    <row r="29" spans="1:11" ht="14.25" customHeight="1" x14ac:dyDescent="0.2">
      <c r="A29" s="6" t="s">
        <v>28</v>
      </c>
      <c r="B29" s="15" t="str">
        <f t="shared" si="0"/>
        <v>אי חיבור שברים</v>
      </c>
      <c r="C29" s="16">
        <f>VLOOKUP(A29,'[1]פרוצדורות דטהבייס מרועי'!$A$2:$B$3445,2,FALSE)</f>
        <v>352</v>
      </c>
      <c r="D29" s="17" t="s">
        <v>323</v>
      </c>
      <c r="E29" s="22" t="s">
        <v>324</v>
      </c>
      <c r="F29" s="24" t="s">
        <v>28</v>
      </c>
      <c r="G29" s="19">
        <f>LEN(E29)</f>
        <v>118</v>
      </c>
      <c r="H29" s="19">
        <f>VLOOKUP(F29,B28:C254,2,FALSE)</f>
        <v>352</v>
      </c>
      <c r="I29" s="21">
        <f>LEN(F29)</f>
        <v>14</v>
      </c>
      <c r="K29" s="19">
        <f t="shared" si="1"/>
        <v>0</v>
      </c>
    </row>
    <row r="30" spans="1:11" ht="14.25" customHeight="1" x14ac:dyDescent="0.2">
      <c r="A30" s="6" t="s">
        <v>29</v>
      </c>
      <c r="B30" s="15" t="str">
        <f t="shared" si="0"/>
        <v>אצבע הדק</v>
      </c>
      <c r="C30" s="16">
        <f>VLOOKUP(A30,'[1]פרוצדורות דטהבייס מרועי'!$A$2:$B$3445,2,FALSE)</f>
        <v>454</v>
      </c>
      <c r="D30" s="17" t="s">
        <v>325</v>
      </c>
      <c r="E30" s="22" t="s">
        <v>326</v>
      </c>
      <c r="F30" s="23" t="s">
        <v>29</v>
      </c>
      <c r="G30" s="19">
        <f>LEN(E30)</f>
        <v>118</v>
      </c>
      <c r="H30" s="19">
        <f>VLOOKUP(F30,B29:C255,2,FALSE)</f>
        <v>454</v>
      </c>
      <c r="I30" s="21">
        <f>LEN(F30)</f>
        <v>8</v>
      </c>
      <c r="K30" s="19">
        <f t="shared" si="1"/>
        <v>0</v>
      </c>
    </row>
    <row r="31" spans="1:11" ht="14.25" customHeight="1" x14ac:dyDescent="0.2">
      <c r="A31" s="6" t="s">
        <v>30</v>
      </c>
      <c r="B31" s="15" t="str">
        <f t="shared" si="0"/>
        <v>אצבע פטישון</v>
      </c>
      <c r="C31" s="16">
        <f>VLOOKUP(A31,'[1]פרוצדורות דטהבייס מרועי'!$A$2:$B$3445,2,FALSE)</f>
        <v>455</v>
      </c>
      <c r="D31" s="17" t="s">
        <v>327</v>
      </c>
      <c r="E31" s="22" t="s">
        <v>328</v>
      </c>
      <c r="F31" s="23" t="s">
        <v>30</v>
      </c>
      <c r="G31" s="19">
        <f>LEN(E31)</f>
        <v>129</v>
      </c>
      <c r="H31" s="19">
        <f>VLOOKUP(F31,B30:C256,2,FALSE)</f>
        <v>455</v>
      </c>
      <c r="I31" s="21">
        <f>LEN(F31)</f>
        <v>11</v>
      </c>
      <c r="K31" s="19">
        <f t="shared" si="1"/>
        <v>0</v>
      </c>
    </row>
    <row r="32" spans="1:11" ht="14.25" customHeight="1" x14ac:dyDescent="0.2">
      <c r="A32" s="6" t="s">
        <v>31</v>
      </c>
      <c r="B32" s="15" t="str">
        <f t="shared" si="0"/>
        <v>ארטרוסקופיה ברך</v>
      </c>
      <c r="C32" s="16">
        <f>VLOOKUP(A32,'[1]פרוצדורות דטהבייס מרועי'!$A$2:$B$3445,2,FALSE)</f>
        <v>474</v>
      </c>
      <c r="D32" s="17" t="s">
        <v>329</v>
      </c>
      <c r="E32" s="22" t="s">
        <v>330</v>
      </c>
      <c r="F32" s="24" t="s">
        <v>31</v>
      </c>
      <c r="G32" s="19">
        <f>LEN(E32)</f>
        <v>119</v>
      </c>
      <c r="H32" s="19">
        <f>VLOOKUP(F32,B31:C257,2,FALSE)</f>
        <v>474</v>
      </c>
      <c r="I32" s="21">
        <f>LEN(F32)</f>
        <v>15</v>
      </c>
      <c r="K32" s="19">
        <f t="shared" si="1"/>
        <v>0</v>
      </c>
    </row>
    <row r="33" spans="1:11" ht="14.25" customHeight="1" x14ac:dyDescent="0.2">
      <c r="A33" s="6" t="s">
        <v>32</v>
      </c>
      <c r="B33" s="15" t="str">
        <f t="shared" si="0"/>
        <v>ארטרוסקופיה של הכתף</v>
      </c>
      <c r="C33" s="16">
        <f>VLOOKUP(A33,'[1]פרוצדורות דטהבייס מרועי'!$A$2:$B$3445,2,FALSE)</f>
        <v>476</v>
      </c>
      <c r="D33" s="17" t="s">
        <v>331</v>
      </c>
      <c r="E33" s="22" t="s">
        <v>332</v>
      </c>
      <c r="F33" s="23" t="s">
        <v>32</v>
      </c>
      <c r="G33" s="19">
        <f>LEN(E33)</f>
        <v>106</v>
      </c>
      <c r="H33" s="19">
        <f>VLOOKUP(F33,B32:C258,2,FALSE)</f>
        <v>476</v>
      </c>
      <c r="I33" s="21">
        <f>LEN(F33)</f>
        <v>19</v>
      </c>
      <c r="K33" s="19">
        <f t="shared" si="1"/>
        <v>0</v>
      </c>
    </row>
    <row r="34" spans="1:11" ht="14.25" customHeight="1" x14ac:dyDescent="0.2">
      <c r="A34" s="6" t="s">
        <v>33</v>
      </c>
      <c r="B34" s="15" t="str">
        <f t="shared" si="0"/>
        <v>ארטרוסקופיה של מפרק הקרסול</v>
      </c>
      <c r="C34" s="16">
        <f>VLOOKUP(A34,'[1]פרוצדורות דטהבייס מרועי'!$A$2:$B$3445,2,FALSE)</f>
        <v>477</v>
      </c>
      <c r="D34" s="17" t="s">
        <v>333</v>
      </c>
      <c r="E34" s="22" t="s">
        <v>334</v>
      </c>
      <c r="F34" s="23" t="s">
        <v>33</v>
      </c>
      <c r="G34" s="19">
        <f>LEN(E34)</f>
        <v>106</v>
      </c>
      <c r="H34" s="19">
        <f>VLOOKUP(F34,B33:C259,2,FALSE)</f>
        <v>477</v>
      </c>
      <c r="I34" s="21">
        <f>LEN(F34)</f>
        <v>26</v>
      </c>
      <c r="K34" s="19">
        <f t="shared" si="1"/>
        <v>0</v>
      </c>
    </row>
    <row r="35" spans="1:11" ht="14.25" customHeight="1" x14ac:dyDescent="0.2">
      <c r="A35" s="6" t="s">
        <v>34</v>
      </c>
      <c r="B35" s="15" t="str">
        <f t="shared" si="0"/>
        <v>ארטרוסקופיות והחלפות מפרקים</v>
      </c>
      <c r="C35" s="16">
        <f>VLOOKUP(A35,'[1]פרוצדורות דטהבייס מרועי'!$A$2:$B$3445,2,FALSE)</f>
        <v>479</v>
      </c>
      <c r="D35" s="17" t="s">
        <v>335</v>
      </c>
      <c r="E35" s="22" t="s">
        <v>336</v>
      </c>
      <c r="F35" s="24" t="s">
        <v>337</v>
      </c>
      <c r="G35" s="19">
        <f>LEN(E35)</f>
        <v>121</v>
      </c>
      <c r="H35" s="19" t="e">
        <f>VLOOKUP(F35,B34:C260,2,FALSE)</f>
        <v>#N/A</v>
      </c>
      <c r="I35" s="21">
        <f>LEN(F35)</f>
        <v>27</v>
      </c>
      <c r="K35" s="19">
        <f t="shared" si="1"/>
        <v>0</v>
      </c>
    </row>
    <row r="36" spans="1:11" ht="14.25" customHeight="1" x14ac:dyDescent="0.2">
      <c r="A36" s="6" t="s">
        <v>35</v>
      </c>
      <c r="B36" s="15" t="str">
        <f t="shared" si="0"/>
        <v>ארתרוגרפיה</v>
      </c>
      <c r="C36" s="16">
        <f>VLOOKUP(A36,'[1]פרוצדורות דטהבייס מרועי'!$A$2:$B$3445,2,FALSE)</f>
        <v>480</v>
      </c>
      <c r="D36" s="17" t="s">
        <v>338</v>
      </c>
      <c r="E36" s="22" t="s">
        <v>339</v>
      </c>
      <c r="F36" s="23" t="s">
        <v>35</v>
      </c>
      <c r="G36" s="19">
        <f>LEN(E36)</f>
        <v>106</v>
      </c>
      <c r="H36" s="19">
        <f>VLOOKUP(F36,B35:C261,2,FALSE)</f>
        <v>480</v>
      </c>
      <c r="I36" s="21">
        <f>LEN(F36)</f>
        <v>10</v>
      </c>
      <c r="K36" s="19">
        <f t="shared" si="1"/>
        <v>0</v>
      </c>
    </row>
    <row r="37" spans="1:11" ht="14.25" customHeight="1" x14ac:dyDescent="0.2">
      <c r="A37" s="6" t="s">
        <v>36</v>
      </c>
      <c r="B37" s="15" t="str">
        <f t="shared" si="0"/>
        <v>ארתרוסקופיות של הכתף הכוללות ניתוחים לייצוב הכתף ותיקון גידים</v>
      </c>
      <c r="C37" s="16">
        <f>VLOOKUP(A37,'[1]פרוצדורות דטהבייס מרועי'!$A$2:$B$3445,2,FALSE)</f>
        <v>486</v>
      </c>
      <c r="D37" s="17" t="s">
        <v>340</v>
      </c>
      <c r="E37" s="22" t="s">
        <v>341</v>
      </c>
      <c r="F37" s="23" t="s">
        <v>342</v>
      </c>
      <c r="G37" s="19">
        <f>LEN(E37)</f>
        <v>105</v>
      </c>
      <c r="H37" s="19" t="e">
        <f>VLOOKUP(F37,B36:C262,2,FALSE)</f>
        <v>#N/A</v>
      </c>
      <c r="I37" s="21">
        <f>LEN(F37)</f>
        <v>61</v>
      </c>
      <c r="J37" s="22" t="s">
        <v>343</v>
      </c>
      <c r="K37" s="19">
        <f t="shared" si="1"/>
        <v>19</v>
      </c>
    </row>
    <row r="38" spans="1:11" ht="14.25" customHeight="1" x14ac:dyDescent="0.2">
      <c r="A38" s="6" t="s">
        <v>37</v>
      </c>
      <c r="B38" s="15" t="str">
        <f t="shared" si="0"/>
        <v>בעיות גב</v>
      </c>
      <c r="C38" s="16">
        <f>VLOOKUP(A38,'[1]פרוצדורות דטהבייס מרועי'!$A$2:$B$3445,2,FALSE)</f>
        <v>613</v>
      </c>
      <c r="D38" s="17" t="s">
        <v>344</v>
      </c>
      <c r="E38" s="22" t="s">
        <v>345</v>
      </c>
      <c r="F38" s="27" t="s">
        <v>37</v>
      </c>
      <c r="G38" s="19">
        <f>LEN(E38)</f>
        <v>116</v>
      </c>
      <c r="H38" s="19">
        <f>VLOOKUP(F38,B37:C263,2,FALSE)</f>
        <v>613</v>
      </c>
      <c r="I38" s="21">
        <f>LEN(F38)</f>
        <v>8</v>
      </c>
      <c r="K38" s="19">
        <f t="shared" si="1"/>
        <v>0</v>
      </c>
    </row>
    <row r="39" spans="1:11" ht="14.25" customHeight="1" x14ac:dyDescent="0.2">
      <c r="A39" s="6" t="s">
        <v>38</v>
      </c>
      <c r="B39" s="15" t="str">
        <f t="shared" si="0"/>
        <v>בעיות כף יד ואצבעות</v>
      </c>
      <c r="C39" s="16">
        <f>VLOOKUP(A39,'[1]פרוצדורות דטהבייס מרועי'!$A$2:$B$3445,2,FALSE)</f>
        <v>626</v>
      </c>
      <c r="D39" s="17" t="s">
        <v>346</v>
      </c>
      <c r="E39" s="22" t="s">
        <v>347</v>
      </c>
      <c r="F39" s="22" t="s">
        <v>348</v>
      </c>
      <c r="G39" s="19">
        <f>LEN(E39)</f>
        <v>115</v>
      </c>
      <c r="H39" s="19" t="e">
        <f>VLOOKUP(F39,B38:C264,2,FALSE)</f>
        <v>#N/A</v>
      </c>
      <c r="I39" s="21">
        <f>LEN(F39)</f>
        <v>19</v>
      </c>
      <c r="K39" s="19">
        <f t="shared" si="1"/>
        <v>0</v>
      </c>
    </row>
    <row r="40" spans="1:11" ht="14.25" customHeight="1" x14ac:dyDescent="0.2">
      <c r="A40" s="6" t="s">
        <v>39</v>
      </c>
      <c r="B40" s="15" t="str">
        <f t="shared" si="0"/>
        <v>בעיות כף רגל וקרסול</v>
      </c>
      <c r="C40" s="16">
        <f>VLOOKUP(A40,'[1]פרוצדורות דטהבייס מרועי'!$A$2:$B$3445,2,FALSE)</f>
        <v>627</v>
      </c>
      <c r="D40" s="17" t="s">
        <v>349</v>
      </c>
      <c r="E40" s="22" t="s">
        <v>350</v>
      </c>
      <c r="F40" s="22" t="s">
        <v>351</v>
      </c>
      <c r="G40" s="19">
        <f>LEN(E40)</f>
        <v>108</v>
      </c>
      <c r="H40" s="19" t="e">
        <f>VLOOKUP(F40,B39:C265,2,FALSE)</f>
        <v>#N/A</v>
      </c>
      <c r="I40" s="21">
        <f>LEN(F40)</f>
        <v>19</v>
      </c>
      <c r="K40" s="19">
        <f t="shared" si="1"/>
        <v>0</v>
      </c>
    </row>
    <row r="41" spans="1:11" ht="14.25" customHeight="1" x14ac:dyDescent="0.2">
      <c r="A41" s="6" t="s">
        <v>40</v>
      </c>
      <c r="B41" s="15" t="str">
        <f t="shared" si="0"/>
        <v>גבס קל</v>
      </c>
      <c r="C41" s="16">
        <f>VLOOKUP(A41,'[1]פרוצדורות דטהבייס מרועי'!$A$2:$B$3445,2,FALSE)</f>
        <v>693</v>
      </c>
      <c r="D41" s="17" t="s">
        <v>352</v>
      </c>
      <c r="E41" s="22" t="s">
        <v>353</v>
      </c>
      <c r="F41" s="28" t="s">
        <v>40</v>
      </c>
      <c r="G41" s="19">
        <f>LEN(E41)</f>
        <v>99</v>
      </c>
      <c r="H41" s="19">
        <f>VLOOKUP(F41,B40:C266,2,FALSE)</f>
        <v>693</v>
      </c>
      <c r="I41" s="21">
        <f>LEN(F41)</f>
        <v>6</v>
      </c>
      <c r="K41" s="19">
        <f t="shared" si="1"/>
        <v>0</v>
      </c>
    </row>
    <row r="42" spans="1:11" ht="14.25" customHeight="1" x14ac:dyDescent="0.2">
      <c r="A42" s="6" t="s">
        <v>41</v>
      </c>
      <c r="B42" s="15" t="str">
        <f t="shared" si="0"/>
        <v>גיד אכילס</v>
      </c>
      <c r="C42" s="16">
        <f>VLOOKUP(A42,'[1]פרוצדורות דטהבייס מרועי'!$A$2:$B$3445,2,FALSE)</f>
        <v>698</v>
      </c>
      <c r="D42" s="17" t="s">
        <v>354</v>
      </c>
      <c r="E42" s="22" t="s">
        <v>355</v>
      </c>
      <c r="F42" s="22" t="s">
        <v>41</v>
      </c>
      <c r="G42" s="19">
        <f>LEN(E42)</f>
        <v>119</v>
      </c>
      <c r="H42" s="19">
        <f>VLOOKUP(F42,B41:C267,2,FALSE)</f>
        <v>698</v>
      </c>
      <c r="I42" s="21">
        <f>LEN(F42)</f>
        <v>9</v>
      </c>
      <c r="K42" s="19">
        <f t="shared" si="1"/>
        <v>0</v>
      </c>
    </row>
    <row r="43" spans="1:11" ht="14.25" customHeight="1" x14ac:dyDescent="0.2">
      <c r="A43" s="6" t="s">
        <v>42</v>
      </c>
      <c r="B43" s="15" t="str">
        <f t="shared" si="0"/>
        <v>גיד אכילס ותסמונת מדור במאמץ</v>
      </c>
      <c r="C43" s="16">
        <f>VLOOKUP(A43,'[1]פרוצדורות דטהבייס מרועי'!$A$2:$B$3445,2,FALSE)</f>
        <v>699</v>
      </c>
      <c r="D43" s="17" t="s">
        <v>356</v>
      </c>
      <c r="E43" s="17" t="s">
        <v>357</v>
      </c>
      <c r="F43" s="22" t="s">
        <v>358</v>
      </c>
      <c r="G43" s="19">
        <f>LEN(E43)</f>
        <v>118</v>
      </c>
      <c r="H43" s="19" t="e">
        <f>VLOOKUP(F43,B42:C268,2,FALSE)</f>
        <v>#N/A</v>
      </c>
      <c r="I43" s="21">
        <f>LEN(F43)</f>
        <v>28</v>
      </c>
      <c r="K43" s="19">
        <f t="shared" si="1"/>
        <v>0</v>
      </c>
    </row>
    <row r="44" spans="1:11" ht="14.25" customHeight="1" x14ac:dyDescent="0.2">
      <c r="A44" s="6" t="s">
        <v>43</v>
      </c>
      <c r="B44" s="15" t="str">
        <f t="shared" si="0"/>
        <v>גידולי עצם בילדים</v>
      </c>
      <c r="C44" s="16">
        <f>VLOOKUP(A44,'[1]פרוצדורות דטהבייס מרועי'!$A$2:$B$3445,2,FALSE)</f>
        <v>712</v>
      </c>
      <c r="D44" s="17" t="s">
        <v>359</v>
      </c>
      <c r="E44" s="22" t="s">
        <v>360</v>
      </c>
      <c r="F44" s="28" t="s">
        <v>43</v>
      </c>
      <c r="G44" s="19">
        <f>LEN(E44)</f>
        <v>123</v>
      </c>
      <c r="H44" s="19">
        <f>VLOOKUP(F44,B43:C269,2,FALSE)</f>
        <v>712</v>
      </c>
      <c r="I44" s="21">
        <f>LEN(F44)</f>
        <v>17</v>
      </c>
      <c r="K44" s="19">
        <f t="shared" si="1"/>
        <v>0</v>
      </c>
    </row>
    <row r="45" spans="1:11" ht="14.25" customHeight="1" x14ac:dyDescent="0.2">
      <c r="A45" s="6" t="s">
        <v>44</v>
      </c>
      <c r="B45" s="15" t="str">
        <f t="shared" si="0"/>
        <v>גידולים ביד</v>
      </c>
      <c r="C45" s="16">
        <f>VLOOKUP(A45,'[1]פרוצדורות דטהבייס מרועי'!$A$2:$B$3445,2,FALSE)</f>
        <v>717</v>
      </c>
      <c r="D45" s="17" t="s">
        <v>361</v>
      </c>
      <c r="E45" s="22" t="s">
        <v>362</v>
      </c>
      <c r="F45" s="22" t="s">
        <v>44</v>
      </c>
      <c r="G45" s="19">
        <f>LEN(E45)</f>
        <v>104</v>
      </c>
      <c r="H45" s="19">
        <f>VLOOKUP(F45,B44:C270,2,FALSE)</f>
        <v>717</v>
      </c>
      <c r="I45" s="21">
        <f>LEN(F45)</f>
        <v>11</v>
      </c>
      <c r="K45" s="19">
        <f t="shared" si="1"/>
        <v>0</v>
      </c>
    </row>
    <row r="46" spans="1:11" ht="14.25" customHeight="1" x14ac:dyDescent="0.2">
      <c r="A46" s="7" t="s">
        <v>45</v>
      </c>
      <c r="B46" s="15" t="str">
        <f t="shared" si="0"/>
        <v>גלי הלם</v>
      </c>
      <c r="C46" s="16">
        <v>750</v>
      </c>
      <c r="D46" s="17" t="s">
        <v>363</v>
      </c>
      <c r="E46" s="17" t="s">
        <v>364</v>
      </c>
      <c r="F46" s="22" t="s">
        <v>45</v>
      </c>
      <c r="G46" s="19">
        <f>LEN(E46)</f>
        <v>107</v>
      </c>
      <c r="H46" s="19">
        <f>VLOOKUP(F46,B45:C271,2,FALSE)</f>
        <v>750</v>
      </c>
      <c r="I46" s="21">
        <f>LEN(F46)</f>
        <v>7</v>
      </c>
      <c r="K46" s="19">
        <f t="shared" si="1"/>
        <v>0</v>
      </c>
    </row>
    <row r="47" spans="1:11" ht="14.25" customHeight="1" x14ac:dyDescent="0.2">
      <c r="A47" s="6" t="s">
        <v>46</v>
      </c>
      <c r="B47" s="15" t="str">
        <f t="shared" si="0"/>
        <v>דורבן</v>
      </c>
      <c r="C47" s="16">
        <f>VLOOKUP(A47,'[1]פרוצדורות דטהבייס מרועי'!$A$2:$B$3445,2,FALSE)</f>
        <v>805</v>
      </c>
      <c r="D47" s="17" t="s">
        <v>365</v>
      </c>
      <c r="E47" s="22" t="s">
        <v>366</v>
      </c>
      <c r="F47" s="28" t="s">
        <v>46</v>
      </c>
      <c r="G47" s="19">
        <f>LEN(E47)</f>
        <v>109</v>
      </c>
      <c r="H47" s="19">
        <f>VLOOKUP(F47,B46:C272,2,FALSE)</f>
        <v>805</v>
      </c>
      <c r="I47" s="21">
        <f>LEN(F47)</f>
        <v>5</v>
      </c>
      <c r="K47" s="19">
        <f t="shared" si="1"/>
        <v>0</v>
      </c>
    </row>
    <row r="48" spans="1:11" ht="14.25" customHeight="1" x14ac:dyDescent="0.2">
      <c r="A48" s="6" t="s">
        <v>47</v>
      </c>
      <c r="B48" s="15" t="str">
        <f t="shared" si="0"/>
        <v>דלקות גידים ושרירים</v>
      </c>
      <c r="C48" s="16">
        <f>VLOOKUP(A48,'[1]פרוצדורות דטהבייס מרועי'!$A$2:$B$3445,2,FALSE)</f>
        <v>850</v>
      </c>
      <c r="D48" s="17" t="s">
        <v>367</v>
      </c>
      <c r="E48" s="22" t="s">
        <v>368</v>
      </c>
      <c r="F48" s="22" t="s">
        <v>47</v>
      </c>
      <c r="G48" s="19">
        <f>LEN(E48)</f>
        <v>121</v>
      </c>
      <c r="H48" s="19">
        <f>VLOOKUP(F48,B47:C273,2,FALSE)</f>
        <v>850</v>
      </c>
      <c r="I48" s="21">
        <f>LEN(F48)</f>
        <v>19</v>
      </c>
      <c r="K48" s="19">
        <f t="shared" si="1"/>
        <v>0</v>
      </c>
    </row>
    <row r="49" spans="1:11" ht="14.25" customHeight="1" x14ac:dyDescent="0.2">
      <c r="A49" s="6" t="s">
        <v>48</v>
      </c>
      <c r="B49" s="15" t="str">
        <f t="shared" si="0"/>
        <v>דלקות מפרקים</v>
      </c>
      <c r="C49" s="16">
        <f>VLOOKUP(A49,'[1]פרוצדורות דטהבייס מרועי'!$A$2:$B$3445,2,FALSE)</f>
        <v>859</v>
      </c>
      <c r="D49" s="17" t="s">
        <v>369</v>
      </c>
      <c r="E49" s="22" t="s">
        <v>370</v>
      </c>
      <c r="F49" s="22" t="s">
        <v>48</v>
      </c>
      <c r="G49" s="19">
        <f>LEN(E49)</f>
        <v>116</v>
      </c>
      <c r="H49" s="19">
        <f>VLOOKUP(F49,B48:C274,2,FALSE)</f>
        <v>859</v>
      </c>
      <c r="I49" s="21">
        <f>LEN(F49)</f>
        <v>12</v>
      </c>
      <c r="K49" s="19">
        <f t="shared" si="1"/>
        <v>0</v>
      </c>
    </row>
    <row r="50" spans="1:11" ht="14.25" customHeight="1" x14ac:dyDescent="0.2">
      <c r="A50" s="6" t="s">
        <v>49</v>
      </c>
      <c r="B50" s="15" t="str">
        <f t="shared" si="0"/>
        <v>דלקת מפרקים שיגרונית (Rheumatoid arthritis)</v>
      </c>
      <c r="C50" s="16">
        <f>VLOOKUP(A50,'[1]פרוצדורות דטהבייס מרועי'!$A$2:$B$3445,2,FALSE)</f>
        <v>872</v>
      </c>
      <c r="D50" s="17" t="s">
        <v>371</v>
      </c>
      <c r="E50" s="22" t="s">
        <v>372</v>
      </c>
      <c r="F50" s="28" t="s">
        <v>49</v>
      </c>
      <c r="G50" s="19">
        <f>LEN(E50)</f>
        <v>122</v>
      </c>
      <c r="H50" s="19">
        <f>VLOOKUP(F50,B49:C275,2,FALSE)</f>
        <v>872</v>
      </c>
      <c r="I50" s="21">
        <f>LEN(F50)</f>
        <v>43</v>
      </c>
      <c r="J50" s="22" t="s">
        <v>373</v>
      </c>
      <c r="K50" s="19">
        <f t="shared" si="1"/>
        <v>20</v>
      </c>
    </row>
    <row r="51" spans="1:11" ht="14.25" customHeight="1" x14ac:dyDescent="0.2">
      <c r="A51" s="6" t="s">
        <v>50</v>
      </c>
      <c r="B51" s="15" t="str">
        <f t="shared" si="0"/>
        <v>דלקת מקשחת של עמוד השדרה</v>
      </c>
      <c r="C51" s="16">
        <f>VLOOKUP(A51,'[1]פרוצדורות דטהבייס מרועי'!$A$2:$B$3445,2,FALSE)</f>
        <v>873</v>
      </c>
      <c r="D51" s="17" t="s">
        <v>374</v>
      </c>
      <c r="E51" s="22" t="s">
        <v>375</v>
      </c>
      <c r="F51" s="22" t="s">
        <v>50</v>
      </c>
      <c r="G51" s="19">
        <f>LEN(E51)</f>
        <v>106</v>
      </c>
      <c r="H51" s="19">
        <f>VLOOKUP(F51,B50:C276,2,FALSE)</f>
        <v>873</v>
      </c>
      <c r="I51" s="21">
        <f>LEN(F51)</f>
        <v>24</v>
      </c>
      <c r="K51" s="19">
        <f t="shared" si="1"/>
        <v>0</v>
      </c>
    </row>
    <row r="52" spans="1:11" ht="14.25" customHeight="1" x14ac:dyDescent="0.2">
      <c r="A52" s="6" t="s">
        <v>51</v>
      </c>
      <c r="B52" s="15" t="str">
        <f t="shared" si="0"/>
        <v>הארכת גפיים</v>
      </c>
      <c r="C52" s="16">
        <f>VLOOKUP(A52,'[1]פרוצדורות דטהבייס מרועי'!$A$2:$B$3445,2,FALSE)</f>
        <v>899</v>
      </c>
      <c r="D52" s="17" t="s">
        <v>376</v>
      </c>
      <c r="E52" s="22" t="s">
        <v>377</v>
      </c>
      <c r="F52" s="22" t="s">
        <v>51</v>
      </c>
      <c r="G52" s="19">
        <f>LEN(E52)</f>
        <v>109</v>
      </c>
      <c r="H52" s="19">
        <f>VLOOKUP(F52,B51:C277,2,FALSE)</f>
        <v>899</v>
      </c>
      <c r="I52" s="21">
        <f>LEN(F52)</f>
        <v>11</v>
      </c>
      <c r="K52" s="19">
        <f t="shared" si="1"/>
        <v>0</v>
      </c>
    </row>
    <row r="53" spans="1:11" ht="14.25" customHeight="1" x14ac:dyDescent="0.2">
      <c r="A53" s="6" t="s">
        <v>52</v>
      </c>
      <c r="B53" s="15" t="str">
        <f t="shared" si="0"/>
        <v>הוצאת פלטינות/פלטות/ברגים</v>
      </c>
      <c r="C53" s="16">
        <f>VLOOKUP(A53,'[1]פרוצדורות דטהבייס מרועי'!$A$2:$B$3445,2,FALSE)</f>
        <v>929</v>
      </c>
      <c r="D53" s="17" t="s">
        <v>378</v>
      </c>
      <c r="E53" s="22" t="s">
        <v>379</v>
      </c>
      <c r="F53" s="28" t="s">
        <v>52</v>
      </c>
      <c r="G53" s="19">
        <f>LEN(E53)</f>
        <v>120</v>
      </c>
      <c r="H53" s="19">
        <f>VLOOKUP(F53,B52:C278,2,FALSE)</f>
        <v>929</v>
      </c>
      <c r="I53" s="21">
        <f>LEN(F53)</f>
        <v>25</v>
      </c>
      <c r="K53" s="19">
        <f t="shared" si="1"/>
        <v>0</v>
      </c>
    </row>
    <row r="54" spans="1:11" ht="14.25" customHeight="1" x14ac:dyDescent="0.2">
      <c r="A54" s="6" t="s">
        <v>53</v>
      </c>
      <c r="B54" s="15" t="str">
        <f t="shared" si="0"/>
        <v>החלפות מפרקים רובוטיות</v>
      </c>
      <c r="C54" s="16">
        <f>VLOOKUP(A54,'[1]פרוצדורות דטהבייס מרועי'!$A$2:$B$3445,2,FALSE)</f>
        <v>996</v>
      </c>
      <c r="D54" s="17" t="s">
        <v>380</v>
      </c>
      <c r="E54" s="22" t="s">
        <v>381</v>
      </c>
      <c r="F54" s="22" t="s">
        <v>382</v>
      </c>
      <c r="G54" s="19">
        <f>LEN(E54)</f>
        <v>112</v>
      </c>
      <c r="H54" s="19" t="e">
        <f>VLOOKUP(F54,B53:C279,2,FALSE)</f>
        <v>#N/A</v>
      </c>
      <c r="I54" s="21">
        <f>LEN(F54)</f>
        <v>22</v>
      </c>
      <c r="K54" s="19">
        <f t="shared" si="1"/>
        <v>0</v>
      </c>
    </row>
    <row r="55" spans="1:11" ht="14.25" customHeight="1" x14ac:dyDescent="0.2">
      <c r="A55" s="6" t="s">
        <v>54</v>
      </c>
      <c r="B55" s="15" t="str">
        <f t="shared" si="0"/>
        <v>החלפת ברך בשיטה מותאמת אישית</v>
      </c>
      <c r="C55" s="16">
        <f>VLOOKUP(A55,'[1]פרוצדורות דטהבייס מרועי'!$A$2:$B$3445,2,FALSE)</f>
        <v>997</v>
      </c>
      <c r="D55" s="17" t="s">
        <v>383</v>
      </c>
      <c r="E55" s="22" t="s">
        <v>384</v>
      </c>
      <c r="F55" s="22" t="s">
        <v>385</v>
      </c>
      <c r="G55" s="19">
        <f>LEN(E55)</f>
        <v>114</v>
      </c>
      <c r="H55" s="19" t="e">
        <f>VLOOKUP(F55,B54:C280,2,FALSE)</f>
        <v>#N/A</v>
      </c>
      <c r="I55" s="21">
        <f>LEN(F55)</f>
        <v>28</v>
      </c>
      <c r="K55" s="19">
        <f t="shared" si="1"/>
        <v>0</v>
      </c>
    </row>
    <row r="56" spans="1:11" ht="14.25" customHeight="1" x14ac:dyDescent="0.2">
      <c r="A56" s="6" t="s">
        <v>55</v>
      </c>
      <c r="B56" s="15" t="str">
        <f t="shared" si="0"/>
        <v>החלפת גבסים</v>
      </c>
      <c r="C56" s="16">
        <f>VLOOKUP(A56,'[1]פרוצדורות דטהבייס מרועי'!$A$2:$B$3445,2,FALSE)</f>
        <v>998</v>
      </c>
      <c r="D56" s="17" t="s">
        <v>386</v>
      </c>
      <c r="E56" s="22" t="s">
        <v>387</v>
      </c>
      <c r="F56" s="28" t="s">
        <v>55</v>
      </c>
      <c r="G56" s="19">
        <f>LEN(E56)</f>
        <v>104</v>
      </c>
      <c r="H56" s="19">
        <f>VLOOKUP(F56,B55:C281,2,FALSE)</f>
        <v>998</v>
      </c>
      <c r="I56" s="21">
        <f>LEN(F56)</f>
        <v>11</v>
      </c>
      <c r="K56" s="19">
        <f t="shared" si="1"/>
        <v>0</v>
      </c>
    </row>
    <row r="57" spans="1:11" ht="14.25" customHeight="1" x14ac:dyDescent="0.2">
      <c r="A57" s="8" t="s">
        <v>56</v>
      </c>
      <c r="B57" s="15" t="str">
        <f t="shared" si="0"/>
        <v>החלפת מפרק ירך</v>
      </c>
      <c r="C57" s="16">
        <f>VLOOKUP(A57,'[1]פרוצדורות דטהבייס מרועי'!$A$2:$B$3445,2,FALSE)</f>
        <v>1005</v>
      </c>
      <c r="D57" s="17" t="s">
        <v>388</v>
      </c>
      <c r="E57" s="22" t="s">
        <v>389</v>
      </c>
      <c r="F57" s="22" t="s">
        <v>56</v>
      </c>
      <c r="G57" s="19">
        <f>LEN(E57)</f>
        <v>92</v>
      </c>
      <c r="H57" s="19">
        <f>VLOOKUP(F57,B56:C282,2,FALSE)</f>
        <v>1005</v>
      </c>
      <c r="I57" s="21">
        <f>LEN(F57)</f>
        <v>14</v>
      </c>
      <c r="K57" s="19">
        <f t="shared" si="1"/>
        <v>0</v>
      </c>
    </row>
    <row r="58" spans="1:11" ht="14.25" customHeight="1" x14ac:dyDescent="0.2">
      <c r="A58" s="6" t="s">
        <v>57</v>
      </c>
      <c r="B58" s="15" t="str">
        <f t="shared" si="0"/>
        <v>החלפת מפרק ירך בגישה קדמית</v>
      </c>
      <c r="C58" s="16">
        <f>VLOOKUP(A58,'[1]פרוצדורות דטהבייס מרועי'!$A$2:$B$3445,2,FALSE)</f>
        <v>1006</v>
      </c>
      <c r="D58" s="17" t="s">
        <v>390</v>
      </c>
      <c r="E58" s="22" t="s">
        <v>391</v>
      </c>
      <c r="F58" s="22" t="s">
        <v>392</v>
      </c>
      <c r="G58" s="19">
        <f>LEN(E58)</f>
        <v>108</v>
      </c>
      <c r="H58" s="19" t="e">
        <f>VLOOKUP(F58,B57:C283,2,FALSE)</f>
        <v>#N/A</v>
      </c>
      <c r="I58" s="21">
        <f>LEN(F58)</f>
        <v>26</v>
      </c>
      <c r="K58" s="19">
        <f t="shared" si="1"/>
        <v>0</v>
      </c>
    </row>
    <row r="59" spans="1:11" ht="14.25" customHeight="1" x14ac:dyDescent="0.2">
      <c r="A59" s="6" t="s">
        <v>58</v>
      </c>
      <c r="B59" s="15" t="str">
        <f t="shared" si="0"/>
        <v>החלפת מפרק ירך בגישה קדמית זעירה</v>
      </c>
      <c r="C59" s="16">
        <f>VLOOKUP(A59,'[1]פרוצדורות דטהבייס מרועי'!$A$2:$B$3445,2,FALSE)</f>
        <v>1007</v>
      </c>
      <c r="D59" s="17" t="s">
        <v>393</v>
      </c>
      <c r="E59" s="22" t="s">
        <v>394</v>
      </c>
      <c r="F59" s="28" t="s">
        <v>395</v>
      </c>
      <c r="G59" s="19">
        <f>LEN(E59)</f>
        <v>110</v>
      </c>
      <c r="H59" s="19" t="e">
        <f>VLOOKUP(F59,B58:C284,2,FALSE)</f>
        <v>#N/A</v>
      </c>
      <c r="I59" s="21">
        <f>LEN(F59)</f>
        <v>32</v>
      </c>
      <c r="J59" s="29" t="s">
        <v>396</v>
      </c>
      <c r="K59" s="19">
        <f t="shared" si="1"/>
        <v>26</v>
      </c>
    </row>
    <row r="60" spans="1:11" ht="14.25" customHeight="1" x14ac:dyDescent="0.2">
      <c r="A60" s="6" t="s">
        <v>59</v>
      </c>
      <c r="B60" s="15" t="str">
        <f t="shared" si="0"/>
        <v>החלפת מפרק כתף</v>
      </c>
      <c r="C60" s="16">
        <f>VLOOKUP(A60,'[1]פרוצדורות דטהבייס מרועי'!$A$2:$B$3445,2,FALSE)</f>
        <v>1009</v>
      </c>
      <c r="D60" s="17" t="s">
        <v>397</v>
      </c>
      <c r="E60" s="22" t="s">
        <v>398</v>
      </c>
      <c r="F60" s="22" t="s">
        <v>59</v>
      </c>
      <c r="G60" s="19">
        <f>LEN(E60)</f>
        <v>107</v>
      </c>
      <c r="H60" s="19">
        <f>VLOOKUP(F60,B59:C285,2,FALSE)</f>
        <v>1009</v>
      </c>
      <c r="I60" s="21">
        <f>LEN(F60)</f>
        <v>14</v>
      </c>
      <c r="K60" s="19">
        <f t="shared" si="1"/>
        <v>0</v>
      </c>
    </row>
    <row r="61" spans="1:11" ht="14.25" customHeight="1" x14ac:dyDescent="0.2">
      <c r="A61" s="6" t="s">
        <v>60</v>
      </c>
      <c r="B61" s="15" t="str">
        <f t="shared" si="0"/>
        <v>החלפת מפרק קרסול</v>
      </c>
      <c r="C61" s="16">
        <f>VLOOKUP(A61,'[1]פרוצדורות דטהבייס מרועי'!$A$2:$B$3445,2,FALSE)</f>
        <v>1010</v>
      </c>
      <c r="D61" s="17" t="s">
        <v>399</v>
      </c>
      <c r="E61" s="22" t="s">
        <v>400</v>
      </c>
      <c r="F61" s="27" t="s">
        <v>60</v>
      </c>
      <c r="G61" s="19">
        <f>LEN(E61)</f>
        <v>104</v>
      </c>
      <c r="H61" s="19">
        <f>VLOOKUP(F61,B60:C286,2,FALSE)</f>
        <v>1010</v>
      </c>
      <c r="I61" s="21">
        <f>LEN(F61)</f>
        <v>16</v>
      </c>
      <c r="K61" s="19">
        <f t="shared" si="1"/>
        <v>0</v>
      </c>
    </row>
    <row r="62" spans="1:11" ht="14.25" customHeight="1" x14ac:dyDescent="0.2">
      <c r="A62" s="6" t="s">
        <v>61</v>
      </c>
      <c r="B62" s="15" t="str">
        <f t="shared" si="0"/>
        <v>החלפת מפרקי ברך וירך</v>
      </c>
      <c r="C62" s="16">
        <f>VLOOKUP(A62,'[1]פרוצדורות דטהבייס מרועי'!$A$2:$B$3445,2,FALSE)</f>
        <v>1012</v>
      </c>
      <c r="D62" s="17" t="s">
        <v>401</v>
      </c>
      <c r="E62" s="22" t="s">
        <v>402</v>
      </c>
      <c r="F62" s="28" t="s">
        <v>61</v>
      </c>
      <c r="G62" s="19">
        <f>LEN(E62)</f>
        <v>113</v>
      </c>
      <c r="H62" s="19">
        <f>VLOOKUP(F62,B61:C287,2,FALSE)</f>
        <v>1012</v>
      </c>
      <c r="I62" s="21">
        <f>LEN(F62)</f>
        <v>20</v>
      </c>
      <c r="K62" s="19">
        <f t="shared" si="1"/>
        <v>0</v>
      </c>
    </row>
    <row r="63" spans="1:11" ht="14.25" customHeight="1" x14ac:dyDescent="0.2">
      <c r="A63" s="6" t="s">
        <v>62</v>
      </c>
      <c r="B63" s="15" t="str">
        <f t="shared" si="0"/>
        <v>הלוקס ולגוס</v>
      </c>
      <c r="C63" s="16">
        <f>VLOOKUP(A63,'[1]פרוצדורות דטהבייס מרועי'!$A$2:$B$3445,2,FALSE)</f>
        <v>1060</v>
      </c>
      <c r="D63" s="17" t="s">
        <v>403</v>
      </c>
      <c r="E63" s="22" t="s">
        <v>404</v>
      </c>
      <c r="F63" s="22" t="s">
        <v>62</v>
      </c>
      <c r="G63" s="19">
        <f>LEN(E63)</f>
        <v>108</v>
      </c>
      <c r="H63" s="19">
        <f>VLOOKUP(F63,B62:C288,2,FALSE)</f>
        <v>1060</v>
      </c>
      <c r="I63" s="21">
        <f>LEN(F63)</f>
        <v>11</v>
      </c>
      <c r="K63" s="19">
        <f t="shared" si="1"/>
        <v>0</v>
      </c>
    </row>
    <row r="64" spans="1:11" ht="14.25" customHeight="1" x14ac:dyDescent="0.2">
      <c r="A64" s="6" t="s">
        <v>63</v>
      </c>
      <c r="B64" s="15" t="str">
        <f t="shared" si="0"/>
        <v>הליכת בהונות</v>
      </c>
      <c r="C64" s="16">
        <f>VLOOKUP(A64,'[1]פרוצדורות דטהבייס מרועי'!$A$2:$B$3445,2,FALSE)</f>
        <v>1061</v>
      </c>
      <c r="D64" s="17" t="s">
        <v>405</v>
      </c>
      <c r="E64" s="22" t="s">
        <v>406</v>
      </c>
      <c r="F64" s="22" t="s">
        <v>63</v>
      </c>
      <c r="G64" s="19">
        <f>LEN(E64)</f>
        <v>111</v>
      </c>
      <c r="H64" s="19">
        <f>VLOOKUP(F64,B63:C289,2,FALSE)</f>
        <v>1061</v>
      </c>
      <c r="I64" s="21">
        <f>LEN(F64)</f>
        <v>12</v>
      </c>
      <c r="K64" s="19">
        <f t="shared" si="1"/>
        <v>0</v>
      </c>
    </row>
    <row r="65" spans="1:11" ht="14.25" customHeight="1" x14ac:dyDescent="0.2">
      <c r="A65" s="6" t="s">
        <v>64</v>
      </c>
      <c r="B65" s="15" t="str">
        <f t="shared" si="0"/>
        <v>הסתיידויות בכתף</v>
      </c>
      <c r="C65" s="16">
        <f>VLOOKUP(A65,'[1]פרוצדורות דטהבייס מרועי'!$A$2:$B$3445,2,FALSE)</f>
        <v>1104</v>
      </c>
      <c r="D65" s="17" t="s">
        <v>407</v>
      </c>
      <c r="E65" s="17" t="s">
        <v>408</v>
      </c>
      <c r="F65" s="28" t="s">
        <v>64</v>
      </c>
      <c r="G65" s="19">
        <f>LEN(E65)</f>
        <v>114</v>
      </c>
      <c r="H65" s="19">
        <f>VLOOKUP(F65,B64:C290,2,FALSE)</f>
        <v>1104</v>
      </c>
      <c r="I65" s="21">
        <f>LEN(F65)</f>
        <v>15</v>
      </c>
      <c r="K65" s="19">
        <f t="shared" si="1"/>
        <v>0</v>
      </c>
    </row>
    <row r="66" spans="1:11" ht="14.25" customHeight="1" x14ac:dyDescent="0.2">
      <c r="A66" s="6" t="s">
        <v>65</v>
      </c>
      <c r="B66" s="15" t="str">
        <f t="shared" si="0"/>
        <v>העברת גידים בגפיים</v>
      </c>
      <c r="C66" s="16">
        <f>VLOOKUP(A66,'[1]פרוצדורות דטהבייס מרועי'!$A$2:$B$3445,2,FALSE)</f>
        <v>1105</v>
      </c>
      <c r="D66" s="17" t="s">
        <v>409</v>
      </c>
      <c r="E66" s="22" t="s">
        <v>410</v>
      </c>
      <c r="F66" s="22" t="s">
        <v>411</v>
      </c>
      <c r="G66" s="19">
        <f>LEN(E66)</f>
        <v>102</v>
      </c>
      <c r="H66" s="19" t="e">
        <f>VLOOKUP(F66,B65:C291,2,FALSE)</f>
        <v>#N/A</v>
      </c>
      <c r="I66" s="21">
        <f>LEN(F66)</f>
        <v>18</v>
      </c>
      <c r="K66" s="19">
        <f t="shared" si="1"/>
        <v>0</v>
      </c>
    </row>
    <row r="67" spans="1:11" ht="14.25" customHeight="1" x14ac:dyDescent="0.2">
      <c r="A67" s="6" t="s">
        <v>66</v>
      </c>
      <c r="B67" s="15" t="str">
        <f t="shared" si="0"/>
        <v>הפרעות במערכת השרירית</v>
      </c>
      <c r="C67" s="16">
        <f>VLOOKUP(A67,'[1]פרוצדורות דטהבייס מרועי'!$A$2:$B$3445,2,FALSE)</f>
        <v>1150</v>
      </c>
      <c r="D67" s="17" t="s">
        <v>412</v>
      </c>
      <c r="E67" s="22" t="s">
        <v>413</v>
      </c>
      <c r="F67" s="22" t="s">
        <v>66</v>
      </c>
      <c r="G67" s="19">
        <f>LEN(E67)</f>
        <v>108</v>
      </c>
      <c r="H67" s="19">
        <f>VLOOKUP(F67,B66:C292,2,FALSE)</f>
        <v>1150</v>
      </c>
      <c r="I67" s="21">
        <f>LEN(F67)</f>
        <v>21</v>
      </c>
      <c r="K67" s="19">
        <f t="shared" si="1"/>
        <v>0</v>
      </c>
    </row>
    <row r="68" spans="1:11" ht="14.25" customHeight="1" x14ac:dyDescent="0.2">
      <c r="A68" s="6" t="s">
        <v>67</v>
      </c>
      <c r="B68" s="15" t="str">
        <f t="shared" ref="B68:B131" si="2">TRIM(A68)</f>
        <v>הפרעות הליכה</v>
      </c>
      <c r="C68" s="16">
        <f>VLOOKUP(A68,'[1]פרוצדורות דטהבייס מרועי'!$A$2:$B$3445,2,FALSE)</f>
        <v>1167</v>
      </c>
      <c r="D68" s="17" t="s">
        <v>414</v>
      </c>
      <c r="E68" s="22" t="s">
        <v>415</v>
      </c>
      <c r="F68" s="28" t="s">
        <v>67</v>
      </c>
      <c r="G68" s="19">
        <f>LEN(E68)</f>
        <v>110</v>
      </c>
      <c r="H68" s="19">
        <f>VLOOKUP(F68,B67:C293,2,FALSE)</f>
        <v>1167</v>
      </c>
      <c r="I68" s="21">
        <f t="shared" ref="I68:I131" si="3">LEN(F68)</f>
        <v>12</v>
      </c>
      <c r="K68" s="19">
        <f t="shared" ref="K68:K131" si="4">LEN(J68)</f>
        <v>0</v>
      </c>
    </row>
    <row r="69" spans="1:11" ht="14.25" customHeight="1" x14ac:dyDescent="0.2">
      <c r="A69" s="6" t="s">
        <v>68</v>
      </c>
      <c r="B69" s="15" t="str">
        <f t="shared" si="2"/>
        <v>הפרעות מולדות במפרקי ירך</v>
      </c>
      <c r="C69" s="16">
        <f>VLOOKUP(A69,'[1]פרוצדורות דטהבייס מרועי'!$A$2:$B$3445,2,FALSE)</f>
        <v>1176</v>
      </c>
      <c r="D69" s="17" t="s">
        <v>416</v>
      </c>
      <c r="E69" s="22" t="s">
        <v>417</v>
      </c>
      <c r="F69" s="22" t="s">
        <v>68</v>
      </c>
      <c r="G69" s="19">
        <f>LEN(E69)</f>
        <v>114</v>
      </c>
      <c r="H69" s="19">
        <f>VLOOKUP(F69,B68:C294,2,FALSE)</f>
        <v>1176</v>
      </c>
      <c r="I69" s="21">
        <f t="shared" si="3"/>
        <v>24</v>
      </c>
      <c r="K69" s="19">
        <f t="shared" si="4"/>
        <v>0</v>
      </c>
    </row>
    <row r="70" spans="1:11" ht="14.25" customHeight="1" x14ac:dyDescent="0.2">
      <c r="A70" s="6" t="s">
        <v>69</v>
      </c>
      <c r="B70" s="15" t="str">
        <f t="shared" si="2"/>
        <v>הפרעות תנועה</v>
      </c>
      <c r="C70" s="16">
        <f>VLOOKUP(A70,'[1]פרוצדורות דטהבייס מרועי'!$A$2:$B$3445,2,FALSE)</f>
        <v>1196</v>
      </c>
      <c r="D70" s="17" t="s">
        <v>418</v>
      </c>
      <c r="E70" s="22" t="s">
        <v>419</v>
      </c>
      <c r="F70" s="22" t="s">
        <v>69</v>
      </c>
      <c r="G70" s="19">
        <f>LEN(E70)</f>
        <v>109</v>
      </c>
      <c r="H70" s="19">
        <f>VLOOKUP(F70,B69:C295,2,FALSE)</f>
        <v>1196</v>
      </c>
      <c r="I70" s="21">
        <f t="shared" si="3"/>
        <v>12</v>
      </c>
      <c r="K70" s="19">
        <f t="shared" si="4"/>
        <v>0</v>
      </c>
    </row>
    <row r="71" spans="1:11" ht="14.25" customHeight="1" x14ac:dyDescent="0.2">
      <c r="A71" s="6" t="s">
        <v>70</v>
      </c>
      <c r="B71" s="15" t="str">
        <f t="shared" si="2"/>
        <v>זריקות דיפרוספן</v>
      </c>
      <c r="C71" s="16">
        <f>VLOOKUP(A71,'[1]פרוצדורות דטהבייס מרועי'!$A$2:$B$3445,2,FALSE)</f>
        <v>1345</v>
      </c>
      <c r="D71" s="17" t="s">
        <v>420</v>
      </c>
      <c r="E71" s="22" t="s">
        <v>421</v>
      </c>
      <c r="F71" s="28" t="s">
        <v>70</v>
      </c>
      <c r="G71" s="19">
        <f>LEN(E71)</f>
        <v>114</v>
      </c>
      <c r="H71" s="19">
        <f>VLOOKUP(F71,B70:C296,2,FALSE)</f>
        <v>1345</v>
      </c>
      <c r="I71" s="21">
        <f t="shared" si="3"/>
        <v>15</v>
      </c>
      <c r="K71" s="19">
        <f t="shared" si="4"/>
        <v>0</v>
      </c>
    </row>
    <row r="72" spans="1:11" ht="14.25" customHeight="1" x14ac:dyDescent="0.2">
      <c r="A72" s="6" t="s">
        <v>71</v>
      </c>
      <c r="B72" s="15" t="str">
        <f t="shared" si="2"/>
        <v>טיפול ב-AVN</v>
      </c>
      <c r="C72" s="16">
        <f>VLOOKUP(A72,'[1]פרוצדורות דטהבייס מרועי'!$A$2:$B$3445,2,FALSE)</f>
        <v>1416</v>
      </c>
      <c r="D72" s="17" t="s">
        <v>423</v>
      </c>
      <c r="E72" s="22" t="s">
        <v>424</v>
      </c>
      <c r="F72" s="22" t="s">
        <v>71</v>
      </c>
      <c r="G72" s="19">
        <f>LEN(E72)</f>
        <v>114</v>
      </c>
      <c r="H72" s="19">
        <f>VLOOKUP(F72,B71:C297,2,FALSE)</f>
        <v>1416</v>
      </c>
      <c r="I72" s="21">
        <f t="shared" si="3"/>
        <v>11</v>
      </c>
      <c r="K72" s="19">
        <f t="shared" si="4"/>
        <v>0</v>
      </c>
    </row>
    <row r="73" spans="1:11" ht="14.25" customHeight="1" x14ac:dyDescent="0.2">
      <c r="A73" s="6" t="s">
        <v>72</v>
      </c>
      <c r="B73" s="15" t="str">
        <f t="shared" si="2"/>
        <v>טיפול בבעיות אורטופדיות</v>
      </c>
      <c r="C73" s="16">
        <f>VLOOKUP(A73,'[1]פרוצדורות דטהבייס מרועי'!$A$2:$B$3445,2,FALSE)</f>
        <v>1422</v>
      </c>
      <c r="D73" s="17" t="s">
        <v>425</v>
      </c>
      <c r="E73" s="22" t="s">
        <v>426</v>
      </c>
      <c r="F73" s="22" t="s">
        <v>72</v>
      </c>
      <c r="G73" s="19">
        <f>LEN(E73)</f>
        <v>115</v>
      </c>
      <c r="H73" s="19">
        <f>VLOOKUP(F73,B72:C298,2,FALSE)</f>
        <v>1422</v>
      </c>
      <c r="I73" s="21">
        <f t="shared" si="3"/>
        <v>23</v>
      </c>
      <c r="K73" s="19">
        <f t="shared" si="4"/>
        <v>0</v>
      </c>
    </row>
    <row r="74" spans="1:11" ht="14.25" customHeight="1" x14ac:dyDescent="0.2">
      <c r="A74" s="6" t="s">
        <v>73</v>
      </c>
      <c r="B74" s="15" t="str">
        <f t="shared" si="2"/>
        <v>טיפול בגלי רדיו</v>
      </c>
      <c r="C74" s="16">
        <f>VLOOKUP(A74,'[1]פרוצדורות דטהבייס מרועי'!$A$2:$B$3445,2,FALSE)</f>
        <v>1433</v>
      </c>
      <c r="D74" s="17" t="s">
        <v>427</v>
      </c>
      <c r="E74" s="22" t="s">
        <v>428</v>
      </c>
      <c r="F74" s="28" t="s">
        <v>73</v>
      </c>
      <c r="G74" s="19">
        <f>LEN(E74)</f>
        <v>106</v>
      </c>
      <c r="H74" s="19">
        <f>VLOOKUP(F74,B73:C299,2,FALSE)</f>
        <v>1433</v>
      </c>
      <c r="I74" s="21">
        <f t="shared" si="3"/>
        <v>15</v>
      </c>
      <c r="K74" s="19">
        <f t="shared" si="4"/>
        <v>0</v>
      </c>
    </row>
    <row r="75" spans="1:11" ht="14.25" customHeight="1" x14ac:dyDescent="0.2">
      <c r="A75" s="6" t="s">
        <v>74</v>
      </c>
      <c r="B75" s="15" t="str">
        <f t="shared" si="2"/>
        <v>טיפול בכאב כרוני ממקור אורתופדי</v>
      </c>
      <c r="C75" s="16">
        <f>VLOOKUP(A75,'[1]פרוצדורות דטהבייס מרועי'!$A$2:$B$3445,2,FALSE)</f>
        <v>1461</v>
      </c>
      <c r="D75" s="17" t="s">
        <v>429</v>
      </c>
      <c r="E75" s="22" t="s">
        <v>430</v>
      </c>
      <c r="F75" s="22" t="s">
        <v>431</v>
      </c>
      <c r="G75" s="19">
        <f>LEN(E75)</f>
        <v>123</v>
      </c>
      <c r="H75" s="19" t="e">
        <f>VLOOKUP(F75,B74:C300,2,FALSE)</f>
        <v>#N/A</v>
      </c>
      <c r="I75" s="21">
        <f t="shared" si="3"/>
        <v>31</v>
      </c>
      <c r="J75" s="22" t="s">
        <v>434</v>
      </c>
      <c r="K75" s="19">
        <f t="shared" si="4"/>
        <v>24</v>
      </c>
    </row>
    <row r="76" spans="1:11" ht="14.25" customHeight="1" x14ac:dyDescent="0.2">
      <c r="A76" s="6" t="s">
        <v>75</v>
      </c>
      <c r="B76" s="15" t="str">
        <f t="shared" si="2"/>
        <v>טיפול בכאבי גב וצוואר</v>
      </c>
      <c r="C76" s="16">
        <f>VLOOKUP(A76,'[1]פרוצדורות דטהבייס מרועי'!$A$2:$B$3445,2,FALSE)</f>
        <v>1462</v>
      </c>
      <c r="D76" s="17" t="s">
        <v>432</v>
      </c>
      <c r="E76" s="22" t="s">
        <v>433</v>
      </c>
      <c r="F76" s="22" t="s">
        <v>75</v>
      </c>
      <c r="G76" s="19">
        <f>LEN(E76)</f>
        <v>117</v>
      </c>
      <c r="H76" s="19">
        <f>VLOOKUP(F76,B75:C301,2,FALSE)</f>
        <v>1462</v>
      </c>
      <c r="I76" s="21">
        <f t="shared" si="3"/>
        <v>21</v>
      </c>
      <c r="K76" s="19">
        <f t="shared" si="4"/>
        <v>0</v>
      </c>
    </row>
    <row r="77" spans="1:11" ht="14.25" customHeight="1" x14ac:dyDescent="0.2">
      <c r="A77" s="6" t="s">
        <v>76</v>
      </c>
      <c r="B77" s="15" t="str">
        <f t="shared" si="2"/>
        <v>טיפול בסיבוכי כף רגל סכרתית</v>
      </c>
      <c r="C77" s="16">
        <f>VLOOKUP(A77,'[1]פרוצדורות דטהבייס מרועי'!$A$2:$B$3445,2,FALSE)</f>
        <v>1485</v>
      </c>
      <c r="D77" s="17" t="s">
        <v>435</v>
      </c>
      <c r="E77" t="s">
        <v>436</v>
      </c>
      <c r="F77" s="3" t="s">
        <v>76</v>
      </c>
      <c r="G77" s="19">
        <f>LEN(E77)</f>
        <v>116</v>
      </c>
      <c r="H77" s="19">
        <f>VLOOKUP(F77,B76:C302,2,FALSE)</f>
        <v>1485</v>
      </c>
      <c r="I77" s="21">
        <f t="shared" si="3"/>
        <v>27</v>
      </c>
      <c r="K77" s="19">
        <f t="shared" si="4"/>
        <v>0</v>
      </c>
    </row>
    <row r="78" spans="1:11" ht="14.25" customHeight="1" x14ac:dyDescent="0.2">
      <c r="A78" s="6" t="s">
        <v>77</v>
      </c>
      <c r="B78" s="15" t="str">
        <f t="shared" si="2"/>
        <v>טיפול בסיבוכים לאחר פציעה וניתוח</v>
      </c>
      <c r="C78" s="16">
        <f>VLOOKUP(A78,'[1]פרוצדורות דטהבייס מרועי'!$A$2:$B$3445,2,FALSE)</f>
        <v>1486</v>
      </c>
      <c r="D78" s="17" t="s">
        <v>437</v>
      </c>
      <c r="E78" t="s">
        <v>438</v>
      </c>
      <c r="F78" t="s">
        <v>77</v>
      </c>
      <c r="G78" s="19">
        <f>LEN(E78)</f>
        <v>124</v>
      </c>
      <c r="H78" s="19">
        <f>VLOOKUP(F78,B77:C303,2,FALSE)</f>
        <v>1486</v>
      </c>
      <c r="I78" s="21">
        <f t="shared" si="3"/>
        <v>32</v>
      </c>
      <c r="J78" s="3" t="s">
        <v>444</v>
      </c>
      <c r="K78" s="19">
        <f t="shared" si="4"/>
        <v>19</v>
      </c>
    </row>
    <row r="79" spans="1:11" ht="14.25" customHeight="1" x14ac:dyDescent="0.2">
      <c r="A79" s="6" t="s">
        <v>78</v>
      </c>
      <c r="B79" s="15" t="str">
        <f t="shared" si="2"/>
        <v>טיפול בספסטיות - SELECTIVE DORSAL RHIZOTOMY</v>
      </c>
      <c r="C79" s="16">
        <f>VLOOKUP(A79,'[1]פרוצדורות דטהבייס מרועי'!$A$2:$B$3445,2,FALSE)</f>
        <v>1487</v>
      </c>
      <c r="D79" s="17" t="s">
        <v>439</v>
      </c>
      <c r="E79" t="s">
        <v>440</v>
      </c>
      <c r="F79" t="s">
        <v>78</v>
      </c>
      <c r="G79" s="19">
        <f>LEN(E79)</f>
        <v>124</v>
      </c>
      <c r="H79" s="19">
        <f>VLOOKUP(F79,B78:C304,2,FALSE)</f>
        <v>1487</v>
      </c>
      <c r="I79" s="21">
        <f t="shared" si="3"/>
        <v>43</v>
      </c>
      <c r="J79" s="4" t="s">
        <v>445</v>
      </c>
      <c r="K79" s="19">
        <f t="shared" si="4"/>
        <v>12</v>
      </c>
    </row>
    <row r="80" spans="1:11" ht="14.25" customHeight="1" x14ac:dyDescent="0.2">
      <c r="A80" s="7" t="s">
        <v>79</v>
      </c>
      <c r="B80" s="15" t="str">
        <f t="shared" si="2"/>
        <v>טיפול בספסטיות - משאבות בקלופן ITB</v>
      </c>
      <c r="C80" s="16">
        <f>VLOOKUP(A80,'[1]פרוצדורות דטהבייס מרועי'!$A$2:$B$3445,2,FALSE)</f>
        <v>1488</v>
      </c>
      <c r="D80" s="17" t="s">
        <v>441</v>
      </c>
      <c r="E80" t="s">
        <v>442</v>
      </c>
      <c r="F80" s="3" t="s">
        <v>443</v>
      </c>
      <c r="G80" s="19">
        <f>LEN(E80)</f>
        <v>108</v>
      </c>
      <c r="H80" s="19" t="e">
        <f>VLOOKUP(F80,B79:C305,2,FALSE)</f>
        <v>#N/A</v>
      </c>
      <c r="I80" s="21">
        <f t="shared" si="3"/>
        <v>34</v>
      </c>
      <c r="J80" s="3" t="s">
        <v>446</v>
      </c>
      <c r="K80" s="19">
        <f t="shared" si="4"/>
        <v>13</v>
      </c>
    </row>
    <row r="81" spans="1:11" ht="14.25" customHeight="1" x14ac:dyDescent="0.2">
      <c r="A81" s="7" t="s">
        <v>80</v>
      </c>
      <c r="B81" s="15" t="str">
        <f t="shared" si="2"/>
        <v>טיפול בפגיעות ספורט וחבלות בעמוד השדרה</v>
      </c>
      <c r="C81" s="16">
        <f>VLOOKUP(A81,'[1]פרוצדורות דטהבייס מרועי'!$A$2:$B$3445,2,FALSE)</f>
        <v>1496</v>
      </c>
      <c r="D81" s="17" t="s">
        <v>447</v>
      </c>
      <c r="E81" t="s">
        <v>448</v>
      </c>
      <c r="F81" t="s">
        <v>80</v>
      </c>
      <c r="G81" s="19">
        <f>LEN(E81)</f>
        <v>102</v>
      </c>
      <c r="H81" s="19">
        <f>VLOOKUP(F81,B80:C306,2,FALSE)</f>
        <v>1496</v>
      </c>
      <c r="I81" s="21">
        <f t="shared" si="3"/>
        <v>38</v>
      </c>
      <c r="J81" t="s">
        <v>449</v>
      </c>
      <c r="K81" s="19">
        <f t="shared" si="4"/>
        <v>12</v>
      </c>
    </row>
    <row r="82" spans="1:11" ht="14.25" customHeight="1" x14ac:dyDescent="0.2">
      <c r="A82" s="6" t="s">
        <v>81</v>
      </c>
      <c r="B82" s="15" t="str">
        <f t="shared" si="2"/>
        <v>טיפול בפריצת דיסק מותני וצווארי</v>
      </c>
      <c r="C82" s="16">
        <f>VLOOKUP(A82,'[1]פרוצדורות דטהבייס מרועי'!$A$2:$B$3445,2,FALSE)</f>
        <v>1499</v>
      </c>
      <c r="D82" t="s">
        <v>450</v>
      </c>
      <c r="E82" t="s">
        <v>451</v>
      </c>
      <c r="F82" t="s">
        <v>81</v>
      </c>
      <c r="G82" s="19">
        <f>LEN(E82)</f>
        <v>95</v>
      </c>
      <c r="H82" s="19">
        <f>VLOOKUP(F82,B81:C307,2,FALSE)</f>
        <v>1499</v>
      </c>
      <c r="I82" s="21">
        <f t="shared" si="3"/>
        <v>31</v>
      </c>
      <c r="K82" s="19">
        <f t="shared" si="4"/>
        <v>0</v>
      </c>
    </row>
    <row r="83" spans="1:11" ht="14.25" customHeight="1" x14ac:dyDescent="0.2">
      <c r="A83" s="6" t="s">
        <v>82</v>
      </c>
      <c r="B83" s="15" t="str">
        <f t="shared" si="2"/>
        <v>טיפול בקרע מניסקוס</v>
      </c>
      <c r="C83" s="16">
        <f>VLOOKUP(A83,'[1]פרוצדורות דטהבייס מרועי'!$A$2:$B$3445,2,FALSE)</f>
        <v>1510</v>
      </c>
      <c r="D83" t="s">
        <v>452</v>
      </c>
      <c r="E83" t="s">
        <v>453</v>
      </c>
      <c r="F83" t="s">
        <v>82</v>
      </c>
      <c r="G83" s="19">
        <f>LEN(E83)</f>
        <v>97</v>
      </c>
      <c r="H83" s="19">
        <f>VLOOKUP(F83,B82:C308,2,FALSE)</f>
        <v>1510</v>
      </c>
      <c r="I83" s="21">
        <f t="shared" si="3"/>
        <v>18</v>
      </c>
      <c r="K83" s="19">
        <f t="shared" si="4"/>
        <v>0</v>
      </c>
    </row>
    <row r="84" spans="1:11" ht="14.25" customHeight="1" x14ac:dyDescent="0.2">
      <c r="A84" s="6" t="s">
        <v>83</v>
      </c>
      <c r="B84" s="15" t="str">
        <f t="shared" si="2"/>
        <v>טיפול ומעקב בעקמת בילדים</v>
      </c>
      <c r="C84" s="16">
        <f>VLOOKUP(A84,'[1]פרוצדורות דטהבייס מרועי'!$A$2:$B$3445,2,FALSE)</f>
        <v>1521</v>
      </c>
      <c r="D84" t="s">
        <v>454</v>
      </c>
      <c r="E84" t="s">
        <v>455</v>
      </c>
      <c r="F84" t="s">
        <v>83</v>
      </c>
      <c r="G84" s="19">
        <f>LEN(E84)</f>
        <v>125</v>
      </c>
      <c r="H84" s="19">
        <f>VLOOKUP(F84,B83:C309,2,FALSE)</f>
        <v>1521</v>
      </c>
      <c r="I84" s="21">
        <f t="shared" si="3"/>
        <v>24</v>
      </c>
      <c r="K84" s="19">
        <f t="shared" si="4"/>
        <v>0</v>
      </c>
    </row>
    <row r="85" spans="1:11" ht="14.25" customHeight="1" x14ac:dyDescent="0.2">
      <c r="A85" s="6" t="s">
        <v>84</v>
      </c>
      <c r="B85" s="15" t="str">
        <f t="shared" si="2"/>
        <v>טיפולים אורתו-ביולוגיים</v>
      </c>
      <c r="C85" s="16">
        <f>VLOOKUP(A85,'[1]פרוצדורות דטהבייס מרועי'!$A$2:$B$3445,2,FALSE)</f>
        <v>1570</v>
      </c>
      <c r="D85" t="s">
        <v>456</v>
      </c>
      <c r="E85" t="s">
        <v>678</v>
      </c>
      <c r="F85" t="s">
        <v>84</v>
      </c>
      <c r="G85" s="19">
        <f>LEN(E85)</f>
        <v>86</v>
      </c>
      <c r="H85" s="19">
        <f>VLOOKUP(F85,B84:C310,2,FALSE)</f>
        <v>1570</v>
      </c>
      <c r="I85" s="21">
        <f t="shared" si="3"/>
        <v>23</v>
      </c>
      <c r="K85" s="19">
        <f t="shared" si="4"/>
        <v>0</v>
      </c>
    </row>
    <row r="86" spans="1:11" ht="14.25" customHeight="1" x14ac:dyDescent="0.2">
      <c r="A86" s="6" t="s">
        <v>85</v>
      </c>
      <c r="B86" s="15" t="str">
        <f t="shared" si="2"/>
        <v>טיפולים בשברים</v>
      </c>
      <c r="C86" s="16">
        <f>VLOOKUP(A86,'[1]פרוצדורות דטהבייס מרועי'!$A$2:$B$3445,2,FALSE)</f>
        <v>1581</v>
      </c>
      <c r="D86" t="s">
        <v>457</v>
      </c>
      <c r="E86" t="s">
        <v>458</v>
      </c>
      <c r="F86" t="s">
        <v>85</v>
      </c>
      <c r="G86" s="19">
        <f>LEN(E86)</f>
        <v>136</v>
      </c>
      <c r="H86" s="19">
        <f>VLOOKUP(F86,B85:C311,2,FALSE)</f>
        <v>1581</v>
      </c>
      <c r="I86" s="21">
        <f t="shared" si="3"/>
        <v>14</v>
      </c>
      <c r="K86" s="19">
        <f t="shared" si="4"/>
        <v>0</v>
      </c>
    </row>
    <row r="87" spans="1:11" ht="14.25" customHeight="1" x14ac:dyDescent="0.2">
      <c r="A87" s="6" t="s">
        <v>86</v>
      </c>
      <c r="B87" s="15" t="str">
        <f t="shared" si="2"/>
        <v>טיפולים מתקדמים לבעיות מפרקים</v>
      </c>
      <c r="C87" s="16">
        <f>VLOOKUP(A87,'[1]פרוצדורות דטהבייס מרועי'!$A$2:$B$3445,2,FALSE)</f>
        <v>1589</v>
      </c>
      <c r="D87" t="s">
        <v>460</v>
      </c>
      <c r="E87" t="s">
        <v>461</v>
      </c>
      <c r="F87" t="s">
        <v>459</v>
      </c>
      <c r="G87" s="19">
        <f>LEN(E87)</f>
        <v>138</v>
      </c>
      <c r="H87" s="19">
        <f>VLOOKUP(F87,B86:C312,2,FALSE)</f>
        <v>1589</v>
      </c>
      <c r="I87" s="21">
        <f t="shared" si="3"/>
        <v>29</v>
      </c>
      <c r="K87" s="19">
        <f t="shared" si="4"/>
        <v>0</v>
      </c>
    </row>
    <row r="88" spans="1:11" ht="14.25" customHeight="1" x14ac:dyDescent="0.2">
      <c r="A88" s="6" t="s">
        <v>87</v>
      </c>
      <c r="B88" s="15" t="str">
        <f t="shared" si="2"/>
        <v>טראומה אורתופדית</v>
      </c>
      <c r="C88" s="16">
        <f>VLOOKUP(A88,'[1]פרוצדורות דטהבייס מרועי'!$A$2:$B$3445,2,FALSE)</f>
        <v>1597</v>
      </c>
      <c r="D88" t="s">
        <v>462</v>
      </c>
      <c r="E88" t="s">
        <v>463</v>
      </c>
      <c r="F88" t="s">
        <v>87</v>
      </c>
      <c r="G88" s="19">
        <f>LEN(E88)</f>
        <v>131</v>
      </c>
      <c r="H88" s="19">
        <f>VLOOKUP(F88,B87:C313,2,FALSE)</f>
        <v>1597</v>
      </c>
      <c r="I88" s="21">
        <f t="shared" si="3"/>
        <v>16</v>
      </c>
      <c r="K88" s="19">
        <f t="shared" si="4"/>
        <v>0</v>
      </c>
    </row>
    <row r="89" spans="1:11" ht="14.25" customHeight="1" x14ac:dyDescent="0.2">
      <c r="A89" s="6" t="s">
        <v>88</v>
      </c>
      <c r="B89" s="15" t="str">
        <f t="shared" si="2"/>
        <v>טראומה מפרקית</v>
      </c>
      <c r="C89" s="16">
        <f>VLOOKUP(A89,'[1]פרוצדורות דטהבייס מרועי'!$A$2:$B$3445,2,FALSE)</f>
        <v>1601</v>
      </c>
      <c r="D89" t="s">
        <v>464</v>
      </c>
      <c r="E89" t="s">
        <v>465</v>
      </c>
      <c r="F89" t="s">
        <v>88</v>
      </c>
      <c r="G89" s="19">
        <f>LEN(E89)</f>
        <v>136</v>
      </c>
      <c r="H89" s="19">
        <f>VLOOKUP(F89,B88:C314,2,FALSE)</f>
        <v>1601</v>
      </c>
      <c r="I89" s="21">
        <f t="shared" si="3"/>
        <v>13</v>
      </c>
      <c r="K89" s="19">
        <f t="shared" si="4"/>
        <v>0</v>
      </c>
    </row>
    <row r="90" spans="1:11" ht="14.25" customHeight="1" x14ac:dyDescent="0.2">
      <c r="A90" s="6" t="s">
        <v>89</v>
      </c>
      <c r="B90" s="15" t="str">
        <f t="shared" si="2"/>
        <v>ייעוץ ברכיים מכבי \ לאומית</v>
      </c>
      <c r="C90" s="16">
        <f>VLOOKUP(A90,'[1]פרוצדורות דטהבייס מרועי'!$A$2:$B$3445,2,FALSE)</f>
        <v>1642</v>
      </c>
      <c r="D90" t="s">
        <v>466</v>
      </c>
      <c r="E90" t="s">
        <v>467</v>
      </c>
      <c r="F90" t="s">
        <v>89</v>
      </c>
      <c r="G90" s="19">
        <f>LEN(E90)</f>
        <v>128</v>
      </c>
      <c r="H90" s="19">
        <f>VLOOKUP(F90,B89:C315,2,FALSE)</f>
        <v>1642</v>
      </c>
      <c r="I90" s="21">
        <f t="shared" si="3"/>
        <v>26</v>
      </c>
      <c r="K90" s="19">
        <f t="shared" si="4"/>
        <v>0</v>
      </c>
    </row>
    <row r="91" spans="1:11" ht="14.25" customHeight="1" x14ac:dyDescent="0.2">
      <c r="A91" s="6" t="s">
        <v>90</v>
      </c>
      <c r="B91" s="15" t="str">
        <f t="shared" si="2"/>
        <v>ייעוץ וביקורת אחרי ניתוח</v>
      </c>
      <c r="C91" s="16">
        <f>VLOOKUP(A91,'[1]פרוצדורות דטהבייס מרועי'!$A$2:$B$3445,2,FALSE)</f>
        <v>1646</v>
      </c>
      <c r="D91" t="s">
        <v>468</v>
      </c>
      <c r="E91" t="s">
        <v>469</v>
      </c>
      <c r="F91" t="s">
        <v>90</v>
      </c>
      <c r="G91" s="19">
        <f>LEN(E91)</f>
        <v>124</v>
      </c>
      <c r="H91" s="19">
        <f>VLOOKUP(F91,B90:C316,2,FALSE)</f>
        <v>1646</v>
      </c>
      <c r="I91" s="21">
        <f t="shared" si="3"/>
        <v>24</v>
      </c>
      <c r="K91" s="19">
        <f t="shared" si="4"/>
        <v>0</v>
      </c>
    </row>
    <row r="92" spans="1:11" ht="14.25" customHeight="1" x14ac:dyDescent="0.2">
      <c r="A92" s="6" t="s">
        <v>91</v>
      </c>
      <c r="B92" s="15" t="str">
        <f t="shared" si="2"/>
        <v>ייעוץ לגבי ניתוחי באניון</v>
      </c>
      <c r="C92" s="16">
        <f>VLOOKUP(A92,'[1]פרוצדורות דטהבייס מרועי'!$A$2:$B$3445,2,FALSE)</f>
        <v>1654</v>
      </c>
      <c r="D92" t="s">
        <v>470</v>
      </c>
      <c r="E92" t="s">
        <v>471</v>
      </c>
      <c r="F92" t="s">
        <v>91</v>
      </c>
      <c r="G92" s="19">
        <f>LEN(E92)</f>
        <v>126</v>
      </c>
      <c r="H92" s="19">
        <f>VLOOKUP(F92,B91:C317,2,FALSE)</f>
        <v>1654</v>
      </c>
      <c r="I92" s="21">
        <f t="shared" si="3"/>
        <v>24</v>
      </c>
      <c r="K92" s="19">
        <f t="shared" si="4"/>
        <v>0</v>
      </c>
    </row>
    <row r="93" spans="1:11" ht="14.25" customHeight="1" x14ac:dyDescent="0.2">
      <c r="A93" s="6" t="s">
        <v>92</v>
      </c>
      <c r="B93" s="15" t="str">
        <f t="shared" si="2"/>
        <v>ייעוץ למדרסים ואביזרי תמיכה אורתופדים</v>
      </c>
      <c r="C93" s="16">
        <f>VLOOKUP(A93,'[1]פרוצדורות דטהבייס מרועי'!$A$2:$B$3445,2,FALSE)</f>
        <v>1656</v>
      </c>
      <c r="D93" t="s">
        <v>472</v>
      </c>
      <c r="E93" t="s">
        <v>473</v>
      </c>
      <c r="F93" t="s">
        <v>92</v>
      </c>
      <c r="G93" s="19">
        <f>LEN(E93)</f>
        <v>133</v>
      </c>
      <c r="H93" s="19">
        <f>VLOOKUP(F93,B92:C318,2,FALSE)</f>
        <v>1656</v>
      </c>
      <c r="I93" s="21">
        <f t="shared" si="3"/>
        <v>37</v>
      </c>
      <c r="K93" s="19">
        <f t="shared" si="4"/>
        <v>0</v>
      </c>
    </row>
    <row r="94" spans="1:11" ht="14.25" customHeight="1" x14ac:dyDescent="0.2">
      <c r="A94" s="6" t="s">
        <v>93</v>
      </c>
      <c r="B94" s="15" t="str">
        <f t="shared" si="2"/>
        <v>ייעוצים אורתופדים</v>
      </c>
      <c r="C94" s="16">
        <f>VLOOKUP(A94,'[1]פרוצדורות דטהבייס מרועי'!$A$2:$B$3445,2,FALSE)</f>
        <v>1663</v>
      </c>
      <c r="D94" t="s">
        <v>474</v>
      </c>
      <c r="E94" t="s">
        <v>475</v>
      </c>
      <c r="F94" t="s">
        <v>93</v>
      </c>
      <c r="G94" s="19">
        <f>LEN(E94)</f>
        <v>125</v>
      </c>
      <c r="H94" s="19">
        <f>VLOOKUP(F94,B93:C319,2,FALSE)</f>
        <v>1663</v>
      </c>
      <c r="I94" s="21">
        <f t="shared" si="3"/>
        <v>17</v>
      </c>
      <c r="K94" s="19">
        <f t="shared" si="4"/>
        <v>0</v>
      </c>
    </row>
    <row r="95" spans="1:11" ht="14.25" customHeight="1" x14ac:dyDescent="0.2">
      <c r="A95" s="6" t="s">
        <v>94</v>
      </c>
      <c r="B95" s="15" t="str">
        <f t="shared" si="2"/>
        <v>יציבה</v>
      </c>
      <c r="C95" s="16">
        <f>VLOOKUP(A95,'[1]פרוצדורות דטהבייס מרועי'!$A$2:$B$3445,2,FALSE)</f>
        <v>1694</v>
      </c>
      <c r="D95" t="s">
        <v>476</v>
      </c>
      <c r="E95" t="s">
        <v>477</v>
      </c>
      <c r="F95" t="s">
        <v>94</v>
      </c>
      <c r="G95" s="19">
        <f>LEN(E95)</f>
        <v>128</v>
      </c>
      <c r="H95" s="19">
        <f>VLOOKUP(F95,B94:C320,2,FALSE)</f>
        <v>1694</v>
      </c>
      <c r="I95" s="21">
        <f t="shared" si="3"/>
        <v>5</v>
      </c>
      <c r="K95" s="19">
        <f t="shared" si="4"/>
        <v>0</v>
      </c>
    </row>
    <row r="96" spans="1:11" ht="14.25" customHeight="1" x14ac:dyDescent="0.2">
      <c r="A96" s="6" t="s">
        <v>95</v>
      </c>
      <c r="B96" s="15" t="str">
        <f t="shared" si="2"/>
        <v>ירך</v>
      </c>
      <c r="C96" s="16">
        <f>VLOOKUP(A96,'[1]פרוצדורות דטהבייס מרועי'!$A$2:$B$3445,2,FALSE)</f>
        <v>1703</v>
      </c>
      <c r="D96" t="s">
        <v>478</v>
      </c>
      <c r="E96" t="s">
        <v>479</v>
      </c>
      <c r="F96" t="s">
        <v>95</v>
      </c>
      <c r="G96" s="19">
        <f>LEN(E96)</f>
        <v>131</v>
      </c>
      <c r="H96" s="19">
        <f>VLOOKUP(F96,B95:C321,2,FALSE)</f>
        <v>1703</v>
      </c>
      <c r="I96" s="21">
        <f t="shared" si="3"/>
        <v>3</v>
      </c>
      <c r="K96" s="19">
        <f t="shared" si="4"/>
        <v>0</v>
      </c>
    </row>
    <row r="97" spans="1:11" ht="14.25" customHeight="1" x14ac:dyDescent="0.2">
      <c r="A97" s="6" t="s">
        <v>96</v>
      </c>
      <c r="B97" s="15" t="str">
        <f t="shared" si="2"/>
        <v>כאב צוואר</v>
      </c>
      <c r="C97" s="16">
        <f>VLOOKUP(A97,'[1]פרוצדורות דטהבייס מרועי'!$A$2:$B$3445,2,FALSE)</f>
        <v>1714</v>
      </c>
      <c r="D97" t="s">
        <v>480</v>
      </c>
      <c r="E97" t="s">
        <v>481</v>
      </c>
      <c r="F97" t="s">
        <v>96</v>
      </c>
      <c r="G97" s="19">
        <f>LEN(E97)</f>
        <v>131</v>
      </c>
      <c r="H97" s="19">
        <f>VLOOKUP(F97,B96:C322,2,FALSE)</f>
        <v>1714</v>
      </c>
      <c r="I97" s="21">
        <f t="shared" si="3"/>
        <v>9</v>
      </c>
      <c r="K97" s="19">
        <f t="shared" si="4"/>
        <v>0</v>
      </c>
    </row>
    <row r="98" spans="1:11" ht="14.25" customHeight="1" x14ac:dyDescent="0.2">
      <c r="A98" s="6" t="s">
        <v>97</v>
      </c>
      <c r="B98" s="15" t="str">
        <f t="shared" si="2"/>
        <v>כאבי גדילה</v>
      </c>
      <c r="C98" s="16">
        <f>VLOOKUP(A98,'[1]פרוצדורות דטהבייס מרועי'!$A$2:$B$3445,2,FALSE)</f>
        <v>1725</v>
      </c>
      <c r="D98" t="s">
        <v>482</v>
      </c>
      <c r="E98" t="s">
        <v>483</v>
      </c>
      <c r="F98" t="s">
        <v>97</v>
      </c>
      <c r="G98" s="19">
        <f>LEN(E98)</f>
        <v>123</v>
      </c>
      <c r="H98" s="19">
        <f>VLOOKUP(F98,B97:C323,2,FALSE)</f>
        <v>1725</v>
      </c>
      <c r="I98" s="21">
        <f t="shared" si="3"/>
        <v>10</v>
      </c>
      <c r="K98" s="19">
        <f t="shared" si="4"/>
        <v>0</v>
      </c>
    </row>
    <row r="99" spans="1:11" ht="14.25" customHeight="1" x14ac:dyDescent="0.2">
      <c r="A99" s="6" t="s">
        <v>98</v>
      </c>
      <c r="B99" s="15" t="str">
        <f t="shared" si="2"/>
        <v>כאבי גפיים</v>
      </c>
      <c r="C99" s="16">
        <f>VLOOKUP(A99,'[1]פרוצדורות דטהבייס מרועי'!$A$2:$B$3445,2,FALSE)</f>
        <v>1726</v>
      </c>
      <c r="D99" t="s">
        <v>484</v>
      </c>
      <c r="E99" t="s">
        <v>485</v>
      </c>
      <c r="F99" t="s">
        <v>98</v>
      </c>
      <c r="G99" s="19">
        <f>LEN(E99)</f>
        <v>131</v>
      </c>
      <c r="H99" s="19">
        <f>VLOOKUP(F99,B98:C324,2,FALSE)</f>
        <v>1726</v>
      </c>
      <c r="I99" s="21">
        <f t="shared" si="3"/>
        <v>10</v>
      </c>
      <c r="K99" s="19">
        <f t="shared" si="4"/>
        <v>0</v>
      </c>
    </row>
    <row r="100" spans="1:11" ht="14.25" customHeight="1" x14ac:dyDescent="0.2">
      <c r="A100" s="6" t="s">
        <v>99</v>
      </c>
      <c r="B100" s="15" t="str">
        <f t="shared" si="2"/>
        <v>כאבי כף רגל</v>
      </c>
      <c r="C100" s="16">
        <f>VLOOKUP(A100,'[1]פרוצדורות דטהבייס מרועי'!$A$2:$B$3445,2,FALSE)</f>
        <v>1727</v>
      </c>
      <c r="D100" t="s">
        <v>486</v>
      </c>
      <c r="E100" s="3" t="s">
        <v>679</v>
      </c>
      <c r="F100" t="s">
        <v>99</v>
      </c>
      <c r="G100" s="19">
        <f>LEN(E100)</f>
        <v>70</v>
      </c>
      <c r="H100" s="19">
        <f>VLOOKUP(F100,B99:C325,2,FALSE)</f>
        <v>1727</v>
      </c>
      <c r="I100" s="21">
        <f t="shared" si="3"/>
        <v>11</v>
      </c>
      <c r="K100" s="19">
        <f t="shared" si="4"/>
        <v>0</v>
      </c>
    </row>
    <row r="101" spans="1:11" ht="14.25" customHeight="1" x14ac:dyDescent="0.2">
      <c r="A101" s="6" t="s">
        <v>100</v>
      </c>
      <c r="B101" s="15" t="str">
        <f t="shared" si="2"/>
        <v>כאבי מפרקים</v>
      </c>
      <c r="C101" s="16">
        <f>VLOOKUP(A101,'[1]פרוצדורות דטהבייס מרועי'!$A$2:$B$3445,2,FALSE)</f>
        <v>1729</v>
      </c>
      <c r="D101" t="s">
        <v>487</v>
      </c>
      <c r="E101" s="3" t="s">
        <v>680</v>
      </c>
      <c r="F101" t="s">
        <v>100</v>
      </c>
      <c r="G101" s="19">
        <f>LEN(E101)</f>
        <v>76</v>
      </c>
      <c r="H101" s="19">
        <f>VLOOKUP(F101,B100:C326,2,FALSE)</f>
        <v>1729</v>
      </c>
      <c r="I101" s="21">
        <f t="shared" si="3"/>
        <v>11</v>
      </c>
      <c r="K101" s="19">
        <f t="shared" si="4"/>
        <v>0</v>
      </c>
    </row>
    <row r="102" spans="1:11" ht="14.25" customHeight="1" x14ac:dyDescent="0.2">
      <c r="A102" s="6" t="s">
        <v>101</v>
      </c>
      <c r="B102" s="15" t="str">
        <f t="shared" si="2"/>
        <v>כאבי מפשעה</v>
      </c>
      <c r="C102" s="16">
        <f>VLOOKUP(A102,'[1]פרוצדורות דטהבייס מרועי'!$A$2:$B$3445,2,FALSE)</f>
        <v>1730</v>
      </c>
      <c r="D102" t="s">
        <v>488</v>
      </c>
      <c r="E102" s="3" t="s">
        <v>681</v>
      </c>
      <c r="F102" t="s">
        <v>101</v>
      </c>
      <c r="G102" s="19">
        <f>LEN(E102)</f>
        <v>85</v>
      </c>
      <c r="H102" s="19">
        <f>VLOOKUP(F102,B101:C327,2,FALSE)</f>
        <v>1730</v>
      </c>
      <c r="I102" s="21">
        <f t="shared" si="3"/>
        <v>10</v>
      </c>
      <c r="K102" s="19">
        <f t="shared" si="4"/>
        <v>0</v>
      </c>
    </row>
    <row r="103" spans="1:11" ht="14.25" customHeight="1" x14ac:dyDescent="0.2">
      <c r="A103" s="6" t="s">
        <v>102</v>
      </c>
      <c r="B103" s="15" t="str">
        <f t="shared" si="2"/>
        <v>כאבים בכריות ועור קשה</v>
      </c>
      <c r="C103" s="16">
        <f>VLOOKUP(A103,'[1]פרוצדורות דטהבייס מרועי'!$A$2:$B$3445,2,FALSE)</f>
        <v>1741</v>
      </c>
      <c r="D103" t="s">
        <v>489</v>
      </c>
      <c r="E103" s="3" t="s">
        <v>682</v>
      </c>
      <c r="F103" t="s">
        <v>102</v>
      </c>
      <c r="G103" s="19">
        <f>LEN(E103)</f>
        <v>77</v>
      </c>
      <c r="H103" s="19">
        <f>VLOOKUP(F103,B102:C328,2,FALSE)</f>
        <v>1741</v>
      </c>
      <c r="I103" s="21">
        <f t="shared" si="3"/>
        <v>21</v>
      </c>
      <c r="K103" s="19">
        <f t="shared" si="4"/>
        <v>0</v>
      </c>
    </row>
    <row r="104" spans="1:11" ht="14.25" customHeight="1" x14ac:dyDescent="0.2">
      <c r="A104" s="6" t="s">
        <v>103</v>
      </c>
      <c r="B104" s="15" t="str">
        <f t="shared" si="2"/>
        <v>כאבים בעקב</v>
      </c>
      <c r="C104" s="16">
        <f>VLOOKUP(A104,'[1]פרוצדורות דטהבייס מרועי'!$A$2:$B$3445,2,FALSE)</f>
        <v>1742</v>
      </c>
      <c r="D104" t="s">
        <v>490</v>
      </c>
      <c r="E104" s="3" t="s">
        <v>683</v>
      </c>
      <c r="F104" t="s">
        <v>103</v>
      </c>
      <c r="G104" s="19">
        <f>LEN(E104)</f>
        <v>90</v>
      </c>
      <c r="H104" s="19">
        <f>VLOOKUP(F104,B103:C329,2,FALSE)</f>
        <v>1742</v>
      </c>
      <c r="I104" s="21">
        <f t="shared" si="3"/>
        <v>10</v>
      </c>
      <c r="K104" s="19">
        <f t="shared" si="4"/>
        <v>0</v>
      </c>
    </row>
    <row r="105" spans="1:11" ht="14.25" customHeight="1" x14ac:dyDescent="0.2">
      <c r="A105" s="6" t="s">
        <v>104</v>
      </c>
      <c r="B105" s="15" t="str">
        <f t="shared" si="2"/>
        <v>כירוגיה של הברכיים</v>
      </c>
      <c r="C105" s="16">
        <f>VLOOKUP(A105,'[1]פרוצדורות דטהבייס מרועי'!$A$2:$B$3445,2,FALSE)</f>
        <v>1759</v>
      </c>
      <c r="D105" t="s">
        <v>491</v>
      </c>
      <c r="E105" t="s">
        <v>684</v>
      </c>
      <c r="F105" t="s">
        <v>104</v>
      </c>
      <c r="G105" s="19">
        <f>LEN(E105)</f>
        <v>92</v>
      </c>
      <c r="H105" s="19">
        <f>VLOOKUP(F105,B104:C330,2,FALSE)</f>
        <v>1759</v>
      </c>
      <c r="I105" s="21">
        <f t="shared" si="3"/>
        <v>18</v>
      </c>
      <c r="K105" s="19">
        <f t="shared" si="4"/>
        <v>0</v>
      </c>
    </row>
    <row r="106" spans="1:11" ht="14.25" customHeight="1" x14ac:dyDescent="0.2">
      <c r="A106" s="6" t="s">
        <v>105</v>
      </c>
      <c r="B106" s="15" t="str">
        <f t="shared" si="2"/>
        <v>כירורגיה של ארתריטיס</v>
      </c>
      <c r="C106" s="16">
        <f>VLOOKUP(A106,'[1]פרוצדורות דטהבייס מרועי'!$A$2:$B$3445,2,FALSE)</f>
        <v>1815</v>
      </c>
      <c r="D106" t="s">
        <v>492</v>
      </c>
      <c r="E106" t="s">
        <v>493</v>
      </c>
      <c r="F106" t="s">
        <v>105</v>
      </c>
      <c r="G106" s="19">
        <f>LEN(E106)</f>
        <v>129</v>
      </c>
      <c r="H106" s="19">
        <f>VLOOKUP(F106,B105:C331,2,FALSE)</f>
        <v>1815</v>
      </c>
      <c r="I106" s="21">
        <f t="shared" si="3"/>
        <v>20</v>
      </c>
      <c r="K106" s="19">
        <f t="shared" si="4"/>
        <v>0</v>
      </c>
    </row>
    <row r="107" spans="1:11" ht="14.25" customHeight="1" x14ac:dyDescent="0.2">
      <c r="A107" s="6" t="s">
        <v>106</v>
      </c>
      <c r="B107" s="15" t="str">
        <f t="shared" si="2"/>
        <v>כירורגיית כף רגל וקרסול</v>
      </c>
      <c r="C107" s="16">
        <f>VLOOKUP(A107,'[1]פרוצדורות דטהבייס מרועי'!$A$2:$B$3445,2,FALSE)</f>
        <v>1827</v>
      </c>
      <c r="D107" t="s">
        <v>494</v>
      </c>
      <c r="E107" t="s">
        <v>685</v>
      </c>
      <c r="F107" t="s">
        <v>106</v>
      </c>
      <c r="G107" s="19">
        <f>LEN(E107)</f>
        <v>111</v>
      </c>
      <c r="H107" s="19">
        <f>VLOOKUP(F107,B106:C332,2,FALSE)</f>
        <v>1827</v>
      </c>
      <c r="I107" s="21">
        <f t="shared" si="3"/>
        <v>23</v>
      </c>
      <c r="K107" s="19">
        <f t="shared" si="4"/>
        <v>0</v>
      </c>
    </row>
    <row r="108" spans="1:11" ht="14.25" customHeight="1" x14ac:dyDescent="0.2">
      <c r="A108" s="6" t="s">
        <v>107</v>
      </c>
      <c r="B108" s="15" t="str">
        <f t="shared" si="2"/>
        <v>כירורגית כף היד/כתף/מרפק/זריקות</v>
      </c>
      <c r="C108" s="16">
        <f>VLOOKUP(A108,'[1]פרוצדורות דטהבייס מרועי'!$A$2:$B$3445,2,FALSE)</f>
        <v>1833</v>
      </c>
      <c r="D108" t="s">
        <v>495</v>
      </c>
      <c r="E108" t="s">
        <v>686</v>
      </c>
      <c r="F108" t="s">
        <v>107</v>
      </c>
      <c r="G108" s="19">
        <f>LEN(E108)</f>
        <v>103</v>
      </c>
      <c r="H108" s="19">
        <f>VLOOKUP(F108,B107:C333,2,FALSE)</f>
        <v>1833</v>
      </c>
      <c r="I108" s="21">
        <f t="shared" si="3"/>
        <v>31</v>
      </c>
      <c r="K108" s="19">
        <f t="shared" si="4"/>
        <v>0</v>
      </c>
    </row>
    <row r="109" spans="1:11" ht="14.25" customHeight="1" x14ac:dyDescent="0.2">
      <c r="A109" s="6" t="s">
        <v>108</v>
      </c>
      <c r="B109" s="15" t="str">
        <f t="shared" si="2"/>
        <v>כף רגל סוכרתית</v>
      </c>
      <c r="C109" s="16">
        <f>VLOOKUP(A109,'[1]פרוצדורות דטהבייס מרועי'!$A$2:$B$3445,2,FALSE)</f>
        <v>1850</v>
      </c>
      <c r="D109" t="s">
        <v>496</v>
      </c>
      <c r="E109" t="s">
        <v>497</v>
      </c>
      <c r="F109" t="s">
        <v>108</v>
      </c>
      <c r="G109" s="19">
        <f>LEN(E109)</f>
        <v>132</v>
      </c>
      <c r="H109" s="19">
        <f>VLOOKUP(F109,B108:C334,2,FALSE)</f>
        <v>1850</v>
      </c>
      <c r="I109" s="21">
        <f t="shared" si="3"/>
        <v>14</v>
      </c>
      <c r="K109" s="19">
        <f t="shared" si="4"/>
        <v>0</v>
      </c>
    </row>
    <row r="110" spans="1:11" ht="14.25" customHeight="1" x14ac:dyDescent="0.2">
      <c r="A110" s="6" t="s">
        <v>109</v>
      </c>
      <c r="B110" s="15" t="str">
        <f t="shared" si="2"/>
        <v>כף רגל סוסנית</v>
      </c>
      <c r="C110" s="16">
        <f>VLOOKUP(A110,'[1]פרוצדורות דטהבייס מרועי'!$A$2:$B$3445,2,FALSE)</f>
        <v>1851</v>
      </c>
      <c r="D110" t="s">
        <v>498</v>
      </c>
      <c r="E110" s="3" t="s">
        <v>687</v>
      </c>
      <c r="F110" t="s">
        <v>109</v>
      </c>
      <c r="G110" s="19">
        <f>LEN(E110)</f>
        <v>110</v>
      </c>
      <c r="H110" s="19">
        <f>VLOOKUP(F110,B109:C335,2,FALSE)</f>
        <v>1851</v>
      </c>
      <c r="I110" s="21">
        <f t="shared" si="3"/>
        <v>13</v>
      </c>
      <c r="K110" s="19">
        <f t="shared" si="4"/>
        <v>0</v>
      </c>
    </row>
    <row r="111" spans="1:11" ht="14.25" customHeight="1" x14ac:dyDescent="0.2">
      <c r="A111" s="6" t="s">
        <v>110</v>
      </c>
      <c r="B111" s="15" t="str">
        <f t="shared" si="2"/>
        <v>לברום מפרק ירך</v>
      </c>
      <c r="C111" s="16">
        <f>VLOOKUP(A111,'[1]פרוצדורות דטהבייס מרועי'!$A$2:$B$3445,2,FALSE)</f>
        <v>1896</v>
      </c>
      <c r="D111" t="s">
        <v>499</v>
      </c>
      <c r="E111" t="s">
        <v>688</v>
      </c>
      <c r="F111" t="s">
        <v>110</v>
      </c>
      <c r="G111" s="19">
        <f>LEN(E111)</f>
        <v>104</v>
      </c>
      <c r="H111" s="19">
        <f>VLOOKUP(F111,B110:C336,2,FALSE)</f>
        <v>1896</v>
      </c>
      <c r="I111" s="21">
        <f t="shared" si="3"/>
        <v>14</v>
      </c>
      <c r="K111" s="19">
        <f t="shared" si="4"/>
        <v>0</v>
      </c>
    </row>
    <row r="112" spans="1:11" ht="14.25" customHeight="1" x14ac:dyDescent="0.2">
      <c r="A112" s="6" t="s">
        <v>111</v>
      </c>
      <c r="B112" s="15" t="str">
        <f t="shared" si="2"/>
        <v>מדרסים</v>
      </c>
      <c r="C112" s="16">
        <f>VLOOKUP(A112,'[1]פרוצדורות דטהבייס מרועי'!$A$2:$B$3445,2,FALSE)</f>
        <v>1945</v>
      </c>
      <c r="D112" t="s">
        <v>500</v>
      </c>
      <c r="E112" t="s">
        <v>689</v>
      </c>
      <c r="F112" t="s">
        <v>111</v>
      </c>
      <c r="G112" s="19">
        <f>LEN(E112)</f>
        <v>108</v>
      </c>
      <c r="H112" s="19">
        <f>VLOOKUP(F112,B111:C337,2,FALSE)</f>
        <v>1945</v>
      </c>
      <c r="I112" s="21">
        <f t="shared" si="3"/>
        <v>6</v>
      </c>
      <c r="K112" s="19">
        <f t="shared" si="4"/>
        <v>0</v>
      </c>
    </row>
    <row r="113" spans="1:11" ht="14.25" customHeight="1" x14ac:dyDescent="0.2">
      <c r="A113" s="6" t="s">
        <v>112</v>
      </c>
      <c r="B113" s="15" t="str">
        <f t="shared" si="2"/>
        <v>מדרסים דלקת בגיד אכילס</v>
      </c>
      <c r="C113" s="16">
        <f>VLOOKUP(A113,'[1]פרוצדורות דטהבייס מרועי'!$A$2:$B$3445,2,FALSE)</f>
        <v>1946</v>
      </c>
      <c r="D113" t="s">
        <v>501</v>
      </c>
      <c r="E113" t="s">
        <v>502</v>
      </c>
      <c r="F113" t="s">
        <v>112</v>
      </c>
      <c r="G113" s="19">
        <f>LEN(E113)</f>
        <v>139</v>
      </c>
      <c r="H113" s="19">
        <f>VLOOKUP(F113,B112:C338,2,FALSE)</f>
        <v>1946</v>
      </c>
      <c r="I113" s="21">
        <f t="shared" si="3"/>
        <v>22</v>
      </c>
      <c r="K113" s="19">
        <f t="shared" si="4"/>
        <v>0</v>
      </c>
    </row>
    <row r="114" spans="1:11" ht="14.25" customHeight="1" x14ac:dyDescent="0.2">
      <c r="A114" s="6" t="s">
        <v>113</v>
      </c>
      <c r="B114" s="15" t="str">
        <f t="shared" si="2"/>
        <v>מדרסים להלוקס ולגוס</v>
      </c>
      <c r="C114" s="16">
        <f>VLOOKUP(A114,'[1]פרוצדורות דטהבייס מרועי'!$A$2:$B$3445,2,FALSE)</f>
        <v>1947</v>
      </c>
      <c r="D114" t="s">
        <v>503</v>
      </c>
      <c r="E114" t="s">
        <v>504</v>
      </c>
      <c r="F114" t="s">
        <v>113</v>
      </c>
      <c r="G114" s="19">
        <f>LEN(E114)</f>
        <v>137</v>
      </c>
      <c r="H114" s="19">
        <f>VLOOKUP(F114,B113:C339,2,FALSE)</f>
        <v>1947</v>
      </c>
      <c r="I114" s="21">
        <f t="shared" si="3"/>
        <v>19</v>
      </c>
      <c r="K114" s="19">
        <f t="shared" si="4"/>
        <v>0</v>
      </c>
    </row>
    <row r="115" spans="1:11" ht="14.25" customHeight="1" x14ac:dyDescent="0.2">
      <c r="A115" s="6" t="s">
        <v>114</v>
      </c>
      <c r="B115" s="15" t="str">
        <f t="shared" si="2"/>
        <v>מדרסים ליבלות</v>
      </c>
      <c r="C115" s="16">
        <f>VLOOKUP(A115,'[1]פרוצדורות דטהבייס מרועי'!$A$2:$B$3445,2,FALSE)</f>
        <v>1948</v>
      </c>
      <c r="D115" t="s">
        <v>505</v>
      </c>
      <c r="E115" t="s">
        <v>690</v>
      </c>
      <c r="F115" t="s">
        <v>114</v>
      </c>
      <c r="G115" s="19">
        <f>LEN(E115)</f>
        <v>101</v>
      </c>
      <c r="H115" s="19">
        <f>VLOOKUP(F115,B114:C340,2,FALSE)</f>
        <v>1948</v>
      </c>
      <c r="I115" s="21">
        <f t="shared" si="3"/>
        <v>13</v>
      </c>
      <c r="K115" s="19">
        <f t="shared" si="4"/>
        <v>0</v>
      </c>
    </row>
    <row r="116" spans="1:11" ht="14.25" customHeight="1" x14ac:dyDescent="0.2">
      <c r="A116" s="6" t="s">
        <v>115</v>
      </c>
      <c r="B116" s="15" t="str">
        <f t="shared" si="2"/>
        <v>מדרסים לכאבי ברכיים</v>
      </c>
      <c r="C116" s="16">
        <f>VLOOKUP(A116,'[1]פרוצדורות דטהבייס מרועי'!$A$2:$B$3445,2,FALSE)</f>
        <v>1949</v>
      </c>
      <c r="D116" t="s">
        <v>506</v>
      </c>
      <c r="E116" s="3" t="s">
        <v>691</v>
      </c>
      <c r="F116" t="s">
        <v>115</v>
      </c>
      <c r="G116" s="19">
        <f>LEN(E116)</f>
        <v>106</v>
      </c>
      <c r="H116" s="19">
        <f>VLOOKUP(F116,B115:C341,2,FALSE)</f>
        <v>1949</v>
      </c>
      <c r="I116" s="21">
        <f t="shared" si="3"/>
        <v>19</v>
      </c>
      <c r="K116" s="19">
        <f t="shared" si="4"/>
        <v>0</v>
      </c>
    </row>
    <row r="117" spans="1:11" ht="14.25" customHeight="1" x14ac:dyDescent="0.2">
      <c r="A117" s="6" t="s">
        <v>116</v>
      </c>
      <c r="B117" s="15" t="str">
        <f t="shared" si="2"/>
        <v>מדרסים לספורט</v>
      </c>
      <c r="C117" s="16">
        <f>VLOOKUP(A117,'[1]פרוצדורות דטהבייס מרועי'!$A$2:$B$3445,2,FALSE)</f>
        <v>1950</v>
      </c>
      <c r="D117" t="s">
        <v>507</v>
      </c>
      <c r="E117" t="s">
        <v>508</v>
      </c>
      <c r="F117" t="s">
        <v>116</v>
      </c>
      <c r="G117" s="19">
        <f>LEN(E117)</f>
        <v>138</v>
      </c>
      <c r="H117" s="19">
        <f>VLOOKUP(F117,B116:C342,2,FALSE)</f>
        <v>1950</v>
      </c>
      <c r="I117" s="21">
        <f t="shared" si="3"/>
        <v>13</v>
      </c>
      <c r="K117" s="19">
        <f t="shared" si="4"/>
        <v>0</v>
      </c>
    </row>
    <row r="118" spans="1:11" ht="14.25" customHeight="1" x14ac:dyDescent="0.2">
      <c r="A118" s="6" t="s">
        <v>117</v>
      </c>
      <c r="B118" s="15" t="str">
        <f t="shared" si="2"/>
        <v>מדרסים לעצם בולטת</v>
      </c>
      <c r="C118" s="16">
        <f>VLOOKUP(A118,'[1]פרוצדורות דטהבייס מרועי'!$A$2:$B$3445,2,FALSE)</f>
        <v>1951</v>
      </c>
      <c r="D118" t="s">
        <v>509</v>
      </c>
      <c r="E118" t="s">
        <v>692</v>
      </c>
      <c r="F118" t="s">
        <v>117</v>
      </c>
      <c r="G118" s="19">
        <f>LEN(E118)</f>
        <v>88</v>
      </c>
      <c r="H118" s="19">
        <f>VLOOKUP(F118,B117:C343,2,FALSE)</f>
        <v>1951</v>
      </c>
      <c r="I118" s="21">
        <f t="shared" si="3"/>
        <v>17</v>
      </c>
      <c r="K118" s="19">
        <f t="shared" si="4"/>
        <v>0</v>
      </c>
    </row>
    <row r="119" spans="1:11" ht="14.25" customHeight="1" x14ac:dyDescent="0.2">
      <c r="A119" s="6" t="s">
        <v>118</v>
      </c>
      <c r="B119" s="15" t="str">
        <f t="shared" si="2"/>
        <v>מדרסים לפלטפוס</v>
      </c>
      <c r="C119" s="16">
        <f>VLOOKUP(A119,'[1]פרוצדורות דטהבייס מרועי'!$A$2:$B$3445,2,FALSE)</f>
        <v>1952</v>
      </c>
      <c r="D119" t="s">
        <v>510</v>
      </c>
      <c r="E119" t="s">
        <v>511</v>
      </c>
      <c r="F119" t="s">
        <v>118</v>
      </c>
      <c r="G119" s="19">
        <f>LEN(E119)</f>
        <v>132</v>
      </c>
      <c r="H119" s="19">
        <f>VLOOKUP(F119,B118:C344,2,FALSE)</f>
        <v>1952</v>
      </c>
      <c r="I119" s="21">
        <f t="shared" si="3"/>
        <v>14</v>
      </c>
      <c r="K119" s="19">
        <f t="shared" si="4"/>
        <v>0</v>
      </c>
    </row>
    <row r="120" spans="1:11" ht="14.25" customHeight="1" x14ac:dyDescent="0.2">
      <c r="A120" s="6" t="s">
        <v>119</v>
      </c>
      <c r="B120" s="15" t="str">
        <f t="shared" si="2"/>
        <v>מדרסים לקריסת קשתות</v>
      </c>
      <c r="C120" s="16">
        <f>VLOOKUP(A120,'[1]פרוצדורות דטהבייס מרועי'!$A$2:$B$3445,2,FALSE)</f>
        <v>1953</v>
      </c>
      <c r="D120" t="s">
        <v>512</v>
      </c>
      <c r="E120" t="s">
        <v>693</v>
      </c>
      <c r="F120" t="s">
        <v>119</v>
      </c>
      <c r="G120" s="19">
        <f>LEN(E120)</f>
        <v>101</v>
      </c>
      <c r="H120" s="19">
        <f>VLOOKUP(F120,B119:C345,2,FALSE)</f>
        <v>1953</v>
      </c>
      <c r="I120" s="21">
        <f t="shared" si="3"/>
        <v>19</v>
      </c>
      <c r="K120" s="19">
        <f t="shared" si="4"/>
        <v>0</v>
      </c>
    </row>
    <row r="121" spans="1:11" ht="14.25" customHeight="1" x14ac:dyDescent="0.2">
      <c r="A121" s="7" t="s">
        <v>120</v>
      </c>
      <c r="B121" s="15" t="str">
        <f t="shared" si="2"/>
        <v>מדרסים לקשת גבוהה</v>
      </c>
      <c r="C121" s="16">
        <f>VLOOKUP(A121,'[1]פרוצדורות דטהבייס מרועי'!$A$2:$B$3445,2,FALSE)</f>
        <v>1954</v>
      </c>
      <c r="D121" t="s">
        <v>513</v>
      </c>
      <c r="E121" t="s">
        <v>514</v>
      </c>
      <c r="F121" t="s">
        <v>120</v>
      </c>
      <c r="G121" s="19">
        <f>LEN(E121)</f>
        <v>128</v>
      </c>
      <c r="H121" s="19">
        <f>VLOOKUP(F121,B120:C346,2,FALSE)</f>
        <v>1954</v>
      </c>
      <c r="I121" s="21">
        <f t="shared" si="3"/>
        <v>17</v>
      </c>
      <c r="K121" s="19">
        <f t="shared" si="4"/>
        <v>0</v>
      </c>
    </row>
    <row r="122" spans="1:11" ht="14.25" customHeight="1" x14ac:dyDescent="0.2">
      <c r="A122" s="7" t="s">
        <v>121</v>
      </c>
      <c r="B122" s="15" t="str">
        <f t="shared" si="2"/>
        <v>מחלות ניווניות</v>
      </c>
      <c r="C122" s="16">
        <f>VLOOKUP(A122,'[1]פרוצדורות דטהבייס מרועי'!$A$2:$B$3445,2,FALSE)</f>
        <v>2081</v>
      </c>
      <c r="D122" t="s">
        <v>515</v>
      </c>
      <c r="E122" t="s">
        <v>516</v>
      </c>
      <c r="F122" t="s">
        <v>121</v>
      </c>
      <c r="G122" s="19">
        <f>LEN(E122)</f>
        <v>131</v>
      </c>
      <c r="H122" s="19">
        <f>VLOOKUP(F122,B121:C347,2,FALSE)</f>
        <v>2081</v>
      </c>
      <c r="I122" s="21">
        <f t="shared" si="3"/>
        <v>14</v>
      </c>
      <c r="K122" s="19">
        <f t="shared" si="4"/>
        <v>0</v>
      </c>
    </row>
    <row r="123" spans="1:11" ht="14.25" customHeight="1" x14ac:dyDescent="0.2">
      <c r="A123" s="6" t="s">
        <v>122</v>
      </c>
      <c r="B123" s="15" t="str">
        <f t="shared" si="2"/>
        <v>מחלות עצבים ושרירים</v>
      </c>
      <c r="C123" s="16">
        <f>VLOOKUP(A123,'[1]פרוצדורות דטהבייס מרועי'!$A$2:$B$3445,2,FALSE)</f>
        <v>2105</v>
      </c>
      <c r="D123" t="s">
        <v>517</v>
      </c>
      <c r="E123" t="s">
        <v>518</v>
      </c>
      <c r="F123" t="s">
        <v>122</v>
      </c>
      <c r="G123" s="19">
        <f>LEN(E123)</f>
        <v>130</v>
      </c>
      <c r="H123" s="19">
        <f>VLOOKUP(F123,B122:C348,2,FALSE)</f>
        <v>2105</v>
      </c>
      <c r="I123" s="21">
        <f t="shared" si="3"/>
        <v>19</v>
      </c>
      <c r="K123" s="19">
        <f t="shared" si="4"/>
        <v>0</v>
      </c>
    </row>
    <row r="124" spans="1:11" ht="14.25" customHeight="1" x14ac:dyDescent="0.2">
      <c r="A124" s="6" t="s">
        <v>123</v>
      </c>
      <c r="B124" s="15" t="str">
        <f t="shared" si="2"/>
        <v>מחלות עצם</v>
      </c>
      <c r="C124" s="16">
        <f>VLOOKUP(A124,'[1]פרוצדורות דטהבייס מרועי'!$A$2:$B$3445,2,FALSE)</f>
        <v>2106</v>
      </c>
      <c r="D124" t="s">
        <v>519</v>
      </c>
      <c r="E124" t="s">
        <v>520</v>
      </c>
      <c r="F124" t="s">
        <v>123</v>
      </c>
      <c r="G124" s="19">
        <f>LEN(E124)</f>
        <v>133</v>
      </c>
      <c r="H124" s="19">
        <f>VLOOKUP(F124,B123:C349,2,FALSE)</f>
        <v>2106</v>
      </c>
      <c r="I124" s="21">
        <f t="shared" si="3"/>
        <v>9</v>
      </c>
      <c r="K124" s="19">
        <f t="shared" si="4"/>
        <v>0</v>
      </c>
    </row>
    <row r="125" spans="1:11" ht="14.25" customHeight="1" x14ac:dyDescent="0.2">
      <c r="A125" s="6" t="s">
        <v>124</v>
      </c>
      <c r="B125" s="15" t="str">
        <f t="shared" si="2"/>
        <v>מחלות פרקים</v>
      </c>
      <c r="C125" s="16">
        <f>VLOOKUP(A125,'[1]פרוצדורות דטהבייס מרועי'!$A$2:$B$3445,2,FALSE)</f>
        <v>2108</v>
      </c>
      <c r="D125" t="s">
        <v>521</v>
      </c>
      <c r="E125" t="s">
        <v>694</v>
      </c>
      <c r="F125" t="s">
        <v>124</v>
      </c>
      <c r="G125" s="19">
        <f>LEN(E125)</f>
        <v>103</v>
      </c>
      <c r="H125" s="19">
        <f>VLOOKUP(F125,B124:C350,2,FALSE)</f>
        <v>2108</v>
      </c>
      <c r="I125" s="21">
        <f t="shared" si="3"/>
        <v>11</v>
      </c>
      <c r="K125" s="19">
        <f t="shared" si="4"/>
        <v>0</v>
      </c>
    </row>
    <row r="126" spans="1:11" ht="14.25" customHeight="1" x14ac:dyDescent="0.2">
      <c r="A126" s="6" t="s">
        <v>125</v>
      </c>
      <c r="B126" s="15" t="str">
        <f t="shared" si="2"/>
        <v>מחלות קרסוליים</v>
      </c>
      <c r="C126" s="16">
        <f>VLOOKUP(A126,'[1]פרוצדורות דטהבייס מרועי'!$A$2:$B$3445,2,FALSE)</f>
        <v>2114</v>
      </c>
      <c r="D126" t="s">
        <v>522</v>
      </c>
      <c r="E126" t="s">
        <v>523</v>
      </c>
      <c r="F126" t="s">
        <v>125</v>
      </c>
      <c r="G126" s="19">
        <f>LEN(E126)</f>
        <v>140</v>
      </c>
      <c r="H126" s="19">
        <f>VLOOKUP(F126,B125:C351,2,FALSE)</f>
        <v>2114</v>
      </c>
      <c r="I126" s="21">
        <f t="shared" si="3"/>
        <v>14</v>
      </c>
      <c r="K126" s="19">
        <f t="shared" si="4"/>
        <v>0</v>
      </c>
    </row>
    <row r="127" spans="1:11" ht="14.25" customHeight="1" x14ac:dyDescent="0.2">
      <c r="A127" s="6" t="s">
        <v>126</v>
      </c>
      <c r="B127" s="15" t="str">
        <f t="shared" si="2"/>
        <v>מחלת פג’ט</v>
      </c>
      <c r="C127" s="16">
        <f>VLOOKUP(A127,'[1]פרוצדורות דטהבייס מרועי'!$A$2:$B$3445,2,FALSE)</f>
        <v>2149</v>
      </c>
      <c r="D127" t="s">
        <v>524</v>
      </c>
      <c r="E127" t="s">
        <v>525</v>
      </c>
      <c r="F127" s="15" t="s">
        <v>126</v>
      </c>
      <c r="G127" s="19">
        <f>LEN(E127)</f>
        <v>137</v>
      </c>
      <c r="H127" s="19">
        <f>VLOOKUP(F127,B126:C352,2,FALSE)</f>
        <v>2149</v>
      </c>
      <c r="I127" s="21">
        <f t="shared" si="3"/>
        <v>9</v>
      </c>
      <c r="K127" s="19">
        <f t="shared" si="4"/>
        <v>0</v>
      </c>
    </row>
    <row r="128" spans="1:11" ht="14.25" customHeight="1" x14ac:dyDescent="0.2">
      <c r="A128" s="6" t="s">
        <v>127</v>
      </c>
      <c r="B128" s="15" t="str">
        <f t="shared" si="2"/>
        <v>מיקרוכירוגיה של כף היד</v>
      </c>
      <c r="C128" s="16">
        <f>VLOOKUP(A128,'[1]פרוצדורות דטהבייס מרועי'!$A$2:$B$3445,2,FALSE)</f>
        <v>2200</v>
      </c>
      <c r="D128" t="s">
        <v>526</v>
      </c>
      <c r="E128" t="s">
        <v>695</v>
      </c>
      <c r="F128" t="s">
        <v>127</v>
      </c>
      <c r="G128" s="19">
        <f>LEN(E128)</f>
        <v>107</v>
      </c>
      <c r="H128" s="19">
        <f>VLOOKUP(F128,B127:C353,2,FALSE)</f>
        <v>2200</v>
      </c>
      <c r="I128" s="21">
        <f t="shared" si="3"/>
        <v>22</v>
      </c>
      <c r="K128" s="19">
        <f t="shared" si="4"/>
        <v>0</v>
      </c>
    </row>
    <row r="129" spans="1:11" ht="14.25" customHeight="1" x14ac:dyDescent="0.2">
      <c r="A129" s="6" t="s">
        <v>128</v>
      </c>
      <c r="B129" s="15" t="str">
        <f t="shared" si="2"/>
        <v>מיקרוכירורגיה</v>
      </c>
      <c r="C129" s="16">
        <f>VLOOKUP(A129,'[1]פרוצדורות דטהבייס מרועי'!$A$2:$B$3445,2,FALSE)</f>
        <v>2201</v>
      </c>
      <c r="D129" t="s">
        <v>527</v>
      </c>
      <c r="E129" t="s">
        <v>696</v>
      </c>
      <c r="F129" t="s">
        <v>128</v>
      </c>
      <c r="G129" s="19">
        <f>LEN(E129)</f>
        <v>113</v>
      </c>
      <c r="H129" s="19">
        <f>VLOOKUP(F129,B128:C354,2,FALSE)</f>
        <v>2201</v>
      </c>
      <c r="I129" s="21">
        <f t="shared" si="3"/>
        <v>13</v>
      </c>
      <c r="K129" s="19">
        <f t="shared" si="4"/>
        <v>0</v>
      </c>
    </row>
    <row r="130" spans="1:11" ht="14.25" customHeight="1" x14ac:dyDescent="0.2">
      <c r="A130" s="6" t="s">
        <v>129</v>
      </c>
      <c r="B130" s="15" t="str">
        <f t="shared" si="2"/>
        <v>מניסקוס</v>
      </c>
      <c r="C130" s="16">
        <f>VLOOKUP(A130,'[1]פרוצדורות דטהבייס מרועי'!$A$2:$B$3445,2,FALSE)</f>
        <v>2223</v>
      </c>
      <c r="D130" t="s">
        <v>528</v>
      </c>
      <c r="E130" t="s">
        <v>697</v>
      </c>
      <c r="F130" t="s">
        <v>129</v>
      </c>
      <c r="G130" s="19">
        <f>LEN(E130)</f>
        <v>114</v>
      </c>
      <c r="H130" s="19">
        <f>VLOOKUP(F130,B129:C355,2,FALSE)</f>
        <v>2223</v>
      </c>
      <c r="I130" s="21">
        <f t="shared" si="3"/>
        <v>7</v>
      </c>
      <c r="K130" s="19">
        <f t="shared" si="4"/>
        <v>0</v>
      </c>
    </row>
    <row r="131" spans="1:11" ht="14.25" customHeight="1" x14ac:dyDescent="0.2">
      <c r="A131" s="6" t="s">
        <v>130</v>
      </c>
      <c r="B131" s="15" t="str">
        <f t="shared" si="2"/>
        <v>מנתח עמוד שדרה צווארי גבי ומתני</v>
      </c>
      <c r="C131" s="16">
        <f>VLOOKUP(A131,'[1]פרוצדורות דטהבייס מרועי'!$A$2:$B$3445,2,FALSE)</f>
        <v>2231</v>
      </c>
      <c r="D131" t="s">
        <v>529</v>
      </c>
      <c r="E131" s="3" t="s">
        <v>698</v>
      </c>
      <c r="F131" t="s">
        <v>130</v>
      </c>
      <c r="G131" s="19">
        <f>LEN(E131)</f>
        <v>106</v>
      </c>
      <c r="H131" s="19">
        <f>VLOOKUP(F131,B130:C356,2,FALSE)</f>
        <v>2231</v>
      </c>
      <c r="I131" s="21">
        <f t="shared" si="3"/>
        <v>31</v>
      </c>
      <c r="K131" s="19">
        <f t="shared" si="4"/>
        <v>0</v>
      </c>
    </row>
    <row r="132" spans="1:11" ht="14.25" customHeight="1" x14ac:dyDescent="0.2">
      <c r="A132" s="6" t="s">
        <v>131</v>
      </c>
      <c r="B132" s="15" t="str">
        <f t="shared" ref="B132:B195" si="5">TRIM(A132)</f>
        <v>מפרק הירך</v>
      </c>
      <c r="C132" s="16">
        <f>VLOOKUP(A132,'[1]פרוצדורות דטהבייס מרועי'!$A$2:$B$3445,2,FALSE)</f>
        <v>2276</v>
      </c>
      <c r="D132" t="s">
        <v>530</v>
      </c>
      <c r="E132" t="s">
        <v>531</v>
      </c>
      <c r="F132" t="s">
        <v>131</v>
      </c>
      <c r="G132" s="19">
        <f>LEN(E132)</f>
        <v>140</v>
      </c>
      <c r="H132" s="19">
        <f>VLOOKUP(F132,B131:C357,2,FALSE)</f>
        <v>2276</v>
      </c>
      <c r="I132" s="21">
        <f t="shared" ref="I132:I136" si="6">LEN(F132)</f>
        <v>9</v>
      </c>
      <c r="K132" s="19">
        <f t="shared" ref="K132:K195" si="7">LEN(J132)</f>
        <v>0</v>
      </c>
    </row>
    <row r="133" spans="1:11" ht="14.25" customHeight="1" x14ac:dyDescent="0.2">
      <c r="A133" s="6" t="s">
        <v>132</v>
      </c>
      <c r="B133" s="15" t="str">
        <f t="shared" si="5"/>
        <v>מפרק קרסול</v>
      </c>
      <c r="C133" s="16">
        <f>VLOOKUP(A133,'[1]פרוצדורות דטהבייס מרועי'!$A$2:$B$3445,2,FALSE)</f>
        <v>2281</v>
      </c>
      <c r="D133" t="s">
        <v>532</v>
      </c>
      <c r="E133" t="s">
        <v>533</v>
      </c>
      <c r="F133" t="s">
        <v>132</v>
      </c>
      <c r="G133" s="19">
        <f>LEN(E133)</f>
        <v>133</v>
      </c>
      <c r="H133" s="19">
        <f>VLOOKUP(F133,B132:C358,2,FALSE)</f>
        <v>2281</v>
      </c>
      <c r="I133" s="21">
        <f t="shared" si="6"/>
        <v>10</v>
      </c>
      <c r="K133" s="19">
        <f t="shared" si="7"/>
        <v>0</v>
      </c>
    </row>
    <row r="134" spans="1:11" ht="14.25" customHeight="1" x14ac:dyDescent="0.2">
      <c r="A134" s="6" t="s">
        <v>133</v>
      </c>
      <c r="B134" s="15" t="str">
        <f t="shared" si="5"/>
        <v>מפרקי לסת</v>
      </c>
      <c r="C134" s="16">
        <f>VLOOKUP(A134,'[1]פרוצדורות דטהבייס מרועי'!$A$2:$B$3445,2,FALSE)</f>
        <v>2283</v>
      </c>
      <c r="D134"/>
      <c r="E134"/>
      <c r="F134"/>
      <c r="G134" s="19">
        <f t="shared" ref="G134:G197" si="8">LEN(E134)</f>
        <v>0</v>
      </c>
      <c r="H134" s="19" t="e">
        <f t="shared" ref="H134:H197" si="9">VLOOKUP(F134,B133:C359,2,FALSE)</f>
        <v>#N/A</v>
      </c>
      <c r="I134" s="21">
        <f t="shared" si="6"/>
        <v>0</v>
      </c>
      <c r="K134" s="19">
        <f t="shared" si="7"/>
        <v>0</v>
      </c>
    </row>
    <row r="135" spans="1:11" ht="14.25" customHeight="1" x14ac:dyDescent="0.2">
      <c r="A135" s="6" t="s">
        <v>134</v>
      </c>
      <c r="B135" s="15" t="str">
        <f t="shared" si="5"/>
        <v>מפשעות</v>
      </c>
      <c r="C135" s="16">
        <f>VLOOKUP(A135,'[1]פרוצדורות דטהבייס מרועי'!$A$2:$B$3445,2,FALSE)</f>
        <v>2284</v>
      </c>
      <c r="D135"/>
      <c r="E135"/>
      <c r="F135"/>
      <c r="G135" s="19">
        <f t="shared" si="8"/>
        <v>0</v>
      </c>
      <c r="H135" s="19" t="e">
        <f t="shared" si="9"/>
        <v>#N/A</v>
      </c>
      <c r="I135" s="21">
        <f t="shared" si="6"/>
        <v>0</v>
      </c>
      <c r="K135" s="19">
        <f t="shared" si="7"/>
        <v>0</v>
      </c>
    </row>
    <row r="136" spans="1:11" ht="14.25" customHeight="1" x14ac:dyDescent="0.2">
      <c r="A136" s="6" t="s">
        <v>135</v>
      </c>
      <c r="B136" s="15" t="str">
        <f t="shared" si="5"/>
        <v>מרפק טניס</v>
      </c>
      <c r="C136" s="16">
        <f>VLOOKUP(A136,'[1]פרוצדורות דטהבייס מרועי'!$A$2:$B$3445,2,FALSE)</f>
        <v>2299</v>
      </c>
      <c r="D136"/>
      <c r="E136"/>
      <c r="F136"/>
      <c r="G136" s="19">
        <f t="shared" si="8"/>
        <v>0</v>
      </c>
      <c r="H136" s="19" t="e">
        <f t="shared" si="9"/>
        <v>#N/A</v>
      </c>
      <c r="I136" s="21">
        <f t="shared" si="6"/>
        <v>0</v>
      </c>
      <c r="K136" s="19">
        <f t="shared" si="7"/>
        <v>0</v>
      </c>
    </row>
    <row r="137" spans="1:11" ht="14.25" customHeight="1" x14ac:dyDescent="0.2">
      <c r="A137" s="6" t="s">
        <v>136</v>
      </c>
      <c r="B137" s="15" t="str">
        <f t="shared" si="5"/>
        <v>מרפקים ופרקי ירכיים בלבד</v>
      </c>
      <c r="C137" s="16">
        <f>VLOOKUP(A137,'[1]פרוצדורות דטהבייס מרועי'!$A$2:$B$3445,2,FALSE)</f>
        <v>2300</v>
      </c>
      <c r="D137" t="s">
        <v>534</v>
      </c>
      <c r="E137" t="s">
        <v>699</v>
      </c>
      <c r="F137" t="s">
        <v>136</v>
      </c>
      <c r="G137" s="19">
        <f t="shared" si="8"/>
        <v>112</v>
      </c>
      <c r="H137" s="19">
        <f t="shared" si="9"/>
        <v>2300</v>
      </c>
      <c r="I137" s="21">
        <f>LEN(F136)</f>
        <v>0</v>
      </c>
      <c r="K137" s="19">
        <f t="shared" si="7"/>
        <v>0</v>
      </c>
    </row>
    <row r="138" spans="1:11" ht="14.25" customHeight="1" x14ac:dyDescent="0.2">
      <c r="A138" s="6" t="s">
        <v>137</v>
      </c>
      <c r="B138" s="15" t="str">
        <f t="shared" si="5"/>
        <v>מתיחה באמצעות רטט (טכנולוגיית מתיחה של עמוד השדרה באמצעות מיקרופולסים)</v>
      </c>
      <c r="C138" s="16">
        <f>VLOOKUP(A138,'[1]פרוצדורות דטהבייס מרועי'!$A$2:$B$3445,2,FALSE)</f>
        <v>2307</v>
      </c>
      <c r="D138" t="s">
        <v>535</v>
      </c>
      <c r="E138" t="s">
        <v>700</v>
      </c>
      <c r="F138" t="s">
        <v>137</v>
      </c>
      <c r="G138" s="19">
        <f t="shared" si="8"/>
        <v>118</v>
      </c>
      <c r="H138" s="19">
        <f t="shared" si="9"/>
        <v>2307</v>
      </c>
      <c r="I138" s="21">
        <f>LEN(F137)</f>
        <v>24</v>
      </c>
      <c r="K138" s="19">
        <f t="shared" si="7"/>
        <v>0</v>
      </c>
    </row>
    <row r="139" spans="1:11" ht="14.25" customHeight="1" x14ac:dyDescent="0.2">
      <c r="A139" s="6" t="s">
        <v>138</v>
      </c>
      <c r="B139" s="15" t="str">
        <f t="shared" si="5"/>
        <v>ניתוח החלפת ברך וירך ראשוניים</v>
      </c>
      <c r="C139" s="16">
        <f>VLOOKUP(A139,'[1]פרוצדורות דטהבייס מרועי'!$A$2:$B$3445,2,FALSE)</f>
        <v>2394</v>
      </c>
      <c r="D139" t="s">
        <v>536</v>
      </c>
      <c r="E139" s="3" t="s">
        <v>701</v>
      </c>
      <c r="F139" t="s">
        <v>138</v>
      </c>
      <c r="G139" s="19">
        <f t="shared" si="8"/>
        <v>107</v>
      </c>
      <c r="H139" s="19">
        <f t="shared" si="9"/>
        <v>2394</v>
      </c>
      <c r="I139" s="21">
        <f>LEN(F138)</f>
        <v>70</v>
      </c>
      <c r="K139" s="19">
        <f t="shared" si="7"/>
        <v>0</v>
      </c>
    </row>
    <row r="140" spans="1:11" ht="14.25" customHeight="1" x14ac:dyDescent="0.2">
      <c r="A140" s="6" t="s">
        <v>139</v>
      </c>
      <c r="B140" s="15" t="str">
        <f t="shared" si="5"/>
        <v>ניתוח עקמת</v>
      </c>
      <c r="C140" s="16">
        <f>VLOOKUP(A140,'[1]פרוצדורות דטהבייס מרועי'!$A$2:$B$3445,2,FALSE)</f>
        <v>2415</v>
      </c>
      <c r="D140" t="s">
        <v>537</v>
      </c>
      <c r="E140" t="s">
        <v>538</v>
      </c>
      <c r="F140" t="s">
        <v>139</v>
      </c>
      <c r="G140" s="19">
        <f t="shared" si="8"/>
        <v>128</v>
      </c>
      <c r="H140" s="19">
        <f t="shared" si="9"/>
        <v>2415</v>
      </c>
      <c r="I140" s="21">
        <f>LEN(F139)</f>
        <v>29</v>
      </c>
      <c r="K140" s="19">
        <f t="shared" si="7"/>
        <v>0</v>
      </c>
    </row>
    <row r="141" spans="1:11" ht="14.25" customHeight="1" x14ac:dyDescent="0.2">
      <c r="A141" s="6" t="s">
        <v>140</v>
      </c>
      <c r="B141" s="15" t="str">
        <f t="shared" si="5"/>
        <v>ניתוח פיקה בברך</v>
      </c>
      <c r="C141" s="16">
        <f>VLOOKUP(A141,'[1]פרוצדורות דטהבייס מרועי'!$A$2:$B$3445,2,FALSE)</f>
        <v>2417</v>
      </c>
      <c r="D141" t="s">
        <v>539</v>
      </c>
      <c r="E141" t="s">
        <v>540</v>
      </c>
      <c r="F141" t="s">
        <v>140</v>
      </c>
      <c r="G141" s="19">
        <f t="shared" si="8"/>
        <v>122</v>
      </c>
      <c r="H141" s="19">
        <f t="shared" si="9"/>
        <v>2417</v>
      </c>
      <c r="I141" s="21">
        <f>LEN(F140)</f>
        <v>10</v>
      </c>
      <c r="K141" s="19">
        <f t="shared" si="7"/>
        <v>0</v>
      </c>
    </row>
    <row r="142" spans="1:11" ht="14.25" customHeight="1" x14ac:dyDescent="0.2">
      <c r="A142" s="6" t="s">
        <v>141</v>
      </c>
      <c r="B142" s="15" t="str">
        <f t="shared" si="5"/>
        <v>ניתוח פריצת דיסק</v>
      </c>
      <c r="C142" s="16">
        <f>VLOOKUP(A142,'[1]פרוצדורות דטהבייס מרועי'!$A$2:$B$3445,2,FALSE)</f>
        <v>2419</v>
      </c>
      <c r="D142" t="s">
        <v>541</v>
      </c>
      <c r="E142" t="s">
        <v>542</v>
      </c>
      <c r="F142" t="s">
        <v>141</v>
      </c>
      <c r="G142" s="19">
        <f t="shared" si="8"/>
        <v>124</v>
      </c>
      <c r="H142" s="19">
        <f t="shared" si="9"/>
        <v>2419</v>
      </c>
      <c r="I142" s="21">
        <f>LEN(F141)</f>
        <v>15</v>
      </c>
      <c r="K142" s="19">
        <f t="shared" si="7"/>
        <v>0</v>
      </c>
    </row>
    <row r="143" spans="1:11" ht="14.25" customHeight="1" x14ac:dyDescent="0.2">
      <c r="A143" s="6" t="s">
        <v>142</v>
      </c>
      <c r="B143" s="15" t="str">
        <f t="shared" si="5"/>
        <v>ניתוח פריצת דיסק מותני</v>
      </c>
      <c r="C143" s="16">
        <f>VLOOKUP(A143,'[1]פרוצדורות דטהבייס מרועי'!$A$2:$B$3445,2,FALSE)</f>
        <v>2420</v>
      </c>
      <c r="D143" t="s">
        <v>543</v>
      </c>
      <c r="E143" t="s">
        <v>702</v>
      </c>
      <c r="F143" t="s">
        <v>142</v>
      </c>
      <c r="G143" s="19">
        <f t="shared" si="8"/>
        <v>111</v>
      </c>
      <c r="H143" s="19">
        <f t="shared" si="9"/>
        <v>2420</v>
      </c>
      <c r="I143" s="21">
        <f>LEN(F142)</f>
        <v>16</v>
      </c>
      <c r="K143" s="19">
        <f t="shared" si="7"/>
        <v>0</v>
      </c>
    </row>
    <row r="144" spans="1:11" ht="14.25" customHeight="1" x14ac:dyDescent="0.2">
      <c r="A144" s="6" t="s">
        <v>143</v>
      </c>
      <c r="B144" s="15" t="str">
        <f t="shared" si="5"/>
        <v>ניתוח פריצת דיסק צווארי</v>
      </c>
      <c r="C144" s="16">
        <f>VLOOKUP(A144,'[1]פרוצדורות דטהבייס מרועי'!$A$2:$B$3445,2,FALSE)</f>
        <v>2421</v>
      </c>
      <c r="D144" t="s">
        <v>544</v>
      </c>
      <c r="E144" t="s">
        <v>703</v>
      </c>
      <c r="F144" t="s">
        <v>143</v>
      </c>
      <c r="G144" s="19">
        <f t="shared" si="8"/>
        <v>107</v>
      </c>
      <c r="H144" s="19">
        <f t="shared" si="9"/>
        <v>2421</v>
      </c>
      <c r="I144" s="21">
        <f>LEN(F143)</f>
        <v>22</v>
      </c>
      <c r="K144" s="19">
        <f t="shared" si="7"/>
        <v>0</v>
      </c>
    </row>
    <row r="145" spans="1:11" ht="14.25" customHeight="1" x14ac:dyDescent="0.2">
      <c r="A145" s="6" t="s">
        <v>144</v>
      </c>
      <c r="B145" s="15" t="str">
        <f t="shared" si="5"/>
        <v>ניתוח קיבוע עמוד שדרה מותני</v>
      </c>
      <c r="C145" s="16">
        <f>VLOOKUP(A145,'[1]פרוצדורות דטהבייס מרועי'!$A$2:$B$3445,2,FALSE)</f>
        <v>2426</v>
      </c>
      <c r="D145" t="s">
        <v>545</v>
      </c>
      <c r="E145" t="s">
        <v>704</v>
      </c>
      <c r="F145" t="s">
        <v>144</v>
      </c>
      <c r="G145" s="19">
        <f t="shared" si="8"/>
        <v>95</v>
      </c>
      <c r="H145" s="19">
        <f t="shared" si="9"/>
        <v>2426</v>
      </c>
      <c r="I145" s="21">
        <f>LEN(F144)</f>
        <v>23</v>
      </c>
      <c r="K145" s="19">
        <f t="shared" si="7"/>
        <v>0</v>
      </c>
    </row>
    <row r="146" spans="1:11" ht="14.25" customHeight="1" x14ac:dyDescent="0.2">
      <c r="A146" s="6" t="s">
        <v>145</v>
      </c>
      <c r="B146" s="15" t="str">
        <f t="shared" si="5"/>
        <v>ניתוח קיבוע עמוד שדרה צווארי</v>
      </c>
      <c r="C146" s="16">
        <f>VLOOKUP(A146,'[1]פרוצדורות דטהבייס מרועי'!$A$2:$B$3445,2,FALSE)</f>
        <v>2427</v>
      </c>
      <c r="D146" t="s">
        <v>546</v>
      </c>
      <c r="E146" t="s">
        <v>705</v>
      </c>
      <c r="F146" t="s">
        <v>145</v>
      </c>
      <c r="G146" s="19">
        <f t="shared" si="8"/>
        <v>104</v>
      </c>
      <c r="H146" s="19">
        <f t="shared" si="9"/>
        <v>2427</v>
      </c>
      <c r="I146" s="21">
        <f>LEN(F145)</f>
        <v>27</v>
      </c>
      <c r="K146" s="19">
        <f t="shared" si="7"/>
        <v>0</v>
      </c>
    </row>
    <row r="147" spans="1:11" ht="14.25" customHeight="1" x14ac:dyDescent="0.2">
      <c r="A147" s="6" t="s">
        <v>146</v>
      </c>
      <c r="B147" s="15" t="str">
        <f t="shared" si="5"/>
        <v>ניתוח רובוטי לברך</v>
      </c>
      <c r="C147" s="16">
        <f>VLOOKUP(A147,'[1]פרוצדורות דטהבייס מרועי'!$A$2:$B$3445,2,FALSE)</f>
        <v>2430</v>
      </c>
      <c r="D147" t="s">
        <v>547</v>
      </c>
      <c r="E147" s="3" t="s">
        <v>706</v>
      </c>
      <c r="F147" t="s">
        <v>146</v>
      </c>
      <c r="G147" s="19">
        <f t="shared" si="8"/>
        <v>110</v>
      </c>
      <c r="H147" s="19">
        <f t="shared" si="9"/>
        <v>2430</v>
      </c>
      <c r="I147" s="21">
        <f>LEN(F146)</f>
        <v>28</v>
      </c>
      <c r="K147" s="19">
        <f t="shared" si="7"/>
        <v>0</v>
      </c>
    </row>
    <row r="148" spans="1:11" ht="14.25" customHeight="1" x14ac:dyDescent="0.2">
      <c r="A148" s="6" t="s">
        <v>147</v>
      </c>
      <c r="B148" s="15" t="str">
        <f t="shared" si="5"/>
        <v>ניתוחי ארתרוסקופיה של הברך והכתף</v>
      </c>
      <c r="C148" s="16">
        <f>VLOOKUP(A148,'[1]פרוצדורות דטהבייס מרועי'!$A$2:$B$3445,2,FALSE)</f>
        <v>2463</v>
      </c>
      <c r="D148" t="s">
        <v>548</v>
      </c>
      <c r="E148" t="s">
        <v>549</v>
      </c>
      <c r="F148" t="s">
        <v>147</v>
      </c>
      <c r="G148" s="19">
        <f t="shared" si="8"/>
        <v>140</v>
      </c>
      <c r="H148" s="19">
        <f t="shared" si="9"/>
        <v>2463</v>
      </c>
      <c r="I148" s="21">
        <f>LEN(F147)</f>
        <v>17</v>
      </c>
      <c r="K148" s="19">
        <f t="shared" si="7"/>
        <v>0</v>
      </c>
    </row>
    <row r="149" spans="1:11" ht="14.25" customHeight="1" x14ac:dyDescent="0.2">
      <c r="A149" s="6" t="s">
        <v>148</v>
      </c>
      <c r="B149" s="15" t="str">
        <f t="shared" si="5"/>
        <v>ניתוחי גפיים עליונות ותחתונות</v>
      </c>
      <c r="C149" s="16">
        <f>VLOOKUP(A149,'[1]פרוצדורות דטהבייס מרועי'!$A$2:$B$3445,2,FALSE)</f>
        <v>2489</v>
      </c>
      <c r="D149" t="s">
        <v>550</v>
      </c>
      <c r="E149" t="s">
        <v>707</v>
      </c>
      <c r="F149" t="s">
        <v>148</v>
      </c>
      <c r="G149" s="19">
        <f t="shared" si="8"/>
        <v>107</v>
      </c>
      <c r="H149" s="19">
        <f t="shared" si="9"/>
        <v>2489</v>
      </c>
      <c r="I149" s="21">
        <f>LEN(F148)</f>
        <v>32</v>
      </c>
      <c r="K149" s="19">
        <f t="shared" si="7"/>
        <v>0</v>
      </c>
    </row>
    <row r="150" spans="1:11" ht="14.25" customHeight="1" x14ac:dyDescent="0.2">
      <c r="A150" s="6" t="s">
        <v>149</v>
      </c>
      <c r="B150" s="15" t="str">
        <f t="shared" si="5"/>
        <v>ניתוחי דיסק (מיקרו-דיסקטומי)</v>
      </c>
      <c r="C150" s="16">
        <f>VLOOKUP(A150,'[1]פרוצדורות דטהבייס מרועי'!$A$2:$B$3445,2,FALSE)</f>
        <v>2493</v>
      </c>
      <c r="D150" t="s">
        <v>551</v>
      </c>
      <c r="E150" t="s">
        <v>708</v>
      </c>
      <c r="F150" t="s">
        <v>149</v>
      </c>
      <c r="G150" s="19">
        <f t="shared" si="8"/>
        <v>106</v>
      </c>
      <c r="H150" s="19">
        <f t="shared" si="9"/>
        <v>2493</v>
      </c>
      <c r="I150" s="21">
        <f>LEN(F149)</f>
        <v>29</v>
      </c>
      <c r="K150" s="19">
        <f t="shared" si="7"/>
        <v>0</v>
      </c>
    </row>
    <row r="151" spans="1:11" ht="14.25" customHeight="1" x14ac:dyDescent="0.2">
      <c r="A151" s="6" t="s">
        <v>150</v>
      </c>
      <c r="B151" s="15" t="str">
        <f t="shared" si="5"/>
        <v>ניתוחי החלפה חוזרת של ירך וברך</v>
      </c>
      <c r="C151" s="16">
        <f>VLOOKUP(A151,'[1]פרוצדורות דטהבייס מרועי'!$A$2:$B$3445,2,FALSE)</f>
        <v>2496</v>
      </c>
      <c r="D151" t="s">
        <v>552</v>
      </c>
      <c r="E151" t="s">
        <v>709</v>
      </c>
      <c r="F151" t="s">
        <v>150</v>
      </c>
      <c r="G151" s="19">
        <f t="shared" si="8"/>
        <v>103</v>
      </c>
      <c r="H151" s="19">
        <f t="shared" si="9"/>
        <v>2496</v>
      </c>
      <c r="I151" s="21">
        <f>LEN(F150)</f>
        <v>28</v>
      </c>
      <c r="K151" s="19">
        <f t="shared" si="7"/>
        <v>0</v>
      </c>
    </row>
    <row r="152" spans="1:11" ht="14.25" customHeight="1" x14ac:dyDescent="0.2">
      <c r="A152" s="6" t="s">
        <v>151</v>
      </c>
      <c r="B152" s="15" t="str">
        <f t="shared" si="5"/>
        <v>ניתוחים ארתרוסקופיים של הברך ירך וכתף</v>
      </c>
      <c r="C152" s="16">
        <f>VLOOKUP(A152,'[1]פרוצדורות דטהבייס מרועי'!$A$2:$B$3445,2,FALSE)</f>
        <v>2638</v>
      </c>
      <c r="D152" t="s">
        <v>553</v>
      </c>
      <c r="E152" t="s">
        <v>710</v>
      </c>
      <c r="F152" t="s">
        <v>151</v>
      </c>
      <c r="G152" s="19">
        <f t="shared" si="8"/>
        <v>95</v>
      </c>
      <c r="H152" s="19">
        <f t="shared" si="9"/>
        <v>2638</v>
      </c>
      <c r="I152" s="21">
        <f>LEN(F151)</f>
        <v>30</v>
      </c>
      <c r="K152" s="19">
        <f t="shared" si="7"/>
        <v>0</v>
      </c>
    </row>
    <row r="153" spans="1:11" ht="14.25" customHeight="1" x14ac:dyDescent="0.2">
      <c r="A153" s="6" t="s">
        <v>152</v>
      </c>
      <c r="B153" s="15" t="str">
        <f t="shared" si="5"/>
        <v>ניתוחי טראומה</v>
      </c>
      <c r="C153" s="16">
        <f>VLOOKUP(A153,'[1]פרוצדורות דטהבייס מרועי'!$A$2:$B$3445,2,FALSE)</f>
        <v>2512</v>
      </c>
      <c r="D153" t="s">
        <v>554</v>
      </c>
      <c r="E153" t="s">
        <v>711</v>
      </c>
      <c r="F153" t="s">
        <v>152</v>
      </c>
      <c r="G153" s="19">
        <f t="shared" si="8"/>
        <v>101</v>
      </c>
      <c r="H153" s="19">
        <f t="shared" si="9"/>
        <v>2512</v>
      </c>
      <c r="I153" s="21">
        <f>LEN(F152)</f>
        <v>37</v>
      </c>
      <c r="K153" s="19">
        <f t="shared" si="7"/>
        <v>0</v>
      </c>
    </row>
    <row r="154" spans="1:11" ht="14.25" customHeight="1" x14ac:dyDescent="0.2">
      <c r="A154" s="6" t="s">
        <v>153</v>
      </c>
      <c r="B154" s="15" t="str">
        <f t="shared" si="5"/>
        <v>ניתוחי ילדים</v>
      </c>
      <c r="C154" s="16">
        <f>VLOOKUP(A154,'[1]פרוצדורות דטהבייס מרועי'!$A$2:$B$3445,2,FALSE)</f>
        <v>2515</v>
      </c>
      <c r="D154" t="s">
        <v>555</v>
      </c>
      <c r="E154" t="s">
        <v>556</v>
      </c>
      <c r="F154" t="s">
        <v>153</v>
      </c>
      <c r="G154" s="19">
        <f t="shared" si="8"/>
        <v>140</v>
      </c>
      <c r="H154" s="19">
        <f t="shared" si="9"/>
        <v>2515</v>
      </c>
      <c r="I154" s="21">
        <f>LEN(F153)</f>
        <v>13</v>
      </c>
      <c r="K154" s="19">
        <f t="shared" si="7"/>
        <v>0</v>
      </c>
    </row>
    <row r="155" spans="1:11" ht="14.25" customHeight="1" x14ac:dyDescent="0.2">
      <c r="A155" s="6" t="s">
        <v>154</v>
      </c>
      <c r="B155" s="15" t="str">
        <f t="shared" si="5"/>
        <v>ניתוחי מפרקים וארטרוסקופיה</v>
      </c>
      <c r="C155" s="16">
        <f>VLOOKUP(A155,'[1]פרוצדורות דטהבייס מרועי'!$A$2:$B$3445,2,FALSE)</f>
        <v>2555</v>
      </c>
      <c r="D155" t="s">
        <v>557</v>
      </c>
      <c r="E155" t="s">
        <v>558</v>
      </c>
      <c r="F155" t="s">
        <v>154</v>
      </c>
      <c r="G155" s="19">
        <f t="shared" si="8"/>
        <v>130</v>
      </c>
      <c r="H155" s="19">
        <f t="shared" si="9"/>
        <v>2555</v>
      </c>
      <c r="I155" s="21">
        <f>LEN(F154)</f>
        <v>12</v>
      </c>
      <c r="K155" s="19">
        <f t="shared" si="7"/>
        <v>0</v>
      </c>
    </row>
    <row r="156" spans="1:11" ht="14.25" customHeight="1" x14ac:dyDescent="0.2">
      <c r="A156" s="6" t="s">
        <v>155</v>
      </c>
      <c r="B156" s="15" t="str">
        <f t="shared" si="5"/>
        <v>ניתוחי עמוד שדרה</v>
      </c>
      <c r="C156" s="16">
        <f>VLOOKUP(A156,'[1]פרוצדורות דטהבייס מרועי'!$A$2:$B$3445,2,FALSE)</f>
        <v>2568</v>
      </c>
      <c r="D156" t="s">
        <v>559</v>
      </c>
      <c r="E156" t="s">
        <v>560</v>
      </c>
      <c r="F156" t="s">
        <v>155</v>
      </c>
      <c r="G156" s="19">
        <f t="shared" si="8"/>
        <v>135</v>
      </c>
      <c r="H156" s="19">
        <f t="shared" si="9"/>
        <v>2568</v>
      </c>
      <c r="I156" s="21">
        <f>LEN(F155)</f>
        <v>26</v>
      </c>
      <c r="K156" s="19">
        <f t="shared" si="7"/>
        <v>0</v>
      </c>
    </row>
    <row r="157" spans="1:11" ht="14.25" customHeight="1" x14ac:dyDescent="0.2">
      <c r="A157" s="6" t="s">
        <v>156</v>
      </c>
      <c r="B157" s="15" t="str">
        <f t="shared" si="5"/>
        <v>ניתוחי עמוד שדרה צווארי</v>
      </c>
      <c r="C157" s="16">
        <f>VLOOKUP(A157,'[1]פרוצדורות דטהבייס מרועי'!$A$2:$B$3445,2,FALSE)</f>
        <v>2575</v>
      </c>
      <c r="D157" t="s">
        <v>561</v>
      </c>
      <c r="E157" t="s">
        <v>562</v>
      </c>
      <c r="F157" t="s">
        <v>156</v>
      </c>
      <c r="G157" s="19">
        <f t="shared" si="8"/>
        <v>139</v>
      </c>
      <c r="H157" s="19">
        <f t="shared" si="9"/>
        <v>2575</v>
      </c>
      <c r="I157" s="21">
        <f>LEN(F156)</f>
        <v>16</v>
      </c>
      <c r="K157" s="19">
        <f t="shared" si="7"/>
        <v>0</v>
      </c>
    </row>
    <row r="158" spans="1:11" ht="14.25" customHeight="1" x14ac:dyDescent="0.2">
      <c r="A158" s="6" t="s">
        <v>157</v>
      </c>
      <c r="B158" s="15" t="str">
        <f t="shared" si="5"/>
        <v>ניתוחים אנדוסקופיים</v>
      </c>
      <c r="C158" s="16">
        <f>VLOOKUP(A158,'[1]פרוצדורות דטהבייס מרועי'!$A$2:$B$3445,2,FALSE)</f>
        <v>2627</v>
      </c>
      <c r="D158" t="s">
        <v>563</v>
      </c>
      <c r="E158" t="s">
        <v>712</v>
      </c>
      <c r="F158" t="s">
        <v>157</v>
      </c>
      <c r="G158" s="19">
        <f t="shared" si="8"/>
        <v>122</v>
      </c>
      <c r="H158" s="19">
        <f t="shared" si="9"/>
        <v>2627</v>
      </c>
      <c r="I158" s="21">
        <f>LEN(F157)</f>
        <v>23</v>
      </c>
      <c r="K158" s="19">
        <f t="shared" si="7"/>
        <v>0</v>
      </c>
    </row>
    <row r="159" spans="1:11" ht="14.25" customHeight="1" x14ac:dyDescent="0.2">
      <c r="A159" s="6" t="s">
        <v>158</v>
      </c>
      <c r="B159" s="15" t="str">
        <f t="shared" si="5"/>
        <v>ניתוחים זעיר פולשניים</v>
      </c>
      <c r="C159" s="16">
        <f>VLOOKUP(A159,'[1]פרוצדורות דטהבייס מרועי'!$A$2:$B$3445,2,FALSE)</f>
        <v>2652</v>
      </c>
      <c r="D159" t="s">
        <v>564</v>
      </c>
      <c r="E159" t="s">
        <v>713</v>
      </c>
      <c r="F159" t="s">
        <v>158</v>
      </c>
      <c r="G159" s="19">
        <f t="shared" si="8"/>
        <v>122</v>
      </c>
      <c r="H159" s="19">
        <f t="shared" si="9"/>
        <v>2652</v>
      </c>
      <c r="I159" s="21">
        <f>LEN(F158)</f>
        <v>19</v>
      </c>
      <c r="K159" s="19">
        <f t="shared" si="7"/>
        <v>0</v>
      </c>
    </row>
    <row r="160" spans="1:11" ht="14.25" customHeight="1" x14ac:dyDescent="0.2">
      <c r="A160" s="6" t="s">
        <v>159</v>
      </c>
      <c r="B160" s="15" t="str">
        <f t="shared" si="5"/>
        <v>ניתוחים לשחזור והחלפות מפרקים</v>
      </c>
      <c r="C160" s="16">
        <f>VLOOKUP(A160,'[1]פרוצדורות דטהבייס מרועי'!$A$2:$B$3445,2,FALSE)</f>
        <v>2671</v>
      </c>
      <c r="D160" t="s">
        <v>565</v>
      </c>
      <c r="E160" t="s">
        <v>714</v>
      </c>
      <c r="F160" t="s">
        <v>159</v>
      </c>
      <c r="G160" s="19">
        <f t="shared" si="8"/>
        <v>111</v>
      </c>
      <c r="H160" s="19">
        <f t="shared" si="9"/>
        <v>2671</v>
      </c>
      <c r="I160" s="21">
        <f>LEN(F159)</f>
        <v>21</v>
      </c>
      <c r="K160" s="19">
        <f t="shared" si="7"/>
        <v>0</v>
      </c>
    </row>
    <row r="161" spans="1:11" ht="14.25" customHeight="1" x14ac:dyDescent="0.2">
      <c r="A161" s="6" t="s">
        <v>160</v>
      </c>
      <c r="B161" s="15" t="str">
        <f t="shared" si="5"/>
        <v>ניתוחים משמרי מפרקי הירך והברך כולל השתלות סחוס ואוסטאוטומיות סביב הברך</v>
      </c>
      <c r="C161" s="16">
        <f>VLOOKUP(A161,'[1]פרוצדורות דטהבייס מרועי'!$A$2:$B$3445,2,FALSE)</f>
        <v>2677</v>
      </c>
      <c r="D161" t="s">
        <v>566</v>
      </c>
      <c r="E161" t="s">
        <v>715</v>
      </c>
      <c r="F161" t="s">
        <v>160</v>
      </c>
      <c r="G161" s="19">
        <f t="shared" si="8"/>
        <v>116</v>
      </c>
      <c r="H161" s="19">
        <f t="shared" si="9"/>
        <v>2677</v>
      </c>
      <c r="I161" s="21">
        <f>LEN(F160)</f>
        <v>29</v>
      </c>
      <c r="K161" s="19">
        <f t="shared" si="7"/>
        <v>0</v>
      </c>
    </row>
    <row r="162" spans="1:11" ht="14.25" customHeight="1" x14ac:dyDescent="0.2">
      <c r="A162" s="6" t="s">
        <v>161</v>
      </c>
      <c r="B162" s="15" t="str">
        <f t="shared" si="5"/>
        <v>ניתוחים רובוטיים ולפרוסקופיים</v>
      </c>
      <c r="C162" s="16">
        <f>VLOOKUP(A162,'[1]פרוצדורות דטהבייס מרועי'!$A$2:$B$3445,2,FALSE)</f>
        <v>2687</v>
      </c>
      <c r="D162" t="s">
        <v>567</v>
      </c>
      <c r="E162" t="s">
        <v>716</v>
      </c>
      <c r="F162" t="s">
        <v>161</v>
      </c>
      <c r="G162" s="19">
        <f t="shared" si="8"/>
        <v>120</v>
      </c>
      <c r="H162" s="19">
        <f t="shared" si="9"/>
        <v>2687</v>
      </c>
      <c r="I162" s="21">
        <f>LEN(F161)</f>
        <v>71</v>
      </c>
      <c r="K162" s="19">
        <f t="shared" si="7"/>
        <v>0</v>
      </c>
    </row>
    <row r="163" spans="1:11" ht="14.25" customHeight="1" x14ac:dyDescent="0.2">
      <c r="A163" s="6" t="s">
        <v>162</v>
      </c>
      <c r="B163" s="15" t="str">
        <f t="shared" si="5"/>
        <v>ניתוחים תחת שיקוף</v>
      </c>
      <c r="C163" s="16">
        <f>VLOOKUP(A163,'[1]פרוצדורות דטהבייס מרועי'!$A$2:$B$3445,2,FALSE)</f>
        <v>2691</v>
      </c>
      <c r="D163" t="s">
        <v>568</v>
      </c>
      <c r="E163" t="s">
        <v>569</v>
      </c>
      <c r="F163" t="s">
        <v>162</v>
      </c>
      <c r="G163" s="19">
        <f t="shared" si="8"/>
        <v>140</v>
      </c>
      <c r="H163" s="19">
        <f t="shared" si="9"/>
        <v>2691</v>
      </c>
      <c r="I163" s="21">
        <f>LEN(F162)</f>
        <v>29</v>
      </c>
      <c r="K163" s="19">
        <f t="shared" si="7"/>
        <v>0</v>
      </c>
    </row>
    <row r="164" spans="1:11" ht="14.25" customHeight="1" x14ac:dyDescent="0.2">
      <c r="A164" s="6" t="s">
        <v>163</v>
      </c>
      <c r="B164" s="15" t="str">
        <f t="shared" si="5"/>
        <v>עיוותי גפיים</v>
      </c>
      <c r="C164" s="16">
        <f>VLOOKUP(A164,'[1]פרוצדורות דטהבייס מרועי'!$A$2:$B$3445,2,FALSE)</f>
        <v>2814</v>
      </c>
      <c r="D164" t="s">
        <v>570</v>
      </c>
      <c r="E164" t="s">
        <v>571</v>
      </c>
      <c r="F164" t="s">
        <v>163</v>
      </c>
      <c r="G164" s="19">
        <f t="shared" si="8"/>
        <v>124</v>
      </c>
      <c r="H164" s="19">
        <f t="shared" si="9"/>
        <v>2814</v>
      </c>
      <c r="I164" s="21">
        <f>LEN(F163)</f>
        <v>17</v>
      </c>
      <c r="K164" s="19">
        <f t="shared" si="7"/>
        <v>0</v>
      </c>
    </row>
    <row r="165" spans="1:11" ht="14.25" customHeight="1" x14ac:dyDescent="0.2">
      <c r="A165" s="6" t="s">
        <v>164</v>
      </c>
      <c r="B165" s="15" t="str">
        <f t="shared" si="5"/>
        <v>עיוותי כף רגל</v>
      </c>
      <c r="C165" s="16">
        <f>VLOOKUP(A165,'[1]פרוצדורות דטהבייס מרועי'!$A$2:$B$3445,2,FALSE)</f>
        <v>2816</v>
      </c>
      <c r="D165" t="s">
        <v>572</v>
      </c>
      <c r="E165" t="s">
        <v>573</v>
      </c>
      <c r="F165" t="s">
        <v>164</v>
      </c>
      <c r="G165" s="19">
        <f t="shared" si="8"/>
        <v>129</v>
      </c>
      <c r="H165" s="19">
        <f t="shared" si="9"/>
        <v>2816</v>
      </c>
      <c r="I165" s="21">
        <f>LEN(F164)</f>
        <v>12</v>
      </c>
      <c r="K165" s="19">
        <f t="shared" si="7"/>
        <v>0</v>
      </c>
    </row>
    <row r="166" spans="1:11" ht="14.25" customHeight="1" x14ac:dyDescent="0.2">
      <c r="A166" s="6" t="s">
        <v>165</v>
      </c>
      <c r="B166" s="15" t="str">
        <f t="shared" si="5"/>
        <v>עמוד שדרה - עקמת / פריצות דיסק / דפורמציה</v>
      </c>
      <c r="C166" s="16">
        <f>VLOOKUP(A166,'[1]פרוצדורות דטהבייס מרועי'!$A$2:$B$3445,2,FALSE)</f>
        <v>2842</v>
      </c>
      <c r="D166" t="s">
        <v>574</v>
      </c>
      <c r="E166" t="s">
        <v>717</v>
      </c>
      <c r="F166" t="s">
        <v>165</v>
      </c>
      <c r="G166" s="19">
        <f t="shared" si="8"/>
        <v>126</v>
      </c>
      <c r="H166" s="19">
        <f t="shared" si="9"/>
        <v>2842</v>
      </c>
      <c r="I166" s="21">
        <f>LEN(F165)</f>
        <v>13</v>
      </c>
      <c r="K166" s="19">
        <f t="shared" si="7"/>
        <v>0</v>
      </c>
    </row>
    <row r="167" spans="1:11" ht="14.25" customHeight="1" x14ac:dyDescent="0.2">
      <c r="A167" s="6" t="s">
        <v>166</v>
      </c>
      <c r="B167" s="15" t="str">
        <f t="shared" si="5"/>
        <v>פגיעה מולדת במקלעת הברכיאלית - Erb's Palsy</v>
      </c>
      <c r="C167" s="16">
        <f>VLOOKUP(A167,'[1]פרוצדורות דטהבייס מרועי'!$A$2:$B$3445,2,FALSE)</f>
        <v>2863</v>
      </c>
      <c r="D167" t="s">
        <v>575</v>
      </c>
      <c r="E167" t="s">
        <v>718</v>
      </c>
      <c r="F167" t="s">
        <v>166</v>
      </c>
      <c r="G167" s="19">
        <f t="shared" si="8"/>
        <v>123</v>
      </c>
      <c r="H167" s="19">
        <f t="shared" si="9"/>
        <v>2863</v>
      </c>
      <c r="I167" s="21">
        <f>LEN(F166)</f>
        <v>41</v>
      </c>
      <c r="K167" s="19">
        <f t="shared" si="7"/>
        <v>0</v>
      </c>
    </row>
    <row r="168" spans="1:11" ht="14.25" customHeight="1" x14ac:dyDescent="0.2">
      <c r="A168" s="6" t="s">
        <v>167</v>
      </c>
      <c r="B168" s="15" t="str">
        <f t="shared" si="5"/>
        <v>פגיעות התפתחותיות במפרקי הירך</v>
      </c>
      <c r="C168" s="16">
        <f>VLOOKUP(A168,'[1]פרוצדורות דטהבייס מרועי'!$A$2:$B$3445,2,FALSE)</f>
        <v>2865</v>
      </c>
      <c r="D168" t="s">
        <v>576</v>
      </c>
      <c r="E168" t="s">
        <v>719</v>
      </c>
      <c r="F168" t="s">
        <v>167</v>
      </c>
      <c r="G168" s="19">
        <f t="shared" si="8"/>
        <v>121</v>
      </c>
      <c r="H168" s="19">
        <f t="shared" si="9"/>
        <v>2865</v>
      </c>
      <c r="I168" s="21">
        <f>LEN(F167)</f>
        <v>42</v>
      </c>
      <c r="K168" s="19">
        <f t="shared" si="7"/>
        <v>0</v>
      </c>
    </row>
    <row r="169" spans="1:11" ht="14.25" customHeight="1" x14ac:dyDescent="0.2">
      <c r="A169" s="6" t="s">
        <v>168</v>
      </c>
      <c r="B169" s="15" t="str">
        <f t="shared" si="5"/>
        <v>פגיעות כף יד</v>
      </c>
      <c r="C169" s="16">
        <f>VLOOKUP(A169,'[1]פרוצדורות דטהבייס מרועי'!$A$2:$B$3445,2,FALSE)</f>
        <v>2866</v>
      </c>
      <c r="D169" t="s">
        <v>577</v>
      </c>
      <c r="E169" t="s">
        <v>578</v>
      </c>
      <c r="F169" t="s">
        <v>168</v>
      </c>
      <c r="G169" s="19">
        <f t="shared" si="8"/>
        <v>140</v>
      </c>
      <c r="H169" s="19">
        <f t="shared" si="9"/>
        <v>2866</v>
      </c>
      <c r="I169" s="21">
        <f>LEN(F168)</f>
        <v>29</v>
      </c>
      <c r="K169" s="19">
        <f t="shared" si="7"/>
        <v>0</v>
      </c>
    </row>
    <row r="170" spans="1:11" ht="14.25" customHeight="1" x14ac:dyDescent="0.2">
      <c r="A170" s="6" t="s">
        <v>169</v>
      </c>
      <c r="B170" s="15" t="str">
        <f t="shared" si="5"/>
        <v>פגיעות עצביות ביד</v>
      </c>
      <c r="C170" s="16">
        <f>VLOOKUP(A170,'[1]פרוצדורות דטהבייס מרועי'!$A$2:$B$3445,2,FALSE)</f>
        <v>2871</v>
      </c>
      <c r="D170" t="s">
        <v>579</v>
      </c>
      <c r="E170" t="s">
        <v>580</v>
      </c>
      <c r="F170" t="s">
        <v>169</v>
      </c>
      <c r="G170" s="19">
        <f t="shared" si="8"/>
        <v>131</v>
      </c>
      <c r="H170" s="19">
        <f t="shared" si="9"/>
        <v>2871</v>
      </c>
      <c r="I170" s="21">
        <f>LEN(F169)</f>
        <v>12</v>
      </c>
      <c r="K170" s="19">
        <f t="shared" si="7"/>
        <v>0</v>
      </c>
    </row>
    <row r="171" spans="1:11" ht="14.25" customHeight="1" x14ac:dyDescent="0.2">
      <c r="A171" s="6" t="s">
        <v>170</v>
      </c>
      <c r="B171" s="15" t="str">
        <f t="shared" si="5"/>
        <v>פגיעות רקמות רכות</v>
      </c>
      <c r="C171" s="16">
        <f>VLOOKUP(A171,'[1]פרוצדורות דטהבייס מרועי'!$A$2:$B$3445,2,FALSE)</f>
        <v>2872</v>
      </c>
      <c r="D171" t="s">
        <v>581</v>
      </c>
      <c r="E171" t="s">
        <v>582</v>
      </c>
      <c r="F171" t="s">
        <v>170</v>
      </c>
      <c r="G171" s="19">
        <f t="shared" si="8"/>
        <v>127</v>
      </c>
      <c r="H171" s="19">
        <f t="shared" si="9"/>
        <v>2872</v>
      </c>
      <c r="I171" s="21">
        <f>LEN(F170)</f>
        <v>17</v>
      </c>
      <c r="K171" s="19">
        <f t="shared" si="7"/>
        <v>0</v>
      </c>
    </row>
    <row r="172" spans="1:11" ht="14.25" customHeight="1" x14ac:dyDescent="0.2">
      <c r="A172" s="6" t="s">
        <v>171</v>
      </c>
      <c r="B172" s="15" t="str">
        <f t="shared" si="5"/>
        <v>פולימיאלגיה ריאומטיקה</v>
      </c>
      <c r="C172" s="16">
        <f>VLOOKUP(A172,'[1]פרוצדורות דטהבייס מרועי'!$A$2:$B$3445,2,FALSE)</f>
        <v>2879</v>
      </c>
      <c r="D172" t="s">
        <v>583</v>
      </c>
      <c r="E172" t="s">
        <v>584</v>
      </c>
      <c r="F172" t="s">
        <v>171</v>
      </c>
      <c r="G172" s="19">
        <f t="shared" si="8"/>
        <v>133</v>
      </c>
      <c r="H172" s="19">
        <f t="shared" si="9"/>
        <v>2879</v>
      </c>
      <c r="I172" s="21">
        <f>LEN(F171)</f>
        <v>17</v>
      </c>
      <c r="K172" s="19">
        <f t="shared" si="7"/>
        <v>0</v>
      </c>
    </row>
    <row r="173" spans="1:11" ht="14.25" customHeight="1" x14ac:dyDescent="0.2">
      <c r="A173" s="6" t="s">
        <v>172</v>
      </c>
      <c r="B173" s="15" t="str">
        <f t="shared" si="5"/>
        <v>פולימיוזיטיס ודרמטומיוזיטיס</v>
      </c>
      <c r="C173" s="16">
        <f>VLOOKUP(A173,'[1]פרוצדורות דטהבייס מרועי'!$A$2:$B$3445,2,FALSE)</f>
        <v>2880</v>
      </c>
      <c r="D173" t="s">
        <v>585</v>
      </c>
      <c r="E173" t="s">
        <v>586</v>
      </c>
      <c r="F173" t="s">
        <v>172</v>
      </c>
      <c r="G173" s="19">
        <f t="shared" si="8"/>
        <v>136</v>
      </c>
      <c r="H173" s="19">
        <f t="shared" si="9"/>
        <v>2880</v>
      </c>
      <c r="I173" s="21">
        <f>LEN(F172)</f>
        <v>21</v>
      </c>
      <c r="K173" s="19">
        <f t="shared" si="7"/>
        <v>0</v>
      </c>
    </row>
    <row r="174" spans="1:11" ht="14.25" customHeight="1" x14ac:dyDescent="0.2">
      <c r="A174" s="6" t="s">
        <v>173</v>
      </c>
      <c r="B174" s="15" t="str">
        <f t="shared" si="5"/>
        <v>פיברומיאלגיה</v>
      </c>
      <c r="C174" s="16">
        <f>VLOOKUP(A174,'[1]פרוצדורות דטהבייס מרועי'!$A$2:$B$3445,2,FALSE)</f>
        <v>2908</v>
      </c>
      <c r="D174" t="s">
        <v>587</v>
      </c>
      <c r="E174" t="s">
        <v>588</v>
      </c>
      <c r="F174" t="s">
        <v>173</v>
      </c>
      <c r="G174" s="19">
        <f t="shared" si="8"/>
        <v>135</v>
      </c>
      <c r="H174" s="19">
        <f t="shared" si="9"/>
        <v>2908</v>
      </c>
      <c r="I174" s="21">
        <f>LEN(F173)</f>
        <v>27</v>
      </c>
      <c r="K174" s="19">
        <f t="shared" si="7"/>
        <v>0</v>
      </c>
    </row>
    <row r="175" spans="1:11" ht="14.25" customHeight="1" x14ac:dyDescent="0.2">
      <c r="A175" s="6" t="s">
        <v>174</v>
      </c>
      <c r="B175" s="15" t="str">
        <f t="shared" si="5"/>
        <v>פיברומיאלגיה וכאב אונקולוגי</v>
      </c>
      <c r="C175" s="16">
        <f>VLOOKUP(A175,'[1]פרוצדורות דטהבייס מרועי'!$A$2:$B$3445,2,FALSE)</f>
        <v>2909</v>
      </c>
      <c r="D175" t="s">
        <v>589</v>
      </c>
      <c r="E175" t="s">
        <v>720</v>
      </c>
      <c r="F175" t="s">
        <v>174</v>
      </c>
      <c r="G175" s="19">
        <f t="shared" si="8"/>
        <v>111</v>
      </c>
      <c r="H175" s="19">
        <f t="shared" si="9"/>
        <v>2909</v>
      </c>
      <c r="I175" s="21">
        <f>LEN(F174)</f>
        <v>12</v>
      </c>
      <c r="K175" s="19">
        <f t="shared" si="7"/>
        <v>0</v>
      </c>
    </row>
    <row r="176" spans="1:11" ht="14.25" customHeight="1" x14ac:dyDescent="0.2">
      <c r="A176" s="6" t="s">
        <v>175</v>
      </c>
      <c r="B176" s="15" t="str">
        <f t="shared" si="5"/>
        <v>פיזיותרפיה</v>
      </c>
      <c r="C176" s="16">
        <f>VLOOKUP(A176,'[1]פרוצדורות דטהבייס מרועי'!$A$2:$B$3445,2,FALSE)</f>
        <v>2913</v>
      </c>
      <c r="D176" t="s">
        <v>590</v>
      </c>
      <c r="E176" t="s">
        <v>591</v>
      </c>
      <c r="F176" t="s">
        <v>175</v>
      </c>
      <c r="G176" s="19">
        <f t="shared" si="8"/>
        <v>140</v>
      </c>
      <c r="H176" s="19">
        <f t="shared" si="9"/>
        <v>2913</v>
      </c>
      <c r="I176" s="21">
        <f>LEN(F175)</f>
        <v>27</v>
      </c>
      <c r="K176" s="19">
        <f t="shared" si="7"/>
        <v>0</v>
      </c>
    </row>
    <row r="177" spans="1:11" ht="14.25" customHeight="1" x14ac:dyDescent="0.2">
      <c r="A177" s="6" t="s">
        <v>176</v>
      </c>
      <c r="B177" s="15" t="str">
        <f t="shared" si="5"/>
        <v>פלטפוס</v>
      </c>
      <c r="C177" s="16">
        <f>VLOOKUP(A177,'[1]פרוצדורות דטהבייס מרועי'!$A$2:$B$3445,2,FALSE)</f>
        <v>2930</v>
      </c>
      <c r="D177" t="s">
        <v>592</v>
      </c>
      <c r="E177" t="s">
        <v>593</v>
      </c>
      <c r="F177" t="s">
        <v>176</v>
      </c>
      <c r="G177" s="19">
        <f t="shared" si="8"/>
        <v>120</v>
      </c>
      <c r="H177" s="19">
        <f t="shared" si="9"/>
        <v>2930</v>
      </c>
      <c r="I177" s="21">
        <f>LEN(F176)</f>
        <v>10</v>
      </c>
      <c r="K177" s="19">
        <f t="shared" si="7"/>
        <v>0</v>
      </c>
    </row>
    <row r="178" spans="1:11" ht="14.25" customHeight="1" x14ac:dyDescent="0.2">
      <c r="A178" s="6" t="s">
        <v>177</v>
      </c>
      <c r="B178" s="15" t="str">
        <f t="shared" si="5"/>
        <v>פציעות ספורט ודלקות גידים</v>
      </c>
      <c r="C178" s="16">
        <f>VLOOKUP(A178,'[1]פרוצדורות דטהבייס מרועי'!$A$2:$B$3445,2,FALSE)</f>
        <v>2981</v>
      </c>
      <c r="D178" t="s">
        <v>594</v>
      </c>
      <c r="E178" t="s">
        <v>721</v>
      </c>
      <c r="F178" t="s">
        <v>177</v>
      </c>
      <c r="G178" s="19">
        <f t="shared" si="8"/>
        <v>130</v>
      </c>
      <c r="H178" s="19">
        <f t="shared" si="9"/>
        <v>2981</v>
      </c>
      <c r="I178" s="21">
        <f>LEN(F177)</f>
        <v>6</v>
      </c>
      <c r="K178" s="19">
        <f t="shared" si="7"/>
        <v>0</v>
      </c>
    </row>
    <row r="179" spans="1:11" ht="14.25" customHeight="1" x14ac:dyDescent="0.2">
      <c r="A179" s="6" t="s">
        <v>178</v>
      </c>
      <c r="B179" s="15" t="str">
        <f t="shared" si="5"/>
        <v>פציעות ספורט של מפרק הכתף</v>
      </c>
      <c r="C179" s="16">
        <f>VLOOKUP(A179,'[1]פרוצדורות דטהבייס מרועי'!$A$2:$B$3445,2,FALSE)</f>
        <v>2983</v>
      </c>
      <c r="D179" t="s">
        <v>595</v>
      </c>
      <c r="E179" t="s">
        <v>722</v>
      </c>
      <c r="F179" t="s">
        <v>178</v>
      </c>
      <c r="G179" s="19">
        <f t="shared" si="8"/>
        <v>114</v>
      </c>
      <c r="H179" s="19">
        <f t="shared" si="9"/>
        <v>2983</v>
      </c>
      <c r="I179" s="21">
        <f>LEN(F178)</f>
        <v>25</v>
      </c>
      <c r="K179" s="19">
        <f t="shared" si="7"/>
        <v>0</v>
      </c>
    </row>
    <row r="180" spans="1:11" ht="14.25" customHeight="1" x14ac:dyDescent="0.2">
      <c r="A180" s="6" t="s">
        <v>179</v>
      </c>
      <c r="B180" s="15" t="str">
        <f t="shared" si="5"/>
        <v>פרולותרפיה</v>
      </c>
      <c r="C180" s="16">
        <f>VLOOKUP(A180,'[1]פרוצדורות דטהבייס מרועי'!$A$2:$B$3445,2,FALSE)</f>
        <v>2990</v>
      </c>
      <c r="D180" t="s">
        <v>596</v>
      </c>
      <c r="E180" t="s">
        <v>597</v>
      </c>
      <c r="F180" t="s">
        <v>179</v>
      </c>
      <c r="G180" s="19">
        <f t="shared" si="8"/>
        <v>131</v>
      </c>
      <c r="H180" s="19">
        <f t="shared" si="9"/>
        <v>2990</v>
      </c>
      <c r="I180" s="21">
        <f>LEN(F179)</f>
        <v>25</v>
      </c>
      <c r="K180" s="19">
        <f t="shared" si="7"/>
        <v>0</v>
      </c>
    </row>
    <row r="181" spans="1:11" ht="14.25" customHeight="1" x14ac:dyDescent="0.2">
      <c r="A181" s="6" t="s">
        <v>180</v>
      </c>
      <c r="B181" s="15" t="str">
        <f t="shared" si="5"/>
        <v>פריצת דיסק</v>
      </c>
      <c r="C181" s="16">
        <f>VLOOKUP(A181,'[1]פרוצדורות דטהבייס מרועי'!$A$2:$B$3445,2,FALSE)</f>
        <v>3004</v>
      </c>
      <c r="D181" t="s">
        <v>598</v>
      </c>
      <c r="E181" t="s">
        <v>723</v>
      </c>
      <c r="F181" t="s">
        <v>180</v>
      </c>
      <c r="G181" s="19">
        <f t="shared" si="8"/>
        <v>122</v>
      </c>
      <c r="H181" s="19">
        <f t="shared" si="9"/>
        <v>3004</v>
      </c>
      <c r="I181" s="21">
        <f>LEN(F180)</f>
        <v>10</v>
      </c>
      <c r="K181" s="19">
        <f t="shared" si="7"/>
        <v>0</v>
      </c>
    </row>
    <row r="182" spans="1:11" ht="14.25" customHeight="1" x14ac:dyDescent="0.2">
      <c r="A182" s="6" t="s">
        <v>181</v>
      </c>
      <c r="B182" s="15" t="str">
        <f t="shared" si="5"/>
        <v>פריצת דיסק גב תחתון</v>
      </c>
      <c r="C182" s="16">
        <f>VLOOKUP(A182,'[1]פרוצדורות דטהבייס מרועי'!$A$2:$B$3445,2,FALSE)</f>
        <v>3005</v>
      </c>
      <c r="D182" t="s">
        <v>599</v>
      </c>
      <c r="E182" t="s">
        <v>724</v>
      </c>
      <c r="F182" t="s">
        <v>181</v>
      </c>
      <c r="G182" s="19">
        <f t="shared" si="8"/>
        <v>113</v>
      </c>
      <c r="H182" s="19">
        <f t="shared" si="9"/>
        <v>3005</v>
      </c>
      <c r="I182" s="21">
        <f>LEN(F181)</f>
        <v>10</v>
      </c>
      <c r="K182" s="19">
        <f t="shared" si="7"/>
        <v>0</v>
      </c>
    </row>
    <row r="183" spans="1:11" ht="14.25" customHeight="1" x14ac:dyDescent="0.2">
      <c r="A183" s="7" t="s">
        <v>182</v>
      </c>
      <c r="B183" s="15" t="str">
        <f t="shared" si="5"/>
        <v>טיפול בפגיעות ספורט</v>
      </c>
      <c r="C183" s="16">
        <f>VLOOKUP(A183,'[1]פרוצדורות דטהבייס מרועי'!$A$2:$B$3445,2,FALSE)</f>
        <v>1495</v>
      </c>
      <c r="D183" t="s">
        <v>600</v>
      </c>
      <c r="E183" t="s">
        <v>601</v>
      </c>
      <c r="F183" t="s">
        <v>182</v>
      </c>
      <c r="G183" s="19">
        <f t="shared" si="8"/>
        <v>140</v>
      </c>
      <c r="H183" s="19">
        <f t="shared" si="9"/>
        <v>1495</v>
      </c>
      <c r="I183" s="21">
        <f>LEN(F182)</f>
        <v>19</v>
      </c>
      <c r="K183" s="19">
        <f t="shared" si="7"/>
        <v>0</v>
      </c>
    </row>
    <row r="184" spans="1:11" ht="14.25" customHeight="1" x14ac:dyDescent="0.2">
      <c r="A184" s="6" t="s">
        <v>183</v>
      </c>
      <c r="B184" s="15" t="str">
        <f t="shared" si="5"/>
        <v>פריצת דיסק צווארי</v>
      </c>
      <c r="C184" s="16">
        <f>VLOOKUP(A184,'[1]פרוצדורות דטהבייס מרועי'!$A$2:$B$3445,2,FALSE)</f>
        <v>3006</v>
      </c>
      <c r="D184" t="s">
        <v>602</v>
      </c>
      <c r="E184" t="s">
        <v>603</v>
      </c>
      <c r="F184" t="s">
        <v>183</v>
      </c>
      <c r="G184" s="19">
        <f t="shared" si="8"/>
        <v>137</v>
      </c>
      <c r="H184" s="19">
        <f t="shared" si="9"/>
        <v>3006</v>
      </c>
      <c r="I184" s="21">
        <f>LEN(F183)</f>
        <v>19</v>
      </c>
      <c r="K184" s="19">
        <f t="shared" si="7"/>
        <v>0</v>
      </c>
    </row>
    <row r="185" spans="1:11" ht="14.25" customHeight="1" x14ac:dyDescent="0.2">
      <c r="A185" s="6" t="s">
        <v>184</v>
      </c>
      <c r="B185" s="15" t="str">
        <f t="shared" si="5"/>
        <v>פריקה מולדת</v>
      </c>
      <c r="C185" s="16">
        <f>VLOOKUP(A185,'[1]פרוצדורות דטהבייס מרועי'!$A$2:$B$3445,2,FALSE)</f>
        <v>3007</v>
      </c>
      <c r="D185" t="s">
        <v>604</v>
      </c>
      <c r="E185" t="s">
        <v>605</v>
      </c>
      <c r="F185" t="s">
        <v>184</v>
      </c>
      <c r="G185" s="19">
        <f t="shared" si="8"/>
        <v>122</v>
      </c>
      <c r="H185" s="19">
        <f t="shared" si="9"/>
        <v>3007</v>
      </c>
      <c r="I185" s="21">
        <f>LEN(F184)</f>
        <v>17</v>
      </c>
      <c r="K185" s="19">
        <f t="shared" si="7"/>
        <v>0</v>
      </c>
    </row>
    <row r="186" spans="1:11" ht="14.25" customHeight="1" x14ac:dyDescent="0.2">
      <c r="A186" s="6" t="s">
        <v>185</v>
      </c>
      <c r="B186" s="15" t="str">
        <f t="shared" si="5"/>
        <v>פריקה מולדת בפרקי ירכיים</v>
      </c>
      <c r="C186" s="16">
        <f>VLOOKUP(A186,'[1]פרוצדורות דטהבייס מרועי'!$A$2:$B$3445,2,FALSE)</f>
        <v>3008</v>
      </c>
      <c r="D186" t="s">
        <v>606</v>
      </c>
      <c r="E186" t="s">
        <v>725</v>
      </c>
      <c r="F186" t="s">
        <v>185</v>
      </c>
      <c r="G186" s="19">
        <f t="shared" si="8"/>
        <v>118</v>
      </c>
      <c r="H186" s="19">
        <f t="shared" si="9"/>
        <v>3008</v>
      </c>
      <c r="I186" s="21">
        <f>LEN(F185)</f>
        <v>11</v>
      </c>
      <c r="K186" s="19">
        <f t="shared" si="7"/>
        <v>0</v>
      </c>
    </row>
    <row r="187" spans="1:11" ht="14.25" customHeight="1" x14ac:dyDescent="0.2">
      <c r="A187" s="6" t="s">
        <v>186</v>
      </c>
      <c r="B187" s="15" t="str">
        <f t="shared" si="5"/>
        <v>פריקות כתף</v>
      </c>
      <c r="C187" s="16">
        <f>VLOOKUP(A187,'[1]פרוצדורות דטהבייס מרועי'!$A$2:$B$3445,2,FALSE)</f>
        <v>3009</v>
      </c>
      <c r="D187" t="s">
        <v>607</v>
      </c>
      <c r="E187" t="s">
        <v>608</v>
      </c>
      <c r="F187" t="s">
        <v>186</v>
      </c>
      <c r="G187" s="19">
        <f t="shared" si="8"/>
        <v>132</v>
      </c>
      <c r="H187" s="19">
        <f t="shared" si="9"/>
        <v>3009</v>
      </c>
      <c r="I187" s="21">
        <f>LEN(F186)</f>
        <v>24</v>
      </c>
      <c r="K187" s="19">
        <f t="shared" si="7"/>
        <v>0</v>
      </c>
    </row>
    <row r="188" spans="1:11" ht="14.25" customHeight="1" x14ac:dyDescent="0.2">
      <c r="A188" s="6" t="s">
        <v>187</v>
      </c>
      <c r="B188" s="15" t="str">
        <f t="shared" si="5"/>
        <v>פריקות פיקה ושחיקת סחוס</v>
      </c>
      <c r="C188" s="16">
        <f>VLOOKUP(A188,'[1]פרוצדורות דטהבייס מרועי'!$A$2:$B$3445,2,FALSE)</f>
        <v>3010</v>
      </c>
      <c r="D188" t="s">
        <v>609</v>
      </c>
      <c r="E188" t="s">
        <v>610</v>
      </c>
      <c r="F188" t="s">
        <v>187</v>
      </c>
      <c r="G188" s="19">
        <f t="shared" si="8"/>
        <v>130</v>
      </c>
      <c r="H188" s="19">
        <f t="shared" si="9"/>
        <v>3010</v>
      </c>
      <c r="I188" s="21">
        <f>LEN(F187)</f>
        <v>10</v>
      </c>
      <c r="K188" s="19">
        <f t="shared" si="7"/>
        <v>0</v>
      </c>
    </row>
    <row r="189" spans="1:11" ht="14.25" customHeight="1" x14ac:dyDescent="0.2">
      <c r="A189" s="6" t="s">
        <v>188</v>
      </c>
      <c r="B189" s="15" t="str">
        <f t="shared" si="5"/>
        <v>פרק כף היד</v>
      </c>
      <c r="C189" s="16">
        <f>VLOOKUP(A189,'[1]פרוצדורות דטהבייס מרועי'!$A$2:$B$3445,2,FALSE)</f>
        <v>3012</v>
      </c>
      <c r="D189" t="s">
        <v>611</v>
      </c>
      <c r="E189" t="s">
        <v>612</v>
      </c>
      <c r="F189" t="s">
        <v>188</v>
      </c>
      <c r="G189" s="19">
        <f t="shared" si="8"/>
        <v>122</v>
      </c>
      <c r="H189" s="19">
        <f t="shared" si="9"/>
        <v>3012</v>
      </c>
      <c r="I189" s="21">
        <f>LEN(F188)</f>
        <v>23</v>
      </c>
      <c r="K189" s="19">
        <f t="shared" si="7"/>
        <v>0</v>
      </c>
    </row>
    <row r="190" spans="1:11" ht="14.25" customHeight="1" x14ac:dyDescent="0.2">
      <c r="A190" s="6" t="s">
        <v>189</v>
      </c>
      <c r="B190" s="15" t="str">
        <f t="shared" si="5"/>
        <v>פרקי ירכיים</v>
      </c>
      <c r="C190" s="16">
        <f>VLOOKUP(A190,'[1]פרוצדורות דטהבייס מרועי'!$A$2:$B$3445,2,FALSE)</f>
        <v>3014</v>
      </c>
      <c r="D190" t="s">
        <v>613</v>
      </c>
      <c r="E190" t="s">
        <v>614</v>
      </c>
      <c r="F190" t="s">
        <v>189</v>
      </c>
      <c r="G190" s="19">
        <f t="shared" si="8"/>
        <v>122</v>
      </c>
      <c r="H190" s="19">
        <f t="shared" si="9"/>
        <v>3014</v>
      </c>
      <c r="I190" s="21">
        <f>LEN(F189)</f>
        <v>10</v>
      </c>
      <c r="K190" s="19">
        <f t="shared" si="7"/>
        <v>0</v>
      </c>
    </row>
    <row r="191" spans="1:11" ht="14.25" customHeight="1" x14ac:dyDescent="0.2">
      <c r="A191" s="6" t="s">
        <v>190</v>
      </c>
      <c r="B191" s="15" t="str">
        <f t="shared" si="5"/>
        <v>פרקי ירכיים לילדים</v>
      </c>
      <c r="C191" s="16">
        <f>VLOOKUP(A191,'[1]פרוצדורות דטהבייס מרועי'!$A$2:$B$3445,2,FALSE)</f>
        <v>3015</v>
      </c>
      <c r="D191" t="s">
        <v>615</v>
      </c>
      <c r="E191" t="s">
        <v>616</v>
      </c>
      <c r="F191" t="s">
        <v>190</v>
      </c>
      <c r="G191" s="19">
        <f t="shared" si="8"/>
        <v>130</v>
      </c>
      <c r="H191" s="19">
        <f t="shared" si="9"/>
        <v>3015</v>
      </c>
      <c r="I191" s="21">
        <f>LEN(F190)</f>
        <v>11</v>
      </c>
      <c r="K191" s="19">
        <f t="shared" si="7"/>
        <v>0</v>
      </c>
    </row>
    <row r="192" spans="1:11" ht="14.25" customHeight="1" x14ac:dyDescent="0.2">
      <c r="A192" s="6" t="s">
        <v>191</v>
      </c>
      <c r="B192" s="15" t="str">
        <f t="shared" si="5"/>
        <v>צפיפות עצם</v>
      </c>
      <c r="C192" s="16">
        <f>VLOOKUP(A192,'[1]פרוצדורות דטהבייס מרועי'!$A$2:$B$3445,2,FALSE)</f>
        <v>3056</v>
      </c>
      <c r="D192" t="s">
        <v>617</v>
      </c>
      <c r="E192" t="s">
        <v>618</v>
      </c>
      <c r="F192" t="s">
        <v>191</v>
      </c>
      <c r="G192" s="19">
        <f t="shared" si="8"/>
        <v>133</v>
      </c>
      <c r="H192" s="19">
        <f t="shared" si="9"/>
        <v>3056</v>
      </c>
      <c r="I192" s="21">
        <f>LEN(F191)</f>
        <v>18</v>
      </c>
      <c r="K192" s="19">
        <f t="shared" si="7"/>
        <v>0</v>
      </c>
    </row>
    <row r="193" spans="1:11" ht="14.25" customHeight="1" x14ac:dyDescent="0.2">
      <c r="A193" s="6" t="s">
        <v>192</v>
      </c>
      <c r="B193" s="15" t="str">
        <f t="shared" si="5"/>
        <v>קיבועים בעמוד השדרה</v>
      </c>
      <c r="C193" s="16">
        <f>VLOOKUP(A193,'[1]פרוצדורות דטהבייס מרועי'!$A$2:$B$3445,2,FALSE)</f>
        <v>3090</v>
      </c>
      <c r="D193" t="s">
        <v>619</v>
      </c>
      <c r="E193" t="s">
        <v>620</v>
      </c>
      <c r="F193" t="s">
        <v>192</v>
      </c>
      <c r="G193" s="19">
        <f t="shared" si="8"/>
        <v>127</v>
      </c>
      <c r="H193" s="19">
        <f t="shared" si="9"/>
        <v>3090</v>
      </c>
      <c r="I193" s="21">
        <f>LEN(F192)</f>
        <v>10</v>
      </c>
      <c r="K193" s="19">
        <f t="shared" si="7"/>
        <v>0</v>
      </c>
    </row>
    <row r="194" spans="1:11" ht="14.25" customHeight="1" x14ac:dyDescent="0.2">
      <c r="A194" s="6" t="s">
        <v>193</v>
      </c>
      <c r="B194" s="15" t="str">
        <f t="shared" si="5"/>
        <v>קרע בלברום של הירך</v>
      </c>
      <c r="C194" s="16">
        <f>VLOOKUP(A194,'[1]פרוצדורות דטהבייס מרועי'!$A$2:$B$3445,2,FALSE)</f>
        <v>3132</v>
      </c>
      <c r="D194" t="s">
        <v>621</v>
      </c>
      <c r="E194" t="s">
        <v>622</v>
      </c>
      <c r="F194" t="s">
        <v>193</v>
      </c>
      <c r="G194" s="19">
        <f t="shared" si="8"/>
        <v>132</v>
      </c>
      <c r="H194" s="19">
        <f t="shared" si="9"/>
        <v>3132</v>
      </c>
      <c r="I194" s="21">
        <f>LEN(F193)</f>
        <v>19</v>
      </c>
      <c r="K194" s="19">
        <f t="shared" si="7"/>
        <v>0</v>
      </c>
    </row>
    <row r="195" spans="1:11" ht="14.25" customHeight="1" x14ac:dyDescent="0.2">
      <c r="A195" s="6" t="s">
        <v>194</v>
      </c>
      <c r="B195" s="15" t="str">
        <f t="shared" si="5"/>
        <v>קרעים בגידי השרוול של הכתף</v>
      </c>
      <c r="C195" s="16">
        <f>VLOOKUP(A195,'[1]פרוצדורות דטהבייס מרועי'!$A$2:$B$3445,2,FALSE)</f>
        <v>3134</v>
      </c>
      <c r="D195" t="s">
        <v>623</v>
      </c>
      <c r="E195" t="s">
        <v>624</v>
      </c>
      <c r="F195" t="s">
        <v>194</v>
      </c>
      <c r="G195" s="19">
        <f t="shared" si="8"/>
        <v>124</v>
      </c>
      <c r="H195" s="19">
        <f t="shared" si="9"/>
        <v>3134</v>
      </c>
      <c r="I195" s="21">
        <f>LEN(F194)</f>
        <v>18</v>
      </c>
      <c r="K195" s="19">
        <f t="shared" si="7"/>
        <v>0</v>
      </c>
    </row>
    <row r="196" spans="1:11" ht="14.25" customHeight="1" x14ac:dyDescent="0.2">
      <c r="A196" s="6" t="s">
        <v>195</v>
      </c>
      <c r="B196" s="15" t="str">
        <f t="shared" ref="B196:B228" si="10">TRIM(A196)</f>
        <v>קרעים במניסקוס</v>
      </c>
      <c r="C196" s="16">
        <f>VLOOKUP(A196,'[1]פרוצדורות דטהבייס מרועי'!$A$2:$B$3445,2,FALSE)</f>
        <v>3135</v>
      </c>
      <c r="D196" t="s">
        <v>625</v>
      </c>
      <c r="E196" t="s">
        <v>626</v>
      </c>
      <c r="F196" t="s">
        <v>195</v>
      </c>
      <c r="G196" s="19">
        <f t="shared" si="8"/>
        <v>119</v>
      </c>
      <c r="H196" s="19">
        <f t="shared" si="9"/>
        <v>3135</v>
      </c>
      <c r="I196" s="21">
        <f>LEN(F195)</f>
        <v>26</v>
      </c>
      <c r="K196" s="19">
        <f t="shared" ref="K196:K228" si="11">LEN(J196)</f>
        <v>0</v>
      </c>
    </row>
    <row r="197" spans="1:11" ht="14.25" customHeight="1" x14ac:dyDescent="0.2">
      <c r="A197" s="6" t="s">
        <v>196</v>
      </c>
      <c r="B197" s="15" t="str">
        <f t="shared" si="10"/>
        <v>קרעים ברצועה צולבת קדמית</v>
      </c>
      <c r="C197" s="16">
        <f>VLOOKUP(A197,'[1]פרוצדורות דטהבייס מרועי'!$A$2:$B$3445,2,FALSE)</f>
        <v>3136</v>
      </c>
      <c r="D197" t="s">
        <v>627</v>
      </c>
      <c r="E197" t="s">
        <v>628</v>
      </c>
      <c r="F197" t="s">
        <v>196</v>
      </c>
      <c r="G197" s="19">
        <f t="shared" si="8"/>
        <v>128</v>
      </c>
      <c r="H197" s="19">
        <f t="shared" si="9"/>
        <v>3136</v>
      </c>
      <c r="I197" s="21">
        <f>LEN(F196)</f>
        <v>14</v>
      </c>
      <c r="K197" s="19">
        <f t="shared" si="11"/>
        <v>0</v>
      </c>
    </row>
    <row r="198" spans="1:11" ht="14.25" customHeight="1" x14ac:dyDescent="0.2">
      <c r="A198" s="6" t="s">
        <v>197</v>
      </c>
      <c r="B198" s="15" t="str">
        <f t="shared" si="10"/>
        <v>רגל קלובה clubfoot</v>
      </c>
      <c r="C198" s="16">
        <f>VLOOKUP(A198,'[1]פרוצדורות דטהבייס מרועי'!$A$2:$B$3445,2,FALSE)</f>
        <v>3155</v>
      </c>
      <c r="D198" t="s">
        <v>629</v>
      </c>
      <c r="E198" t="s">
        <v>630</v>
      </c>
      <c r="F198" t="s">
        <v>197</v>
      </c>
      <c r="G198" s="19">
        <f t="shared" ref="G198:G228" si="12">LEN(E198)</f>
        <v>133</v>
      </c>
      <c r="H198" s="19">
        <f t="shared" ref="H198:H228" si="13">VLOOKUP(F198,B197:C423,2,FALSE)</f>
        <v>3155</v>
      </c>
      <c r="I198" s="21">
        <f>LEN(F197)</f>
        <v>24</v>
      </c>
      <c r="K198" s="19">
        <f t="shared" si="11"/>
        <v>0</v>
      </c>
    </row>
    <row r="199" spans="1:11" ht="14.25" customHeight="1" x14ac:dyDescent="0.2">
      <c r="A199" s="6" t="s">
        <v>198</v>
      </c>
      <c r="B199" s="15" t="str">
        <f t="shared" si="10"/>
        <v>רקמות רכות בגוף תחתון</v>
      </c>
      <c r="C199" s="16">
        <f>VLOOKUP(A199,'[1]פרוצדורות דטהבייס מרועי'!$A$2:$B$3445,2,FALSE)</f>
        <v>3246</v>
      </c>
      <c r="D199" t="s">
        <v>631</v>
      </c>
      <c r="E199" t="s">
        <v>632</v>
      </c>
      <c r="F199" t="s">
        <v>198</v>
      </c>
      <c r="G199" s="19">
        <f t="shared" si="12"/>
        <v>131</v>
      </c>
      <c r="H199" s="19">
        <f t="shared" si="13"/>
        <v>3246</v>
      </c>
      <c r="I199" s="21">
        <f>LEN(F198)</f>
        <v>18</v>
      </c>
      <c r="K199" s="19">
        <f t="shared" si="11"/>
        <v>0</v>
      </c>
    </row>
    <row r="200" spans="1:11" ht="14.25" customHeight="1" x14ac:dyDescent="0.2">
      <c r="A200" s="6" t="s">
        <v>199</v>
      </c>
      <c r="B200" s="15" t="str">
        <f t="shared" si="10"/>
        <v>שבר בחוליה</v>
      </c>
      <c r="C200" s="16">
        <f>VLOOKUP(A200,'[1]פרוצדורות דטהבייס מרועי'!$A$2:$B$3445,2,FALSE)</f>
        <v>3255</v>
      </c>
      <c r="D200" t="s">
        <v>633</v>
      </c>
      <c r="E200" t="s">
        <v>634</v>
      </c>
      <c r="F200" t="s">
        <v>199</v>
      </c>
      <c r="G200" s="19">
        <f t="shared" si="12"/>
        <v>123</v>
      </c>
      <c r="H200" s="19">
        <f t="shared" si="13"/>
        <v>3255</v>
      </c>
      <c r="I200" s="21">
        <f>LEN(F199)</f>
        <v>21</v>
      </c>
      <c r="K200" s="19">
        <f t="shared" si="11"/>
        <v>0</v>
      </c>
    </row>
    <row r="201" spans="1:11" ht="14.25" customHeight="1" x14ac:dyDescent="0.2">
      <c r="A201" s="6" t="s">
        <v>200</v>
      </c>
      <c r="B201" s="15" t="str">
        <f t="shared" si="10"/>
        <v>שבר צוואר ירך</v>
      </c>
      <c r="C201" s="16">
        <f>VLOOKUP(A201,'[1]פרוצדורות דטהבייס מרועי'!$A$2:$B$3445,2,FALSE)</f>
        <v>3256</v>
      </c>
      <c r="D201" t="s">
        <v>635</v>
      </c>
      <c r="E201" t="s">
        <v>636</v>
      </c>
      <c r="F201" t="s">
        <v>200</v>
      </c>
      <c r="G201" s="19">
        <f t="shared" si="12"/>
        <v>134</v>
      </c>
      <c r="H201" s="19">
        <f t="shared" si="13"/>
        <v>3256</v>
      </c>
      <c r="I201" s="21">
        <f>LEN(F200)</f>
        <v>10</v>
      </c>
      <c r="K201" s="19">
        <f t="shared" si="11"/>
        <v>0</v>
      </c>
    </row>
    <row r="202" spans="1:11" ht="14.25" customHeight="1" x14ac:dyDescent="0.2">
      <c r="A202" s="6" t="s">
        <v>201</v>
      </c>
      <c r="B202" s="15" t="str">
        <f t="shared" si="10"/>
        <v>שברי הליכה</v>
      </c>
      <c r="C202" s="16">
        <f>VLOOKUP(A202,'[1]פרוצדורות דטהבייס מרועי'!$A$2:$B$3445,2,FALSE)</f>
        <v>3258</v>
      </c>
      <c r="D202" t="s">
        <v>637</v>
      </c>
      <c r="E202" t="s">
        <v>638</v>
      </c>
      <c r="F202" t="s">
        <v>201</v>
      </c>
      <c r="G202" s="19">
        <f t="shared" si="12"/>
        <v>113</v>
      </c>
      <c r="H202" s="19">
        <f t="shared" si="13"/>
        <v>3258</v>
      </c>
      <c r="I202" s="21">
        <f>LEN(F201)</f>
        <v>13</v>
      </c>
      <c r="K202" s="19">
        <f t="shared" si="11"/>
        <v>0</v>
      </c>
    </row>
    <row r="203" spans="1:11" ht="14.25" customHeight="1" x14ac:dyDescent="0.2">
      <c r="A203" s="6" t="s">
        <v>202</v>
      </c>
      <c r="B203" s="15" t="str">
        <f t="shared" si="10"/>
        <v>שברים אוסטאופורטיים</v>
      </c>
      <c r="C203" s="16">
        <f>VLOOKUP(A203,'[1]פרוצדורות דטהבייס מרועי'!$A$2:$B$3445,2,FALSE)</f>
        <v>3260</v>
      </c>
      <c r="D203" t="s">
        <v>639</v>
      </c>
      <c r="E203" t="s">
        <v>726</v>
      </c>
      <c r="F203" t="s">
        <v>202</v>
      </c>
      <c r="G203" s="19">
        <f t="shared" si="12"/>
        <v>124</v>
      </c>
      <c r="H203" s="19">
        <f t="shared" si="13"/>
        <v>3260</v>
      </c>
      <c r="I203" s="21">
        <f>LEN(F202)</f>
        <v>10</v>
      </c>
      <c r="K203" s="19">
        <f t="shared" si="11"/>
        <v>0</v>
      </c>
    </row>
    <row r="204" spans="1:11" ht="14.25" customHeight="1" x14ac:dyDescent="0.2">
      <c r="A204" s="6" t="s">
        <v>203</v>
      </c>
      <c r="B204" s="15" t="str">
        <f t="shared" si="10"/>
        <v>שברים בילדים</v>
      </c>
      <c r="C204" s="16">
        <f>VLOOKUP(A204,'[1]פרוצדורות דטהבייס מרועי'!$A$2:$B$3445,2,FALSE)</f>
        <v>3262</v>
      </c>
      <c r="D204" t="s">
        <v>640</v>
      </c>
      <c r="E204" t="s">
        <v>727</v>
      </c>
      <c r="F204" t="s">
        <v>203</v>
      </c>
      <c r="G204" s="19">
        <f t="shared" si="12"/>
        <v>133</v>
      </c>
      <c r="H204" s="19">
        <f t="shared" si="13"/>
        <v>3262</v>
      </c>
      <c r="I204" s="21">
        <f>LEN(F203)</f>
        <v>19</v>
      </c>
      <c r="K204" s="19">
        <f t="shared" si="11"/>
        <v>0</v>
      </c>
    </row>
    <row r="205" spans="1:11" ht="14.25" customHeight="1" x14ac:dyDescent="0.2">
      <c r="A205" s="6" t="s">
        <v>204</v>
      </c>
      <c r="B205" s="15" t="str">
        <f t="shared" si="10"/>
        <v>שברים ומחלות ניווניות של המפרקים הגדולים</v>
      </c>
      <c r="C205" s="16">
        <f>VLOOKUP(A205,'[1]פרוצדורות דטהבייס מרועי'!$A$2:$B$3445,2,FALSE)</f>
        <v>3263</v>
      </c>
      <c r="D205" t="s">
        <v>641</v>
      </c>
      <c r="E205" t="s">
        <v>728</v>
      </c>
      <c r="F205" t="s">
        <v>204</v>
      </c>
      <c r="G205" s="19">
        <f t="shared" si="12"/>
        <v>136</v>
      </c>
      <c r="H205" s="19">
        <f t="shared" si="13"/>
        <v>3263</v>
      </c>
      <c r="I205" s="21">
        <f>LEN(F204)</f>
        <v>12</v>
      </c>
      <c r="K205" s="19">
        <f t="shared" si="11"/>
        <v>0</v>
      </c>
    </row>
    <row r="206" spans="1:11" ht="14.25" customHeight="1" x14ac:dyDescent="0.2">
      <c r="A206" s="6" t="s">
        <v>205</v>
      </c>
      <c r="B206" s="15" t="str">
        <f t="shared" si="10"/>
        <v>שברים ופריקות ביד</v>
      </c>
      <c r="C206" s="16">
        <f>VLOOKUP(A206,'[1]פרוצדורות דטהבייס מרועי'!$A$2:$B$3445,2,FALSE)</f>
        <v>3265</v>
      </c>
      <c r="D206" t="s">
        <v>642</v>
      </c>
      <c r="E206" t="s">
        <v>643</v>
      </c>
      <c r="F206" t="s">
        <v>205</v>
      </c>
      <c r="G206" s="19">
        <f t="shared" si="12"/>
        <v>103</v>
      </c>
      <c r="H206" s="19">
        <f t="shared" si="13"/>
        <v>3265</v>
      </c>
      <c r="I206" s="21">
        <f>LEN(F205)</f>
        <v>40</v>
      </c>
      <c r="K206" s="19">
        <f t="shared" si="11"/>
        <v>0</v>
      </c>
    </row>
    <row r="207" spans="1:11" ht="14.25" customHeight="1" x14ac:dyDescent="0.2">
      <c r="A207" s="6" t="s">
        <v>206</v>
      </c>
      <c r="B207" s="15" t="str">
        <f t="shared" si="10"/>
        <v>שברים של עצם הבריח</v>
      </c>
      <c r="C207" s="16">
        <f>VLOOKUP(A207,'[1]פרוצדורות דטהבייס מרועי'!$A$2:$B$3445,2,FALSE)</f>
        <v>3267</v>
      </c>
      <c r="D207" t="s">
        <v>644</v>
      </c>
      <c r="E207" t="s">
        <v>645</v>
      </c>
      <c r="F207" t="s">
        <v>206</v>
      </c>
      <c r="G207" s="19">
        <f t="shared" si="12"/>
        <v>113</v>
      </c>
      <c r="H207" s="19">
        <f t="shared" si="13"/>
        <v>3267</v>
      </c>
      <c r="I207" s="21">
        <f>LEN(F206)</f>
        <v>17</v>
      </c>
      <c r="K207" s="19">
        <f t="shared" si="11"/>
        <v>0</v>
      </c>
    </row>
    <row r="208" spans="1:11" ht="14.25" customHeight="1" x14ac:dyDescent="0.2">
      <c r="A208" s="6" t="s">
        <v>207</v>
      </c>
      <c r="B208" s="15" t="str">
        <f t="shared" si="10"/>
        <v>שברים של עצם הכתף</v>
      </c>
      <c r="C208" s="16">
        <f>VLOOKUP(A208,'[1]פרוצדורות דטהבייס מרועי'!$A$2:$B$3445,2,FALSE)</f>
        <v>3268</v>
      </c>
      <c r="D208" t="s">
        <v>646</v>
      </c>
      <c r="E208" t="s">
        <v>647</v>
      </c>
      <c r="F208" t="s">
        <v>207</v>
      </c>
      <c r="G208" s="19">
        <f t="shared" si="12"/>
        <v>112</v>
      </c>
      <c r="H208" s="19">
        <f t="shared" si="13"/>
        <v>3268</v>
      </c>
      <c r="I208" s="21">
        <f>LEN(F207)</f>
        <v>18</v>
      </c>
      <c r="K208" s="19">
        <f t="shared" si="11"/>
        <v>0</v>
      </c>
    </row>
    <row r="209" spans="1:11" ht="14.25" customHeight="1" x14ac:dyDescent="0.2">
      <c r="A209" s="6" t="s">
        <v>208</v>
      </c>
      <c r="B209" s="15" t="str">
        <f t="shared" si="10"/>
        <v>שברים/פצעים מורכבים בגפיים</v>
      </c>
      <c r="C209" s="16">
        <f>VLOOKUP(A209,'[1]פרוצדורות דטהבייס מרועי'!$A$2:$B$3445,2,FALSE)</f>
        <v>3269</v>
      </c>
      <c r="D209" t="s">
        <v>648</v>
      </c>
      <c r="E209" s="3" t="s">
        <v>737</v>
      </c>
      <c r="F209" t="s">
        <v>208</v>
      </c>
      <c r="G209" s="19">
        <f t="shared" si="12"/>
        <v>130</v>
      </c>
      <c r="H209" s="19">
        <f t="shared" si="13"/>
        <v>3269</v>
      </c>
      <c r="I209" s="21">
        <f>LEN(F208)</f>
        <v>17</v>
      </c>
      <c r="K209" s="19">
        <f t="shared" si="11"/>
        <v>0</v>
      </c>
    </row>
    <row r="210" spans="1:11" ht="14.25" customHeight="1" x14ac:dyDescent="0.2">
      <c r="A210" s="6" t="s">
        <v>209</v>
      </c>
      <c r="B210" s="15" t="str">
        <f t="shared" si="10"/>
        <v>שחזור ושימור מפרקים בצעירים</v>
      </c>
      <c r="C210" s="16">
        <f>VLOOKUP(A210,'[1]פרוצדורות דטהבייס מרועי'!$A$2:$B$3445,2,FALSE)</f>
        <v>3276</v>
      </c>
      <c r="D210" t="s">
        <v>649</v>
      </c>
      <c r="E210" t="s">
        <v>729</v>
      </c>
      <c r="F210" t="s">
        <v>209</v>
      </c>
      <c r="G210" s="19">
        <f t="shared" si="12"/>
        <v>134</v>
      </c>
      <c r="H210" s="19">
        <f t="shared" si="13"/>
        <v>3276</v>
      </c>
      <c r="I210" s="21">
        <f>LEN(F209)</f>
        <v>26</v>
      </c>
      <c r="K210" s="19">
        <f t="shared" si="11"/>
        <v>0</v>
      </c>
    </row>
    <row r="211" spans="1:11" ht="14.25" customHeight="1" x14ac:dyDescent="0.2">
      <c r="A211" s="6" t="s">
        <v>210</v>
      </c>
      <c r="B211" s="15" t="str">
        <f t="shared" si="10"/>
        <v>שחזור רצועה צולבת ברך</v>
      </c>
      <c r="C211" s="16">
        <f>VLOOKUP(A211,'[1]פרוצדורות דטהבייס מרועי'!$A$2:$B$3445,2,FALSE)</f>
        <v>3278</v>
      </c>
      <c r="D211" t="s">
        <v>650</v>
      </c>
      <c r="E211" t="s">
        <v>730</v>
      </c>
      <c r="F211" t="s">
        <v>210</v>
      </c>
      <c r="G211" s="19">
        <f t="shared" si="12"/>
        <v>123</v>
      </c>
      <c r="H211" s="19">
        <f t="shared" si="13"/>
        <v>3278</v>
      </c>
      <c r="I211" s="21">
        <f>LEN(F210)</f>
        <v>27</v>
      </c>
      <c r="K211" s="19">
        <f t="shared" si="11"/>
        <v>0</v>
      </c>
    </row>
    <row r="212" spans="1:11" ht="14.25" customHeight="1" x14ac:dyDescent="0.2">
      <c r="A212" s="6" t="s">
        <v>211</v>
      </c>
      <c r="B212" s="15" t="str">
        <f t="shared" si="10"/>
        <v>שחזור רצועות והעברות גידים</v>
      </c>
      <c r="C212" s="16">
        <f>VLOOKUP(A212,'[1]פרוצדורות דטהבייס מרועי'!$A$2:$B$3445,2,FALSE)</f>
        <v>3279</v>
      </c>
      <c r="D212" t="s">
        <v>651</v>
      </c>
      <c r="E212" t="s">
        <v>731</v>
      </c>
      <c r="F212" t="s">
        <v>211</v>
      </c>
      <c r="G212" s="19">
        <f t="shared" si="12"/>
        <v>131</v>
      </c>
      <c r="H212" s="19">
        <f t="shared" si="13"/>
        <v>3279</v>
      </c>
      <c r="I212" s="21">
        <f>LEN(F211)</f>
        <v>21</v>
      </c>
      <c r="K212" s="19">
        <f t="shared" si="11"/>
        <v>0</v>
      </c>
    </row>
    <row r="213" spans="1:11" ht="14.25" customHeight="1" x14ac:dyDescent="0.2">
      <c r="A213" s="6" t="s">
        <v>212</v>
      </c>
      <c r="B213" s="15" t="str">
        <f t="shared" si="10"/>
        <v>שחרור אגודל הדק מולד</v>
      </c>
      <c r="C213" s="16">
        <f>VLOOKUP(A213,'[1]פרוצדורות דטהבייס מרועי'!$A$2:$B$3445,2,FALSE)</f>
        <v>3290</v>
      </c>
      <c r="D213" t="s">
        <v>652</v>
      </c>
      <c r="E213" t="s">
        <v>732</v>
      </c>
      <c r="F213" t="s">
        <v>212</v>
      </c>
      <c r="G213" s="19">
        <f t="shared" si="12"/>
        <v>134</v>
      </c>
      <c r="H213" s="19">
        <f t="shared" si="13"/>
        <v>3290</v>
      </c>
      <c r="I213" s="21">
        <f>LEN(F212)</f>
        <v>26</v>
      </c>
      <c r="K213" s="19">
        <f t="shared" si="11"/>
        <v>0</v>
      </c>
    </row>
    <row r="214" spans="1:11" ht="14.25" customHeight="1" x14ac:dyDescent="0.2">
      <c r="A214" s="6" t="s">
        <v>213</v>
      </c>
      <c r="B214" s="15" t="str">
        <f t="shared" si="10"/>
        <v>שחרור גידים בגפיים</v>
      </c>
      <c r="C214" s="16">
        <f>VLOOKUP(A214,'[1]פרוצדורות דטהבייס מרועי'!$A$2:$B$3445,2,FALSE)</f>
        <v>3291</v>
      </c>
      <c r="D214" t="s">
        <v>653</v>
      </c>
      <c r="E214" t="s">
        <v>733</v>
      </c>
      <c r="F214" t="s">
        <v>213</v>
      </c>
      <c r="G214" s="19">
        <f t="shared" si="12"/>
        <v>128</v>
      </c>
      <c r="H214" s="19">
        <f t="shared" si="13"/>
        <v>3291</v>
      </c>
      <c r="I214" s="21">
        <f>LEN(F213)</f>
        <v>20</v>
      </c>
      <c r="K214" s="19">
        <f t="shared" si="11"/>
        <v>0</v>
      </c>
    </row>
    <row r="215" spans="1:11" ht="14.25" customHeight="1" x14ac:dyDescent="0.2">
      <c r="A215" s="6" t="s">
        <v>214</v>
      </c>
      <c r="B215" s="15" t="str">
        <f t="shared" si="10"/>
        <v>שיחזור סגור למפרק הירך</v>
      </c>
      <c r="C215" s="16">
        <f>VLOOKUP(A215,'[1]פרוצדורות דטהבייס מרועי'!$A$2:$B$3445,2,FALSE)</f>
        <v>3297</v>
      </c>
      <c r="D215" t="s">
        <v>654</v>
      </c>
      <c r="E215" t="s">
        <v>734</v>
      </c>
      <c r="F215" t="s">
        <v>214</v>
      </c>
      <c r="G215" s="19">
        <f t="shared" si="12"/>
        <v>135</v>
      </c>
      <c r="H215" s="19">
        <f t="shared" si="13"/>
        <v>3297</v>
      </c>
      <c r="I215" s="21">
        <f>LEN(F214)</f>
        <v>18</v>
      </c>
      <c r="K215" s="19">
        <f t="shared" si="11"/>
        <v>0</v>
      </c>
    </row>
    <row r="216" spans="1:11" ht="14.25" customHeight="1" x14ac:dyDescent="0.2">
      <c r="A216" s="6" t="s">
        <v>215</v>
      </c>
      <c r="B216" s="15" t="str">
        <f t="shared" si="10"/>
        <v>שינוי ציר הגפה (HTO)</v>
      </c>
      <c r="C216" s="16">
        <f>VLOOKUP(A216,'[1]פרוצדורות דטהבייס מרועי'!$A$2:$B$3445,2,FALSE)</f>
        <v>3308</v>
      </c>
      <c r="D216" t="s">
        <v>655</v>
      </c>
      <c r="E216" t="s">
        <v>735</v>
      </c>
      <c r="F216" t="s">
        <v>215</v>
      </c>
      <c r="G216" s="19">
        <f t="shared" si="12"/>
        <v>115</v>
      </c>
      <c r="H216" s="19">
        <f t="shared" si="13"/>
        <v>3308</v>
      </c>
      <c r="I216" s="21">
        <f>LEN(F215)</f>
        <v>22</v>
      </c>
      <c r="K216" s="19">
        <f t="shared" si="11"/>
        <v>0</v>
      </c>
    </row>
    <row r="217" spans="1:11" ht="14.25" customHeight="1" x14ac:dyDescent="0.2">
      <c r="A217" s="6" t="s">
        <v>216</v>
      </c>
      <c r="B217" s="15" t="str">
        <f t="shared" si="10"/>
        <v>שינויים ניווניים במפרקי כף היד</v>
      </c>
      <c r="C217" s="16">
        <f>VLOOKUP(A217,'[1]פרוצדורות דטהבייס מרועי'!$A$2:$B$3445,2,FALSE)</f>
        <v>3311</v>
      </c>
      <c r="D217" t="s">
        <v>656</v>
      </c>
      <c r="E217" t="s">
        <v>736</v>
      </c>
      <c r="F217" t="s">
        <v>216</v>
      </c>
      <c r="G217" s="19">
        <f t="shared" si="12"/>
        <v>130</v>
      </c>
      <c r="H217" s="19">
        <f t="shared" si="13"/>
        <v>3311</v>
      </c>
      <c r="I217" s="21">
        <f>LEN(F216)</f>
        <v>20</v>
      </c>
      <c r="K217" s="19">
        <f t="shared" si="11"/>
        <v>0</v>
      </c>
    </row>
    <row r="218" spans="1:11" ht="14.25" customHeight="1" x14ac:dyDescent="0.2">
      <c r="A218" s="6" t="s">
        <v>217</v>
      </c>
      <c r="B218" s="15" t="str">
        <f t="shared" si="10"/>
        <v>שינויים ניווניים שחיקה</v>
      </c>
      <c r="C218" s="16">
        <f>VLOOKUP(A218,'[1]פרוצדורות דטהבייס מרועי'!$A$2:$B$3445,2,FALSE)</f>
        <v>3312</v>
      </c>
      <c r="D218" t="s">
        <v>657</v>
      </c>
      <c r="E218" t="s">
        <v>658</v>
      </c>
      <c r="F218" t="s">
        <v>217</v>
      </c>
      <c r="G218" s="19">
        <f t="shared" si="12"/>
        <v>139</v>
      </c>
      <c r="H218" s="19">
        <f t="shared" si="13"/>
        <v>3312</v>
      </c>
      <c r="I218" s="21">
        <f>LEN(F217)</f>
        <v>30</v>
      </c>
      <c r="K218" s="19">
        <f t="shared" si="11"/>
        <v>0</v>
      </c>
    </row>
    <row r="219" spans="1:11" ht="14.25" customHeight="1" x14ac:dyDescent="0.2">
      <c r="A219" s="6" t="s">
        <v>218</v>
      </c>
      <c r="B219" s="15" t="str">
        <f t="shared" si="10"/>
        <v>שיקום</v>
      </c>
      <c r="C219" s="16">
        <f>VLOOKUP(A219,'[1]פרוצדורות דטהבייס מרועי'!$A$2:$B$3445,2,FALSE)</f>
        <v>3319</v>
      </c>
      <c r="D219" t="s">
        <v>659</v>
      </c>
      <c r="E219" t="s">
        <v>660</v>
      </c>
      <c r="F219" t="s">
        <v>218</v>
      </c>
      <c r="G219" s="19">
        <f t="shared" si="12"/>
        <v>132</v>
      </c>
      <c r="H219" s="19">
        <f t="shared" si="13"/>
        <v>3319</v>
      </c>
      <c r="I219" s="21">
        <f>LEN(F218)</f>
        <v>22</v>
      </c>
      <c r="K219" s="19">
        <f t="shared" si="11"/>
        <v>0</v>
      </c>
    </row>
    <row r="220" spans="1:11" ht="14.25" customHeight="1" x14ac:dyDescent="0.2">
      <c r="A220" s="6" t="s">
        <v>219</v>
      </c>
      <c r="B220" s="15" t="str">
        <f t="shared" si="10"/>
        <v>תאי גזע מפרק ירך</v>
      </c>
      <c r="C220" s="16">
        <f>VLOOKUP(A220,'[1]פרוצדורות דטהבייס מרועי'!$A$2:$B$3445,2,FALSE)</f>
        <v>3361</v>
      </c>
      <c r="D220" t="s">
        <v>661</v>
      </c>
      <c r="E220" t="s">
        <v>738</v>
      </c>
      <c r="F220" t="s">
        <v>677</v>
      </c>
      <c r="G220" s="19">
        <f t="shared" si="12"/>
        <v>122</v>
      </c>
      <c r="H220" s="19">
        <f t="shared" si="13"/>
        <v>3361</v>
      </c>
      <c r="I220" s="21">
        <f>LEN(F219)</f>
        <v>5</v>
      </c>
      <c r="K220" s="19">
        <f t="shared" si="11"/>
        <v>0</v>
      </c>
    </row>
    <row r="221" spans="1:11" ht="14.25" customHeight="1" x14ac:dyDescent="0.2">
      <c r="A221" s="6" t="s">
        <v>220</v>
      </c>
      <c r="B221" s="15" t="str">
        <f t="shared" si="10"/>
        <v>תיקוון עיוותים גפיים</v>
      </c>
      <c r="C221" s="16">
        <f>VLOOKUP(A221,'[1]פרוצדורות דטהבייס מרועי'!$A$2:$B$3445,2,FALSE)</f>
        <v>3374</v>
      </c>
      <c r="D221" t="s">
        <v>662</v>
      </c>
      <c r="E221" t="s">
        <v>663</v>
      </c>
      <c r="F221" t="s">
        <v>220</v>
      </c>
      <c r="G221" s="19">
        <f t="shared" si="12"/>
        <v>139</v>
      </c>
      <c r="H221" s="19">
        <f t="shared" si="13"/>
        <v>3374</v>
      </c>
      <c r="I221" s="21">
        <f>LEN(F220)</f>
        <v>16</v>
      </c>
      <c r="K221" s="19">
        <f t="shared" si="11"/>
        <v>0</v>
      </c>
    </row>
    <row r="222" spans="1:11" ht="14.25" customHeight="1" x14ac:dyDescent="0.2">
      <c r="A222" s="6" t="s">
        <v>221</v>
      </c>
      <c r="B222" s="15" t="str">
        <f t="shared" si="10"/>
        <v>תיקון ארתרוסקופי גידי כתף</v>
      </c>
      <c r="C222" s="16">
        <f>VLOOKUP(A222,'[1]פרוצדורות דטהבייס מרועי'!$A$2:$B$3445,2,FALSE)</f>
        <v>3378</v>
      </c>
      <c r="D222" t="s">
        <v>664</v>
      </c>
      <c r="E222" t="s">
        <v>665</v>
      </c>
      <c r="F222" t="s">
        <v>221</v>
      </c>
      <c r="G222" s="19">
        <f t="shared" si="12"/>
        <v>132</v>
      </c>
      <c r="H222" s="19">
        <f t="shared" si="13"/>
        <v>3378</v>
      </c>
      <c r="I222" s="21">
        <f>LEN(F221)</f>
        <v>20</v>
      </c>
      <c r="K222" s="19">
        <f t="shared" si="11"/>
        <v>0</v>
      </c>
    </row>
    <row r="223" spans="1:11" ht="14.25" customHeight="1" x14ac:dyDescent="0.2">
      <c r="A223" s="6" t="s">
        <v>222</v>
      </c>
      <c r="B223" s="15" t="str">
        <f t="shared" si="10"/>
        <v>תיקון יציבות כתף</v>
      </c>
      <c r="C223" s="16">
        <f>VLOOKUP(A223,'[1]פרוצדורות דטהבייס מרועי'!$A$2:$B$3445,2,FALSE)</f>
        <v>3389</v>
      </c>
      <c r="D223" t="s">
        <v>666</v>
      </c>
      <c r="E223" s="3" t="s">
        <v>739</v>
      </c>
      <c r="F223" t="s">
        <v>222</v>
      </c>
      <c r="G223" s="19">
        <f t="shared" si="12"/>
        <v>112</v>
      </c>
      <c r="H223" s="19">
        <f t="shared" si="13"/>
        <v>3389</v>
      </c>
      <c r="I223" s="21">
        <f>LEN(F222)</f>
        <v>25</v>
      </c>
      <c r="K223" s="19">
        <f t="shared" si="11"/>
        <v>0</v>
      </c>
    </row>
    <row r="224" spans="1:11" ht="14.25" customHeight="1" x14ac:dyDescent="0.2">
      <c r="A224" s="6" t="s">
        <v>223</v>
      </c>
      <c r="B224" s="15" t="str">
        <f t="shared" si="10"/>
        <v>תיקון מומים מולדים</v>
      </c>
      <c r="C224" s="16">
        <f>VLOOKUP(A224,'[1]פרוצדורות דטהבייס מרועי'!$A$2:$B$3445,2,FALSE)</f>
        <v>3390</v>
      </c>
      <c r="D224" t="s">
        <v>667</v>
      </c>
      <c r="E224" t="s">
        <v>668</v>
      </c>
      <c r="F224" t="s">
        <v>223</v>
      </c>
      <c r="G224" s="19">
        <f t="shared" si="12"/>
        <v>119</v>
      </c>
      <c r="H224" s="19">
        <f t="shared" si="13"/>
        <v>3390</v>
      </c>
      <c r="I224" s="21">
        <f>LEN(F223)</f>
        <v>16</v>
      </c>
      <c r="K224" s="19">
        <f t="shared" si="11"/>
        <v>0</v>
      </c>
    </row>
    <row r="225" spans="1:11" ht="14.25" customHeight="1" x14ac:dyDescent="0.2">
      <c r="A225" s="6" t="s">
        <v>224</v>
      </c>
      <c r="B225" s="15" t="str">
        <f t="shared" si="10"/>
        <v>תיקון מנח מעוות של בהונות</v>
      </c>
      <c r="C225" s="16">
        <f>VLOOKUP(A225,'[1]פרוצדורות דטהבייס מרועי'!$A$2:$B$3445,2,FALSE)</f>
        <v>3391</v>
      </c>
      <c r="D225" t="s">
        <v>669</v>
      </c>
      <c r="E225" t="s">
        <v>670</v>
      </c>
      <c r="F225" t="s">
        <v>224</v>
      </c>
      <c r="G225" s="19">
        <f t="shared" si="12"/>
        <v>121</v>
      </c>
      <c r="H225" s="19">
        <f t="shared" si="13"/>
        <v>3391</v>
      </c>
      <c r="I225" s="21">
        <f>LEN(F224)</f>
        <v>18</v>
      </c>
      <c r="K225" s="19">
        <f t="shared" si="11"/>
        <v>0</v>
      </c>
    </row>
    <row r="226" spans="1:11" ht="14.25" customHeight="1" x14ac:dyDescent="0.2">
      <c r="A226" s="6" t="s">
        <v>225</v>
      </c>
      <c r="B226" s="15" t="str">
        <f t="shared" si="10"/>
        <v>תיקון עצבים וגידים</v>
      </c>
      <c r="C226" s="16">
        <f>VLOOKUP(A226,'[1]פרוצדורות דטהבייס מרועי'!$A$2:$B$3445,2,FALSE)</f>
        <v>3398</v>
      </c>
      <c r="D226" t="s">
        <v>671</v>
      </c>
      <c r="E226" t="s">
        <v>672</v>
      </c>
      <c r="F226" t="s">
        <v>225</v>
      </c>
      <c r="G226" s="19">
        <f t="shared" si="12"/>
        <v>113</v>
      </c>
      <c r="H226" s="19">
        <f t="shared" si="13"/>
        <v>3398</v>
      </c>
      <c r="I226" s="21">
        <f>LEN(F225)</f>
        <v>25</v>
      </c>
      <c r="K226" s="19">
        <f t="shared" si="11"/>
        <v>0</v>
      </c>
    </row>
    <row r="227" spans="1:11" ht="14.25" customHeight="1" x14ac:dyDescent="0.2">
      <c r="A227" s="6" t="s">
        <v>226</v>
      </c>
      <c r="B227" s="15" t="str">
        <f t="shared" si="10"/>
        <v>תסמונת מדור</v>
      </c>
      <c r="C227" s="16">
        <f>VLOOKUP(A227,'[1]פרוצדורות דטהבייס מרועי'!$A$2:$B$3445,2,FALSE)</f>
        <v>3427</v>
      </c>
      <c r="D227" t="s">
        <v>673</v>
      </c>
      <c r="E227" t="s">
        <v>674</v>
      </c>
      <c r="F227" t="s">
        <v>226</v>
      </c>
      <c r="G227" s="19">
        <f t="shared" si="12"/>
        <v>122</v>
      </c>
      <c r="H227" s="19">
        <f t="shared" si="13"/>
        <v>3427</v>
      </c>
      <c r="I227" s="21">
        <f>LEN(F226)</f>
        <v>18</v>
      </c>
      <c r="K227" s="19">
        <f t="shared" si="11"/>
        <v>0</v>
      </c>
    </row>
    <row r="228" spans="1:11" ht="14.25" customHeight="1" x14ac:dyDescent="0.2">
      <c r="A228" s="6" t="s">
        <v>227</v>
      </c>
      <c r="B228" s="15" t="str">
        <f t="shared" si="10"/>
        <v>תסמנות תפס של הירך</v>
      </c>
      <c r="C228" s="16">
        <f>VLOOKUP(A228,'[1]פרוצדורות דטהבייס מרועי'!$A$2:$B$3445,2,FALSE)</f>
        <v>3434</v>
      </c>
      <c r="D228" t="s">
        <v>675</v>
      </c>
      <c r="E228" t="s">
        <v>676</v>
      </c>
      <c r="F228" t="s">
        <v>227</v>
      </c>
      <c r="G228" s="19">
        <f t="shared" si="12"/>
        <v>129</v>
      </c>
      <c r="H228" s="19">
        <f t="shared" si="13"/>
        <v>3434</v>
      </c>
      <c r="I228" s="21">
        <f>LEN(F227)</f>
        <v>11</v>
      </c>
      <c r="K228" s="19">
        <f t="shared" si="11"/>
        <v>0</v>
      </c>
    </row>
  </sheetData>
  <conditionalFormatting sqref="G2:G300">
    <cfRule type="cellIs" dxfId="7" priority="11" operator="greaterThan">
      <formula>140</formula>
    </cfRule>
  </conditionalFormatting>
  <conditionalFormatting sqref="H1:H1048576">
    <cfRule type="containsErrors" dxfId="6" priority="13">
      <formula>ISERROR(H1)</formula>
    </cfRule>
  </conditionalFormatting>
  <conditionalFormatting sqref="H2:H300">
    <cfRule type="notContainsErrors" dxfId="5" priority="14">
      <formula>NOT(ISERROR(H2))</formula>
    </cfRule>
  </conditionalFormatting>
  <conditionalFormatting sqref="I1:I1048576">
    <cfRule type="iconSet" priority="8">
      <iconSet iconSet="3Symbols2" reverse="1">
        <cfvo type="percent" val="0"/>
        <cfvo type="num" val="28"/>
        <cfvo type="num" val="30"/>
      </iconSet>
    </cfRule>
  </conditionalFormatting>
  <conditionalFormatting sqref="I2:I300">
    <cfRule type="cellIs" dxfId="4" priority="12" operator="greaterThan">
      <formula>30</formula>
    </cfRule>
  </conditionalFormatting>
  <conditionalFormatting sqref="J1:J1048576">
    <cfRule type="notContainsBlanks" dxfId="3" priority="15">
      <formula>LEN(TRIM(J1))&gt;0</formula>
    </cfRule>
  </conditionalFormatting>
  <conditionalFormatting sqref="K1:K1048576">
    <cfRule type="cellIs" dxfId="2" priority="2" operator="equal">
      <formula>0</formula>
    </cfRule>
  </conditionalFormatting>
  <conditionalFormatting sqref="K2:K228">
    <cfRule type="cellIs" dxfId="1" priority="7" operator="greaterThan">
      <formula>30</formula>
    </cfRule>
  </conditionalFormatting>
  <conditionalFormatting sqref="K2:K1048576">
    <cfRule type="cellIs" dxfId="0" priority="5" operator="lessThan">
      <formula>30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0" id="{DF7E1DE9-6AD2-4C86-80A5-5F6F5A72D220}">
            <x14:iconSet iconSet="3Symbols2" custom="1">
              <x14:cfvo type="percent">
                <xm:f>0</xm:f>
              </x14:cfvo>
              <x14:cfvo type="num">
                <xm:f>138</xm:f>
              </x14:cfvo>
              <x14:cfvo type="num" gte="0">
                <xm:f>140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G1:G1048576</xm:sqref>
        </x14:conditionalFormatting>
        <x14:conditionalFormatting xmlns:xm="http://schemas.microsoft.com/office/excel/2006/main">
          <x14:cfRule type="iconSet" priority="6" id="{BFDA34CD-A7B2-4F33-A06F-40E33F5A7964}">
            <x14:iconSet iconSet="3Symbols2" custom="1">
              <x14:cfvo type="percent">
                <xm:f>0</xm:f>
              </x14:cfvo>
              <x14:cfvo type="num">
                <xm:f>30</xm:f>
              </x14:cfvo>
              <x14:cfvo type="num">
                <xm:f>30</xm:f>
              </x14:cfvo>
              <x14:cfIcon iconSet="3Symbols2" iconId="2"/>
              <x14:cfIcon iconSet="NoIcons" iconId="0"/>
              <x14:cfIcon iconSet="3Symbols2" iconId="0"/>
            </x14:iconSet>
          </x14:cfRule>
          <xm:sqref>K2:K228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אורתופדיה אחרי דה-דופליקציה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Ido</dc:creator>
  <cp:lastModifiedBy>Ido</cp:lastModifiedBy>
  <dcterms:created xsi:type="dcterms:W3CDTF">2024-08-19T12:14:09Z</dcterms:created>
  <dcterms:modified xsi:type="dcterms:W3CDTF">2024-08-20T15:05:52Z</dcterms:modified>
</cp:coreProperties>
</file>