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01a42620408218/1- MADS cours/32- SIADS 697/presentation/"/>
    </mc:Choice>
  </mc:AlternateContent>
  <xr:revisionPtr revIDLastSave="194" documentId="8_{AD7E826E-A7A9-4F5A-8862-FB45DBB26B38}" xr6:coauthVersionLast="47" xr6:coauthVersionMax="47" xr10:uidLastSave="{E952F672-77D1-4BEC-8114-B0118F87FC7B}"/>
  <bookViews>
    <workbookView xWindow="-108" yWindow="-108" windowWidth="23256" windowHeight="12456" activeTab="1" xr2:uid="{60B1E741-B1E1-4430-A2EF-0FC12B3F3322}"/>
  </bookViews>
  <sheets>
    <sheet name="TABLES" sheetId="6" r:id="rId1"/>
    <sheet name="Sheet2" sheetId="8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8" l="1"/>
  <c r="H8" i="8"/>
  <c r="H7" i="8"/>
  <c r="H5" i="8"/>
  <c r="H4" i="8"/>
  <c r="H3" i="8"/>
  <c r="H6" i="8"/>
  <c r="G9" i="8"/>
  <c r="G8" i="8"/>
  <c r="G6" i="8"/>
  <c r="G5" i="8"/>
  <c r="G4" i="8"/>
  <c r="G3" i="8"/>
  <c r="G7" i="8"/>
  <c r="K20" i="8"/>
  <c r="K19" i="8"/>
  <c r="K18" i="8"/>
</calcChain>
</file>

<file path=xl/sharedStrings.xml><?xml version="1.0" encoding="utf-8"?>
<sst xmlns="http://schemas.openxmlformats.org/spreadsheetml/2006/main" count="73" uniqueCount="49">
  <si>
    <t>hits</t>
  </si>
  <si>
    <t>hits.eCom</t>
  </si>
  <si>
    <t>E- purple</t>
  </si>
  <si>
    <t>A- blue</t>
  </si>
  <si>
    <t>B- orange</t>
  </si>
  <si>
    <t>C- red</t>
  </si>
  <si>
    <t>D- green</t>
  </si>
  <si>
    <t>organic search</t>
  </si>
  <si>
    <t>page views</t>
  </si>
  <si>
    <t>time OnSite</t>
  </si>
  <si>
    <t>new Visits</t>
  </si>
  <si>
    <t>Monetary</t>
  </si>
  <si>
    <t>k</t>
  </si>
  <si>
    <t>WCCS</t>
  </si>
  <si>
    <t>Silhouette</t>
  </si>
  <si>
    <t>Bouldin-Davies</t>
  </si>
  <si>
    <t>Calinski-Harabasz</t>
  </si>
  <si>
    <t>Clusters</t>
  </si>
  <si>
    <t>Bounces</t>
  </si>
  <si>
    <t>Frequency</t>
  </si>
  <si>
    <t>Recency</t>
  </si>
  <si>
    <t>Mobile</t>
  </si>
  <si>
    <t>Count</t>
  </si>
  <si>
    <t>Transactions</t>
  </si>
  <si>
    <t>Model</t>
  </si>
  <si>
    <t>Dataset</t>
  </si>
  <si>
    <t># Features</t>
  </si>
  <si>
    <t>AUC</t>
  </si>
  <si>
    <t>Recall</t>
  </si>
  <si>
    <t>Precision</t>
  </si>
  <si>
    <t>F1-Score</t>
  </si>
  <si>
    <t>Decision tree</t>
  </si>
  <si>
    <t>train</t>
  </si>
  <si>
    <t>test</t>
  </si>
  <si>
    <t>train unbalanced</t>
  </si>
  <si>
    <t>test unbalanced</t>
  </si>
  <si>
    <t>Logistic regression</t>
  </si>
  <si>
    <t>Random Forest</t>
  </si>
  <si>
    <t>Label</t>
  </si>
  <si>
    <t>Match</t>
  </si>
  <si>
    <t>Above Threshold</t>
  </si>
  <si>
    <t>Result</t>
  </si>
  <si>
    <t>TP</t>
  </si>
  <si>
    <t>FP</t>
  </si>
  <si>
    <t>FN</t>
  </si>
  <si>
    <t>TN</t>
  </si>
  <si>
    <t>Match + similarity above threshold</t>
  </si>
  <si>
    <t>label</t>
  </si>
  <si>
    <t>similarity &gt;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</si>
</sst>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i/>
      <sz val="14"/>
      <color theme="1"/>
      <name val="Arial"/>
      <family val="2"/>
    </font>
    <font>
      <b/>
      <sz val="9"/>
      <color theme="1"/>
      <name val="Arial"/>
      <family val="2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right" vertical="center" wrapText="1"/>
    </xf>
    <xf numFmtId="3" fontId="2" fillId="4" borderId="0" xfId="0" applyNumberFormat="1" applyFont="1" applyFill="1" applyBorder="1" applyAlignment="1">
      <alignment horizontal="right" vertical="center" wrapText="1"/>
    </xf>
    <xf numFmtId="0" fontId="0" fillId="3" borderId="0" xfId="0" applyFill="1"/>
    <xf numFmtId="1" fontId="0" fillId="3" borderId="0" xfId="0" applyNumberFormat="1" applyFill="1" applyAlignment="1">
      <alignment vertical="center" wrapText="1"/>
    </xf>
    <xf numFmtId="164" fontId="0" fillId="3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2" fontId="5" fillId="5" borderId="0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2" fontId="5" fillId="3" borderId="0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9" fillId="3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" fontId="11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0" fillId="5" borderId="0" xfId="0" applyFont="1" applyFill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0" fontId="10" fillId="3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B7D9-6804-4F66-81FE-39901B5ED5DF}">
  <dimension ref="A1:S32"/>
  <sheetViews>
    <sheetView workbookViewId="0">
      <selection activeCell="B2" sqref="B2:H14"/>
    </sheetView>
  </sheetViews>
  <sheetFormatPr defaultRowHeight="14.4" x14ac:dyDescent="0.3"/>
  <cols>
    <col min="2" max="2" width="22.88671875" style="19" customWidth="1"/>
    <col min="3" max="15" width="12.6640625" style="19" customWidth="1"/>
    <col min="16" max="18" width="23.109375" style="19" customWidth="1"/>
    <col min="19" max="19" width="132.44140625" style="19" customWidth="1"/>
  </cols>
  <sheetData>
    <row r="1" spans="1:18" x14ac:dyDescent="0.3">
      <c r="A1" s="1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28.8" customHeight="1" x14ac:dyDescent="0.3">
      <c r="A2" s="12"/>
      <c r="B2" s="20" t="s">
        <v>24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ht="17.399999999999999" customHeight="1" x14ac:dyDescent="0.3">
      <c r="A3" s="12"/>
      <c r="B3" s="34" t="s">
        <v>31</v>
      </c>
      <c r="C3" s="21" t="s">
        <v>32</v>
      </c>
      <c r="D3" s="22">
        <v>6</v>
      </c>
      <c r="E3" s="23">
        <v>0.95893776247603701</v>
      </c>
      <c r="F3" s="23">
        <v>0.97100903614457801</v>
      </c>
      <c r="G3" s="23">
        <v>0.93340571842200504</v>
      </c>
      <c r="H3" s="23">
        <v>0.95183613212769802</v>
      </c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17.399999999999999" customHeight="1" x14ac:dyDescent="0.3">
      <c r="A4" s="12"/>
      <c r="B4" s="35"/>
      <c r="C4" s="24" t="s">
        <v>33</v>
      </c>
      <c r="D4" s="25">
        <v>6</v>
      </c>
      <c r="E4" s="26">
        <v>0.95850143473782301</v>
      </c>
      <c r="F4" s="26">
        <v>0.97277676950998104</v>
      </c>
      <c r="G4" s="26">
        <v>0.92894280762564996</v>
      </c>
      <c r="H4" s="26">
        <v>0.95035460992907805</v>
      </c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ht="17.399999999999999" customHeight="1" x14ac:dyDescent="0.3">
      <c r="A5" s="12"/>
      <c r="B5" s="35"/>
      <c r="C5" s="27" t="s">
        <v>34</v>
      </c>
      <c r="D5" s="28">
        <v>30</v>
      </c>
      <c r="E5" s="29">
        <v>0.96088786398183901</v>
      </c>
      <c r="F5" s="29">
        <v>0.86026615969581699</v>
      </c>
      <c r="G5" s="29">
        <v>0.72913309700289997</v>
      </c>
      <c r="H5" s="29">
        <v>0.78929007500435999</v>
      </c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 ht="17.399999999999999" customHeight="1" x14ac:dyDescent="0.3">
      <c r="A6" s="12"/>
      <c r="B6" s="36"/>
      <c r="C6" s="30" t="s">
        <v>35</v>
      </c>
      <c r="D6" s="31">
        <v>30</v>
      </c>
      <c r="E6" s="32">
        <v>0.96231741996347997</v>
      </c>
      <c r="F6" s="32">
        <v>0.85240464344941902</v>
      </c>
      <c r="G6" s="32">
        <v>0.73115220483641497</v>
      </c>
      <c r="H6" s="32">
        <v>0.78713629402756502</v>
      </c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 ht="17.399999999999999" customHeight="1" x14ac:dyDescent="0.3">
      <c r="A7" s="12"/>
      <c r="B7" s="34" t="s">
        <v>36</v>
      </c>
      <c r="C7" s="21" t="s">
        <v>32</v>
      </c>
      <c r="D7" s="22">
        <v>6</v>
      </c>
      <c r="E7" s="23">
        <v>0.97686674657095995</v>
      </c>
      <c r="F7" s="23">
        <v>0.99134036144578297</v>
      </c>
      <c r="G7" s="23">
        <v>0.87854521187854495</v>
      </c>
      <c r="H7" s="23">
        <v>0.93154077480983499</v>
      </c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8" ht="17.399999999999999" customHeight="1" x14ac:dyDescent="0.3">
      <c r="A8" s="12"/>
      <c r="B8" s="35"/>
      <c r="C8" s="24" t="s">
        <v>33</v>
      </c>
      <c r="D8" s="25">
        <v>6</v>
      </c>
      <c r="E8" s="26">
        <v>0.98195234708392498</v>
      </c>
      <c r="F8" s="26">
        <v>0.99637023593466401</v>
      </c>
      <c r="G8" s="26">
        <v>0.87839999999999996</v>
      </c>
      <c r="H8" s="26">
        <v>0.93367346938775497</v>
      </c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 ht="17.399999999999999" customHeight="1" x14ac:dyDescent="0.3">
      <c r="A9" s="12"/>
      <c r="B9" s="35"/>
      <c r="C9" s="27" t="s">
        <v>34</v>
      </c>
      <c r="D9" s="28">
        <v>30</v>
      </c>
      <c r="E9" s="29">
        <v>0.97468061024024699</v>
      </c>
      <c r="F9" s="29">
        <v>7.6045627376425803E-3</v>
      </c>
      <c r="G9" s="29">
        <v>0.88888888888888795</v>
      </c>
      <c r="H9" s="29">
        <v>1.50801131008482E-2</v>
      </c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17.399999999999999" customHeight="1" x14ac:dyDescent="0.3">
      <c r="A10" s="12"/>
      <c r="B10" s="36"/>
      <c r="C10" s="30" t="s">
        <v>35</v>
      </c>
      <c r="D10" s="31">
        <v>30</v>
      </c>
      <c r="E10" s="32">
        <v>0.97415749965197096</v>
      </c>
      <c r="F10" s="32">
        <v>3.3167495854063002E-3</v>
      </c>
      <c r="G10" s="32">
        <v>0.66666666666666596</v>
      </c>
      <c r="H10" s="32">
        <v>6.6006600660065999E-3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 ht="17.399999999999999" customHeight="1" x14ac:dyDescent="0.3">
      <c r="A11" s="12"/>
      <c r="B11" s="34" t="s">
        <v>37</v>
      </c>
      <c r="C11" s="21" t="s">
        <v>32</v>
      </c>
      <c r="D11" s="22">
        <v>6</v>
      </c>
      <c r="E11" s="23">
        <v>0.97896762590852604</v>
      </c>
      <c r="F11" s="23">
        <v>0.98738704819277101</v>
      </c>
      <c r="G11" s="23">
        <v>0.91487877202162904</v>
      </c>
      <c r="H11" s="23">
        <v>0.94975101856043398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1:18" ht="17.399999999999999" customHeight="1" x14ac:dyDescent="0.3">
      <c r="A12" s="12"/>
      <c r="B12" s="35"/>
      <c r="C12" s="24" t="s">
        <v>33</v>
      </c>
      <c r="D12" s="25">
        <v>6</v>
      </c>
      <c r="E12" s="26">
        <v>0.97855557463089204</v>
      </c>
      <c r="F12" s="26">
        <v>0.98729582577132402</v>
      </c>
      <c r="G12" s="26">
        <v>0.90666666666666595</v>
      </c>
      <c r="H12" s="26">
        <v>0.94526498696785399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 ht="17.399999999999999" customHeight="1" x14ac:dyDescent="0.3">
      <c r="A13" s="12"/>
      <c r="B13" s="35"/>
      <c r="C13" s="27" t="s">
        <v>34</v>
      </c>
      <c r="D13" s="28">
        <v>30</v>
      </c>
      <c r="E13" s="29">
        <v>0.98091907545441803</v>
      </c>
      <c r="F13" s="29">
        <v>0.76806083650190105</v>
      </c>
      <c r="G13" s="29">
        <v>0.79464988198269004</v>
      </c>
      <c r="H13" s="29">
        <v>0.78112915699922603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 ht="17.399999999999999" customHeight="1" x14ac:dyDescent="0.3">
      <c r="A14" s="12"/>
      <c r="B14" s="36"/>
      <c r="C14" s="30" t="s">
        <v>35</v>
      </c>
      <c r="D14" s="31">
        <v>30</v>
      </c>
      <c r="E14" s="32">
        <v>0.98003158616047703</v>
      </c>
      <c r="F14" s="32">
        <v>0.75953565505804299</v>
      </c>
      <c r="G14" s="32">
        <v>0.80776014109347405</v>
      </c>
      <c r="H14" s="32">
        <v>0.78290598290598201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 x14ac:dyDescent="0.3">
      <c r="A15" s="12"/>
      <c r="B15" s="4"/>
      <c r="C15" s="4"/>
      <c r="D15" s="4"/>
      <c r="E15" s="4"/>
      <c r="F15" s="4"/>
      <c r="G15" s="4"/>
      <c r="H15" s="4"/>
      <c r="I15" s="4"/>
      <c r="P15" s="4"/>
      <c r="Q15" s="4"/>
      <c r="R15" s="4"/>
    </row>
    <row r="16" spans="1:18" x14ac:dyDescent="0.3">
      <c r="A16" s="12"/>
      <c r="B16" s="4"/>
      <c r="C16" s="4"/>
      <c r="D16" s="4"/>
      <c r="E16" s="4"/>
      <c r="F16" s="4"/>
      <c r="G16" s="4"/>
      <c r="H16" s="4"/>
      <c r="I16" s="4"/>
    </row>
    <row r="17" spans="1:15" x14ac:dyDescent="0.3">
      <c r="A17" s="12"/>
      <c r="B17" s="4"/>
      <c r="C17" s="4"/>
      <c r="D17" s="4"/>
      <c r="E17" s="4"/>
      <c r="F17" s="4"/>
      <c r="G17" s="4"/>
      <c r="H17" s="4"/>
      <c r="I17" s="4"/>
    </row>
    <row r="18" spans="1:15" x14ac:dyDescent="0.3">
      <c r="A18" s="12"/>
      <c r="B18" s="4"/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4"/>
      <c r="I18" s="4"/>
    </row>
    <row r="19" spans="1:15" x14ac:dyDescent="0.3">
      <c r="A19" s="12"/>
      <c r="B19" s="4"/>
      <c r="C19" s="4">
        <v>2</v>
      </c>
      <c r="D19" s="5">
        <v>0.92086526453750095</v>
      </c>
      <c r="E19" s="4">
        <v>0.83</v>
      </c>
      <c r="F19" s="4">
        <v>0.11</v>
      </c>
      <c r="G19" s="4">
        <v>41</v>
      </c>
      <c r="H19" s="4"/>
      <c r="I19" s="4"/>
    </row>
    <row r="20" spans="1:15" x14ac:dyDescent="0.3">
      <c r="A20" s="12"/>
      <c r="B20" s="4"/>
      <c r="C20" s="6">
        <v>3</v>
      </c>
      <c r="D20" s="7">
        <v>0.26177915717940398</v>
      </c>
      <c r="E20" s="6">
        <v>0.73</v>
      </c>
      <c r="F20" s="6">
        <v>0.28999999999999998</v>
      </c>
      <c r="G20" s="6">
        <v>118</v>
      </c>
      <c r="H20" s="4"/>
      <c r="I20" s="4"/>
    </row>
    <row r="21" spans="1:15" x14ac:dyDescent="0.3">
      <c r="A21" s="12"/>
      <c r="B21" s="4"/>
      <c r="C21" s="4">
        <v>4</v>
      </c>
      <c r="D21" s="5">
        <v>0.125574310759414</v>
      </c>
      <c r="E21" s="4">
        <v>0.7</v>
      </c>
      <c r="F21" s="4">
        <v>0.34</v>
      </c>
      <c r="G21" s="4">
        <v>173</v>
      </c>
      <c r="H21" s="4"/>
      <c r="I21" s="4"/>
    </row>
    <row r="22" spans="1:15" x14ac:dyDescent="0.3">
      <c r="A22" s="12"/>
      <c r="B22" s="4"/>
      <c r="C22" s="6">
        <v>5</v>
      </c>
      <c r="D22" s="7">
        <v>6.6419407779054307E-2</v>
      </c>
      <c r="E22" s="6">
        <v>0.71</v>
      </c>
      <c r="F22" s="6">
        <v>0.32</v>
      </c>
      <c r="G22" s="6">
        <v>247</v>
      </c>
      <c r="H22" s="4"/>
      <c r="I22" s="4"/>
    </row>
    <row r="23" spans="1:15" x14ac:dyDescent="0.3">
      <c r="A23" s="12"/>
      <c r="B23" s="4"/>
      <c r="C23" s="4">
        <v>6</v>
      </c>
      <c r="D23" s="5">
        <v>2.9855910544071999E-2</v>
      </c>
      <c r="E23" s="4">
        <v>0.72</v>
      </c>
      <c r="F23" s="4">
        <v>0.31</v>
      </c>
      <c r="G23" s="4">
        <v>436</v>
      </c>
      <c r="H23" s="4"/>
      <c r="I23" s="4"/>
    </row>
    <row r="24" spans="1:15" x14ac:dyDescent="0.3">
      <c r="A24" s="12"/>
      <c r="B24" s="4"/>
      <c r="C24" s="6">
        <v>7</v>
      </c>
      <c r="D24" s="7">
        <v>1.86146538871487E-2</v>
      </c>
      <c r="E24" s="6">
        <v>0.75</v>
      </c>
      <c r="F24" s="6">
        <v>0.28999999999999998</v>
      </c>
      <c r="G24" s="6">
        <v>570</v>
      </c>
      <c r="H24" s="4"/>
      <c r="I24" s="4"/>
    </row>
    <row r="25" spans="1:15" x14ac:dyDescent="0.3">
      <c r="A25" s="12"/>
      <c r="B25" s="4"/>
      <c r="C25" s="4"/>
      <c r="D25" s="4"/>
      <c r="E25" s="4"/>
      <c r="F25" s="4"/>
      <c r="G25" s="4"/>
      <c r="H25" s="4"/>
      <c r="I25" s="4"/>
    </row>
    <row r="26" spans="1:15" x14ac:dyDescent="0.3">
      <c r="A26" s="12"/>
      <c r="B26" s="4"/>
      <c r="C26" s="4"/>
      <c r="D26" s="4"/>
      <c r="E26" s="4"/>
      <c r="F26" s="4"/>
      <c r="G26" s="4"/>
      <c r="H26" s="4"/>
      <c r="I26" s="4"/>
    </row>
    <row r="27" spans="1:15" x14ac:dyDescent="0.3">
      <c r="A27" s="12"/>
      <c r="B27" s="8" t="s">
        <v>17</v>
      </c>
      <c r="C27" s="9" t="s">
        <v>22</v>
      </c>
      <c r="D27" s="9" t="s">
        <v>0</v>
      </c>
      <c r="E27" s="9" t="s">
        <v>8</v>
      </c>
      <c r="F27" s="9" t="s">
        <v>9</v>
      </c>
      <c r="G27" s="9" t="s">
        <v>23</v>
      </c>
      <c r="H27" s="9" t="s">
        <v>10</v>
      </c>
      <c r="I27" s="9" t="s">
        <v>18</v>
      </c>
      <c r="J27" s="9" t="s">
        <v>1</v>
      </c>
      <c r="K27" s="9" t="s">
        <v>11</v>
      </c>
      <c r="L27" s="9" t="s">
        <v>19</v>
      </c>
      <c r="M27" s="9" t="s">
        <v>20</v>
      </c>
      <c r="N27" s="9" t="s">
        <v>7</v>
      </c>
      <c r="O27" s="9" t="s">
        <v>21</v>
      </c>
    </row>
    <row r="28" spans="1:15" x14ac:dyDescent="0.3">
      <c r="A28" s="12"/>
      <c r="B28" s="37" t="s">
        <v>3</v>
      </c>
      <c r="C28" s="10">
        <v>51527</v>
      </c>
      <c r="D28" s="13">
        <v>5.88</v>
      </c>
      <c r="E28" s="13">
        <v>4.9400000000000004</v>
      </c>
      <c r="F28" s="13">
        <v>161.16999999999999</v>
      </c>
      <c r="G28" s="14">
        <v>0.1</v>
      </c>
      <c r="H28" s="15">
        <v>0.74</v>
      </c>
      <c r="I28" s="15">
        <v>0.48</v>
      </c>
      <c r="J28" s="1">
        <v>0.02</v>
      </c>
      <c r="K28" s="14">
        <v>13.61</v>
      </c>
      <c r="L28" s="15">
        <v>1.21</v>
      </c>
      <c r="M28" s="13">
        <v>91.48</v>
      </c>
      <c r="N28" s="1">
        <v>0.32</v>
      </c>
      <c r="O28" s="1">
        <v>0.17</v>
      </c>
    </row>
    <row r="29" spans="1:15" x14ac:dyDescent="0.3">
      <c r="A29" s="12"/>
      <c r="B29" s="38" t="s">
        <v>4</v>
      </c>
      <c r="C29" s="11">
        <v>29963</v>
      </c>
      <c r="D29" s="16">
        <v>36.32</v>
      </c>
      <c r="E29" s="16">
        <v>28.62</v>
      </c>
      <c r="F29" s="16">
        <v>1023.1</v>
      </c>
      <c r="G29" s="17">
        <v>0.95</v>
      </c>
      <c r="H29" s="18">
        <v>0.24</v>
      </c>
      <c r="I29" s="18">
        <v>0</v>
      </c>
      <c r="J29" s="2">
        <v>0.05</v>
      </c>
      <c r="K29" s="17">
        <v>125.15</v>
      </c>
      <c r="L29" s="18">
        <v>1.45</v>
      </c>
      <c r="M29" s="16">
        <v>93.28</v>
      </c>
      <c r="N29" s="2">
        <v>0.16</v>
      </c>
      <c r="O29" s="2">
        <v>0.03</v>
      </c>
    </row>
    <row r="30" spans="1:15" x14ac:dyDescent="0.3">
      <c r="A30" s="12"/>
      <c r="B30" s="37" t="s">
        <v>5</v>
      </c>
      <c r="C30" s="10">
        <v>14156</v>
      </c>
      <c r="D30" s="13">
        <v>41.15</v>
      </c>
      <c r="E30" s="13">
        <v>32.15</v>
      </c>
      <c r="F30" s="13">
        <v>1143.76</v>
      </c>
      <c r="G30" s="14">
        <v>1.01</v>
      </c>
      <c r="H30" s="15">
        <v>0.21</v>
      </c>
      <c r="I30" s="15">
        <v>0</v>
      </c>
      <c r="J30" s="1">
        <v>0.04</v>
      </c>
      <c r="K30" s="14">
        <v>134.91</v>
      </c>
      <c r="L30" s="15">
        <v>1.49</v>
      </c>
      <c r="M30" s="13">
        <v>93.98</v>
      </c>
      <c r="N30" s="1">
        <v>0.13</v>
      </c>
      <c r="O30" s="1">
        <v>0.02</v>
      </c>
    </row>
    <row r="31" spans="1:15" x14ac:dyDescent="0.3">
      <c r="B31" s="38" t="s">
        <v>6</v>
      </c>
      <c r="C31" s="11">
        <v>3230</v>
      </c>
      <c r="D31" s="16">
        <v>49.98</v>
      </c>
      <c r="E31" s="16">
        <v>37.94</v>
      </c>
      <c r="F31" s="16">
        <v>1309.22</v>
      </c>
      <c r="G31" s="17">
        <v>1.05</v>
      </c>
      <c r="H31" s="18">
        <v>0.2</v>
      </c>
      <c r="I31" s="18">
        <v>0</v>
      </c>
      <c r="J31" s="2">
        <v>0.05</v>
      </c>
      <c r="K31" s="17">
        <v>169.37</v>
      </c>
      <c r="L31" s="18">
        <v>1.55</v>
      </c>
      <c r="M31" s="16">
        <v>96.33</v>
      </c>
      <c r="N31" s="2">
        <v>0.14000000000000001</v>
      </c>
      <c r="O31" s="2">
        <v>0.01</v>
      </c>
    </row>
    <row r="32" spans="1:15" x14ac:dyDescent="0.3">
      <c r="B32" s="37" t="s">
        <v>2</v>
      </c>
      <c r="C32" s="10">
        <v>164</v>
      </c>
      <c r="D32" s="13">
        <v>87.82</v>
      </c>
      <c r="E32" s="13">
        <v>63.98</v>
      </c>
      <c r="F32" s="13">
        <v>1809.12</v>
      </c>
      <c r="G32" s="14">
        <v>1.2</v>
      </c>
      <c r="H32" s="15">
        <v>0.19</v>
      </c>
      <c r="I32" s="15">
        <v>0</v>
      </c>
      <c r="J32" s="1">
        <v>0.02</v>
      </c>
      <c r="K32" s="14">
        <v>261.11</v>
      </c>
      <c r="L32" s="15">
        <v>1.61</v>
      </c>
      <c r="M32" s="13">
        <v>96.23</v>
      </c>
      <c r="N32" s="1">
        <v>0.21</v>
      </c>
      <c r="O32" s="1">
        <v>0.02</v>
      </c>
    </row>
  </sheetData>
  <mergeCells count="3">
    <mergeCell ref="B3:B6"/>
    <mergeCell ref="B7:B10"/>
    <mergeCell ref="B11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F68B-80E3-42D1-9DFD-CE7D149971BD}">
  <dimension ref="B1:L22"/>
  <sheetViews>
    <sheetView tabSelected="1" workbookViewId="0">
      <selection activeCell="G19" sqref="G19"/>
    </sheetView>
  </sheetViews>
  <sheetFormatPr defaultRowHeight="14.4" x14ac:dyDescent="0.3"/>
  <cols>
    <col min="1" max="1" width="8.88671875" customWidth="1"/>
    <col min="2" max="2" width="14.21875" style="19" customWidth="1"/>
    <col min="3" max="3" width="18.109375" style="19" customWidth="1"/>
    <col min="4" max="4" width="14.21875" style="19" customWidth="1"/>
    <col min="5" max="5" width="17.5546875" style="19" customWidth="1"/>
    <col min="6" max="6" width="8.88671875" customWidth="1"/>
    <col min="7" max="7" width="11.44140625" customWidth="1"/>
    <col min="8" max="8" width="25.6640625" customWidth="1"/>
    <col min="9" max="9" width="21.5546875" customWidth="1"/>
  </cols>
  <sheetData>
    <row r="1" spans="2:12" x14ac:dyDescent="0.3">
      <c r="G1" s="12"/>
      <c r="H1" s="12"/>
      <c r="I1" s="12"/>
    </row>
    <row r="2" spans="2:12" ht="31.2" x14ac:dyDescent="0.3">
      <c r="B2" s="40" t="s">
        <v>38</v>
      </c>
      <c r="C2" s="40" t="s">
        <v>39</v>
      </c>
      <c r="D2" s="40" t="s">
        <v>40</v>
      </c>
      <c r="E2" s="40" t="s">
        <v>41</v>
      </c>
      <c r="H2" s="52" t="s">
        <v>43</v>
      </c>
    </row>
    <row r="3" spans="2:12" ht="15.6" x14ac:dyDescent="0.3">
      <c r="B3" s="41">
        <v>1</v>
      </c>
      <c r="C3" s="42">
        <v>1</v>
      </c>
      <c r="D3" s="41">
        <v>1</v>
      </c>
      <c r="E3" s="39" t="s">
        <v>42</v>
      </c>
      <c r="G3">
        <f t="shared" ref="G3:G9" si="0">D3*C3+B3</f>
        <v>2</v>
      </c>
      <c r="H3" s="51" t="b">
        <f t="shared" ref="H3:H9" si="1">(D3*C3) + (B3=0) =2</f>
        <v>0</v>
      </c>
      <c r="I3" s="51"/>
    </row>
    <row r="4" spans="2:12" ht="15.6" x14ac:dyDescent="0.3">
      <c r="B4" s="43">
        <v>1</v>
      </c>
      <c r="C4" s="44">
        <v>1</v>
      </c>
      <c r="D4" s="43">
        <v>0</v>
      </c>
      <c r="E4" s="46" t="s">
        <v>44</v>
      </c>
      <c r="G4">
        <f t="shared" si="0"/>
        <v>1</v>
      </c>
      <c r="H4" s="51" t="b">
        <f t="shared" si="1"/>
        <v>0</v>
      </c>
      <c r="I4" s="51"/>
    </row>
    <row r="5" spans="2:12" ht="15.6" x14ac:dyDescent="0.3">
      <c r="B5" s="41">
        <v>1</v>
      </c>
      <c r="C5" s="42">
        <v>0</v>
      </c>
      <c r="D5" s="41">
        <v>0</v>
      </c>
      <c r="E5" s="47" t="s">
        <v>44</v>
      </c>
      <c r="G5">
        <f t="shared" si="0"/>
        <v>1</v>
      </c>
      <c r="H5" s="51" t="b">
        <f t="shared" si="1"/>
        <v>0</v>
      </c>
      <c r="I5" s="51"/>
    </row>
    <row r="6" spans="2:12" ht="15.6" x14ac:dyDescent="0.3">
      <c r="B6" s="41">
        <v>0</v>
      </c>
      <c r="C6" s="42">
        <v>1</v>
      </c>
      <c r="D6" s="41">
        <v>1</v>
      </c>
      <c r="E6" s="47" t="s">
        <v>43</v>
      </c>
      <c r="G6">
        <f t="shared" si="0"/>
        <v>1</v>
      </c>
      <c r="H6" s="51" t="b">
        <f>(D6*C6) + (B6=0) =2</f>
        <v>1</v>
      </c>
      <c r="I6" s="51"/>
    </row>
    <row r="7" spans="2:12" ht="15.6" x14ac:dyDescent="0.3">
      <c r="B7" s="43">
        <v>0</v>
      </c>
      <c r="C7" s="44">
        <v>1</v>
      </c>
      <c r="D7" s="43">
        <v>0</v>
      </c>
      <c r="E7" s="45" t="s">
        <v>45</v>
      </c>
      <c r="G7">
        <f>D7*C7+B7</f>
        <v>0</v>
      </c>
      <c r="H7" s="51" t="b">
        <f t="shared" ref="H7:H9" si="2">(D7*C7) + (B7=0) =2</f>
        <v>0</v>
      </c>
      <c r="I7" s="51"/>
    </row>
    <row r="8" spans="2:12" ht="15.6" x14ac:dyDescent="0.3">
      <c r="B8" s="41">
        <v>0</v>
      </c>
      <c r="C8" s="42">
        <v>0</v>
      </c>
      <c r="D8" s="41">
        <v>0</v>
      </c>
      <c r="E8" s="39" t="s">
        <v>45</v>
      </c>
      <c r="G8">
        <f t="shared" ref="G8:G9" si="3">D8*C8+B8</f>
        <v>0</v>
      </c>
      <c r="H8" s="51" t="b">
        <f t="shared" si="2"/>
        <v>0</v>
      </c>
      <c r="I8" s="51"/>
    </row>
    <row r="9" spans="2:12" ht="15.6" x14ac:dyDescent="0.3">
      <c r="B9" s="43">
        <v>0</v>
      </c>
      <c r="C9" s="44">
        <v>0</v>
      </c>
      <c r="D9" s="43">
        <v>1</v>
      </c>
      <c r="E9" s="45" t="s">
        <v>45</v>
      </c>
      <c r="G9">
        <f t="shared" si="3"/>
        <v>0</v>
      </c>
      <c r="H9" s="51" t="b">
        <f t="shared" si="2"/>
        <v>0</v>
      </c>
      <c r="I9" s="51"/>
    </row>
    <row r="10" spans="2:12" x14ac:dyDescent="0.3">
      <c r="H10" s="51"/>
      <c r="I10" s="51"/>
    </row>
    <row r="12" spans="2:12" x14ac:dyDescent="0.3">
      <c r="D12" s="19">
        <v>0.5</v>
      </c>
      <c r="E12" s="19">
        <v>0.6</v>
      </c>
    </row>
    <row r="15" spans="2:12" ht="18" customHeight="1" x14ac:dyDescent="0.3">
      <c r="B15" s="19" t="s">
        <v>47</v>
      </c>
      <c r="C15" s="19" t="s">
        <v>48</v>
      </c>
      <c r="D15" s="19" t="s">
        <v>39</v>
      </c>
    </row>
    <row r="16" spans="2:12" ht="18" customHeight="1" x14ac:dyDescent="0.3">
      <c r="B16" s="54">
        <v>0</v>
      </c>
      <c r="C16" s="54">
        <v>1</v>
      </c>
      <c r="D16" s="54">
        <v>0</v>
      </c>
      <c r="E16" s="54" t="s">
        <v>43</v>
      </c>
      <c r="J16" s="50" t="s">
        <v>38</v>
      </c>
      <c r="K16" s="50" t="s">
        <v>46</v>
      </c>
      <c r="L16" s="50" t="s">
        <v>41</v>
      </c>
    </row>
    <row r="17" spans="2:12" ht="18" customHeight="1" x14ac:dyDescent="0.3">
      <c r="B17" s="54">
        <v>0</v>
      </c>
      <c r="C17" s="54">
        <v>1</v>
      </c>
      <c r="D17" s="54">
        <v>1</v>
      </c>
      <c r="E17" s="54" t="s">
        <v>43</v>
      </c>
      <c r="J17" s="52"/>
      <c r="K17" s="52"/>
      <c r="L17" s="52"/>
    </row>
    <row r="18" spans="2:12" ht="18" customHeight="1" x14ac:dyDescent="0.3">
      <c r="B18" s="54">
        <v>1</v>
      </c>
      <c r="C18" s="54">
        <v>1</v>
      </c>
      <c r="D18" s="54">
        <v>0</v>
      </c>
      <c r="E18" s="54" t="s">
        <v>43</v>
      </c>
      <c r="J18" s="48">
        <v>1</v>
      </c>
      <c r="K18" s="48">
        <f>D3*C3</f>
        <v>1</v>
      </c>
      <c r="L18" s="45" t="s">
        <v>42</v>
      </c>
    </row>
    <row r="19" spans="2:12" ht="18" customHeight="1" x14ac:dyDescent="0.3">
      <c r="B19" s="53">
        <v>1</v>
      </c>
      <c r="C19" s="53">
        <v>1</v>
      </c>
      <c r="D19" s="53">
        <v>1</v>
      </c>
      <c r="E19" s="53" t="s">
        <v>42</v>
      </c>
      <c r="J19" s="49">
        <v>1</v>
      </c>
      <c r="K19" s="49">
        <f>D4*C4</f>
        <v>0</v>
      </c>
      <c r="L19" s="47" t="s">
        <v>44</v>
      </c>
    </row>
    <row r="20" spans="2:12" ht="15.6" x14ac:dyDescent="0.3">
      <c r="B20" s="19">
        <v>1</v>
      </c>
      <c r="C20" s="19">
        <v>0</v>
      </c>
      <c r="D20" s="19">
        <v>0</v>
      </c>
      <c r="E20" s="19" t="s">
        <v>44</v>
      </c>
      <c r="J20" s="48">
        <v>0</v>
      </c>
      <c r="K20" s="48">
        <f>D6*C6</f>
        <v>1</v>
      </c>
      <c r="L20" s="46" t="s">
        <v>43</v>
      </c>
    </row>
    <row r="21" spans="2:12" x14ac:dyDescent="0.3">
      <c r="B21" s="54">
        <v>0</v>
      </c>
      <c r="C21" s="54">
        <v>0</v>
      </c>
      <c r="D21" s="54"/>
      <c r="E21" s="54" t="s">
        <v>45</v>
      </c>
    </row>
    <row r="22" spans="2:12" x14ac:dyDescent="0.3">
      <c r="B22" s="54"/>
      <c r="C22" s="54"/>
      <c r="D22" s="54"/>
      <c r="E22" s="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A56-81A7-4210-9E1B-92671E217DB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Alain GIGOU</dc:creator>
  <cp:lastModifiedBy>Frederic Alain GIGOU</cp:lastModifiedBy>
  <dcterms:created xsi:type="dcterms:W3CDTF">2022-05-21T17:56:57Z</dcterms:created>
  <dcterms:modified xsi:type="dcterms:W3CDTF">2022-08-11T01:48:48Z</dcterms:modified>
</cp:coreProperties>
</file>