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unmariaburgos/GEMs_from_MAGs/input/files_from_fairdomhub/"/>
    </mc:Choice>
  </mc:AlternateContent>
  <xr:revisionPtr revIDLastSave="0" documentId="13_ncr:1_{6F45A009-9C59-3548-BCAB-5A6DA6A6C463}" xr6:coauthVersionLast="47" xr6:coauthVersionMax="47" xr10:uidLastSave="{00000000-0000-0000-0000-000000000000}"/>
  <bookViews>
    <workbookView xWindow="0" yWindow="0" windowWidth="28800" windowHeight="18000" activeTab="2" xr2:uid="{005ADDF7-6BC4-44E9-A906-A9A31CD557DA}"/>
  </bookViews>
  <sheets>
    <sheet name="Compost and Digestate Gas" sheetId="6" r:id="rId1"/>
    <sheet name="Compost and Digestate" sheetId="1" r:id="rId2"/>
    <sheet name="Cow manure" sheetId="2" r:id="rId3"/>
    <sheet name="Cow manure Gas" sheetId="7" r:id="rId4"/>
    <sheet name="Marshland soil gas" sheetId="8" r:id="rId5"/>
    <sheet name="Marshland soil" sheetId="3" r:id="rId6"/>
    <sheet name="Degradation measurement" sheetId="4" r:id="rId7"/>
    <sheet name="sample names" sheetId="5" r:id="rId8"/>
  </sheets>
  <externalReferences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2" i="8" l="1"/>
  <c r="K63" i="8"/>
  <c r="K64" i="8"/>
  <c r="K65" i="8"/>
  <c r="K66" i="8"/>
  <c r="K67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2" i="8"/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2" i="6"/>
  <c r="AD5" i="6" l="1"/>
  <c r="O13" i="3" l="1"/>
  <c r="O14" i="3"/>
  <c r="O61" i="3" l="1"/>
  <c r="O62" i="3"/>
  <c r="O63" i="3"/>
  <c r="O64" i="3"/>
  <c r="O65" i="3"/>
  <c r="O66" i="3"/>
  <c r="O67" i="3"/>
  <c r="O57" i="3"/>
  <c r="O58" i="3"/>
  <c r="O59" i="3"/>
  <c r="O60" i="3"/>
  <c r="O56" i="3"/>
  <c r="O55" i="3"/>
  <c r="O54" i="3"/>
  <c r="O53" i="3"/>
  <c r="O52" i="3"/>
  <c r="O51" i="3"/>
  <c r="O50" i="3"/>
  <c r="O36" i="3"/>
  <c r="O43" i="3"/>
  <c r="O44" i="3"/>
  <c r="O45" i="3"/>
  <c r="O46" i="3"/>
  <c r="O48" i="3"/>
  <c r="O42" i="3"/>
  <c r="O41" i="3"/>
  <c r="O40" i="3"/>
  <c r="O39" i="3"/>
  <c r="O38" i="3"/>
  <c r="O37" i="3"/>
  <c r="O3" i="3" l="1"/>
  <c r="O15" i="3"/>
  <c r="O16" i="3"/>
  <c r="O17" i="3"/>
  <c r="O18" i="3"/>
  <c r="O19" i="3"/>
  <c r="O4" i="3"/>
  <c r="O5" i="3"/>
  <c r="O21" i="3" l="1"/>
  <c r="O29" i="3"/>
  <c r="O30" i="3"/>
  <c r="O31" i="3"/>
  <c r="O32" i="3"/>
  <c r="O33" i="3"/>
  <c r="O34" i="3"/>
  <c r="O35" i="3"/>
  <c r="O22" i="3"/>
  <c r="O23" i="3"/>
  <c r="O15" i="2" l="1"/>
  <c r="O43" i="1" l="1"/>
  <c r="O56" i="1"/>
  <c r="O55" i="1"/>
  <c r="O50" i="1"/>
  <c r="O51" i="1"/>
  <c r="O52" i="1"/>
  <c r="O53" i="1"/>
  <c r="O54" i="1"/>
  <c r="O49" i="1"/>
  <c r="O48" i="1"/>
  <c r="O47" i="1"/>
  <c r="O46" i="1"/>
  <c r="O45" i="1"/>
  <c r="O44" i="1"/>
  <c r="O29" i="1"/>
  <c r="M6" i="1"/>
  <c r="M5" i="1"/>
  <c r="O16" i="1"/>
  <c r="M42" i="1"/>
  <c r="M41" i="1"/>
  <c r="M36" i="1"/>
  <c r="D41" i="1"/>
  <c r="D36" i="1"/>
  <c r="D34" i="1"/>
  <c r="D33" i="1"/>
  <c r="D32" i="1"/>
  <c r="C35" i="1"/>
  <c r="C34" i="1"/>
  <c r="C33" i="1"/>
  <c r="C32" i="1"/>
  <c r="C29" i="1"/>
  <c r="L15" i="1"/>
  <c r="L14" i="1"/>
  <c r="L13" i="1"/>
  <c r="L12" i="1"/>
  <c r="L11" i="1"/>
  <c r="L10" i="1"/>
  <c r="L9" i="1"/>
  <c r="F15" i="1"/>
  <c r="F5" i="1"/>
  <c r="D15" i="1"/>
  <c r="D14" i="1"/>
  <c r="D6" i="1"/>
  <c r="E6" i="1"/>
  <c r="E5" i="1"/>
  <c r="E4" i="1"/>
  <c r="E3" i="1"/>
  <c r="C6" i="1"/>
  <c r="C5" i="1"/>
  <c r="C4" i="1"/>
  <c r="C3" i="1"/>
  <c r="C2" i="1"/>
  <c r="AD5" i="1"/>
  <c r="O37" i="1"/>
  <c r="O38" i="1"/>
  <c r="O39" i="1"/>
  <c r="O40" i="1"/>
  <c r="O41" i="1"/>
  <c r="O42" i="1"/>
  <c r="O35" i="1"/>
  <c r="O34" i="1"/>
  <c r="O33" i="1"/>
  <c r="O32" i="1"/>
  <c r="O31" i="1"/>
  <c r="O30" i="1"/>
  <c r="O9" i="1"/>
  <c r="O10" i="1"/>
  <c r="O11" i="1"/>
  <c r="O12" i="1"/>
  <c r="O13" i="1"/>
  <c r="O14" i="1"/>
  <c r="O15" i="1"/>
  <c r="O8" i="1"/>
  <c r="O7" i="1"/>
  <c r="O6" i="1"/>
  <c r="O5" i="1"/>
  <c r="O4" i="1"/>
  <c r="O3" i="1"/>
  <c r="O2" i="1"/>
  <c r="O22" i="1"/>
  <c r="O23" i="1"/>
  <c r="O24" i="1"/>
  <c r="O25" i="1"/>
  <c r="O26" i="1"/>
  <c r="O27" i="1"/>
  <c r="O28" i="1"/>
  <c r="O21" i="1"/>
  <c r="O20" i="1"/>
  <c r="O19" i="1"/>
  <c r="O18" i="1"/>
  <c r="O17" i="1"/>
  <c r="L28" i="1"/>
  <c r="L27" i="1"/>
  <c r="L26" i="1"/>
  <c r="L24" i="1"/>
  <c r="L23" i="1"/>
  <c r="L22" i="1"/>
  <c r="L19" i="1"/>
  <c r="L18" i="1"/>
  <c r="E28" i="1"/>
  <c r="E27" i="1"/>
  <c r="E26" i="1"/>
  <c r="E24" i="1"/>
  <c r="E23" i="1"/>
  <c r="E22" i="1"/>
  <c r="E19" i="1"/>
  <c r="E18" i="1"/>
  <c r="E17" i="1"/>
  <c r="C28" i="1"/>
  <c r="C24" i="1"/>
  <c r="C19" i="1"/>
  <c r="C18" i="1"/>
  <c r="C17" i="1"/>
  <c r="O58" i="2" l="1"/>
  <c r="O59" i="2"/>
  <c r="O60" i="2"/>
  <c r="O61" i="2"/>
  <c r="O62" i="2"/>
  <c r="O63" i="2"/>
  <c r="O64" i="2"/>
  <c r="O48" i="2"/>
  <c r="O49" i="2"/>
  <c r="O50" i="2"/>
  <c r="O51" i="2"/>
  <c r="O52" i="2"/>
  <c r="O53" i="2"/>
  <c r="O54" i="2"/>
  <c r="O55" i="2"/>
  <c r="O56" i="2"/>
  <c r="O6" i="2"/>
  <c r="O7" i="2"/>
  <c r="O8" i="2"/>
  <c r="O9" i="2"/>
  <c r="O10" i="2"/>
  <c r="O11" i="2"/>
  <c r="O12" i="2"/>
  <c r="O2" i="2"/>
  <c r="O3" i="2"/>
  <c r="O4" i="2"/>
  <c r="O5" i="2"/>
  <c r="O23" i="2"/>
  <c r="O24" i="2"/>
  <c r="O25" i="2"/>
  <c r="O26" i="2"/>
  <c r="O13" i="2"/>
  <c r="O14" i="2"/>
  <c r="O16" i="2"/>
  <c r="O45" i="2" l="1"/>
  <c r="O44" i="2"/>
  <c r="O47" i="2"/>
  <c r="O46" i="2"/>
</calcChain>
</file>

<file path=xl/sharedStrings.xml><?xml version="1.0" encoding="utf-8"?>
<sst xmlns="http://schemas.openxmlformats.org/spreadsheetml/2006/main" count="1400" uniqueCount="294">
  <si>
    <t xml:space="preserve">Sample name </t>
  </si>
  <si>
    <t>CD_A_1</t>
  </si>
  <si>
    <t>CD_A_2</t>
  </si>
  <si>
    <t>CD_A_3</t>
  </si>
  <si>
    <t>CD_A_4</t>
  </si>
  <si>
    <t>CD_A_5</t>
  </si>
  <si>
    <t>CD_A_6</t>
  </si>
  <si>
    <t>CD_A_7</t>
  </si>
  <si>
    <t>CD_A_8</t>
  </si>
  <si>
    <t>CD_A_9</t>
  </si>
  <si>
    <t>CD_A_10</t>
  </si>
  <si>
    <t>CD_A_11</t>
  </si>
  <si>
    <t>CD_A_12</t>
  </si>
  <si>
    <t>CD_A_13</t>
  </si>
  <si>
    <t>CD_P_1</t>
  </si>
  <si>
    <t>CD_P_2</t>
  </si>
  <si>
    <t>CD_P_3</t>
  </si>
  <si>
    <t>CD_P_4</t>
  </si>
  <si>
    <t>CD_P_5</t>
  </si>
  <si>
    <t>CD_P_6</t>
  </si>
  <si>
    <t>CD_P_7</t>
  </si>
  <si>
    <t>CD_P_8</t>
  </si>
  <si>
    <t>CD_P_9</t>
  </si>
  <si>
    <t>CD_P_10</t>
  </si>
  <si>
    <t>CD_P_11</t>
  </si>
  <si>
    <t>CD_P_12</t>
  </si>
  <si>
    <t>CD_X_1</t>
  </si>
  <si>
    <t>CD_X_2</t>
  </si>
  <si>
    <t>CD_X_3</t>
  </si>
  <si>
    <t>CD_X_4</t>
  </si>
  <si>
    <t>CD_X_5</t>
  </si>
  <si>
    <t>CD_X_6</t>
  </si>
  <si>
    <t>CD_X_7</t>
  </si>
  <si>
    <t>CD_X_8</t>
  </si>
  <si>
    <t>CD_X_9</t>
  </si>
  <si>
    <t>CD_X_10</t>
  </si>
  <si>
    <t>CD_X_11</t>
  </si>
  <si>
    <t>CD_X_12</t>
  </si>
  <si>
    <t>CD_X_13</t>
  </si>
  <si>
    <t>Ethanol (mg/L)</t>
  </si>
  <si>
    <t>Propionic acid (mg/L)</t>
  </si>
  <si>
    <t>Butyric acid (mg/L)</t>
  </si>
  <si>
    <t>Caproic acid (mg/L)</t>
  </si>
  <si>
    <t>Isobutyric acid (mg/L)</t>
  </si>
  <si>
    <t>Protein concentration (µg/ml)</t>
  </si>
  <si>
    <t>CD_P_0</t>
  </si>
  <si>
    <t>CD_A_0</t>
  </si>
  <si>
    <t>CD_X_0</t>
  </si>
  <si>
    <t>CM_A_0</t>
  </si>
  <si>
    <t>Lactic acid (mg/L)</t>
  </si>
  <si>
    <t>Formic acid (mg/L)</t>
  </si>
  <si>
    <t>SynCon2</t>
  </si>
  <si>
    <t>SynCon1</t>
  </si>
  <si>
    <t>CD_KI_0</t>
  </si>
  <si>
    <t>CD_KI_1</t>
  </si>
  <si>
    <t>CD_KI_2</t>
  </si>
  <si>
    <t>CD_KI_3</t>
  </si>
  <si>
    <t>CD_KI_4</t>
  </si>
  <si>
    <t>CD_KI_5</t>
  </si>
  <si>
    <t>CD_KI_6</t>
  </si>
  <si>
    <t>CD_KI_7</t>
  </si>
  <si>
    <t>CD_KI_8</t>
  </si>
  <si>
    <t>CD_KI_9</t>
  </si>
  <si>
    <t>CD_KI_10</t>
  </si>
  <si>
    <t>CD_KI_11</t>
  </si>
  <si>
    <t>CD_KI_12</t>
  </si>
  <si>
    <t>CD_KI_13</t>
  </si>
  <si>
    <t>CM_A_1</t>
  </si>
  <si>
    <t>CM_A_2</t>
  </si>
  <si>
    <t>CM_A_3</t>
  </si>
  <si>
    <t>CM_A_4</t>
  </si>
  <si>
    <t>CM_A_5</t>
  </si>
  <si>
    <t>CM_A_6</t>
  </si>
  <si>
    <t>CM_A_7</t>
  </si>
  <si>
    <t>CM_A_8</t>
  </si>
  <si>
    <t>CM_A_9</t>
  </si>
  <si>
    <t>CM_A_10</t>
  </si>
  <si>
    <t>CM_P_0</t>
  </si>
  <si>
    <t>CM_P_1</t>
  </si>
  <si>
    <t>CM_P_2</t>
  </si>
  <si>
    <t>CM_P_3</t>
  </si>
  <si>
    <t>CM_P_4</t>
  </si>
  <si>
    <t>CM_P_5</t>
  </si>
  <si>
    <t>CM_P_6</t>
  </si>
  <si>
    <t>CM_P_7</t>
  </si>
  <si>
    <t>CM_P_8</t>
  </si>
  <si>
    <t>CM_P_9</t>
  </si>
  <si>
    <t>CM_X_0</t>
  </si>
  <si>
    <t>CM_X_1</t>
  </si>
  <si>
    <t>CM_X_2</t>
  </si>
  <si>
    <t>CM_X_3</t>
  </si>
  <si>
    <t>CM_X_4</t>
  </si>
  <si>
    <t>CM_X_5</t>
  </si>
  <si>
    <t>CM_X_6</t>
  </si>
  <si>
    <t>CM_X_7</t>
  </si>
  <si>
    <t>CM_X_8</t>
  </si>
  <si>
    <t>CM_X_9</t>
  </si>
  <si>
    <t>CM_X_10</t>
  </si>
  <si>
    <t>CM_X_11</t>
  </si>
  <si>
    <t>CM_X_12</t>
  </si>
  <si>
    <t>CM_X_13</t>
  </si>
  <si>
    <t>M_A_0</t>
  </si>
  <si>
    <t>M_A_1</t>
  </si>
  <si>
    <t>M_A_2</t>
  </si>
  <si>
    <t>M_A_3</t>
  </si>
  <si>
    <t>M_A_4</t>
  </si>
  <si>
    <t>M_A_5</t>
  </si>
  <si>
    <t>M_A_7</t>
  </si>
  <si>
    <t>M_A_8</t>
  </si>
  <si>
    <t>M_A_10</t>
  </si>
  <si>
    <t>M_P_0</t>
  </si>
  <si>
    <t>M_P_1</t>
  </si>
  <si>
    <t>M_P_2</t>
  </si>
  <si>
    <t>M_A_9</t>
  </si>
  <si>
    <t>M_A_6</t>
  </si>
  <si>
    <t>M_P_3</t>
  </si>
  <si>
    <t>M_P_4</t>
  </si>
  <si>
    <t>M_P_5</t>
  </si>
  <si>
    <t>M_P_6</t>
  </si>
  <si>
    <t>M_P_7</t>
  </si>
  <si>
    <t>M_P_8</t>
  </si>
  <si>
    <t>M_X_0</t>
  </si>
  <si>
    <t>M_X_1</t>
  </si>
  <si>
    <t>M_X_2</t>
  </si>
  <si>
    <t>M_X_3</t>
  </si>
  <si>
    <t>M_X_4</t>
  </si>
  <si>
    <t>M_X_5</t>
  </si>
  <si>
    <t>M_X_6</t>
  </si>
  <si>
    <t>M_X_7</t>
  </si>
  <si>
    <t>M_X_8</t>
  </si>
  <si>
    <t>M_X_9</t>
  </si>
  <si>
    <t>M_X_10</t>
  </si>
  <si>
    <t>M_X_11</t>
  </si>
  <si>
    <t>M_X_12</t>
  </si>
  <si>
    <t>M_X_13</t>
  </si>
  <si>
    <t>enrichment culture average</t>
  </si>
  <si>
    <t>enrichment culture R1</t>
  </si>
  <si>
    <t>enrichment culture R2</t>
  </si>
  <si>
    <t>Range</t>
  </si>
  <si>
    <t>sterile control</t>
  </si>
  <si>
    <t>control without addition of xylan</t>
  </si>
  <si>
    <t>Difference sterile control-measured values average</t>
  </si>
  <si>
    <t>Difference sterile control-measured values R1</t>
  </si>
  <si>
    <t>Difference sterile control-measured values R2</t>
  </si>
  <si>
    <t>Degradation (%) R1</t>
  </si>
  <si>
    <t>Degradation (%) R2</t>
  </si>
  <si>
    <t>Degradation (%) average</t>
  </si>
  <si>
    <t>Range Degradation</t>
  </si>
  <si>
    <t>after 2 weeks</t>
  </si>
  <si>
    <t>Xylan enrichment culture from cow manure</t>
  </si>
  <si>
    <t>Xylan enrichment culture from compost+digestate</t>
  </si>
  <si>
    <t>Xylan enrichment culture from marshalnd soil</t>
  </si>
  <si>
    <t>after 5 weeks</t>
  </si>
  <si>
    <t>Avicel® enrichment culture from compost+digestate</t>
  </si>
  <si>
    <t>Avicel® enrichment culture from cow manure</t>
  </si>
  <si>
    <t>Enrichment cultures</t>
  </si>
  <si>
    <t>PASC C+D</t>
  </si>
  <si>
    <t>Avicel C+D</t>
  </si>
  <si>
    <t>Xylan C+D</t>
  </si>
  <si>
    <t>KI C+D</t>
  </si>
  <si>
    <t>PASC cow manure</t>
  </si>
  <si>
    <t>PASC cow manure SynCon2</t>
  </si>
  <si>
    <t>Avicel cow manure</t>
  </si>
  <si>
    <t>Avicel cow manure SynCon2</t>
  </si>
  <si>
    <t>Xylan cow manure</t>
  </si>
  <si>
    <t>KI cow manure SynCon 1</t>
  </si>
  <si>
    <t>KI cow manure SynCon 2</t>
  </si>
  <si>
    <t xml:space="preserve">marshland soil PASC SynCon1 </t>
  </si>
  <si>
    <t>marshland soil PASC SynCon2</t>
  </si>
  <si>
    <t>marshland soil Avicel SynCon1</t>
  </si>
  <si>
    <t>marshland soil Avicel SynCon2</t>
  </si>
  <si>
    <t>marshland soil Xylan</t>
  </si>
  <si>
    <t>marshland soil KI SynCon1</t>
  </si>
  <si>
    <t>marshland soil KI SynCon2</t>
  </si>
  <si>
    <t>Transfernumber</t>
  </si>
  <si>
    <t>Sampling Day</t>
  </si>
  <si>
    <t>T0</t>
  </si>
  <si>
    <t>D5</t>
  </si>
  <si>
    <t>D1</t>
  </si>
  <si>
    <t>D13</t>
  </si>
  <si>
    <t>D3</t>
  </si>
  <si>
    <t>D15</t>
  </si>
  <si>
    <t>D7</t>
  </si>
  <si>
    <t xml:space="preserve">D7 </t>
  </si>
  <si>
    <t>D4</t>
  </si>
  <si>
    <t>T1</t>
  </si>
  <si>
    <t>D8</t>
  </si>
  <si>
    <t>D6</t>
  </si>
  <si>
    <t>D23</t>
  </si>
  <si>
    <t>D9</t>
  </si>
  <si>
    <t>T2</t>
  </si>
  <si>
    <t>D16</t>
  </si>
  <si>
    <t>D12</t>
  </si>
  <si>
    <t>T3</t>
  </si>
  <si>
    <t>D10</t>
  </si>
  <si>
    <t>D14</t>
  </si>
  <si>
    <t>D11</t>
  </si>
  <si>
    <t>T4</t>
  </si>
  <si>
    <t>D110</t>
  </si>
  <si>
    <t>T5</t>
  </si>
  <si>
    <t>D29</t>
  </si>
  <si>
    <t>T6</t>
  </si>
  <si>
    <t>T7</t>
  </si>
  <si>
    <t>T8</t>
  </si>
  <si>
    <t>T9</t>
  </si>
  <si>
    <t>T10</t>
  </si>
  <si>
    <t>T11</t>
  </si>
  <si>
    <t>D36</t>
  </si>
  <si>
    <t>T12</t>
  </si>
  <si>
    <t>D37</t>
  </si>
  <si>
    <t>T13</t>
  </si>
  <si>
    <t>Levulinic acid</t>
  </si>
  <si>
    <t>Valeric acid (mg/L)</t>
  </si>
  <si>
    <t>1-Propanol (mg/L)</t>
  </si>
  <si>
    <t>Isovaleric acid (mg/L)</t>
  </si>
  <si>
    <t>Acetic acid  (mg/L)</t>
  </si>
  <si>
    <t>Acetic acid (mg/L)</t>
  </si>
  <si>
    <t>NA</t>
  </si>
  <si>
    <t>CM_P2_4.2</t>
  </si>
  <si>
    <t>CM_P2_5.2</t>
  </si>
  <si>
    <t>CM_P2_6.2</t>
  </si>
  <si>
    <t>CM_P2_7.2</t>
  </si>
  <si>
    <t>CM_P2_8.2</t>
  </si>
  <si>
    <t>CM_P2_9.2</t>
  </si>
  <si>
    <t>CM_P2_10.2</t>
  </si>
  <si>
    <t>M_A2_4</t>
  </si>
  <si>
    <t>M_A2_5</t>
  </si>
  <si>
    <t>M_A2_6</t>
  </si>
  <si>
    <t>M_A2_7</t>
  </si>
  <si>
    <t>M_A2_8</t>
  </si>
  <si>
    <t>M_A2_9</t>
  </si>
  <si>
    <t>M_A2_10</t>
  </si>
  <si>
    <t>M_P2_4</t>
  </si>
  <si>
    <t>M_P2_5</t>
  </si>
  <si>
    <t>M_P2_6</t>
  </si>
  <si>
    <t>M_P2_7</t>
  </si>
  <si>
    <t>M_P2_8</t>
  </si>
  <si>
    <t>M_P2_9</t>
  </si>
  <si>
    <t>M_P2_10</t>
  </si>
  <si>
    <t>CM1_KI_0</t>
  </si>
  <si>
    <t>CM1_KI_1</t>
  </si>
  <si>
    <t>CM1_KI_2</t>
  </si>
  <si>
    <t>CM1_KI_3</t>
  </si>
  <si>
    <t>CM1_KI_4</t>
  </si>
  <si>
    <t>CM1_KI_5</t>
  </si>
  <si>
    <t>CM1_KI_6</t>
  </si>
  <si>
    <t>CM1_KI_7</t>
  </si>
  <si>
    <t>CM1_KI_8</t>
  </si>
  <si>
    <t>CM1_KI_9</t>
  </si>
  <si>
    <t>CM1_KI_10</t>
  </si>
  <si>
    <t>CM1_KI_11</t>
  </si>
  <si>
    <t>CM1_KI_12</t>
  </si>
  <si>
    <t>CM1_KI_13</t>
  </si>
  <si>
    <t>CM2_KI_4</t>
  </si>
  <si>
    <t>CM2_KI_5</t>
  </si>
  <si>
    <t>CM2_KI_6</t>
  </si>
  <si>
    <t>CM2_KI_7</t>
  </si>
  <si>
    <t>CM2_KI_8</t>
  </si>
  <si>
    <t>CM2_KI_9</t>
  </si>
  <si>
    <t>CM2_KI_10</t>
  </si>
  <si>
    <t>M1_KI_0</t>
  </si>
  <si>
    <t>M1_KI_1</t>
  </si>
  <si>
    <t>M1_KI_2</t>
  </si>
  <si>
    <t>M1_KI_3</t>
  </si>
  <si>
    <t>M1_KI_4</t>
  </si>
  <si>
    <t>M1_KI_5</t>
  </si>
  <si>
    <t>M1_KI_6</t>
  </si>
  <si>
    <t>M1_KI_7</t>
  </si>
  <si>
    <t>M1_KI_8</t>
  </si>
  <si>
    <t>M1_KI_9</t>
  </si>
  <si>
    <t>M1_KI_10</t>
  </si>
  <si>
    <t>M2_KI_4</t>
  </si>
  <si>
    <t>M2_KI_5</t>
  </si>
  <si>
    <t>M2_KI_6</t>
  </si>
  <si>
    <t>M2_KI_7</t>
  </si>
  <si>
    <t>M2_KI_8</t>
  </si>
  <si>
    <t>M2_KI_9</t>
  </si>
  <si>
    <t>M2_KI_10</t>
  </si>
  <si>
    <t>He</t>
  </si>
  <si>
    <t>H2</t>
  </si>
  <si>
    <t>CO2</t>
  </si>
  <si>
    <t>C2H4</t>
  </si>
  <si>
    <t>O2</t>
  </si>
  <si>
    <t>N2</t>
  </si>
  <si>
    <t>CH4</t>
  </si>
  <si>
    <t>CO</t>
  </si>
  <si>
    <t>Sum</t>
  </si>
  <si>
    <t>CM2_A_4</t>
  </si>
  <si>
    <t>CM2_A_5</t>
  </si>
  <si>
    <t>CM2_A_6</t>
  </si>
  <si>
    <t>CM2_A_7</t>
  </si>
  <si>
    <t>CM2_A_8</t>
  </si>
  <si>
    <t>CM2_A_9</t>
  </si>
  <si>
    <t>CM2_A_10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</si>
</sst>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3" borderId="3" xfId="0" applyNumberFormat="1" applyFill="1" applyBorder="1"/>
    <xf numFmtId="164" fontId="0" fillId="3" borderId="5" xfId="0" applyNumberFormat="1" applyFill="1" applyBorder="1"/>
    <xf numFmtId="164" fontId="0" fillId="3" borderId="8" xfId="0" applyNumberFormat="1" applyFill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6" borderId="6" xfId="0" applyFill="1" applyBorder="1"/>
    <xf numFmtId="0" fontId="0" fillId="6" borderId="7" xfId="0" applyFill="1" applyBorder="1"/>
    <xf numFmtId="0" fontId="1" fillId="0" borderId="0" xfId="0" applyFont="1"/>
    <xf numFmtId="0" fontId="0" fillId="6" borderId="0" xfId="0" applyFill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PASC with compost+digestate</a:t>
            </a:r>
            <a:endParaRPr lang="en-GB" sz="1200">
              <a:effectLst/>
            </a:endParaRPr>
          </a:p>
        </c:rich>
      </c:tx>
      <c:layout>
        <c:manualLayout>
          <c:xMode val="edge"/>
          <c:yMode val="edge"/>
          <c:x val="0.2317501668223676"/>
          <c:y val="5.03945052845405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Acetic acid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(#REF!,#REF!,#REF!,#REF!,#REF!,#REF!,#REF!)</c:f>
            </c:multiLvlStrRef>
          </c:cat>
          <c:val>
            <c:numRef>
              <c:f>('[1]G+K PASC+I'!$G$26,'[1]G+K PASC+I'!$I$26,'[1]G+K PASC+I'!$M$26,'[1]G+K PASC+I'!$P$26,'[1]G+K PASC+I'!$S$26,'[1]G+K PASC+I'!$V$26,'[1]G+K PASC+I'!$X$26,'[1]G+K PASC+I'!$Y$26,'[1]G+K PASC+I'!$Z$26,'[1]G+K PASC+I'!$AA$26,'[1]G+K PASC+I'!$AB$26,'[1]G+K PASC+I'!$AC$26)</c:f>
              <c:numCache>
                <c:formatCode>General</c:formatCode>
                <c:ptCount val="12"/>
                <c:pt idx="0">
                  <c:v>492.37</c:v>
                </c:pt>
                <c:pt idx="1">
                  <c:v>588.22333333333336</c:v>
                </c:pt>
                <c:pt idx="2">
                  <c:v>1062.2933333333333</c:v>
                </c:pt>
                <c:pt idx="3">
                  <c:v>741.78000000000009</c:v>
                </c:pt>
                <c:pt idx="4">
                  <c:v>645.36</c:v>
                </c:pt>
                <c:pt idx="5">
                  <c:v>403.63</c:v>
                </c:pt>
                <c:pt idx="6">
                  <c:v>341.00666666666666</c:v>
                </c:pt>
                <c:pt idx="7">
                  <c:v>391.25333333333333</c:v>
                </c:pt>
                <c:pt idx="8">
                  <c:v>398.90000000000003</c:v>
                </c:pt>
                <c:pt idx="9">
                  <c:v>401.82333333333332</c:v>
                </c:pt>
                <c:pt idx="10">
                  <c:v>423.34333333333331</c:v>
                </c:pt>
                <c:pt idx="11">
                  <c:v>378.17666666666673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990E-4729-A988-2F3FF3870219}"/>
            </c:ext>
          </c:extLst>
        </c:ser>
        <c:ser>
          <c:idx val="2"/>
          <c:order val="2"/>
          <c:tx>
            <c:v>Propionic acid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(#REF!,#REF!,#REF!,#REF!,#REF!,#REF!,#REF!)</c:f>
            </c:multiLvlStrRef>
          </c:cat>
          <c:val>
            <c:numRef>
              <c:f>('[1]G+K PASC+I'!$G$42,'[1]G+K PASC+I'!$I$42,'[1]G+K PASC+I'!$M$42,'[1]G+K PASC+I'!$P$42,'[1]G+K PASC+I'!$S$42,'[1]G+K PASC+I'!$V$42,'[1]G+K PASC+I'!$X$42,'[1]G+K PASC+I'!$Y$42,'[1]G+K PASC+I'!$Z$42,'[1]G+K PASC+I'!$AA$42,'[1]G+K PASC+I'!$AB$42)</c:f>
              <c:numCache>
                <c:formatCode>General</c:formatCode>
                <c:ptCount val="11"/>
                <c:pt idx="0">
                  <c:v>182.29500000000002</c:v>
                </c:pt>
                <c:pt idx="1">
                  <c:v>466.77</c:v>
                </c:pt>
                <c:pt idx="2">
                  <c:v>588.70000000000005</c:v>
                </c:pt>
                <c:pt idx="3">
                  <c:v>934.55000000000007</c:v>
                </c:pt>
                <c:pt idx="4">
                  <c:v>707.82500000000005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990E-4729-A988-2F3FF3870219}"/>
            </c:ext>
          </c:extLst>
        </c:ser>
        <c:ser>
          <c:idx val="4"/>
          <c:order val="3"/>
          <c:tx>
            <c:v>Ethanol</c:v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('[1]G+K PASC+I'!$G$2,'[1]G+K PASC+I'!$I$2,'[1]G+K PASC+I'!$M$2,'[1]G+K PASC+I'!$P$2,'[1]G+K PASC+I'!$S$2,'[1]G+K PASC+I'!$V$2,'[1]G+K PASC+I'!$X$2,'[1]G+K PASC+I'!$Y$2,'[1]G+K PASC+I'!$Z$2,'[1]G+K PASC+I'!$AA$2,'[1]G+K PASC+I'!$AB$2,'[1]G+K PASC+I'!$AC$2)</c:f>
              <c:strCache>
                <c:ptCount val="12"/>
                <c:pt idx="0">
                  <c:v>D14</c:v>
                </c:pt>
                <c:pt idx="1">
                  <c:v>T1D8</c:v>
                </c:pt>
                <c:pt idx="2">
                  <c:v>T2D16</c:v>
                </c:pt>
                <c:pt idx="3">
                  <c:v>T3D15</c:v>
                </c:pt>
                <c:pt idx="4">
                  <c:v>T4D16</c:v>
                </c:pt>
                <c:pt idx="5">
                  <c:v>T5D14</c:v>
                </c:pt>
                <c:pt idx="6">
                  <c:v>T6D15</c:v>
                </c:pt>
                <c:pt idx="7">
                  <c:v>T7D15</c:v>
                </c:pt>
                <c:pt idx="8">
                  <c:v>T8D15</c:v>
                </c:pt>
                <c:pt idx="9">
                  <c:v>T9D16</c:v>
                </c:pt>
                <c:pt idx="10">
                  <c:v>T10D14</c:v>
                </c:pt>
                <c:pt idx="11">
                  <c:v>T11D36</c:v>
                </c:pt>
              </c:strCache>
              <c:extLst/>
            </c:strRef>
          </c:cat>
          <c:val>
            <c:numRef>
              <c:f>('[1]G+K PASC+I'!$G$50,'[1]G+K PASC+I'!$I$50,'[1]G+K PASC+I'!$M$50,'[1]G+K PASC+I'!$P$50,'[1]G+K PASC+I'!$S$50,'[1]G+K PASC+I'!$V$50,'[1]G+K PASC+I'!$X$50,'[1]G+K PASC+I'!$Y$50,'[1]G+K PASC+I'!$Z$50,'[1]G+K PASC+I'!$AA$50,'[1]G+K PASC+I'!$AB$50)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123.49333333333334</c:v>
                </c:pt>
                <c:pt idx="3">
                  <c:v>0</c:v>
                </c:pt>
                <c:pt idx="4">
                  <c:v>5.6349999999999998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0.75</c:v>
                </c:pt>
                <c:pt idx="10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990E-4729-A988-2F3FF387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8958792"/>
        <c:axId val="648959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Isobutyric acid</c:v>
                </c:tx>
                <c:spPr>
                  <a:solidFill>
                    <a:srgbClr val="D52ADE"/>
                  </a:solidFill>
                  <a:ln>
                    <a:solidFill>
                      <a:srgbClr val="D52ADE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('[1]G+K PASC+I'!$G$2,'[1]G+K PASC+I'!$I$2,'[1]G+K PASC+I'!$M$2,'[1]G+K PASC+I'!$P$2,'[1]G+K PASC+I'!$S$2,'[1]G+K PASC+I'!$V$2,'[1]G+K PASC+I'!$X$2,'[1]G+K PASC+I'!$Y$2,'[1]G+K PASC+I'!$Z$2,'[1]G+K PASC+I'!$AA$2,'[1]G+K PASC+I'!$AB$2,'[1]G+K PASC+I'!$AC$2)</c15:sqref>
                        </c15:formulaRef>
                      </c:ext>
                    </c:extLst>
                    <c:strCache>
                      <c:ptCount val="12"/>
                      <c:pt idx="0">
                        <c:v>D14</c:v>
                      </c:pt>
                      <c:pt idx="1">
                        <c:v>T1D8</c:v>
                      </c:pt>
                      <c:pt idx="2">
                        <c:v>T2D16</c:v>
                      </c:pt>
                      <c:pt idx="3">
                        <c:v>T3D15</c:v>
                      </c:pt>
                      <c:pt idx="4">
                        <c:v>T4D16</c:v>
                      </c:pt>
                      <c:pt idx="5">
                        <c:v>T5D14</c:v>
                      </c:pt>
                      <c:pt idx="6">
                        <c:v>T6D15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T9D16</c:v>
                      </c:pt>
                      <c:pt idx="10">
                        <c:v>T10D14</c:v>
                      </c:pt>
                      <c:pt idx="11">
                        <c:v>T11D36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('[1]G+K PASC+I'!$G$46,'[1]G+K PASC+I'!$I$46,'[1]G+K PASC+I'!$M$46,'[1]G+K PASC+I'!$P$46,'[1]G+K PASC+I'!$S$46,'[1]G+K PASC+I'!$V$46,'[1]G+K PASC+I'!$X$46,'[1]G+K PASC+I'!$Y$46,'[1]G+K PASC+I'!$Z$46,'[1]G+K PASC+I'!$AA$46,'[1]G+K PASC+I'!$AB$46,'[1]G+K PASC+I'!$AC$46)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4.3500000000000005</c:v>
                      </c:pt>
                      <c:pt idx="3">
                        <c:v>46.186666666666667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3.1833333333333336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90E-4729-A988-2F3FF3870219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v>Propanol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('[1]G+K PASC+I'!$G$2,'[1]G+K PASC+I'!$I$2,'[1]G+K PASC+I'!$M$2,'[1]G+K PASC+I'!$P$2,'[1]G+K PASC+I'!$S$2,'[1]G+K PASC+I'!$V$2,'[1]G+K PASC+I'!$X$2,'[1]G+K PASC+I'!$Y$2,'[1]G+K PASC+I'!$Z$2,'[1]G+K PASC+I'!$AA$2,'[1]G+K PASC+I'!$AB$2,'[1]G+K PASC+I'!$AC$2)</c15:sqref>
                        </c15:formulaRef>
                      </c:ext>
                    </c:extLst>
                    <c:strCache>
                      <c:ptCount val="12"/>
                      <c:pt idx="0">
                        <c:v>D14</c:v>
                      </c:pt>
                      <c:pt idx="1">
                        <c:v>T1D8</c:v>
                      </c:pt>
                      <c:pt idx="2">
                        <c:v>T2D16</c:v>
                      </c:pt>
                      <c:pt idx="3">
                        <c:v>T3D15</c:v>
                      </c:pt>
                      <c:pt idx="4">
                        <c:v>T4D16</c:v>
                      </c:pt>
                      <c:pt idx="5">
                        <c:v>T5D14</c:v>
                      </c:pt>
                      <c:pt idx="6">
                        <c:v>T6D15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T9D16</c:v>
                      </c:pt>
                      <c:pt idx="10">
                        <c:v>T10D14</c:v>
                      </c:pt>
                      <c:pt idx="11">
                        <c:v>T11D36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('[1]G+K PASC+I'!$G$62,'[1]G+K PASC+I'!$I$62,'[1]G+K PASC+I'!$M$62,'[1]G+K PASC+I'!$P$62,'[1]G+K PASC+I'!$S$62,'[1]G+K PASC+I'!$V$62,'[1]G+K PASC+I'!$X$62,'[1]G+K PASC+I'!$Y$62,'[1]G+K PASC+I'!$Z$62,'[1]G+K PASC+I'!$AA$62,'[1]G+K PASC+I'!$AB$62)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1.17</c:v>
                      </c:pt>
                      <c:pt idx="3">
                        <c:v>10.25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3.9266666666666672</c:v>
                      </c:pt>
                      <c:pt idx="8">
                        <c:v>19.023333333333333</c:v>
                      </c:pt>
                      <c:pt idx="9">
                        <c:v>16.166666666666668</c:v>
                      </c:pt>
                      <c:pt idx="10">
                        <c:v>14.636666666666665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90E-4729-A988-2F3FF3870219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v>Butyric acid</c:v>
                </c:tx>
                <c:spPr>
                  <a:solidFill>
                    <a:srgbClr val="FF0000"/>
                  </a:solidFill>
                  <a:ln>
                    <a:solidFill>
                      <a:srgbClr val="FF0000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('[1]G+K PASC+I'!$G$2,'[1]G+K PASC+I'!$I$2,'[1]G+K PASC+I'!$M$2,'[1]G+K PASC+I'!$P$2,'[1]G+K PASC+I'!$S$2,'[1]G+K PASC+I'!$V$2,'[1]G+K PASC+I'!$X$2,'[1]G+K PASC+I'!$Y$2,'[1]G+K PASC+I'!$Z$2,'[1]G+K PASC+I'!$AA$2,'[1]G+K PASC+I'!$AB$2,'[1]G+K PASC+I'!$AC$2)</c15:sqref>
                        </c15:formulaRef>
                      </c:ext>
                    </c:extLst>
                    <c:strCache>
                      <c:ptCount val="12"/>
                      <c:pt idx="0">
                        <c:v>D14</c:v>
                      </c:pt>
                      <c:pt idx="1">
                        <c:v>T1D8</c:v>
                      </c:pt>
                      <c:pt idx="2">
                        <c:v>T2D16</c:v>
                      </c:pt>
                      <c:pt idx="3">
                        <c:v>T3D15</c:v>
                      </c:pt>
                      <c:pt idx="4">
                        <c:v>T4D16</c:v>
                      </c:pt>
                      <c:pt idx="5">
                        <c:v>T5D14</c:v>
                      </c:pt>
                      <c:pt idx="6">
                        <c:v>T6D15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T9D16</c:v>
                      </c:pt>
                      <c:pt idx="10">
                        <c:v>T10D14</c:v>
                      </c:pt>
                      <c:pt idx="11">
                        <c:v>T11D36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('[1]G+K PASC+I'!$G$54,'[1]G+K PASC+I'!$I$54,'[1]G+K PASC+I'!$M$54,'[1]G+K PASC+I'!$P$54,'[1]G+K PASC+I'!$S$54,'[1]G+K PASC+I'!$V$54,'[1]G+K PASC+I'!$X$54,'[1]G+K PASC+I'!$Y$54,'[1]G+K PASC+I'!$Z$54,'[1]G+K PASC+I'!$AA$54,'[1]G+K PASC+I'!$AB$54)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7.01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47.94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9.4733333333333345</c:v>
                      </c:pt>
                      <c:pt idx="8">
                        <c:v>0</c:v>
                      </c:pt>
                      <c:pt idx="9">
                        <c:v>6.96</c:v>
                      </c:pt>
                      <c:pt idx="10">
                        <c:v>5.45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90E-4729-A988-2F3FF3870219}"/>
                  </c:ext>
                </c:extLst>
              </c15:ser>
            </c15:filteredBarSeries>
            <c15:filteredBarSeries>
              <c15:ser>
                <c:idx val="7"/>
                <c:order val="6"/>
                <c:tx>
                  <c:v>Levulinic acid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('[1]G+K PASC+I'!$G$2,'[1]G+K PASC+I'!$I$2,'[1]G+K PASC+I'!$M$2,'[1]G+K PASC+I'!$P$2,'[1]G+K PASC+I'!$S$2,'[1]G+K PASC+I'!$V$2,'[1]G+K PASC+I'!$X$2,'[1]G+K PASC+I'!$Y$2,'[1]G+K PASC+I'!$Z$2,'[1]G+K PASC+I'!$AA$2,'[1]G+K PASC+I'!$AB$2,'[1]G+K PASC+I'!$AC$2)</c15:sqref>
                        </c15:formulaRef>
                      </c:ext>
                    </c:extLst>
                    <c:strCache>
                      <c:ptCount val="12"/>
                      <c:pt idx="0">
                        <c:v>D14</c:v>
                      </c:pt>
                      <c:pt idx="1">
                        <c:v>T1D8</c:v>
                      </c:pt>
                      <c:pt idx="2">
                        <c:v>T2D16</c:v>
                      </c:pt>
                      <c:pt idx="3">
                        <c:v>T3D15</c:v>
                      </c:pt>
                      <c:pt idx="4">
                        <c:v>T4D16</c:v>
                      </c:pt>
                      <c:pt idx="5">
                        <c:v>T5D14</c:v>
                      </c:pt>
                      <c:pt idx="6">
                        <c:v>T6D15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T9D16</c:v>
                      </c:pt>
                      <c:pt idx="10">
                        <c:v>T10D14</c:v>
                      </c:pt>
                      <c:pt idx="11">
                        <c:v>T11D36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('[1]G+K PASC+I'!$G$30,'[1]G+K PASC+I'!$I$30,'[1]G+K PASC+I'!$M$30,'[1]G+K PASC+I'!$P$30,'[1]G+K PASC+I'!$S$30,'[1]G+K PASC+I'!$V$30,'[1]G+K PASC+I'!$X$30,'[1]G+K PASC+I'!$Y$30,'[1]G+K PASC+I'!$Z$30,'[1]G+K PASC+I'!$AA$30,'[1]G+K PASC+I'!$AB$30)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67.794999999999987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1.79</c:v>
                      </c:pt>
                      <c:pt idx="4">
                        <c:v>13.776666666666666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90E-4729-A988-2F3FF3870219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3"/>
          <c:order val="7"/>
          <c:tx>
            <c:v>Protein concentration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('[1]G+K PASC+I'!$AH$7,'[1]G+K PASC+I'!$AH$9,'[1]G+K PASC+I'!$AH$13,'[1]G+K PASC+I'!$AH$17,'[1]G+K PASC+I'!$AH$19,'[1]G+K PASC+I'!$AH$21,'[1]G+K PASC+I'!$AH$23:$AH$28)</c:f>
              <c:numCache>
                <c:formatCode>General</c:formatCode>
                <c:ptCount val="12"/>
                <c:pt idx="0">
                  <c:v>124.23529411764696</c:v>
                </c:pt>
                <c:pt idx="1">
                  <c:v>489.52941176470586</c:v>
                </c:pt>
                <c:pt idx="2">
                  <c:v>534.23529411764696</c:v>
                </c:pt>
                <c:pt idx="3">
                  <c:v>605.41176470588221</c:v>
                </c:pt>
                <c:pt idx="4">
                  <c:v>618.29411764705878</c:v>
                </c:pt>
                <c:pt idx="5">
                  <c:v>218.35294117647055</c:v>
                </c:pt>
                <c:pt idx="6">
                  <c:v>189.375</c:v>
                </c:pt>
                <c:pt idx="7">
                  <c:v>156.64473684210526</c:v>
                </c:pt>
                <c:pt idx="8">
                  <c:v>157.96052631578948</c:v>
                </c:pt>
                <c:pt idx="9">
                  <c:v>186.57894736842107</c:v>
                </c:pt>
                <c:pt idx="10">
                  <c:v>33.411134163208857</c:v>
                </c:pt>
                <c:pt idx="11">
                  <c:v>93.289473684210535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0E-4729-A988-2F3FF387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00688"/>
        <c:axId val="722900360"/>
      </c:scatterChart>
      <c:catAx>
        <c:axId val="6489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[T: Transfernumber; D: Day]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9120"/>
        <c:crosses val="autoZero"/>
        <c:auto val="1"/>
        <c:lblAlgn val="ctr"/>
        <c:lblOffset val="100"/>
        <c:noMultiLvlLbl val="0"/>
      </c:catAx>
      <c:valAx>
        <c:axId val="6489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Concentration </a:t>
                </a:r>
                <a:r>
                  <a:rPr lang="en-GB" sz="1050" baseline="0"/>
                  <a:t>(mg/l)</a:t>
                </a:r>
                <a:endParaRPr lang="en-GB" sz="1050"/>
              </a:p>
            </c:rich>
          </c:tx>
          <c:layout>
            <c:manualLayout>
              <c:xMode val="edge"/>
              <c:yMode val="edge"/>
              <c:x val="1.0042083722585525E-2"/>
              <c:y val="0.22832246962507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8792"/>
        <c:crosses val="autoZero"/>
        <c:crossBetween val="between"/>
      </c:valAx>
      <c:valAx>
        <c:axId val="722900360"/>
        <c:scaling>
          <c:orientation val="minMax"/>
          <c:max val="1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Protein concentration (µg/ml)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22900688"/>
        <c:crosses val="max"/>
        <c:crossBetween val="midCat"/>
      </c:valAx>
      <c:valAx>
        <c:axId val="722900688"/>
        <c:scaling>
          <c:orientation val="minMax"/>
        </c:scaling>
        <c:delete val="1"/>
        <c:axPos val="b"/>
        <c:majorTickMark val="out"/>
        <c:minorTickMark val="none"/>
        <c:tickLblPos val="nextTo"/>
        <c:crossAx val="72290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8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PASC with marshlandsoil in SynCon1 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8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0.11892023066868056"/>
          <c:y val="0.10318468547397933"/>
          <c:w val="0.77667258749722012"/>
          <c:h val="0.63823719918571953"/>
        </c:manualLayout>
      </c:layout>
      <c:barChart>
        <c:barDir val="col"/>
        <c:grouping val="clustered"/>
        <c:varyColors val="0"/>
        <c:ser>
          <c:idx val="1"/>
          <c:order val="0"/>
          <c:tx>
            <c:v>Acetic acid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('[3]Moor PASC+I'!$F$2,'[3]Moor PASC+I'!$L$2,'[3]Moor PASC+I'!$O$2,'[3]Moor PASC+I'!$R$2,'[3]Moor PASC+I'!$T$2,'[3]Moor PASC+I'!$V$2,'[3]Moor PASC+I'!$W$2:$Y$2)</c:f>
              <c:strCache>
                <c:ptCount val="9"/>
                <c:pt idx="0">
                  <c:v>D15</c:v>
                </c:pt>
                <c:pt idx="1">
                  <c:v>T1D23</c:v>
                </c:pt>
                <c:pt idx="2">
                  <c:v>T2D15</c:v>
                </c:pt>
                <c:pt idx="3">
                  <c:v>T3D16</c:v>
                </c:pt>
                <c:pt idx="4">
                  <c:v>T4D14</c:v>
                </c:pt>
                <c:pt idx="5">
                  <c:v>T5D15</c:v>
                </c:pt>
                <c:pt idx="6">
                  <c:v>T6D15</c:v>
                </c:pt>
                <c:pt idx="7">
                  <c:v>T7D15</c:v>
                </c:pt>
                <c:pt idx="8">
                  <c:v>T8D16</c:v>
                </c:pt>
              </c:strCache>
            </c:strRef>
          </c:cat>
          <c:val>
            <c:numRef>
              <c:f>('[3]Moor PASC+I'!$F$26,'[3]Moor PASC+I'!$L$26,'[3]Moor PASC+I'!$O$26,'[3]Moor PASC+I'!$R$26,'[3]Moor PASC+I'!$T$26,'[3]Moor PASC+I'!$V$26,'[3]Moor PASC+I'!$W$26,'[3]Moor PASC+I'!$X$26,'[3]Moor PASC+I'!$Y$26)</c:f>
              <c:numCache>
                <c:formatCode>General</c:formatCode>
                <c:ptCount val="9"/>
                <c:pt idx="0">
                  <c:v>321.13499999999999</c:v>
                </c:pt>
                <c:pt idx="1">
                  <c:v>226.44</c:v>
                </c:pt>
                <c:pt idx="2">
                  <c:v>183.64499999999998</c:v>
                </c:pt>
                <c:pt idx="3">
                  <c:v>199.79500000000002</c:v>
                </c:pt>
                <c:pt idx="4">
                  <c:v>328.48500000000001</c:v>
                </c:pt>
                <c:pt idx="5">
                  <c:v>351.29499999999996</c:v>
                </c:pt>
                <c:pt idx="6">
                  <c:v>305.27</c:v>
                </c:pt>
                <c:pt idx="7">
                  <c:v>462.83500000000004</c:v>
                </c:pt>
                <c:pt idx="8">
                  <c:v>430.875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1-4C0E-87E8-91CF0C777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8958792"/>
        <c:axId val="648959120"/>
        <c:extLst/>
      </c:barChart>
      <c:scatterChart>
        <c:scatterStyle val="lineMarker"/>
        <c:varyColors val="0"/>
        <c:ser>
          <c:idx val="0"/>
          <c:order val="1"/>
          <c:tx>
            <c:v>Protein concentration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('[3]Moor PASC+I'!$AJ$9,'[3]Moor PASC+I'!$AJ$13,'[3]Moor PASC+I'!$AJ$17,'[3]Moor PASC+I'!$AJ$20,'[3]Moor PASC+I'!$AJ$22,'[3]Moor PASC+I'!$AJ$24,'[3]Moor PASC+I'!$AJ$25,'[3]Moor PASC+I'!$AJ$26,'[3]Moor PASC+I'!$AJ$27)</c:f>
              <c:numCache>
                <c:formatCode>General</c:formatCode>
                <c:ptCount val="9"/>
                <c:pt idx="1">
                  <c:v>86.203319502074692</c:v>
                </c:pt>
                <c:pt idx="2">
                  <c:v>109.64730290456431</c:v>
                </c:pt>
                <c:pt idx="3">
                  <c:v>102.90456431535267</c:v>
                </c:pt>
                <c:pt idx="4">
                  <c:v>103.73443983402487</c:v>
                </c:pt>
                <c:pt idx="5">
                  <c:v>94.658823529411762</c:v>
                </c:pt>
                <c:pt idx="7">
                  <c:v>42.86825726141079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1-4C0E-87E8-91CF0C777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40952"/>
        <c:axId val="663942920"/>
      </c:scatterChart>
      <c:catAx>
        <c:axId val="6489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[T: Transfer number; D: 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9120"/>
        <c:crosses val="autoZero"/>
        <c:auto val="1"/>
        <c:lblAlgn val="ctr"/>
        <c:lblOffset val="100"/>
        <c:noMultiLvlLbl val="0"/>
      </c:catAx>
      <c:valAx>
        <c:axId val="648959120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8792"/>
        <c:crosses val="autoZero"/>
        <c:crossBetween val="between"/>
      </c:valAx>
      <c:valAx>
        <c:axId val="663942920"/>
        <c:scaling>
          <c:orientation val="minMax"/>
          <c:max val="1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 concentration (µg/ml)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63940952"/>
        <c:crosses val="max"/>
        <c:crossBetween val="midCat"/>
      </c:valAx>
      <c:valAx>
        <c:axId val="663940952"/>
        <c:scaling>
          <c:orientation val="minMax"/>
        </c:scaling>
        <c:delete val="1"/>
        <c:axPos val="b"/>
        <c:majorTickMark val="out"/>
        <c:minorTickMark val="none"/>
        <c:tickLblPos val="nextTo"/>
        <c:crossAx val="66394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366016521232372"/>
          <c:y val="0.91138087834457049"/>
          <c:w val="0.44510610512876908"/>
          <c:h val="6.9048914216906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7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NO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8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Avicel® with marshland soil in SynCon1 medium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8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Acetic acid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('[3]Moor Avicel+I'!$G$2,'[3]Moor Avicel+I'!$I$2,'[3]Moor Avicel+I'!$K$2,'[3]Moor Avicel+I'!$M$2,'[3]Moor Avicel+I'!$P$2,'[3]Moor Avicel+I'!$S$2,'[3]Moor Avicel+I'!$U$2,'[3]Moor Avicel+I'!$W$2:$Z$2)</c:f>
              <c:strCache>
                <c:ptCount val="11"/>
                <c:pt idx="0">
                  <c:v>D15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T10D16</c:v>
                </c:pt>
              </c:strCache>
            </c:strRef>
          </c:cat>
          <c:val>
            <c:numRef>
              <c:f>('[3]Moor Avicel+I'!$G$26,'[3]Moor Avicel+I'!$I$26,'[3]Moor Avicel+I'!$K$26,'[3]Moor Avicel+I'!$M$26,'[3]Moor Avicel+I'!$P$26,'[3]Moor Avicel+I'!$S$26,'[3]Moor Avicel+I'!$U$26,'[3]Moor Avicel+I'!$W$26:$Z$26)</c:f>
              <c:numCache>
                <c:formatCode>General</c:formatCode>
                <c:ptCount val="11"/>
                <c:pt idx="0">
                  <c:v>393.59999999999997</c:v>
                </c:pt>
                <c:pt idx="1">
                  <c:v>55.980000000000004</c:v>
                </c:pt>
                <c:pt idx="2">
                  <c:v>19.05</c:v>
                </c:pt>
                <c:pt idx="3">
                  <c:v>8.8000000000000007</c:v>
                </c:pt>
                <c:pt idx="4">
                  <c:v>167.44499999999999</c:v>
                </c:pt>
                <c:pt idx="5">
                  <c:v>35.840000000000003</c:v>
                </c:pt>
                <c:pt idx="6">
                  <c:v>33.17</c:v>
                </c:pt>
                <c:pt idx="7">
                  <c:v>329.995</c:v>
                </c:pt>
                <c:pt idx="8">
                  <c:v>238.48500000000001</c:v>
                </c:pt>
                <c:pt idx="9">
                  <c:v>382.53499999999997</c:v>
                </c:pt>
                <c:pt idx="10">
                  <c:v>361.82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B-49F7-96E4-AADE09959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8958792"/>
        <c:axId val="648959120"/>
        <c:extLst>
          <c:ext xmlns:c15="http://schemas.microsoft.com/office/drawing/2012/chart" uri="{02D57815-91ED-43cb-92C2-25804820EDAC}">
            <c15:filteredBarSeries>
              <c15:ser>
                <c:idx val="4"/>
                <c:order val="1"/>
                <c:tx>
                  <c:v>Ethanol</c:v>
                </c:tx>
                <c:spPr>
                  <a:solidFill>
                    <a:schemeClr val="accent6"/>
                  </a:solidFill>
                  <a:ln>
                    <a:solidFill>
                      <a:schemeClr val="accent6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('[3]Moor Avicel+I'!$G$2,'[3]Moor Avicel+I'!$I$2,'[3]Moor Avicel+I'!$K$2,'[3]Moor Avicel+I'!$M$2,'[3]Moor Avicel+I'!$P$2,'[3]Moor Avicel+I'!$S$2,'[3]Moor Avicel+I'!$U$2,'[3]Moor Avicel+I'!$W$2:$Z$2)</c15:sqref>
                        </c15:formulaRef>
                      </c:ext>
                    </c:extLst>
                    <c:strCache>
                      <c:ptCount val="11"/>
                      <c:pt idx="0">
                        <c:v>D15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T4D15</c:v>
                      </c:pt>
                      <c:pt idx="5">
                        <c:v>T5D16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('[3]Moor Avicel+I'!$G$50,'[3]Moor Avicel+I'!$I$50,'[3]Moor Avicel+I'!$K$50,'[3]Moor Avicel+I'!$M$50,'[3]Moor Avicel+I'!$AA$50,'[3]Moor Avicel+I'!$AB$50:$AG$50)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8.85</c:v>
                      </c:pt>
                      <c:pt idx="1">
                        <c:v>8.0399999999999991</c:v>
                      </c:pt>
                      <c:pt idx="2">
                        <c:v>9.2100000000000009</c:v>
                      </c:pt>
                      <c:pt idx="3">
                        <c:v>77.900000000000006</c:v>
                      </c:pt>
                      <c:pt idx="4">
                        <c:v>2.085</c:v>
                      </c:pt>
                      <c:pt idx="5">
                        <c:v>0</c:v>
                      </c:pt>
                      <c:pt idx="6">
                        <c:v>36.884999999999998</c:v>
                      </c:pt>
                      <c:pt idx="7">
                        <c:v>1.8449999999999998</c:v>
                      </c:pt>
                      <c:pt idx="8">
                        <c:v>1.37</c:v>
                      </c:pt>
                      <c:pt idx="9">
                        <c:v>3.74</c:v>
                      </c:pt>
                      <c:pt idx="10">
                        <c:v>3.3650000000000002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7EB-49F7-96E4-AADE099591E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2-Propanol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Avicel+I'!$G$2,'[3]Moor Avicel+I'!$I$2,'[3]Moor Avicel+I'!$K$2,'[3]Moor Avicel+I'!$M$2,'[3]Moor Avicel+I'!$P$2,'[3]Moor Avicel+I'!$S$2,'[3]Moor Avicel+I'!$U$2,'[3]Moor Avicel+I'!$W$2:$Z$2)</c15:sqref>
                        </c15:formulaRef>
                      </c:ext>
                    </c:extLst>
                    <c:strCache>
                      <c:ptCount val="11"/>
                      <c:pt idx="0">
                        <c:v>D15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T4D15</c:v>
                      </c:pt>
                      <c:pt idx="5">
                        <c:v>T5D16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Avicel+I'!$G$62,'[3]Moor Avicel+I'!$I$62,'[3]Moor Avicel+I'!$K$62,'[3]Moor Avicel+I'!$M$62,'[3]Moor Avicel+I'!$AA$62,'[3]Moor Avicel+I'!$AB$62:$AG$62)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28.049999999999997</c:v>
                      </c:pt>
                      <c:pt idx="1">
                        <c:v>5.1300000000000008</c:v>
                      </c:pt>
                      <c:pt idx="2">
                        <c:v>0</c:v>
                      </c:pt>
                      <c:pt idx="3">
                        <c:v>19.200000000000003</c:v>
                      </c:pt>
                      <c:pt idx="4">
                        <c:v>9.8650000000000002</c:v>
                      </c:pt>
                      <c:pt idx="5">
                        <c:v>0</c:v>
                      </c:pt>
                      <c:pt idx="6">
                        <c:v>2.16</c:v>
                      </c:pt>
                      <c:pt idx="7">
                        <c:v>1.165</c:v>
                      </c:pt>
                      <c:pt idx="8">
                        <c:v>1.9550000000000001</c:v>
                      </c:pt>
                      <c:pt idx="9">
                        <c:v>0.82000000000000006</c:v>
                      </c:pt>
                      <c:pt idx="10">
                        <c:v>1.2549999999999999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EB-49F7-96E4-AADE099591EE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0"/>
          <c:order val="3"/>
          <c:tx>
            <c:v>Protein concentration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('[3]Moor Avicel+I'!$AO$8,'[3]Moor Avicel+I'!$AO$10,'[3]Moor Avicel+I'!$AO$12,'[3]Moor Avicel+I'!$AO$14,'[3]Moor Avicel+I'!$AO$18,'[3]Moor Avicel+I'!$AO$21,'[3]Moor Avicel+I'!$AO$23,'[3]Moor Avicel+I'!$AO$25:$AO$28)</c:f>
              <c:numCache>
                <c:formatCode>General</c:formatCode>
                <c:ptCount val="11"/>
                <c:pt idx="1">
                  <c:v>4.2434210526315788</c:v>
                </c:pt>
                <c:pt idx="2">
                  <c:v>14.419087136929463</c:v>
                </c:pt>
                <c:pt idx="3">
                  <c:v>82.053941908713682</c:v>
                </c:pt>
                <c:pt idx="4">
                  <c:v>82.261410788381738</c:v>
                </c:pt>
                <c:pt idx="5">
                  <c:v>87.136929460580916</c:v>
                </c:pt>
                <c:pt idx="6">
                  <c:v>83.609958506224046</c:v>
                </c:pt>
                <c:pt idx="7">
                  <c:v>30.394190871369293</c:v>
                </c:pt>
                <c:pt idx="8">
                  <c:v>36.02178423236515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B-49F7-96E4-AADE09959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74648"/>
        <c:axId val="821274320"/>
      </c:scatterChart>
      <c:catAx>
        <c:axId val="6489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[T: Transfer number; D: 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9120"/>
        <c:crosses val="autoZero"/>
        <c:auto val="1"/>
        <c:lblAlgn val="ctr"/>
        <c:lblOffset val="100"/>
        <c:noMultiLvlLbl val="0"/>
      </c:catAx>
      <c:valAx>
        <c:axId val="648959120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8792"/>
        <c:crosses val="autoZero"/>
        <c:crossBetween val="between"/>
      </c:valAx>
      <c:valAx>
        <c:axId val="821274320"/>
        <c:scaling>
          <c:orientation val="minMax"/>
          <c:max val="1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 concentration (µg/ml)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821274648"/>
        <c:crosses val="max"/>
        <c:crossBetween val="midCat"/>
      </c:valAx>
      <c:valAx>
        <c:axId val="821274648"/>
        <c:scaling>
          <c:orientation val="minMax"/>
        </c:scaling>
        <c:delete val="1"/>
        <c:axPos val="b"/>
        <c:majorTickMark val="out"/>
        <c:minorTickMark val="none"/>
        <c:tickLblPos val="nextTo"/>
        <c:crossAx val="82127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7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NO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8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Avicel® with marshland soil in SynCon2 medium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8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0.11055452965189858"/>
          <c:y val="0.19800738453213657"/>
          <c:w val="0.76888468678750987"/>
          <c:h val="0.52533702060822485"/>
        </c:manualLayout>
      </c:layout>
      <c:barChart>
        <c:barDir val="col"/>
        <c:grouping val="clustered"/>
        <c:varyColors val="0"/>
        <c:ser>
          <c:idx val="1"/>
          <c:order val="0"/>
          <c:tx>
            <c:v>Acetic acid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('[3]Moor Avicel+I'!$G$2,'[3]Moor Avicel+I'!$I$2,'[3]Moor Avicel+I'!$K$2,'[3]Moor Avicel+I'!$M$2,'[3]Moor Avicel+I'!$AA$2,'[3]Moor Avicel+I'!$AB$2,'[3]Moor Avicel+I'!$AC$2,'[3]Moor Avicel+I'!$AD$2,'[3]Moor Avicel+I'!$AE$2,'[3]Moor Avicel+I'!$AF$2,'[3]Moor Avicel+I'!$AG$2)</c:f>
              <c:strCache>
                <c:ptCount val="11"/>
                <c:pt idx="0">
                  <c:v>D15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</c:v>
                </c:pt>
                <c:pt idx="5">
                  <c:v>T5D29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T10D15</c:v>
                </c:pt>
              </c:strCache>
            </c:strRef>
          </c:cat>
          <c:val>
            <c:numRef>
              <c:f>('[3]Moor Avicel+I'!$G$26,'[3]Moor Avicel+I'!$I$26,'[3]Moor Avicel+I'!$K$26,'[3]Moor Avicel+I'!$M$26,'[3]Moor Avicel+I'!$AA$26,'[3]Moor Avicel+I'!$AB$26:$AG$26)</c:f>
              <c:numCache>
                <c:formatCode>General</c:formatCode>
                <c:ptCount val="11"/>
                <c:pt idx="0">
                  <c:v>393.59999999999997</c:v>
                </c:pt>
                <c:pt idx="1">
                  <c:v>55.980000000000004</c:v>
                </c:pt>
                <c:pt idx="2">
                  <c:v>19.05</c:v>
                </c:pt>
                <c:pt idx="3">
                  <c:v>8.8000000000000007</c:v>
                </c:pt>
                <c:pt idx="4">
                  <c:v>157.66499999999999</c:v>
                </c:pt>
                <c:pt idx="5">
                  <c:v>170.04500000000002</c:v>
                </c:pt>
                <c:pt idx="6">
                  <c:v>216.84</c:v>
                </c:pt>
                <c:pt idx="7">
                  <c:v>164.97499999999999</c:v>
                </c:pt>
                <c:pt idx="8">
                  <c:v>43.23</c:v>
                </c:pt>
                <c:pt idx="9">
                  <c:v>174.7</c:v>
                </c:pt>
                <c:pt idx="10">
                  <c:v>180.78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9-4722-8A93-52BFF07A5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8958792"/>
        <c:axId val="648959120"/>
        <c:extLst>
          <c:ext xmlns:c15="http://schemas.microsoft.com/office/drawing/2012/chart" uri="{02D57815-91ED-43cb-92C2-25804820EDAC}">
            <c15:filteredBarSeries>
              <c15:ser>
                <c:idx val="4"/>
                <c:order val="1"/>
                <c:tx>
                  <c:v>Ethanol</c:v>
                </c:tx>
                <c:spPr>
                  <a:solidFill>
                    <a:schemeClr val="accent6"/>
                  </a:solidFill>
                  <a:ln>
                    <a:solidFill>
                      <a:schemeClr val="accent6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('[3]Moor Avicel+I'!$G$2,'[3]Moor Avicel+I'!$I$2,'[3]Moor Avicel+I'!$K$2,'[3]Moor Avicel+I'!$M$2,'[3]Moor Avicel+I'!$AA$2,'[3]Moor Avicel+I'!$AB$2,'[3]Moor Avicel+I'!$AC$2,'[3]Moor Avicel+I'!$AD$2,'[3]Moor Avicel+I'!$AE$2,'[3]Moor Avicel+I'!$AF$2,'[3]Moor Avicel+I'!$AG$2)</c15:sqref>
                        </c15:formulaRef>
                      </c:ext>
                    </c:extLst>
                    <c:strCache>
                      <c:ptCount val="11"/>
                      <c:pt idx="0">
                        <c:v>D15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</c:v>
                      </c:pt>
                      <c:pt idx="5">
                        <c:v>T5D29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('[3]Moor Avicel+I'!$G$50,'[3]Moor Avicel+I'!$I$50,'[3]Moor Avicel+I'!$K$50,'[3]Moor Avicel+I'!$M$50,'[3]Moor Avicel+I'!$AA$50,'[3]Moor Avicel+I'!$AB$50:$AG$50)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8.85</c:v>
                      </c:pt>
                      <c:pt idx="1">
                        <c:v>8.0399999999999991</c:v>
                      </c:pt>
                      <c:pt idx="2">
                        <c:v>9.2100000000000009</c:v>
                      </c:pt>
                      <c:pt idx="3">
                        <c:v>77.900000000000006</c:v>
                      </c:pt>
                      <c:pt idx="4">
                        <c:v>2.085</c:v>
                      </c:pt>
                      <c:pt idx="5">
                        <c:v>0</c:v>
                      </c:pt>
                      <c:pt idx="6">
                        <c:v>36.884999999999998</c:v>
                      </c:pt>
                      <c:pt idx="7">
                        <c:v>1.8449999999999998</c:v>
                      </c:pt>
                      <c:pt idx="8">
                        <c:v>1.37</c:v>
                      </c:pt>
                      <c:pt idx="9">
                        <c:v>3.74</c:v>
                      </c:pt>
                      <c:pt idx="10">
                        <c:v>3.3650000000000002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DB9-4722-8A93-52BFF07A542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2-Propanol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Avicel+I'!$G$2,'[3]Moor Avicel+I'!$I$2,'[3]Moor Avicel+I'!$K$2,'[3]Moor Avicel+I'!$M$2,'[3]Moor Avicel+I'!$AA$2,'[3]Moor Avicel+I'!$AB$2,'[3]Moor Avicel+I'!$AC$2,'[3]Moor Avicel+I'!$AD$2,'[3]Moor Avicel+I'!$AE$2,'[3]Moor Avicel+I'!$AF$2,'[3]Moor Avicel+I'!$AG$2)</c15:sqref>
                        </c15:formulaRef>
                      </c:ext>
                    </c:extLst>
                    <c:strCache>
                      <c:ptCount val="11"/>
                      <c:pt idx="0">
                        <c:v>D15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</c:v>
                      </c:pt>
                      <c:pt idx="5">
                        <c:v>T5D29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Avicel+I'!$G$62,'[3]Moor Avicel+I'!$I$62,'[3]Moor Avicel+I'!$K$62,'[3]Moor Avicel+I'!$M$62,'[3]Moor Avicel+I'!$AA$62,'[3]Moor Avicel+I'!$AB$62:$AG$62)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28.049999999999997</c:v>
                      </c:pt>
                      <c:pt idx="1">
                        <c:v>5.1300000000000008</c:v>
                      </c:pt>
                      <c:pt idx="2">
                        <c:v>0</c:v>
                      </c:pt>
                      <c:pt idx="3">
                        <c:v>19.200000000000003</c:v>
                      </c:pt>
                      <c:pt idx="4">
                        <c:v>9.8650000000000002</c:v>
                      </c:pt>
                      <c:pt idx="5">
                        <c:v>0</c:v>
                      </c:pt>
                      <c:pt idx="6">
                        <c:v>2.16</c:v>
                      </c:pt>
                      <c:pt idx="7">
                        <c:v>1.165</c:v>
                      </c:pt>
                      <c:pt idx="8">
                        <c:v>1.9550000000000001</c:v>
                      </c:pt>
                      <c:pt idx="9">
                        <c:v>0.82000000000000006</c:v>
                      </c:pt>
                      <c:pt idx="10">
                        <c:v>1.2549999999999999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B9-4722-8A93-52BFF07A5424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0"/>
          <c:order val="3"/>
          <c:tx>
            <c:v>Protein concentration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'[3]Moor Avicel+I'!$AM$3:$AM$13</c:f>
              <c:numCache>
                <c:formatCode>General</c:formatCode>
                <c:ptCount val="11"/>
                <c:pt idx="1">
                  <c:v>4.2434210526315788</c:v>
                </c:pt>
                <c:pt idx="2">
                  <c:v>14.419087136929463</c:v>
                </c:pt>
                <c:pt idx="3">
                  <c:v>82.053941908713682</c:v>
                </c:pt>
                <c:pt idx="4">
                  <c:v>85.970394736842124</c:v>
                </c:pt>
                <c:pt idx="5">
                  <c:v>18.904605263157897</c:v>
                </c:pt>
                <c:pt idx="6">
                  <c:v>32.494813278008301</c:v>
                </c:pt>
                <c:pt idx="7">
                  <c:v>7.6425438596491233</c:v>
                </c:pt>
                <c:pt idx="8">
                  <c:v>5.2302631578947363</c:v>
                </c:pt>
                <c:pt idx="9">
                  <c:v>9.2598684210526301</c:v>
                </c:pt>
                <c:pt idx="10">
                  <c:v>13.86513157894737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9-4722-8A93-52BFF07A5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84544"/>
        <c:axId val="615181264"/>
      </c:scatterChart>
      <c:catAx>
        <c:axId val="6489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[T: Transfer number; D: 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9120"/>
        <c:crosses val="autoZero"/>
        <c:auto val="1"/>
        <c:lblAlgn val="ctr"/>
        <c:lblOffset val="100"/>
        <c:noMultiLvlLbl val="0"/>
      </c:catAx>
      <c:valAx>
        <c:axId val="648959120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8792"/>
        <c:crosses val="autoZero"/>
        <c:crossBetween val="between"/>
      </c:valAx>
      <c:valAx>
        <c:axId val="615181264"/>
        <c:scaling>
          <c:orientation val="minMax"/>
          <c:max val="1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 cincentration (µg/ml)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15184544"/>
        <c:crosses val="max"/>
        <c:crossBetween val="midCat"/>
      </c:valAx>
      <c:valAx>
        <c:axId val="615184544"/>
        <c:scaling>
          <c:orientation val="minMax"/>
        </c:scaling>
        <c:delete val="1"/>
        <c:axPos val="b"/>
        <c:majorTickMark val="out"/>
        <c:minorTickMark val="none"/>
        <c:tickLblPos val="nextTo"/>
        <c:crossAx val="61518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700"/>
      </a:pPr>
      <a:endParaRPr lang="en-NO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8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PASC with marshlandsoil in SynCon2 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8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0.11892023066868056"/>
          <c:y val="0.10318468547397933"/>
          <c:w val="0.77728583430538256"/>
          <c:h val="0.55432699266427032"/>
        </c:manualLayout>
      </c:layout>
      <c:barChart>
        <c:barDir val="col"/>
        <c:grouping val="clustered"/>
        <c:varyColors val="0"/>
        <c:ser>
          <c:idx val="1"/>
          <c:order val="0"/>
          <c:tx>
            <c:v>Acetic acid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('[3]Moor PASC+I'!$F$2,'[3]Moor PASC+I'!$L$2,'[3]Moor PASC+I'!$O$2,'[3]Moor PASC+I'!$R$2,'[3]Moor PASC+I'!$Z$2:$AF$2)</c:f>
              <c:strCache>
                <c:ptCount val="11"/>
                <c:pt idx="0">
                  <c:v>D15</c:v>
                </c:pt>
                <c:pt idx="1">
                  <c:v>T1D23</c:v>
                </c:pt>
                <c:pt idx="2">
                  <c:v>T2D15</c:v>
                </c:pt>
                <c:pt idx="3">
                  <c:v>T3D16</c:v>
                </c:pt>
                <c:pt idx="4">
                  <c:v>T4</c:v>
                </c:pt>
                <c:pt idx="5">
                  <c:v>T5D29</c:v>
                </c:pt>
                <c:pt idx="6">
                  <c:v>T6D15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T10D15</c:v>
                </c:pt>
              </c:strCache>
            </c:strRef>
          </c:cat>
          <c:val>
            <c:numRef>
              <c:f>('[3]Moor PASC+I'!$F$26,'[3]Moor PASC+I'!$L$26,'[3]Moor PASC+I'!$O$26,'[3]Moor PASC+I'!$R$26,'[3]Moor PASC+I'!$Z$26:$AF$26)</c:f>
              <c:numCache>
                <c:formatCode>General</c:formatCode>
                <c:ptCount val="11"/>
                <c:pt idx="0">
                  <c:v>321.13499999999999</c:v>
                </c:pt>
                <c:pt idx="1">
                  <c:v>226.44</c:v>
                </c:pt>
                <c:pt idx="2">
                  <c:v>183.64499999999998</c:v>
                </c:pt>
                <c:pt idx="3">
                  <c:v>199.79500000000002</c:v>
                </c:pt>
                <c:pt idx="4">
                  <c:v>319.07</c:v>
                </c:pt>
                <c:pt idx="5">
                  <c:v>170.82499999999999</c:v>
                </c:pt>
                <c:pt idx="6">
                  <c:v>381.13499999999999</c:v>
                </c:pt>
                <c:pt idx="7">
                  <c:v>196.5</c:v>
                </c:pt>
                <c:pt idx="8">
                  <c:v>223.64</c:v>
                </c:pt>
                <c:pt idx="9">
                  <c:v>294.14</c:v>
                </c:pt>
                <c:pt idx="10">
                  <c:v>246.655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1-46A4-8BFD-35650A567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8958792"/>
        <c:axId val="648959120"/>
        <c:extLst>
          <c:ext xmlns:c15="http://schemas.microsoft.com/office/drawing/2012/chart" uri="{02D57815-91ED-43cb-92C2-25804820EDAC}">
            <c15:filteredBarSeries>
              <c15:ser>
                <c:idx val="4"/>
                <c:order val="1"/>
                <c:tx>
                  <c:v>Ethanol</c:v>
                </c:tx>
                <c:spPr>
                  <a:solidFill>
                    <a:schemeClr val="accent6"/>
                  </a:solidFill>
                  <a:ln>
                    <a:solidFill>
                      <a:schemeClr val="accent6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('[3]Moor PASC+I'!$F$2,'[3]Moor PASC+I'!$L$2,'[3]Moor PASC+I'!$O$2,'[3]Moor PASC+I'!$R$2,'[3]Moor PASC+I'!$Z$2:$AF$2)</c15:sqref>
                        </c15:formulaRef>
                      </c:ext>
                    </c:extLst>
                    <c:strCache>
                      <c:ptCount val="11"/>
                      <c:pt idx="0">
                        <c:v>D15</c:v>
                      </c:pt>
                      <c:pt idx="1">
                        <c:v>T1D23</c:v>
                      </c:pt>
                      <c:pt idx="2">
                        <c:v>T2D15</c:v>
                      </c:pt>
                      <c:pt idx="3">
                        <c:v>T3D16</c:v>
                      </c:pt>
                      <c:pt idx="4">
                        <c:v>T4</c:v>
                      </c:pt>
                      <c:pt idx="5">
                        <c:v>T5D29</c:v>
                      </c:pt>
                      <c:pt idx="6">
                        <c:v>T6D15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('[3]Moor PASC+I'!$F$46,'[3]Moor PASC+I'!$H$46,'[3]Moor PASC+I'!$L$46,'[3]Moor PASC+I'!$O$46,'[3]Moor PASC+I'!$R$46,'[3]Moor PASC+I'!$Z$46,'[3]Moor PASC+I'!$AA$46,'[3]Moor PASC+I'!$AB$46,'[3]Moor PASC+I'!$AC$46,'[3]Moor PASC+I'!$AD$46,'[3]Moor PASC+I'!$AE$46,'[3]Moor PASC+I'!$AF$46)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8.64</c:v>
                      </c:pt>
                      <c:pt idx="2">
                        <c:v>48.45</c:v>
                      </c:pt>
                      <c:pt idx="3">
                        <c:v>0.39</c:v>
                      </c:pt>
                      <c:pt idx="4">
                        <c:v>0.2</c:v>
                      </c:pt>
                      <c:pt idx="5">
                        <c:v>4.4849999999999994</c:v>
                      </c:pt>
                      <c:pt idx="6">
                        <c:v>0.92500000000000004</c:v>
                      </c:pt>
                      <c:pt idx="7">
                        <c:v>11.49</c:v>
                      </c:pt>
                      <c:pt idx="8">
                        <c:v>1.7000000000000002</c:v>
                      </c:pt>
                      <c:pt idx="9">
                        <c:v>1.0750000000000002</c:v>
                      </c:pt>
                      <c:pt idx="10">
                        <c:v>4.3100000000000005</c:v>
                      </c:pt>
                      <c:pt idx="11">
                        <c:v>4.5350000000000001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331-46A4-8BFD-35650A567369}"/>
                  </c:ext>
                </c:extLst>
              </c15:ser>
            </c15:filteredBarSeries>
            <c15:filteredBarSeries>
              <c15:ser>
                <c:idx val="5"/>
                <c:order val="2"/>
                <c:tx>
                  <c:v>1-Propanol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PASC+I'!$F$2,'[3]Moor PASC+I'!$L$2,'[3]Moor PASC+I'!$O$2,'[3]Moor PASC+I'!$R$2,'[3]Moor PASC+I'!$Z$2:$AF$2)</c15:sqref>
                        </c15:formulaRef>
                      </c:ext>
                    </c:extLst>
                    <c:strCache>
                      <c:ptCount val="11"/>
                      <c:pt idx="0">
                        <c:v>D15</c:v>
                      </c:pt>
                      <c:pt idx="1">
                        <c:v>T1D23</c:v>
                      </c:pt>
                      <c:pt idx="2">
                        <c:v>T2D15</c:v>
                      </c:pt>
                      <c:pt idx="3">
                        <c:v>T3D16</c:v>
                      </c:pt>
                      <c:pt idx="4">
                        <c:v>T4</c:v>
                      </c:pt>
                      <c:pt idx="5">
                        <c:v>T5D29</c:v>
                      </c:pt>
                      <c:pt idx="6">
                        <c:v>T6D15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PASC+I'!$F$34,'[3]Moor PASC+I'!$H$34,'[3]Moor PASC+I'!$L$34,'[3]Moor PASC+I'!$O$34,'[3]Moor PASC+I'!$R$34,'[3]Moor PASC+I'!$Z$34,'[3]Moor PASC+I'!$AA$34,'[3]Moor PASC+I'!$AB$34,'[3]Moor PASC+I'!$AC$34,'[3]Moor PASC+I'!$AD$34,'[3]Moor PASC+I'!$AE$34,'[3]Moor PASC+I'!$AF$34)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2.06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0.495</c:v>
                      </c:pt>
                      <c:pt idx="10">
                        <c:v>0.76500000000000001</c:v>
                      </c:pt>
                      <c:pt idx="11">
                        <c:v>1.25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31-46A4-8BFD-35650A567369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2-Propanol</c:v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solidFill>
                      <a:schemeClr val="accent4">
                        <a:lumMod val="50000"/>
                      </a:schemeClr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PASC+I'!$F$2,'[3]Moor PASC+I'!$L$2,'[3]Moor PASC+I'!$O$2,'[3]Moor PASC+I'!$R$2,'[3]Moor PASC+I'!$Z$2:$AF$2)</c15:sqref>
                        </c15:formulaRef>
                      </c:ext>
                    </c:extLst>
                    <c:strCache>
                      <c:ptCount val="11"/>
                      <c:pt idx="0">
                        <c:v>D15</c:v>
                      </c:pt>
                      <c:pt idx="1">
                        <c:v>T1D23</c:v>
                      </c:pt>
                      <c:pt idx="2">
                        <c:v>T2D15</c:v>
                      </c:pt>
                      <c:pt idx="3">
                        <c:v>T3D16</c:v>
                      </c:pt>
                      <c:pt idx="4">
                        <c:v>T4</c:v>
                      </c:pt>
                      <c:pt idx="5">
                        <c:v>T5D29</c:v>
                      </c:pt>
                      <c:pt idx="6">
                        <c:v>T6D15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PASC+I'!$F$58,'[3]Moor PASC+I'!$H$58,'[3]Moor PASC+I'!$L$58,'[3]Moor PASC+I'!$O$58,'[3]Moor PASC+I'!$R$58,'[3]Moor PASC+I'!$Z$58,'[3]Moor PASC+I'!$AA$58,'[3]Moor PASC+I'!$AB$58:$AF$58)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20.685000000000002</c:v>
                      </c:pt>
                      <c:pt idx="1">
                        <c:v>7.5600000000000005</c:v>
                      </c:pt>
                      <c:pt idx="2">
                        <c:v>6.9399999999999995</c:v>
                      </c:pt>
                      <c:pt idx="3">
                        <c:v>3.6</c:v>
                      </c:pt>
                      <c:pt idx="4">
                        <c:v>1.42</c:v>
                      </c:pt>
                      <c:pt idx="5">
                        <c:v>1.7599999999999998</c:v>
                      </c:pt>
                      <c:pt idx="6">
                        <c:v>0</c:v>
                      </c:pt>
                      <c:pt idx="7">
                        <c:v>2.9699999999999998</c:v>
                      </c:pt>
                      <c:pt idx="8">
                        <c:v>1.105</c:v>
                      </c:pt>
                      <c:pt idx="9">
                        <c:v>2.0949999999999998</c:v>
                      </c:pt>
                      <c:pt idx="10">
                        <c:v>1.385</c:v>
                      </c:pt>
                      <c:pt idx="11">
                        <c:v>1.85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31-46A4-8BFD-35650A567369}"/>
                  </c:ext>
                </c:extLst>
              </c15:ser>
            </c15:filteredBarSeries>
            <c15:filteredBarSeries>
              <c15:ser>
                <c:idx val="3"/>
                <c:order val="4"/>
                <c:tx>
                  <c:v>Formic acid</c:v>
                </c:tx>
                <c:spPr>
                  <a:solidFill>
                    <a:srgbClr val="FF0000"/>
                  </a:solidFill>
                  <a:ln>
                    <a:solidFill>
                      <a:srgbClr val="FF0000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PASC+I'!$F$2,'[3]Moor PASC+I'!$L$2,'[3]Moor PASC+I'!$O$2,'[3]Moor PASC+I'!$R$2,'[3]Moor PASC+I'!$Z$2:$AF$2)</c15:sqref>
                        </c15:formulaRef>
                      </c:ext>
                    </c:extLst>
                    <c:strCache>
                      <c:ptCount val="11"/>
                      <c:pt idx="0">
                        <c:v>D15</c:v>
                      </c:pt>
                      <c:pt idx="1">
                        <c:v>T1D23</c:v>
                      </c:pt>
                      <c:pt idx="2">
                        <c:v>T2D15</c:v>
                      </c:pt>
                      <c:pt idx="3">
                        <c:v>T3D16</c:v>
                      </c:pt>
                      <c:pt idx="4">
                        <c:v>T4</c:v>
                      </c:pt>
                      <c:pt idx="5">
                        <c:v>T5D29</c:v>
                      </c:pt>
                      <c:pt idx="6">
                        <c:v>T6D15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PASC+I'!$F$22,'[3]Moor PASC+I'!$H$22,'[3]Moor PASC+I'!$L$22,'[3]Moor PASC+I'!$O$22,'[3]Moor PASC+I'!$R$22,'[3]Moor PASC+I'!$Z$22,'[3]Moor PASC+I'!$AA$22,'[3]Moor PASC+I'!$AB$22:$AF$22)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6.9599999999999991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0.64999999999999991</c:v>
                      </c:pt>
                      <c:pt idx="6">
                        <c:v>0</c:v>
                      </c:pt>
                      <c:pt idx="7">
                        <c:v>0.03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1.2650000000000001</c:v>
                      </c:pt>
                      <c:pt idx="11">
                        <c:v>0.68500000000000005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331-46A4-8BFD-35650A567369}"/>
                  </c:ext>
                </c:extLst>
              </c15:ser>
            </c15:filteredBarSeries>
            <c15:filteredBarSeries>
              <c15:ser>
                <c:idx val="0"/>
                <c:order val="5"/>
                <c:tx>
                  <c:v>Butyric acid</c:v>
                </c:tx>
                <c:spPr>
                  <a:solidFill>
                    <a:srgbClr val="FF0000"/>
                  </a:solidFill>
                  <a:ln>
                    <a:solidFill>
                      <a:srgbClr val="FF0000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PASC+I'!$F$2,'[3]Moor PASC+I'!$L$2,'[3]Moor PASC+I'!$O$2,'[3]Moor PASC+I'!$R$2,'[3]Moor PASC+I'!$Z$2:$AF$2)</c15:sqref>
                        </c15:formulaRef>
                      </c:ext>
                    </c:extLst>
                    <c:strCache>
                      <c:ptCount val="11"/>
                      <c:pt idx="0">
                        <c:v>D15</c:v>
                      </c:pt>
                      <c:pt idx="1">
                        <c:v>T1D23</c:v>
                      </c:pt>
                      <c:pt idx="2">
                        <c:v>T2D15</c:v>
                      </c:pt>
                      <c:pt idx="3">
                        <c:v>T3D16</c:v>
                      </c:pt>
                      <c:pt idx="4">
                        <c:v>T4</c:v>
                      </c:pt>
                      <c:pt idx="5">
                        <c:v>T5D29</c:v>
                      </c:pt>
                      <c:pt idx="6">
                        <c:v>T6D15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PASC+I'!$F$50,'[3]Moor PASC+I'!$H$50,'[3]Moor PASC+I'!$L$50,'[3]Moor PASC+I'!$O$50,'[3]Moor PASC+I'!$R$50,'[3]Moor PASC+I'!$Z$50,'[3]Moor PASC+I'!$AA$50,'[3]Moor PASC+I'!$AB$50:$AF$50)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6.1549999999999994</c:v>
                      </c:pt>
                      <c:pt idx="1">
                        <c:v>6.99</c:v>
                      </c:pt>
                      <c:pt idx="2">
                        <c:v>7.48</c:v>
                      </c:pt>
                      <c:pt idx="3">
                        <c:v>2.33</c:v>
                      </c:pt>
                      <c:pt idx="4">
                        <c:v>0</c:v>
                      </c:pt>
                      <c:pt idx="5">
                        <c:v>1.855</c:v>
                      </c:pt>
                      <c:pt idx="6">
                        <c:v>0</c:v>
                      </c:pt>
                      <c:pt idx="7">
                        <c:v>1.5449999999999999</c:v>
                      </c:pt>
                      <c:pt idx="8">
                        <c:v>0.59499999999999997</c:v>
                      </c:pt>
                      <c:pt idx="9">
                        <c:v>0.66500000000000004</c:v>
                      </c:pt>
                      <c:pt idx="10">
                        <c:v>0.65</c:v>
                      </c:pt>
                      <c:pt idx="11">
                        <c:v>0.65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331-46A4-8BFD-35650A56736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Caproic acid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PASC+I'!$F$2,'[3]Moor PASC+I'!$L$2,'[3]Moor PASC+I'!$O$2,'[3]Moor PASC+I'!$R$2,'[3]Moor PASC+I'!$Z$2:$AF$2)</c15:sqref>
                        </c15:formulaRef>
                      </c:ext>
                    </c:extLst>
                    <c:strCache>
                      <c:ptCount val="11"/>
                      <c:pt idx="0">
                        <c:v>D15</c:v>
                      </c:pt>
                      <c:pt idx="1">
                        <c:v>T1D23</c:v>
                      </c:pt>
                      <c:pt idx="2">
                        <c:v>T2D15</c:v>
                      </c:pt>
                      <c:pt idx="3">
                        <c:v>T3D16</c:v>
                      </c:pt>
                      <c:pt idx="4">
                        <c:v>T4</c:v>
                      </c:pt>
                      <c:pt idx="5">
                        <c:v>T5D29</c:v>
                      </c:pt>
                      <c:pt idx="6">
                        <c:v>T6D15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PASC+I'!$F$82,'[3]Moor PASC+I'!$H$82,'[3]Moor PASC+I'!$L$82,'[3]Moor PASC+I'!$O$82,'[3]Moor PASC+I'!$R$82,'[3]Moor PASC+I'!$Z$82,'[3]Moor PASC+I'!$AA$82,'[3]Moor PASC+I'!$AB$82:$AF$82)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0.93</c:v>
                      </c:pt>
                      <c:pt idx="3">
                        <c:v>7.0000000000000007E-2</c:v>
                      </c:pt>
                      <c:pt idx="4">
                        <c:v>0.88</c:v>
                      </c:pt>
                      <c:pt idx="5">
                        <c:v>68.844999999999999</c:v>
                      </c:pt>
                      <c:pt idx="6">
                        <c:v>2.5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0.43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331-46A4-8BFD-35650A567369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7"/>
          <c:order val="7"/>
          <c:tx>
            <c:v>Protein concentration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'[3]Moor PASC+I'!$AH$4:$AH$14</c:f>
              <c:numCache>
                <c:formatCode>General</c:formatCode>
                <c:ptCount val="11"/>
                <c:pt idx="1">
                  <c:v>86.203319502074692</c:v>
                </c:pt>
                <c:pt idx="2">
                  <c:v>109.64730290456431</c:v>
                </c:pt>
                <c:pt idx="3">
                  <c:v>102.90456431535267</c:v>
                </c:pt>
                <c:pt idx="4">
                  <c:v>10.065789473684211</c:v>
                </c:pt>
                <c:pt idx="5">
                  <c:v>24.036184210526315</c:v>
                </c:pt>
                <c:pt idx="6">
                  <c:v>15.482456140350875</c:v>
                </c:pt>
                <c:pt idx="7">
                  <c:v>18.141447368421055</c:v>
                </c:pt>
                <c:pt idx="8">
                  <c:v>23.760964912280706</c:v>
                </c:pt>
                <c:pt idx="9">
                  <c:v>23.925438596491233</c:v>
                </c:pt>
                <c:pt idx="10">
                  <c:v>31.284578146611342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31-46A4-8BFD-35650A567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75536"/>
        <c:axId val="435877504"/>
      </c:scatterChart>
      <c:catAx>
        <c:axId val="6489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[T: Transfer number; D: 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9120"/>
        <c:crosses val="autoZero"/>
        <c:auto val="1"/>
        <c:lblAlgn val="ctr"/>
        <c:lblOffset val="100"/>
        <c:noMultiLvlLbl val="0"/>
      </c:catAx>
      <c:valAx>
        <c:axId val="648959120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8792"/>
        <c:crosses val="autoZero"/>
        <c:crossBetween val="between"/>
      </c:valAx>
      <c:valAx>
        <c:axId val="435877504"/>
        <c:scaling>
          <c:orientation val="minMax"/>
          <c:max val="1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 concentration (µg/ml)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35875536"/>
        <c:crosses val="max"/>
        <c:crossBetween val="midCat"/>
      </c:valAx>
      <c:valAx>
        <c:axId val="43587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43587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40934951880046"/>
          <c:y val="0.9055267045330575"/>
          <c:w val="0.43892861367943625"/>
          <c:h val="6.8961451639751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7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NO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8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Xylan with marshland soil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8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Acetic acid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('[3]Moor Xylan+I'!$G$2,'[3]Moor Xylan+I'!$I$2,'[3]Moor Xylan+I'!$K$2,'[3]Moor Xylan+I'!$M$2,'[3]Moor Xylan+I'!$P$2,'[3]Moor Xylan+I'!$S$2,'[3]Moor Xylan+I'!$U$2,'[3]Moor Xylan+I'!$W$2,'[3]Moor Xylan+I'!$X$2,'[3]Moor Xylan+I'!$Y$2,'[3]Moor Xylan+I'!$Z$2)</c:f>
              <c:strCache>
                <c:ptCount val="11"/>
                <c:pt idx="0">
                  <c:v>D15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T10D16</c:v>
                </c:pt>
              </c:strCache>
            </c:strRef>
          </c:cat>
          <c:val>
            <c:numRef>
              <c:f>('[3]Moor Xylan+I'!$G$26,'[3]Moor Xylan+I'!$I$26,'[3]Moor Xylan+I'!$K$26,'[3]Moor Xylan+I'!$M$26,'[3]Moor Xylan+I'!$P$26,'[3]Moor Xylan+I'!$R$26,'[3]Moor Xylan+I'!$U$26,'[3]Moor Xylan+I'!$W$26,'[3]Moor Xylan+I'!$X$26,'[3]Moor Xylan+I'!$Y$26,'[3]Moor Xylan+I'!$Z$26)</c:f>
              <c:numCache>
                <c:formatCode>General</c:formatCode>
                <c:ptCount val="11"/>
                <c:pt idx="0">
                  <c:v>792.06000000000006</c:v>
                </c:pt>
                <c:pt idx="1">
                  <c:v>700.68000000000006</c:v>
                </c:pt>
                <c:pt idx="2">
                  <c:v>765.3900000000001</c:v>
                </c:pt>
                <c:pt idx="3">
                  <c:v>493.3</c:v>
                </c:pt>
                <c:pt idx="4">
                  <c:v>466.71000000000004</c:v>
                </c:pt>
                <c:pt idx="5">
                  <c:v>343.76</c:v>
                </c:pt>
                <c:pt idx="6">
                  <c:v>587</c:v>
                </c:pt>
                <c:pt idx="7">
                  <c:v>840.15</c:v>
                </c:pt>
                <c:pt idx="8">
                  <c:v>816.9</c:v>
                </c:pt>
                <c:pt idx="9">
                  <c:v>523.84999999999991</c:v>
                </c:pt>
                <c:pt idx="10">
                  <c:v>560.84999999999991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D-4881-8084-BDBFB393A1D2}"/>
            </c:ext>
          </c:extLst>
        </c:ser>
        <c:ser>
          <c:idx val="4"/>
          <c:order val="1"/>
          <c:tx>
            <c:v>Ethanol</c:v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('[3]Moor Xylan+I'!$G$2,'[3]Moor Xylan+I'!$I$2,'[3]Moor Xylan+I'!$K$2,'[3]Moor Xylan+I'!$M$2,'[3]Moor Xylan+I'!$P$2,'[3]Moor Xylan+I'!$S$2,'[3]Moor Xylan+I'!$U$2,'[3]Moor Xylan+I'!$W$2,'[3]Moor Xylan+I'!$X$2,'[3]Moor Xylan+I'!$Y$2,'[3]Moor Xylan+I'!$Z$2)</c:f>
              <c:strCache>
                <c:ptCount val="11"/>
                <c:pt idx="0">
                  <c:v>D15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T10D16</c:v>
                </c:pt>
              </c:strCache>
            </c:strRef>
          </c:cat>
          <c:val>
            <c:numRef>
              <c:f>('[3]Moor Xylan+I'!$G$50,'[3]Moor Xylan+I'!$I$50,'[3]Moor Xylan+I'!$K$50,'[3]Moor Xylan+I'!$M$50,'[3]Moor Xylan+I'!$P$50,'[3]Moor Xylan+I'!$S$50,'[3]Moor Xylan+I'!$U$50,'[3]Moor Xylan+I'!$W$50,'[3]Moor Xylan+I'!$X$50,'[3]Moor Xylan+I'!$Y$50,'[3]Moor Xylan+I'!$Z$50)</c:f>
              <c:numCache>
                <c:formatCode>General</c:formatCode>
                <c:ptCount val="11"/>
                <c:pt idx="0">
                  <c:v>1028.6100000000001</c:v>
                </c:pt>
                <c:pt idx="1">
                  <c:v>377.52</c:v>
                </c:pt>
                <c:pt idx="2">
                  <c:v>59.97</c:v>
                </c:pt>
                <c:pt idx="3">
                  <c:v>50.79999999999999</c:v>
                </c:pt>
                <c:pt idx="4">
                  <c:v>24.035</c:v>
                </c:pt>
                <c:pt idx="5">
                  <c:v>22.07</c:v>
                </c:pt>
                <c:pt idx="6">
                  <c:v>39.4</c:v>
                </c:pt>
                <c:pt idx="7">
                  <c:v>44.1</c:v>
                </c:pt>
                <c:pt idx="8">
                  <c:v>57.400000000000006</c:v>
                </c:pt>
                <c:pt idx="9">
                  <c:v>48.75</c:v>
                </c:pt>
                <c:pt idx="10">
                  <c:v>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D-4881-8084-BDBFB393A1D2}"/>
            </c:ext>
          </c:extLst>
        </c:ser>
        <c:ser>
          <c:idx val="3"/>
          <c:order val="2"/>
          <c:tx>
            <c:v>Butyric acid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('[3]Moor Xylan+I'!$G$2,'[3]Moor Xylan+I'!$I$2,'[3]Moor Xylan+I'!$K$2,'[3]Moor Xylan+I'!$M$2,'[3]Moor Xylan+I'!$P$2,'[3]Moor Xylan+I'!$S$2,'[3]Moor Xylan+I'!$U$2,'[3]Moor Xylan+I'!$W$2,'[3]Moor Xylan+I'!$X$2,'[3]Moor Xylan+I'!$Y$2,'[3]Moor Xylan+I'!$Z$2)</c:f>
              <c:strCache>
                <c:ptCount val="11"/>
                <c:pt idx="0">
                  <c:v>D15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T10D16</c:v>
                </c:pt>
              </c:strCache>
            </c:strRef>
          </c:cat>
          <c:val>
            <c:numRef>
              <c:f>('[3]Moor Xylan+I'!$G$54,'[3]Moor Xylan+I'!$I$54,'[3]Moor Xylan+I'!$K$54,'[3]Moor Xylan+I'!$M$54,'[3]Moor Xylan+I'!$P$54,'[3]Moor Xylan+I'!$S$54,'[3]Moor Xylan+I'!$U$54,'[3]Moor Xylan+I'!$W$54:$Z$54)</c:f>
              <c:numCache>
                <c:formatCode>General</c:formatCode>
                <c:ptCount val="11"/>
                <c:pt idx="0">
                  <c:v>625.55999999999995</c:v>
                </c:pt>
                <c:pt idx="1">
                  <c:v>1045.3800000000001</c:v>
                </c:pt>
                <c:pt idx="2">
                  <c:v>1198.23</c:v>
                </c:pt>
                <c:pt idx="3">
                  <c:v>993.23333333333323</c:v>
                </c:pt>
                <c:pt idx="4">
                  <c:v>1355.4449999999999</c:v>
                </c:pt>
                <c:pt idx="5">
                  <c:v>1506.03</c:v>
                </c:pt>
                <c:pt idx="6">
                  <c:v>1758.45</c:v>
                </c:pt>
                <c:pt idx="7">
                  <c:v>2523.8999999999996</c:v>
                </c:pt>
                <c:pt idx="8">
                  <c:v>2597.8000000000002</c:v>
                </c:pt>
                <c:pt idx="9">
                  <c:v>1530.4499999999998</c:v>
                </c:pt>
                <c:pt idx="10">
                  <c:v>1497.65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4D-4881-8084-BDBFB393A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958792"/>
        <c:axId val="648959120"/>
      </c:barChart>
      <c:scatterChart>
        <c:scatterStyle val="lineMarker"/>
        <c:varyColors val="0"/>
        <c:ser>
          <c:idx val="8"/>
          <c:order val="3"/>
          <c:tx>
            <c:v>protein concentration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('[3]Moor Xylan+I'!$AG$7,'[3]Moor Xylan+I'!$AG$9,'[3]Moor Xylan+I'!$AG$11,'[3]Moor Xylan+I'!$AG$13,'[3]Moor Xylan+I'!$AG$17,'[3]Moor Xylan+I'!$AG$20,'[3]Moor Xylan+I'!$AG$22,'[3]Moor Xylan+I'!$AG$24,'[3]Moor Xylan+I'!$AG$25,'[3]Moor Xylan+I'!$AG$26,'[3]Moor Xylan+I'!$AG$27)</c:f>
              <c:numCache>
                <c:formatCode>General</c:formatCode>
                <c:ptCount val="11"/>
                <c:pt idx="0">
                  <c:v>0</c:v>
                </c:pt>
                <c:pt idx="1">
                  <c:v>47.017634854771785</c:v>
                </c:pt>
                <c:pt idx="2">
                  <c:v>87.482352941176472</c:v>
                </c:pt>
                <c:pt idx="3">
                  <c:v>144.50207468879668</c:v>
                </c:pt>
                <c:pt idx="4">
                  <c:v>250.64705882352936</c:v>
                </c:pt>
                <c:pt idx="5">
                  <c:v>385.94117647058829</c:v>
                </c:pt>
                <c:pt idx="6">
                  <c:v>263</c:v>
                </c:pt>
                <c:pt idx="7">
                  <c:v>273.29411764705873</c:v>
                </c:pt>
                <c:pt idx="8">
                  <c:v>0</c:v>
                </c:pt>
                <c:pt idx="9">
                  <c:v>49.922199170124486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4D-4881-8084-BDBFB393A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802000"/>
        <c:axId val="818801672"/>
      </c:scatterChart>
      <c:catAx>
        <c:axId val="6489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[T: Transfer number; D: 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9120"/>
        <c:crosses val="autoZero"/>
        <c:auto val="1"/>
        <c:lblAlgn val="ctr"/>
        <c:lblOffset val="100"/>
        <c:noMultiLvlLbl val="0"/>
      </c:catAx>
      <c:valAx>
        <c:axId val="648959120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8792"/>
        <c:crosses val="autoZero"/>
        <c:crossBetween val="between"/>
      </c:valAx>
      <c:valAx>
        <c:axId val="818801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818802000"/>
        <c:crosses val="max"/>
        <c:crossBetween val="midCat"/>
      </c:valAx>
      <c:valAx>
        <c:axId val="818802000"/>
        <c:scaling>
          <c:orientation val="minMax"/>
        </c:scaling>
        <c:delete val="1"/>
        <c:axPos val="b"/>
        <c:majorTickMark val="out"/>
        <c:minorTickMark val="none"/>
        <c:tickLblPos val="nextTo"/>
        <c:crossAx val="81880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7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NO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8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 production marshland EC without a C-source in SynCon1 medium (control)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8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Acetic acid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('[3]Moor control KI Inokulum'!$G$2,'[3]Moor control KI Inokulum'!$I$2,'[3]Moor control KI Inokulum'!$K$2,'[3]Moor control KI Inokulum'!$M$2,'[3]Moor control KI Inokulum'!$P$2,'[3]Moor control KI Inokulum'!$S$2,'[3]Moor control KI Inokulum'!$U$2,'[3]Moor control KI Inokulum'!$W$2,'[3]Moor control KI Inokulum'!$X$2,'[3]Moor control KI Inokulum'!$Y$2,'[3]Moor control KI Inokulum'!$Z$2)</c:f>
              <c:strCache>
                <c:ptCount val="11"/>
                <c:pt idx="0">
                  <c:v>D15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T10D16</c:v>
                </c:pt>
              </c:strCache>
            </c:strRef>
          </c:cat>
          <c:val>
            <c:numRef>
              <c:f>('[3]Moor control KI Inokulum'!$G$26,'[3]Moor control KI Inokulum'!$I$26,'[3]Moor control KI Inokulum'!$K$26,'[3]Moor control KI Inokulum'!$M$26,'[3]Moor control KI Inokulum'!$P$26,'[3]Moor control KI Inokulum'!$S$26,'[3]Moor control KI Inokulum'!$U$26,'[3]Moor control KI Inokulum'!$W$26,'[3]Moor control KI Inokulum'!$X$26,'[3]Moor control KI Inokulum'!$Y$26,'[3]Moor control KI Inokulum'!$Z$26)</c:f>
              <c:numCache>
                <c:formatCode>General</c:formatCode>
                <c:ptCount val="11"/>
                <c:pt idx="0">
                  <c:v>353.85</c:v>
                </c:pt>
                <c:pt idx="1">
                  <c:v>14.19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1.49</c:v>
                </c:pt>
                <c:pt idx="6">
                  <c:v>0</c:v>
                </c:pt>
                <c:pt idx="7">
                  <c:v>1.2650000000000001</c:v>
                </c:pt>
                <c:pt idx="8">
                  <c:v>272.875</c:v>
                </c:pt>
                <c:pt idx="9">
                  <c:v>357.57000000000005</c:v>
                </c:pt>
                <c:pt idx="10">
                  <c:v>395.23666666666668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F-4678-873F-D8DEDCEEE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958792"/>
        <c:axId val="648959120"/>
        <c:extLst>
          <c:ext xmlns:c15="http://schemas.microsoft.com/office/drawing/2012/chart" uri="{02D57815-91ED-43cb-92C2-25804820EDAC}">
            <c15:filteredBarSeries>
              <c15:ser>
                <c:idx val="5"/>
                <c:order val="1"/>
                <c:tx>
                  <c:v>1-Propanol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('[3]Moor control KI Inokulum'!$G$2,'[3]Moor control KI Inokulum'!$I$2,'[3]Moor control KI Inokulum'!$K$2,'[3]Moor control KI Inokulum'!$M$2,'[3]Moor control KI Inokulum'!$P$2,'[3]Moor control KI Inokulum'!$S$2,'[3]Moor control KI Inokulum'!$U$2,'[3]Moor control KI Inokulum'!$W$2,'[3]Moor control KI Inokulum'!$X$2,'[3]Moor control KI Inokulum'!$Y$2,'[3]Moor control KI Inokulum'!$Z$2)</c15:sqref>
                        </c15:formulaRef>
                      </c:ext>
                    </c:extLst>
                    <c:strCache>
                      <c:ptCount val="11"/>
                      <c:pt idx="0">
                        <c:v>D15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T4D15</c:v>
                      </c:pt>
                      <c:pt idx="5">
                        <c:v>T5D16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('[3]Moor control KI Inokulum'!$G$62,'[3]Moor control KI Inokulum'!$I$62,'[3]Moor control KI Inokulum'!$K$62,'[3]Moor control KI Inokulum'!$M$62,'[3]Moor control KI Inokulum'!$AA$62,'[3]Moor control KI Inokulum'!$AB$62,'[3]Moor control KI Inokulum'!$AC$62,'[3]Moor control KI Inokulum'!$AD$62:$AG$62)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0.62999999999999989</c:v>
                      </c:pt>
                      <c:pt idx="9">
                        <c:v>0.46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33F-4678-873F-D8DEDCEEE30D}"/>
                  </c:ext>
                </c:extLst>
              </c15:ser>
            </c15:filteredBarSeries>
            <c15:filteredBarSeries>
              <c15:ser>
                <c:idx val="0"/>
                <c:order val="2"/>
                <c:tx>
                  <c:v>Formic acid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control KI Inokulum'!$G$2,'[3]Moor control KI Inokulum'!$I$2,'[3]Moor control KI Inokulum'!$K$2,'[3]Moor control KI Inokulum'!$M$2,'[3]Moor control KI Inokulum'!$P$2,'[3]Moor control KI Inokulum'!$S$2,'[3]Moor control KI Inokulum'!$U$2,'[3]Moor control KI Inokulum'!$W$2,'[3]Moor control KI Inokulum'!$X$2,'[3]Moor control KI Inokulum'!$Y$2,'[3]Moor control KI Inokulum'!$Z$2)</c15:sqref>
                        </c15:formulaRef>
                      </c:ext>
                    </c:extLst>
                    <c:strCache>
                      <c:ptCount val="11"/>
                      <c:pt idx="0">
                        <c:v>D15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T4D15</c:v>
                      </c:pt>
                      <c:pt idx="5">
                        <c:v>T5D16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control KI Inokulum'!$G$22,'[3]Moor control KI Inokulum'!$I$22,'[3]Moor control KI Inokulum'!$K$22,'[3]Moor control KI Inokulum'!$M$22,'[3]Moor control KI Inokulum'!$AA$22,'[3]Moor control KI Inokulum'!$AB$22,'[3]Moor control KI Inokulum'!$AC$22,'[3]Moor control KI Inokulum'!$AD$22:$AG$22)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5.1899999999999995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0.86499999999999999</c:v>
                      </c:pt>
                      <c:pt idx="5">
                        <c:v>0</c:v>
                      </c:pt>
                      <c:pt idx="6">
                        <c:v>0.81499999999999995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0.94500000000000006</c:v>
                      </c:pt>
                      <c:pt idx="10">
                        <c:v>0.84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3F-4678-873F-D8DEDCEEE30D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2-Propanol</c:v>
                </c:tx>
                <c:spPr>
                  <a:solidFill>
                    <a:srgbClr val="7030A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control KI Inokulum'!$G$2,'[3]Moor control KI Inokulum'!$I$2,'[3]Moor control KI Inokulum'!$K$2,'[3]Moor control KI Inokulum'!$M$2,'[3]Moor control KI Inokulum'!$P$2,'[3]Moor control KI Inokulum'!$S$2,'[3]Moor control KI Inokulum'!$U$2,'[3]Moor control KI Inokulum'!$W$2,'[3]Moor control KI Inokulum'!$X$2,'[3]Moor control KI Inokulum'!$Y$2,'[3]Moor control KI Inokulum'!$Z$2)</c15:sqref>
                        </c15:formulaRef>
                      </c:ext>
                    </c:extLst>
                    <c:strCache>
                      <c:ptCount val="11"/>
                      <c:pt idx="0">
                        <c:v>D15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T4D15</c:v>
                      </c:pt>
                      <c:pt idx="5">
                        <c:v>T5D16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control KI Inokulum'!$G$38,'[3]Moor control KI Inokulum'!$I$38,'[3]Moor control KI Inokulum'!$K$38,'[3]Moor control KI Inokulum'!$M$38,'[3]Moor control KI Inokulum'!$P$38,'[3]Moor control KI Inokulum'!$S$38,'[3]Moor control KI Inokulum'!$U$38,'[3]Moor control KI Inokulum'!$W$38,'[3]Moor control KI Inokulum'!$X$38,'[3]Moor control KI Inokulum'!$Y$38,'[3]Moor control KI Inokulum'!$Z$38)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27.27</c:v>
                      </c:pt>
                      <c:pt idx="1">
                        <c:v>2.5499999999999998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2.16</c:v>
                      </c:pt>
                      <c:pt idx="5">
                        <c:v>2.0499999999999998</c:v>
                      </c:pt>
                      <c:pt idx="6">
                        <c:v>1.23</c:v>
                      </c:pt>
                      <c:pt idx="7">
                        <c:v>1.2149999999999999</c:v>
                      </c:pt>
                      <c:pt idx="8">
                        <c:v>0</c:v>
                      </c:pt>
                      <c:pt idx="9">
                        <c:v>71.650000000000006</c:v>
                      </c:pt>
                      <c:pt idx="10">
                        <c:v>70.756666666666675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3F-4678-873F-D8DEDCEEE30D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3"/>
          <c:order val="4"/>
          <c:tx>
            <c:v>protein concentration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('[3]Moor control KI Inokulum'!$AK$8,'[3]Moor control KI Inokulum'!$AK$10,'[3]Moor control KI Inokulum'!$AK$13,'[3]Moor control KI Inokulum'!$AK$15,'[3]Moor control KI Inokulum'!$AK$18,'[3]Moor control KI Inokulum'!$AK$21,'[3]Moor control KI Inokulum'!$AK$23,'[3]Moor control KI Inokulum'!$AK$25:$AK$28)</c:f>
              <c:numCache>
                <c:formatCode>General</c:formatCode>
                <c:ptCount val="11"/>
                <c:pt idx="0">
                  <c:v>304.76470588235293</c:v>
                </c:pt>
                <c:pt idx="1">
                  <c:v>82.365145228215781</c:v>
                </c:pt>
                <c:pt idx="2">
                  <c:v>82.78008298755185</c:v>
                </c:pt>
                <c:pt idx="3">
                  <c:v>82.676348547717836</c:v>
                </c:pt>
                <c:pt idx="5">
                  <c:v>88.900414937759336</c:v>
                </c:pt>
                <c:pt idx="6">
                  <c:v>84.232365145228215</c:v>
                </c:pt>
                <c:pt idx="7">
                  <c:v>81.224066390041486</c:v>
                </c:pt>
                <c:pt idx="8">
                  <c:v>31.976141078838172</c:v>
                </c:pt>
                <c:pt idx="9">
                  <c:v>41.156639004149376</c:v>
                </c:pt>
                <c:pt idx="10">
                  <c:v>29.460580912863069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3F-4678-873F-D8DEDCEEE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84872"/>
        <c:axId val="615184544"/>
      </c:scatterChart>
      <c:catAx>
        <c:axId val="6489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[T: Transfernumber; D: 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9120"/>
        <c:crosses val="autoZero"/>
        <c:auto val="1"/>
        <c:lblAlgn val="ctr"/>
        <c:lblOffset val="100"/>
        <c:noMultiLvlLbl val="0"/>
      </c:catAx>
      <c:valAx>
        <c:axId val="648959120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8792"/>
        <c:crosses val="autoZero"/>
        <c:crossBetween val="between"/>
      </c:valAx>
      <c:valAx>
        <c:axId val="615184544"/>
        <c:scaling>
          <c:orientation val="minMax"/>
          <c:max val="1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 concentration (µg/ml)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15184872"/>
        <c:crosses val="max"/>
        <c:crossBetween val="midCat"/>
      </c:valAx>
      <c:valAx>
        <c:axId val="615184872"/>
        <c:scaling>
          <c:orientation val="minMax"/>
        </c:scaling>
        <c:delete val="1"/>
        <c:axPos val="b"/>
        <c:majorTickMark val="out"/>
        <c:minorTickMark val="none"/>
        <c:tickLblPos val="nextTo"/>
        <c:crossAx val="61518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7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NO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8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 production marshland EC without a C-source in SynCon2 medium (control)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8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Acetic acid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('[3]Moor control KI Inokulum'!$G$2,'[3]Moor control KI Inokulum'!$I$2,'[3]Moor control KI Inokulum'!$K$2,'[3]Moor control KI Inokulum'!$M$2,'[3]Moor control KI Inokulum'!$AA$2,'[3]Moor control KI Inokulum'!$AB$2,'[3]Moor control KI Inokulum'!$AC$2,'[3]Moor control KI Inokulum'!$AD$2,'[3]Moor control KI Inokulum'!$AE$2,'[3]Moor control KI Inokulum'!$AF$2,'[3]Moor control KI Inokulum'!$AG$2)</c:f>
              <c:strCache>
                <c:ptCount val="11"/>
                <c:pt idx="0">
                  <c:v>D15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T4D110</c:v>
                </c:pt>
                <c:pt idx="5">
                  <c:v>T5D29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T10D15</c:v>
                </c:pt>
              </c:strCache>
            </c:strRef>
          </c:cat>
          <c:val>
            <c:numRef>
              <c:f>('[3]Moor control KI Inokulum'!$G$26,'[3]Moor control KI Inokulum'!$I$26,'[3]Moor control KI Inokulum'!$K$26,'[3]Moor control KI Inokulum'!$M$26,'[3]Moor control KI Inokulum'!$AA$26,'[3]Moor control KI Inokulum'!$AB$26,'[3]Moor control KI Inokulum'!$AC$26,'[3]Moor control KI Inokulum'!$AD$26,'[3]Moor control KI Inokulum'!$AE$26,'[3]Moor control KI Inokulum'!$AF$26,'[3]Moor control KI Inokulum'!$AG$26)</c:f>
              <c:numCache>
                <c:formatCode>General</c:formatCode>
                <c:ptCount val="11"/>
                <c:pt idx="0">
                  <c:v>353.85</c:v>
                </c:pt>
                <c:pt idx="1">
                  <c:v>14.19</c:v>
                </c:pt>
                <c:pt idx="2">
                  <c:v>0</c:v>
                </c:pt>
                <c:pt idx="3">
                  <c:v>0</c:v>
                </c:pt>
                <c:pt idx="4">
                  <c:v>289.43499999999995</c:v>
                </c:pt>
                <c:pt idx="5">
                  <c:v>88.9</c:v>
                </c:pt>
                <c:pt idx="6">
                  <c:v>166.87</c:v>
                </c:pt>
                <c:pt idx="7">
                  <c:v>144.27499999999998</c:v>
                </c:pt>
                <c:pt idx="8">
                  <c:v>10.234999999999999</c:v>
                </c:pt>
                <c:pt idx="9">
                  <c:v>3.51</c:v>
                </c:pt>
                <c:pt idx="10">
                  <c:v>7.3650000000000002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0-4976-ADA8-3F6DB6C19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958792"/>
        <c:axId val="648959120"/>
        <c:extLst>
          <c:ext xmlns:c15="http://schemas.microsoft.com/office/drawing/2012/chart" uri="{02D57815-91ED-43cb-92C2-25804820EDAC}">
            <c15:filteredBarSeries>
              <c15:ser>
                <c:idx val="5"/>
                <c:order val="1"/>
                <c:tx>
                  <c:v>1-Propanol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('[3]Moor control KI Inokulum'!$G$2,'[3]Moor control KI Inokulum'!$I$2,'[3]Moor control KI Inokulum'!$K$2,'[3]Moor control KI Inokulum'!$M$2,'[3]Moor control KI Inokulum'!$AA$2,'[3]Moor control KI Inokulum'!$AB$2,'[3]Moor control KI Inokulum'!$AC$2,'[3]Moor control KI Inokulum'!$AD$2,'[3]Moor control KI Inokulum'!$AE$2,'[3]Moor control KI Inokulum'!$AF$2,'[3]Moor control KI Inokulum'!$AG$2)</c15:sqref>
                        </c15:formulaRef>
                      </c:ext>
                    </c:extLst>
                    <c:strCache>
                      <c:ptCount val="11"/>
                      <c:pt idx="0">
                        <c:v>D15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T4D110</c:v>
                      </c:pt>
                      <c:pt idx="5">
                        <c:v>T5D29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('[3]Moor control KI Inokulum'!$G$62,'[3]Moor control KI Inokulum'!$I$62,'[3]Moor control KI Inokulum'!$K$62,'[3]Moor control KI Inokulum'!$M$62,'[3]Moor control KI Inokulum'!$AA$62,'[3]Moor control KI Inokulum'!$AB$62,'[3]Moor control KI Inokulum'!$AC$62,'[3]Moor control KI Inokulum'!$AD$62:$AG$62)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0.62999999999999989</c:v>
                      </c:pt>
                      <c:pt idx="9">
                        <c:v>0.46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260-4976-ADA8-3F6DB6C19E57}"/>
                  </c:ext>
                </c:extLst>
              </c15:ser>
            </c15:filteredBarSeries>
            <c15:filteredBarSeries>
              <c15:ser>
                <c:idx val="0"/>
                <c:order val="2"/>
                <c:tx>
                  <c:v>Formic acid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control KI Inokulum'!$G$2,'[3]Moor control KI Inokulum'!$I$2,'[3]Moor control KI Inokulum'!$K$2,'[3]Moor control KI Inokulum'!$M$2,'[3]Moor control KI Inokulum'!$AA$2,'[3]Moor control KI Inokulum'!$AB$2,'[3]Moor control KI Inokulum'!$AC$2,'[3]Moor control KI Inokulum'!$AD$2,'[3]Moor control KI Inokulum'!$AE$2,'[3]Moor control KI Inokulum'!$AF$2,'[3]Moor control KI Inokulum'!$AG$2)</c15:sqref>
                        </c15:formulaRef>
                      </c:ext>
                    </c:extLst>
                    <c:strCache>
                      <c:ptCount val="11"/>
                      <c:pt idx="0">
                        <c:v>D15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T4D110</c:v>
                      </c:pt>
                      <c:pt idx="5">
                        <c:v>T5D29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control KI Inokulum'!$G$22,'[3]Moor control KI Inokulum'!$I$22,'[3]Moor control KI Inokulum'!$K$22,'[3]Moor control KI Inokulum'!$M$22,'[3]Moor control KI Inokulum'!$AA$22,'[3]Moor control KI Inokulum'!$AB$22,'[3]Moor control KI Inokulum'!$AC$22,'[3]Moor control KI Inokulum'!$AD$22:$AG$22)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5.1899999999999995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0.86499999999999999</c:v>
                      </c:pt>
                      <c:pt idx="5">
                        <c:v>0</c:v>
                      </c:pt>
                      <c:pt idx="6">
                        <c:v>0.81499999999999995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0.94500000000000006</c:v>
                      </c:pt>
                      <c:pt idx="10">
                        <c:v>0.84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60-4976-ADA8-3F6DB6C19E57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v>2-Propanol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control KI Inokulum'!$G$2,'[3]Moor control KI Inokulum'!$I$2,'[3]Moor control KI Inokulum'!$K$2,'[3]Moor control KI Inokulum'!$M$2,'[3]Moor control KI Inokulum'!$AA$2,'[3]Moor control KI Inokulum'!$AB$2,'[3]Moor control KI Inokulum'!$AC$2,'[3]Moor control KI Inokulum'!$AD$2,'[3]Moor control KI Inokulum'!$AE$2,'[3]Moor control KI Inokulum'!$AF$2,'[3]Moor control KI Inokulum'!$AG$2)</c15:sqref>
                        </c15:formulaRef>
                      </c:ext>
                    </c:extLst>
                    <c:strCache>
                      <c:ptCount val="11"/>
                      <c:pt idx="0">
                        <c:v>D15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T4D110</c:v>
                      </c:pt>
                      <c:pt idx="5">
                        <c:v>T5D29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control KI Inokulum'!$G$38,'[3]Moor control KI Inokulum'!$I$38,'[3]Moor control KI Inokulum'!$K$38,'[3]Moor control KI Inokulum'!$M$38,'[3]Moor control KI Inokulum'!$AA$38,'[3]Moor control KI Inokulum'!$AB$38:$AG$38)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27.27</c:v>
                      </c:pt>
                      <c:pt idx="1">
                        <c:v>2.5499999999999998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1.33</c:v>
                      </c:pt>
                      <c:pt idx="5">
                        <c:v>0</c:v>
                      </c:pt>
                      <c:pt idx="6">
                        <c:v>1.37</c:v>
                      </c:pt>
                      <c:pt idx="7">
                        <c:v>1.165</c:v>
                      </c:pt>
                      <c:pt idx="8">
                        <c:v>1.9249999999999998</c:v>
                      </c:pt>
                      <c:pt idx="9">
                        <c:v>0.87</c:v>
                      </c:pt>
                      <c:pt idx="10">
                        <c:v>1.2450000000000001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260-4976-ADA8-3F6DB6C19E57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3"/>
          <c:order val="4"/>
          <c:tx>
            <c:v>protein concentration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'[3]Moor control KI Inokulum'!$AI$3:$AI$13</c:f>
              <c:numCache>
                <c:formatCode>General</c:formatCode>
                <c:ptCount val="11"/>
                <c:pt idx="0">
                  <c:v>304.76470588235293</c:v>
                </c:pt>
                <c:pt idx="1">
                  <c:v>82.365145228215781</c:v>
                </c:pt>
                <c:pt idx="2">
                  <c:v>82.78008298755185</c:v>
                </c:pt>
                <c:pt idx="3">
                  <c:v>82.676348547717836</c:v>
                </c:pt>
                <c:pt idx="4">
                  <c:v>120.12609649122808</c:v>
                </c:pt>
                <c:pt idx="5">
                  <c:v>72.428728070175453</c:v>
                </c:pt>
                <c:pt idx="6">
                  <c:v>34.932572614107883</c:v>
                </c:pt>
                <c:pt idx="7">
                  <c:v>2.4342105263157885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0-4976-ADA8-3F6DB6C19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73560"/>
        <c:axId val="1066072576"/>
      </c:scatterChart>
      <c:catAx>
        <c:axId val="6489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[T: Transfernumber; D: 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9120"/>
        <c:crosses val="autoZero"/>
        <c:auto val="1"/>
        <c:lblAlgn val="ctr"/>
        <c:lblOffset val="100"/>
        <c:noMultiLvlLbl val="0"/>
      </c:catAx>
      <c:valAx>
        <c:axId val="648959120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8792"/>
        <c:crosses val="autoZero"/>
        <c:crossBetween val="between"/>
      </c:valAx>
      <c:valAx>
        <c:axId val="1066072576"/>
        <c:scaling>
          <c:orientation val="minMax"/>
          <c:max val="1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 concentration (µg/ml)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066073560"/>
        <c:crosses val="max"/>
        <c:crossBetween val="midCat"/>
      </c:valAx>
      <c:valAx>
        <c:axId val="1066073560"/>
        <c:scaling>
          <c:orientation val="minMax"/>
        </c:scaling>
        <c:delete val="1"/>
        <c:axPos val="b"/>
        <c:majorTickMark val="out"/>
        <c:minorTickMark val="none"/>
        <c:tickLblPos val="nextTo"/>
        <c:crossAx val="106607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7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NO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8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PASC with marshlandsoil in SynCon1 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8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0.11892023066868056"/>
          <c:y val="0.10318468547397933"/>
          <c:w val="0.77667258749722012"/>
          <c:h val="0.63823719918571953"/>
        </c:manualLayout>
      </c:layout>
      <c:barChart>
        <c:barDir val="col"/>
        <c:grouping val="clustered"/>
        <c:varyColors val="0"/>
        <c:ser>
          <c:idx val="1"/>
          <c:order val="0"/>
          <c:tx>
            <c:v>Acetic acid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('[3]Moor PASC+I'!$F$2,'[3]Moor PASC+I'!$L$2,'[3]Moor PASC+I'!$O$2,'[3]Moor PASC+I'!$R$2,'[3]Moor PASC+I'!$T$2,'[3]Moor PASC+I'!$V$2,'[3]Moor PASC+I'!$W$2:$Y$2)</c:f>
              <c:strCache>
                <c:ptCount val="9"/>
                <c:pt idx="0">
                  <c:v>D15</c:v>
                </c:pt>
                <c:pt idx="1">
                  <c:v>T1D23</c:v>
                </c:pt>
                <c:pt idx="2">
                  <c:v>T2D15</c:v>
                </c:pt>
                <c:pt idx="3">
                  <c:v>T3D16</c:v>
                </c:pt>
                <c:pt idx="4">
                  <c:v>T4D14</c:v>
                </c:pt>
                <c:pt idx="5">
                  <c:v>T5D15</c:v>
                </c:pt>
                <c:pt idx="6">
                  <c:v>T6D15</c:v>
                </c:pt>
                <c:pt idx="7">
                  <c:v>T7D15</c:v>
                </c:pt>
                <c:pt idx="8">
                  <c:v>T8D16</c:v>
                </c:pt>
              </c:strCache>
            </c:strRef>
          </c:cat>
          <c:val>
            <c:numRef>
              <c:f>('[3]Moor PASC+I'!$F$26,'[3]Moor PASC+I'!$L$26,'[3]Moor PASC+I'!$O$26,'[3]Moor PASC+I'!$R$26,'[3]Moor PASC+I'!$T$26,'[3]Moor PASC+I'!$V$26,'[3]Moor PASC+I'!$W$26,'[3]Moor PASC+I'!$X$26,'[3]Moor PASC+I'!$Y$26)</c:f>
              <c:numCache>
                <c:formatCode>General</c:formatCode>
                <c:ptCount val="9"/>
                <c:pt idx="0">
                  <c:v>321.13499999999999</c:v>
                </c:pt>
                <c:pt idx="1">
                  <c:v>226.44</c:v>
                </c:pt>
                <c:pt idx="2">
                  <c:v>183.64499999999998</c:v>
                </c:pt>
                <c:pt idx="3">
                  <c:v>199.79500000000002</c:v>
                </c:pt>
                <c:pt idx="4">
                  <c:v>328.48500000000001</c:v>
                </c:pt>
                <c:pt idx="5">
                  <c:v>351.29499999999996</c:v>
                </c:pt>
                <c:pt idx="6">
                  <c:v>305.27</c:v>
                </c:pt>
                <c:pt idx="7">
                  <c:v>462.83500000000004</c:v>
                </c:pt>
                <c:pt idx="8">
                  <c:v>430.875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3-4160-BC1A-433F57652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8958792"/>
        <c:axId val="648959120"/>
        <c:extLst/>
      </c:barChart>
      <c:scatterChart>
        <c:scatterStyle val="lineMarker"/>
        <c:varyColors val="0"/>
        <c:ser>
          <c:idx val="0"/>
          <c:order val="1"/>
          <c:tx>
            <c:v>Protein concentration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('[3]Moor PASC+I'!$AJ$9,'[3]Moor PASC+I'!$AJ$13,'[3]Moor PASC+I'!$AJ$17,'[3]Moor PASC+I'!$AJ$20,'[3]Moor PASC+I'!$AJ$22,'[3]Moor PASC+I'!$AJ$24,'[3]Moor PASC+I'!$AJ$25,'[3]Moor PASC+I'!$AJ$26,'[3]Moor PASC+I'!$AJ$27)</c:f>
              <c:numCache>
                <c:formatCode>General</c:formatCode>
                <c:ptCount val="9"/>
                <c:pt idx="1">
                  <c:v>86.203319502074692</c:v>
                </c:pt>
                <c:pt idx="2">
                  <c:v>109.64730290456431</c:v>
                </c:pt>
                <c:pt idx="3">
                  <c:v>102.90456431535267</c:v>
                </c:pt>
                <c:pt idx="4">
                  <c:v>103.73443983402487</c:v>
                </c:pt>
                <c:pt idx="5">
                  <c:v>94.658823529411762</c:v>
                </c:pt>
                <c:pt idx="7">
                  <c:v>42.86825726141079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73-4160-BC1A-433F57652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40952"/>
        <c:axId val="663942920"/>
      </c:scatterChart>
      <c:catAx>
        <c:axId val="6489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[T: Transfer number; D: 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9120"/>
        <c:crosses val="autoZero"/>
        <c:auto val="1"/>
        <c:lblAlgn val="ctr"/>
        <c:lblOffset val="100"/>
        <c:noMultiLvlLbl val="0"/>
      </c:catAx>
      <c:valAx>
        <c:axId val="648959120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8792"/>
        <c:crosses val="autoZero"/>
        <c:crossBetween val="between"/>
      </c:valAx>
      <c:valAx>
        <c:axId val="663942920"/>
        <c:scaling>
          <c:orientation val="minMax"/>
          <c:max val="1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 concentration (µg/ml)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63940952"/>
        <c:crosses val="max"/>
        <c:crossBetween val="midCat"/>
      </c:valAx>
      <c:valAx>
        <c:axId val="663940952"/>
        <c:scaling>
          <c:orientation val="minMax"/>
        </c:scaling>
        <c:delete val="1"/>
        <c:axPos val="b"/>
        <c:majorTickMark val="out"/>
        <c:minorTickMark val="none"/>
        <c:tickLblPos val="nextTo"/>
        <c:crossAx val="66394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366016521232372"/>
          <c:y val="0.91138087834457049"/>
          <c:w val="0.44510610512876908"/>
          <c:h val="6.9048914216906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7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NO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8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Avicel® with marshland soil in SynCon1 medium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8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Acetic acid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('[3]Moor Avicel+I'!$G$2,'[3]Moor Avicel+I'!$I$2,'[3]Moor Avicel+I'!$K$2,'[3]Moor Avicel+I'!$M$2,'[3]Moor Avicel+I'!$P$2,'[3]Moor Avicel+I'!$S$2,'[3]Moor Avicel+I'!$U$2,'[3]Moor Avicel+I'!$W$2:$Z$2)</c:f>
              <c:strCache>
                <c:ptCount val="11"/>
                <c:pt idx="0">
                  <c:v>D15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T10D16</c:v>
                </c:pt>
              </c:strCache>
            </c:strRef>
          </c:cat>
          <c:val>
            <c:numRef>
              <c:f>('[3]Moor Avicel+I'!$G$26,'[3]Moor Avicel+I'!$I$26,'[3]Moor Avicel+I'!$K$26,'[3]Moor Avicel+I'!$M$26,'[3]Moor Avicel+I'!$P$26,'[3]Moor Avicel+I'!$S$26,'[3]Moor Avicel+I'!$U$26,'[3]Moor Avicel+I'!$W$26:$Z$26)</c:f>
              <c:numCache>
                <c:formatCode>General</c:formatCode>
                <c:ptCount val="11"/>
                <c:pt idx="0">
                  <c:v>393.59999999999997</c:v>
                </c:pt>
                <c:pt idx="1">
                  <c:v>55.980000000000004</c:v>
                </c:pt>
                <c:pt idx="2">
                  <c:v>19.05</c:v>
                </c:pt>
                <c:pt idx="3">
                  <c:v>8.8000000000000007</c:v>
                </c:pt>
                <c:pt idx="4">
                  <c:v>167.44499999999999</c:v>
                </c:pt>
                <c:pt idx="5">
                  <c:v>35.840000000000003</c:v>
                </c:pt>
                <c:pt idx="6">
                  <c:v>33.17</c:v>
                </c:pt>
                <c:pt idx="7">
                  <c:v>329.995</c:v>
                </c:pt>
                <c:pt idx="8">
                  <c:v>238.48500000000001</c:v>
                </c:pt>
                <c:pt idx="9">
                  <c:v>382.53499999999997</c:v>
                </c:pt>
                <c:pt idx="10">
                  <c:v>361.82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9-4D4D-89CA-C3439F40D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8958792"/>
        <c:axId val="648959120"/>
        <c:extLst>
          <c:ext xmlns:c15="http://schemas.microsoft.com/office/drawing/2012/chart" uri="{02D57815-91ED-43cb-92C2-25804820EDAC}">
            <c15:filteredBarSeries>
              <c15:ser>
                <c:idx val="4"/>
                <c:order val="1"/>
                <c:tx>
                  <c:v>Ethanol</c:v>
                </c:tx>
                <c:spPr>
                  <a:solidFill>
                    <a:schemeClr val="accent6"/>
                  </a:solidFill>
                  <a:ln>
                    <a:solidFill>
                      <a:schemeClr val="accent6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('[3]Moor Avicel+I'!$G$2,'[3]Moor Avicel+I'!$I$2,'[3]Moor Avicel+I'!$K$2,'[3]Moor Avicel+I'!$M$2,'[3]Moor Avicel+I'!$P$2,'[3]Moor Avicel+I'!$S$2,'[3]Moor Avicel+I'!$U$2,'[3]Moor Avicel+I'!$W$2:$Z$2)</c15:sqref>
                        </c15:formulaRef>
                      </c:ext>
                    </c:extLst>
                    <c:strCache>
                      <c:ptCount val="11"/>
                      <c:pt idx="0">
                        <c:v>D15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T4D15</c:v>
                      </c:pt>
                      <c:pt idx="5">
                        <c:v>T5D16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('[3]Moor Avicel+I'!$G$50,'[3]Moor Avicel+I'!$I$50,'[3]Moor Avicel+I'!$K$50,'[3]Moor Avicel+I'!$M$50,'[3]Moor Avicel+I'!$AA$50,'[3]Moor Avicel+I'!$AB$50:$AG$50)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8.85</c:v>
                      </c:pt>
                      <c:pt idx="1">
                        <c:v>8.0399999999999991</c:v>
                      </c:pt>
                      <c:pt idx="2">
                        <c:v>9.2100000000000009</c:v>
                      </c:pt>
                      <c:pt idx="3">
                        <c:v>77.900000000000006</c:v>
                      </c:pt>
                      <c:pt idx="4">
                        <c:v>2.085</c:v>
                      </c:pt>
                      <c:pt idx="5">
                        <c:v>0</c:v>
                      </c:pt>
                      <c:pt idx="6">
                        <c:v>36.884999999999998</c:v>
                      </c:pt>
                      <c:pt idx="7">
                        <c:v>1.8449999999999998</c:v>
                      </c:pt>
                      <c:pt idx="8">
                        <c:v>1.37</c:v>
                      </c:pt>
                      <c:pt idx="9">
                        <c:v>3.74</c:v>
                      </c:pt>
                      <c:pt idx="10">
                        <c:v>3.3650000000000002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B69-4D4D-89CA-C3439F40DE2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2-Propanol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Avicel+I'!$G$2,'[3]Moor Avicel+I'!$I$2,'[3]Moor Avicel+I'!$K$2,'[3]Moor Avicel+I'!$M$2,'[3]Moor Avicel+I'!$P$2,'[3]Moor Avicel+I'!$S$2,'[3]Moor Avicel+I'!$U$2,'[3]Moor Avicel+I'!$W$2:$Z$2)</c15:sqref>
                        </c15:formulaRef>
                      </c:ext>
                    </c:extLst>
                    <c:strCache>
                      <c:ptCount val="11"/>
                      <c:pt idx="0">
                        <c:v>D15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T4D15</c:v>
                      </c:pt>
                      <c:pt idx="5">
                        <c:v>T5D16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T10D16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('[3]Moor Avicel+I'!$G$62,'[3]Moor Avicel+I'!$I$62,'[3]Moor Avicel+I'!$K$62,'[3]Moor Avicel+I'!$M$62,'[3]Moor Avicel+I'!$AA$62,'[3]Moor Avicel+I'!$AB$62:$AG$62)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28.049999999999997</c:v>
                      </c:pt>
                      <c:pt idx="1">
                        <c:v>5.1300000000000008</c:v>
                      </c:pt>
                      <c:pt idx="2">
                        <c:v>0</c:v>
                      </c:pt>
                      <c:pt idx="3">
                        <c:v>19.200000000000003</c:v>
                      </c:pt>
                      <c:pt idx="4">
                        <c:v>9.8650000000000002</c:v>
                      </c:pt>
                      <c:pt idx="5">
                        <c:v>0</c:v>
                      </c:pt>
                      <c:pt idx="6">
                        <c:v>2.16</c:v>
                      </c:pt>
                      <c:pt idx="7">
                        <c:v>1.165</c:v>
                      </c:pt>
                      <c:pt idx="8">
                        <c:v>1.9550000000000001</c:v>
                      </c:pt>
                      <c:pt idx="9">
                        <c:v>0.82000000000000006</c:v>
                      </c:pt>
                      <c:pt idx="10">
                        <c:v>1.2549999999999999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69-4D4D-89CA-C3439F40DE2C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0"/>
          <c:order val="3"/>
          <c:tx>
            <c:v>Protein concentration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('[3]Moor Avicel+I'!$AO$8,'[3]Moor Avicel+I'!$AO$10,'[3]Moor Avicel+I'!$AO$12,'[3]Moor Avicel+I'!$AO$14,'[3]Moor Avicel+I'!$AO$18,'[3]Moor Avicel+I'!$AO$21,'[3]Moor Avicel+I'!$AO$23,'[3]Moor Avicel+I'!$AO$25:$AO$28)</c:f>
              <c:numCache>
                <c:formatCode>General</c:formatCode>
                <c:ptCount val="11"/>
                <c:pt idx="1">
                  <c:v>4.2434210526315788</c:v>
                </c:pt>
                <c:pt idx="2">
                  <c:v>14.419087136929463</c:v>
                </c:pt>
                <c:pt idx="3">
                  <c:v>82.053941908713682</c:v>
                </c:pt>
                <c:pt idx="4">
                  <c:v>82.261410788381738</c:v>
                </c:pt>
                <c:pt idx="5">
                  <c:v>87.136929460580916</c:v>
                </c:pt>
                <c:pt idx="6">
                  <c:v>83.609958506224046</c:v>
                </c:pt>
                <c:pt idx="7">
                  <c:v>30.394190871369293</c:v>
                </c:pt>
                <c:pt idx="8">
                  <c:v>36.02178423236515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69-4D4D-89CA-C3439F40D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74648"/>
        <c:axId val="821274320"/>
      </c:scatterChart>
      <c:catAx>
        <c:axId val="6489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[T: Transfer number; D: 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9120"/>
        <c:crosses val="autoZero"/>
        <c:auto val="1"/>
        <c:lblAlgn val="ctr"/>
        <c:lblOffset val="100"/>
        <c:noMultiLvlLbl val="0"/>
      </c:catAx>
      <c:valAx>
        <c:axId val="648959120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8792"/>
        <c:crosses val="autoZero"/>
        <c:crossBetween val="between"/>
      </c:valAx>
      <c:valAx>
        <c:axId val="821274320"/>
        <c:scaling>
          <c:orientation val="minMax"/>
          <c:max val="1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 concentration (µg/ml)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7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821274648"/>
        <c:crosses val="max"/>
        <c:crossBetween val="midCat"/>
      </c:valAx>
      <c:valAx>
        <c:axId val="821274648"/>
        <c:scaling>
          <c:orientation val="minMax"/>
        </c:scaling>
        <c:delete val="1"/>
        <c:axPos val="b"/>
        <c:majorTickMark val="out"/>
        <c:minorTickMark val="none"/>
        <c:tickLblPos val="nextTo"/>
        <c:crossAx val="82127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7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7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NO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Degradation in enrichment cultures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'[4]Results (2)'!$A$43</c:f>
              <c:strCache>
                <c:ptCount val="1"/>
                <c:pt idx="0">
                  <c:v>enrichment culture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'[4]Results (2)'!$B$46:$F$46</c:f>
                <c:numCache>
                  <c:formatCode>General</c:formatCode>
                  <c:ptCount val="5"/>
                  <c:pt idx="0">
                    <c:v>-509.61538461538476</c:v>
                  </c:pt>
                  <c:pt idx="1">
                    <c:v>0.96153846153848122</c:v>
                  </c:pt>
                  <c:pt idx="2">
                    <c:v>-2.5641025641025408</c:v>
                  </c:pt>
                  <c:pt idx="3">
                    <c:v>9.2391304347825098</c:v>
                  </c:pt>
                  <c:pt idx="4">
                    <c:v>-644.02173913043498</c:v>
                  </c:pt>
                </c:numCache>
              </c:numRef>
            </c:plus>
            <c:minus>
              <c:numRef>
                <c:f>'[4]Results (2)'!$B$46:$F$46</c:f>
                <c:numCache>
                  <c:formatCode>General</c:formatCode>
                  <c:ptCount val="5"/>
                  <c:pt idx="0">
                    <c:v>-509.61538461538476</c:v>
                  </c:pt>
                  <c:pt idx="1">
                    <c:v>0.96153846153848122</c:v>
                  </c:pt>
                  <c:pt idx="2">
                    <c:v>-2.5641025641025408</c:v>
                  </c:pt>
                  <c:pt idx="3">
                    <c:v>9.2391304347825098</c:v>
                  </c:pt>
                  <c:pt idx="4">
                    <c:v>-644.02173913043498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'[4]Results (2)'!$B$42:$F$42</c:f>
              <c:strCache>
                <c:ptCount val="5"/>
                <c:pt idx="0">
                  <c:v>Xylan enrichment culture from cow manure</c:v>
                </c:pt>
                <c:pt idx="1">
                  <c:v>Xylan enrichment culture from compost+digestate</c:v>
                </c:pt>
                <c:pt idx="2">
                  <c:v>Xylan enrichment culture from marshalnd soil</c:v>
                </c:pt>
                <c:pt idx="3">
                  <c:v>Avicel® enrichment culture from compost+digestate</c:v>
                </c:pt>
                <c:pt idx="4">
                  <c:v>Avicel® enrichment culture from cow manure</c:v>
                </c:pt>
              </c:strCache>
            </c:strRef>
          </c:cat>
          <c:val>
            <c:numRef>
              <c:f>'[4]Results (2)'!$B$43:$F$43</c:f>
              <c:numCache>
                <c:formatCode>General</c:formatCode>
                <c:ptCount val="5"/>
                <c:pt idx="0">
                  <c:v>2612.1794871794873</c:v>
                </c:pt>
                <c:pt idx="1">
                  <c:v>138.7820512820513</c:v>
                </c:pt>
                <c:pt idx="2">
                  <c:v>431.41025641025647</c:v>
                </c:pt>
                <c:pt idx="3">
                  <c:v>7692.934782608696</c:v>
                </c:pt>
                <c:pt idx="4">
                  <c:v>6753.804347826087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5-4CA4-B85F-1C56466BC6C9}"/>
            </c:ext>
          </c:extLst>
        </c:ser>
        <c:ser>
          <c:idx val="1"/>
          <c:order val="1"/>
          <c:tx>
            <c:strRef>
              <c:f>'[4]Results (2)'!$A$47</c:f>
              <c:strCache>
                <c:ptCount val="1"/>
                <c:pt idx="0">
                  <c:v>sterile control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'[4]Results (2)'!$B$42:$F$42</c:f>
              <c:strCache>
                <c:ptCount val="5"/>
                <c:pt idx="0">
                  <c:v>Xylan enrichment culture from cow manure</c:v>
                </c:pt>
                <c:pt idx="1">
                  <c:v>Xylan enrichment culture from compost+digestate</c:v>
                </c:pt>
                <c:pt idx="2">
                  <c:v>Xylan enrichment culture from marshalnd soil</c:v>
                </c:pt>
                <c:pt idx="3">
                  <c:v>Avicel® enrichment culture from compost+digestate</c:v>
                </c:pt>
                <c:pt idx="4">
                  <c:v>Avicel® enrichment culture from cow manure</c:v>
                </c:pt>
              </c:strCache>
            </c:strRef>
          </c:cat>
          <c:val>
            <c:numRef>
              <c:f>'[4]Results (2)'!$B$47:$F$47</c:f>
              <c:numCache>
                <c:formatCode>General</c:formatCode>
                <c:ptCount val="5"/>
                <c:pt idx="0">
                  <c:v>8487.1794871794882</c:v>
                </c:pt>
                <c:pt idx="1">
                  <c:v>8487.1794871794882</c:v>
                </c:pt>
                <c:pt idx="2">
                  <c:v>6096.1540000000005</c:v>
                </c:pt>
                <c:pt idx="3">
                  <c:v>8593.4782608695659</c:v>
                </c:pt>
                <c:pt idx="4">
                  <c:v>8496.7391304347821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5-4CA4-B85F-1C56466BC6C9}"/>
            </c:ext>
          </c:extLst>
        </c:ser>
        <c:ser>
          <c:idx val="2"/>
          <c:order val="2"/>
          <c:tx>
            <c:strRef>
              <c:f>'[4]Results (2)'!$A$48</c:f>
              <c:strCache>
                <c:ptCount val="1"/>
                <c:pt idx="0">
                  <c:v>control without addition of xylan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'[4]Results (2)'!$B$42:$F$42</c:f>
              <c:strCache>
                <c:ptCount val="5"/>
                <c:pt idx="0">
                  <c:v>Xylan enrichment culture from cow manure</c:v>
                </c:pt>
                <c:pt idx="1">
                  <c:v>Xylan enrichment culture from compost+digestate</c:v>
                </c:pt>
                <c:pt idx="2">
                  <c:v>Xylan enrichment culture from marshalnd soil</c:v>
                </c:pt>
                <c:pt idx="3">
                  <c:v>Avicel® enrichment culture from compost+digestate</c:v>
                </c:pt>
                <c:pt idx="4">
                  <c:v>Avicel® enrichment culture from cow manure</c:v>
                </c:pt>
              </c:strCache>
            </c:strRef>
          </c:cat>
          <c:val>
            <c:numRef>
              <c:f>'[4]Results (2)'!$B$48:$F$48</c:f>
              <c:numCache>
                <c:formatCode>General</c:formatCode>
                <c:ptCount val="5"/>
                <c:pt idx="0">
                  <c:v>80.641025641025635</c:v>
                </c:pt>
                <c:pt idx="1">
                  <c:v>80.641025641025635</c:v>
                </c:pt>
                <c:pt idx="2">
                  <c:v>68.461538461538467</c:v>
                </c:pt>
                <c:pt idx="3">
                  <c:v>162.39130434782612</c:v>
                </c:pt>
                <c:pt idx="4">
                  <c:v>95.326086956521749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5-4CA4-B85F-1C56466BC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998416"/>
        <c:axId val="710999072"/>
      </c:barChart>
      <c:catAx>
        <c:axId val="7109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10999072"/>
        <c:crosses val="autoZero"/>
        <c:auto val="1"/>
        <c:lblAlgn val="ctr"/>
        <c:lblOffset val="100"/>
        <c:noMultiLvlLbl val="0"/>
      </c:catAx>
      <c:valAx>
        <c:axId val="7109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  <a:r>
                  <a:rPr lang="en-GB" baseline="0"/>
                  <a:t> (mg/l)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109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Avicel® with compost+digestate</a:t>
            </a:r>
          </a:p>
        </c:rich>
      </c:tx>
      <c:layout>
        <c:manualLayout>
          <c:xMode val="edge"/>
          <c:yMode val="edge"/>
          <c:x val="0.19379225064627961"/>
          <c:y val="3.885796587735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Acetic acid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(#REF!,#REF!,#REF!,#REF!,#REF!,#REF!,#REF!)</c:f>
            </c:multiLvlStrRef>
          </c:cat>
          <c:val>
            <c:numRef>
              <c:f>('[1]G+K Avicel+I'!$G$26,'[1]G+K Avicel+I'!$I$26,'[1]G+K Avicel+I'!$K$26,'[1]G+K Avicel+I'!$M$26,'[1]G+K Avicel+I'!$P$26,'[1]G+K Avicel+I'!$S$26,'[1]G+K Avicel+I'!$T$26,'[1]G+K Avicel+I'!$W$26,'[1]G+K Avicel+I'!$X$26,'[1]G+K Avicel+I'!$Y$26,'[1]G+K Avicel+I'!$Z$26,'[1]G+K Avicel+I'!$AA$26,'[1]G+K Avicel+I'!$AB$26,'[1]G+K Avicel+I'!$AC$26)</c:f>
              <c:numCache>
                <c:formatCode>General</c:formatCode>
                <c:ptCount val="14"/>
                <c:pt idx="0">
                  <c:v>1095.6366666666665</c:v>
                </c:pt>
                <c:pt idx="1">
                  <c:v>670.64</c:v>
                </c:pt>
                <c:pt idx="2">
                  <c:v>437.74</c:v>
                </c:pt>
                <c:pt idx="3">
                  <c:v>632.6</c:v>
                </c:pt>
                <c:pt idx="4">
                  <c:v>798.67499999999995</c:v>
                </c:pt>
                <c:pt idx="5">
                  <c:v>791.24000000000012</c:v>
                </c:pt>
                <c:pt idx="6">
                  <c:v>364.98666666666668</c:v>
                </c:pt>
                <c:pt idx="7">
                  <c:v>456.2833333333333</c:v>
                </c:pt>
                <c:pt idx="8">
                  <c:v>736.82999999999993</c:v>
                </c:pt>
                <c:pt idx="9">
                  <c:v>767.22333333333336</c:v>
                </c:pt>
                <c:pt idx="10">
                  <c:v>574.05333333333328</c:v>
                </c:pt>
                <c:pt idx="11">
                  <c:v>663.25333333333322</c:v>
                </c:pt>
                <c:pt idx="12">
                  <c:v>1047.0166666666667</c:v>
                </c:pt>
                <c:pt idx="13">
                  <c:v>690.22000000000014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E-498D-92DE-47BE373AC54F}"/>
            </c:ext>
          </c:extLst>
        </c:ser>
        <c:ser>
          <c:idx val="2"/>
          <c:order val="2"/>
          <c:tx>
            <c:v>Propionic acid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(#REF!,#REF!,#REF!,#REF!,#REF!,#REF!,#REF!)</c:f>
            </c:multiLvlStrRef>
          </c:cat>
          <c:val>
            <c:numRef>
              <c:f>('[1]G+K Avicel+I'!$G$42,'[1]G+K Avicel+I'!$I$42,'[1]G+K Avicel+I'!$K$42,'[1]G+K Avicel+I'!$M$42,'[1]G+K Avicel+I'!$P$42,'[1]G+K Avicel+I'!$S$42,'[1]G+K Avicel+I'!$U$42,'[1]G+K Avicel+I'!$W$42,'[1]G+K Avicel+I'!$X$42,'[1]G+K Avicel+I'!$Y$42,'[1]G+K Avicel+I'!$Z$42,'[1]G+K Avicel+I'!$AA$42,'[1]G+K Avicel+I'!$AB$42,'[1]G+K Avicel+I'!$AC$42)</c:f>
              <c:numCache>
                <c:formatCode>General</c:formatCode>
                <c:ptCount val="14"/>
                <c:pt idx="0">
                  <c:v>2140.9733333333334</c:v>
                </c:pt>
                <c:pt idx="1">
                  <c:v>852.82999999999993</c:v>
                </c:pt>
                <c:pt idx="2">
                  <c:v>488.91999999999996</c:v>
                </c:pt>
                <c:pt idx="3">
                  <c:v>594.99333333333334</c:v>
                </c:pt>
                <c:pt idx="4">
                  <c:v>985.42</c:v>
                </c:pt>
                <c:pt idx="5">
                  <c:v>656.22333333333336</c:v>
                </c:pt>
                <c:pt idx="6">
                  <c:v>189.25666666666666</c:v>
                </c:pt>
                <c:pt idx="7">
                  <c:v>102.98333333333333</c:v>
                </c:pt>
                <c:pt idx="8">
                  <c:v>164.90666666666667</c:v>
                </c:pt>
                <c:pt idx="9">
                  <c:v>178.65666666666667</c:v>
                </c:pt>
                <c:pt idx="10">
                  <c:v>78.569999999999993</c:v>
                </c:pt>
                <c:pt idx="11">
                  <c:v>113.28666666666668</c:v>
                </c:pt>
                <c:pt idx="12">
                  <c:v>538.37333333333333</c:v>
                </c:pt>
                <c:pt idx="13">
                  <c:v>379.20333333333332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E-498D-92DE-47BE373AC54F}"/>
            </c:ext>
          </c:extLst>
        </c:ser>
        <c:ser>
          <c:idx val="4"/>
          <c:order val="3"/>
          <c:tx>
            <c:v>Ethanol</c:v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('[1]G+K Avicel+I'!$G$2,'[1]G+K Avicel+I'!$I$2,'[1]G+K Avicel+I'!$K$2,'[1]G+K Avicel+I'!$M$2,'[1]G+K Avicel+I'!$P$2,'[1]G+K Avicel+I'!$S$2,'[1]G+K Avicel+I'!$U$2,'[1]G+K Avicel+I'!$W$2,'[1]G+K Avicel+I'!$X$2,'[1]G+K Avicel+I'!$Y$2,'[1]G+K Avicel+I'!$Z$2,'[1]G+K Avicel+I'!$AA$2,'[1]G+K Avicel+I'!$AB$2,'[1]G+K Avicel+I'!$AC$2)</c:f>
              <c:strCache>
                <c:ptCount val="14"/>
                <c:pt idx="0">
                  <c:v>D14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T10D16</c:v>
                </c:pt>
                <c:pt idx="11">
                  <c:v>T11D14</c:v>
                </c:pt>
                <c:pt idx="12">
                  <c:v>T12D36</c:v>
                </c:pt>
                <c:pt idx="13">
                  <c:v>T13D15</c:v>
                </c:pt>
              </c:strCache>
            </c:strRef>
          </c:cat>
          <c:val>
            <c:numRef>
              <c:f>('[1]G+K Avicel+I'!$G$50,'[1]G+K Avicel+I'!$I$50,'[1]G+K Avicel+I'!$K$50,'[1]G+K Avicel+I'!$M$50,'[1]G+K Avicel+I'!$P$50,'[1]G+K Avicel+I'!$S$50,'[1]G+K Avicel+I'!$U$50,'[1]G+K Avicel+I'!$W$50,'[1]G+K Avicel+I'!$X$50,'[1]G+K Avicel+I'!$Y$50,'[1]G+K Avicel+I'!$Z$50,'[1]G+K Avicel+I'!$AA$50,'[1]G+K Avicel+I'!$AB$50,'[1]G+K Avicel+I'!$AC$50)</c:f>
              <c:numCache>
                <c:formatCode>General</c:formatCode>
                <c:ptCount val="14"/>
                <c:pt idx="0">
                  <c:v>23.636666666666667</c:v>
                </c:pt>
                <c:pt idx="1">
                  <c:v>0</c:v>
                </c:pt>
                <c:pt idx="2">
                  <c:v>0</c:v>
                </c:pt>
                <c:pt idx="3">
                  <c:v>124.56</c:v>
                </c:pt>
                <c:pt idx="4">
                  <c:v>0</c:v>
                </c:pt>
                <c:pt idx="5">
                  <c:v>127.74</c:v>
                </c:pt>
                <c:pt idx="6">
                  <c:v>6.2133333333333338</c:v>
                </c:pt>
                <c:pt idx="7">
                  <c:v>0</c:v>
                </c:pt>
                <c:pt idx="8">
                  <c:v>19.383333333333333</c:v>
                </c:pt>
                <c:pt idx="9">
                  <c:v>88.16</c:v>
                </c:pt>
                <c:pt idx="10">
                  <c:v>88.16</c:v>
                </c:pt>
                <c:pt idx="11">
                  <c:v>88.16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E-498D-92DE-47BE373AC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8958792"/>
        <c:axId val="648959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Isobutyric acid</c:v>
                </c:tx>
                <c:spPr>
                  <a:solidFill>
                    <a:srgbClr val="D52ADE"/>
                  </a:solidFill>
                  <a:ln>
                    <a:solidFill>
                      <a:srgbClr val="D52ADE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('[1]G+K Avicel+I'!$G$2,'[1]G+K Avicel+I'!$I$2,'[1]G+K Avicel+I'!$K$2,'[1]G+K Avicel+I'!$M$2,'[1]G+K Avicel+I'!$P$2,'[1]G+K Avicel+I'!$S$2,'[1]G+K Avicel+I'!$U$2,'[1]G+K Avicel+I'!$W$2,'[1]G+K Avicel+I'!$X$2,'[1]G+K Avicel+I'!$Y$2,'[1]G+K Avicel+I'!$Z$2,'[1]G+K Avicel+I'!$AA$2,'[1]G+K Avicel+I'!$AB$2,'[1]G+K Avicel+I'!$AC$2)</c15:sqref>
                        </c15:formulaRef>
                      </c:ext>
                    </c:extLst>
                    <c:strCache>
                      <c:ptCount val="14"/>
                      <c:pt idx="0">
                        <c:v>D14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T4D15</c:v>
                      </c:pt>
                      <c:pt idx="5">
                        <c:v>T5D16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T10D16</c:v>
                      </c:pt>
                      <c:pt idx="11">
                        <c:v>T11D14</c:v>
                      </c:pt>
                      <c:pt idx="12">
                        <c:v>T12D36</c:v>
                      </c:pt>
                      <c:pt idx="13">
                        <c:v>T13D15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('[1]G+K Avicel+I'!$G$46,'[1]G+K Avicel+I'!$I$46,'[1]G+K Avicel+I'!$K$46,'[1]G+K Avicel+I'!$M$46,'[1]G+K Avicel+I'!$P$46,'[1]G+K Avicel+I'!$S$46,'[1]G+K Avicel+I'!$U$46,'[1]G+K Avicel+I'!$W$46,'[1]G+K Avicel+I'!$X$46,'[1]G+K Avicel+I'!$Y$46,'[1]G+K Avicel+I'!$Z$46,'[1]G+K Avicel+I'!$AA$46,'[1]G+K Avicel+I'!$AB$46,'[1]G+K Avicel+I'!$AC$46)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1.8466666666666667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77.756666666666675</c:v>
                      </c:pt>
                      <c:pt idx="13">
                        <c:v>29.613333333333333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5DE-498D-92DE-47BE373AC54F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v>Propanol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('[1]G+K Avicel+I'!$G$2,'[1]G+K Avicel+I'!$I$2,'[1]G+K Avicel+I'!$K$2,'[1]G+K Avicel+I'!$M$2,'[1]G+K Avicel+I'!$P$2,'[1]G+K Avicel+I'!$S$2,'[1]G+K Avicel+I'!$U$2,'[1]G+K Avicel+I'!$W$2,'[1]G+K Avicel+I'!$X$2,'[1]G+K Avicel+I'!$Y$2,'[1]G+K Avicel+I'!$Z$2,'[1]G+K Avicel+I'!$AA$2,'[1]G+K Avicel+I'!$AB$2,'[1]G+K Avicel+I'!$AC$2)</c15:sqref>
                        </c15:formulaRef>
                      </c:ext>
                    </c:extLst>
                    <c:strCache>
                      <c:ptCount val="14"/>
                      <c:pt idx="0">
                        <c:v>D14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T4D15</c:v>
                      </c:pt>
                      <c:pt idx="5">
                        <c:v>T5D16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T10D16</c:v>
                      </c:pt>
                      <c:pt idx="11">
                        <c:v>T11D14</c:v>
                      </c:pt>
                      <c:pt idx="12">
                        <c:v>T12D36</c:v>
                      </c:pt>
                      <c:pt idx="13">
                        <c:v>T13D15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('[1]G+K Avicel+I'!$G$62,'[1]G+K Avicel+I'!$I$62,'[1]G+K Avicel+I'!$K$62,'[1]G+K Avicel+I'!$M$62,'[1]G+K Avicel+I'!$P$62,'[1]G+K Avicel+I'!$S$62,'[1]G+K Avicel+I'!$U$62,'[1]G+K Avicel+I'!$W$62,'[1]G+K Avicel+I'!$X$62,'[1]G+K Avicel+I'!$Y$62,'[1]G+K Avicel+I'!$Z$62,'[1]G+K Avicel+I'!$AA$62,'[1]G+K Avicel+I'!$AB$62,'[1]G+K Avicel+I'!$AC$62)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31.690000000000008</c:v>
                      </c:pt>
                      <c:pt idx="1">
                        <c:v>7.4266666666666667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7.5050000000000008</c:v>
                      </c:pt>
                      <c:pt idx="5">
                        <c:v>6.746666666666667</c:v>
                      </c:pt>
                      <c:pt idx="6">
                        <c:v>2.83</c:v>
                      </c:pt>
                      <c:pt idx="7">
                        <c:v>4.4733333333333336</c:v>
                      </c:pt>
                      <c:pt idx="8">
                        <c:v>5.7033333333333331</c:v>
                      </c:pt>
                      <c:pt idx="9">
                        <c:v>19.153333333333332</c:v>
                      </c:pt>
                      <c:pt idx="10">
                        <c:v>0</c:v>
                      </c:pt>
                      <c:pt idx="11">
                        <c:v>3.7833333333333332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5DE-498D-92DE-47BE373AC54F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v>Butyric acid</c:v>
                </c:tx>
                <c:spPr>
                  <a:solidFill>
                    <a:srgbClr val="FF0000"/>
                  </a:solidFill>
                  <a:ln>
                    <a:solidFill>
                      <a:srgbClr val="FF0000"/>
                    </a:solidFill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('[1]G+K Avicel+I'!$G$2,'[1]G+K Avicel+I'!$I$2,'[1]G+K Avicel+I'!$K$2,'[1]G+K Avicel+I'!$M$2,'[1]G+K Avicel+I'!$P$2,'[1]G+K Avicel+I'!$S$2,'[1]G+K Avicel+I'!$U$2,'[1]G+K Avicel+I'!$W$2,'[1]G+K Avicel+I'!$X$2,'[1]G+K Avicel+I'!$Y$2,'[1]G+K Avicel+I'!$Z$2,'[1]G+K Avicel+I'!$AA$2,'[1]G+K Avicel+I'!$AB$2,'[1]G+K Avicel+I'!$AC$2)</c15:sqref>
                        </c15:formulaRef>
                      </c:ext>
                    </c:extLst>
                    <c:strCache>
                      <c:ptCount val="14"/>
                      <c:pt idx="0">
                        <c:v>D14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T4D15</c:v>
                      </c:pt>
                      <c:pt idx="5">
                        <c:v>T5D16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T10D16</c:v>
                      </c:pt>
                      <c:pt idx="11">
                        <c:v>T11D14</c:v>
                      </c:pt>
                      <c:pt idx="12">
                        <c:v>T12D36</c:v>
                      </c:pt>
                      <c:pt idx="13">
                        <c:v>T13D15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('[1]G+K Avicel+I'!$G$54,'[1]G+K Avicel+I'!$I$54,'[1]G+K Avicel+I'!$K$54,'[1]G+K Avicel+I'!$M$54,'[1]G+K Avicel+I'!$P$54,'[1]G+K Avicel+I'!$S$54,'[1]G+K Avicel+I'!$U$54,'[1]G+K Avicel+I'!$W$54,'[1]G+K Avicel+I'!$X$54,'[1]G+K Avicel+I'!$Y$54,'[1]G+K Avicel+I'!$Z$54,'[1]G+K Avicel+I'!$AA$54,'[1]G+K Avicel+I'!$AB$54,'[1]G+K Avicel+I'!$AC$54)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35.825000000000003</c:v>
                      </c:pt>
                      <c:pt idx="5">
                        <c:v>41.19</c:v>
                      </c:pt>
                      <c:pt idx="6">
                        <c:v>18.323333333333334</c:v>
                      </c:pt>
                      <c:pt idx="7">
                        <c:v>77.813333333333333</c:v>
                      </c:pt>
                      <c:pt idx="8">
                        <c:v>55.166666666666664</c:v>
                      </c:pt>
                      <c:pt idx="9">
                        <c:v>88.53</c:v>
                      </c:pt>
                      <c:pt idx="10">
                        <c:v>67.493333333333339</c:v>
                      </c:pt>
                      <c:pt idx="11">
                        <c:v>75.030000000000015</c:v>
                      </c:pt>
                      <c:pt idx="12">
                        <c:v>70.966666666666669</c:v>
                      </c:pt>
                      <c:pt idx="13">
                        <c:v>39.726666666666667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5DE-498D-92DE-47BE373AC54F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3"/>
          <c:order val="6"/>
          <c:tx>
            <c:v>Protein concentration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('[1]G+K Avicel+I'!$AF$14,'[1]G+K Avicel+I'!$AF$16,'[1]G+K Avicel+I'!$AF$18,'[1]G+K Avicel+I'!$AF$20,'[1]G+K Avicel+I'!$AF$24,'[1]G+K Avicel+I'!$AF$27,'[1]G+K Avicel+I'!$AF$29,'[1]G+K Avicel+I'!$AF$31:$AF$34,'[1]G+K Avicel+I'!$AF$35:$AF$37)</c:f>
              <c:numCache>
                <c:formatCode>General</c:formatCode>
                <c:ptCount val="14"/>
                <c:pt idx="0">
                  <c:v>573.64705882352939</c:v>
                </c:pt>
                <c:pt idx="1">
                  <c:v>296.00000000000006</c:v>
                </c:pt>
                <c:pt idx="2">
                  <c:v>270.70588235294116</c:v>
                </c:pt>
                <c:pt idx="3">
                  <c:v>416.58823529411757</c:v>
                </c:pt>
                <c:pt idx="4">
                  <c:v>682.47058823529414</c:v>
                </c:pt>
                <c:pt idx="5">
                  <c:v>495.05882352941165</c:v>
                </c:pt>
                <c:pt idx="6">
                  <c:v>78.911764705882334</c:v>
                </c:pt>
                <c:pt idx="7">
                  <c:v>244.23529411764704</c:v>
                </c:pt>
                <c:pt idx="8">
                  <c:v>231.29411764705881</c:v>
                </c:pt>
                <c:pt idx="9">
                  <c:v>282.47058823529409</c:v>
                </c:pt>
                <c:pt idx="10">
                  <c:v>519.52941176470586</c:v>
                </c:pt>
                <c:pt idx="11">
                  <c:v>76.411764705882362</c:v>
                </c:pt>
                <c:pt idx="12">
                  <c:v>401.29411764705884</c:v>
                </c:pt>
                <c:pt idx="13">
                  <c:v>25.405701754385973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DE-498D-92DE-47BE373AC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28104"/>
        <c:axId val="628427448"/>
      </c:scatterChart>
      <c:catAx>
        <c:axId val="6489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[T: Transfer number; D: Day]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9120"/>
        <c:crosses val="autoZero"/>
        <c:auto val="1"/>
        <c:lblAlgn val="ctr"/>
        <c:lblOffset val="100"/>
        <c:noMultiLvlLbl val="0"/>
      </c:catAx>
      <c:valAx>
        <c:axId val="6489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</a:t>
                </a:r>
                <a:r>
                  <a:rPr lang="en-GB" baseline="0"/>
                  <a:t>[mg/l]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8792"/>
        <c:crosses val="autoZero"/>
        <c:crossBetween val="between"/>
      </c:valAx>
      <c:valAx>
        <c:axId val="628427448"/>
        <c:scaling>
          <c:orientation val="minMax"/>
          <c:max val="1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</a:t>
                </a:r>
                <a:r>
                  <a:rPr lang="en-GB" baseline="0"/>
                  <a:t> concentration (µg/ml)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28428104"/>
        <c:crosses val="max"/>
        <c:crossBetween val="midCat"/>
      </c:valAx>
      <c:valAx>
        <c:axId val="628428104"/>
        <c:scaling>
          <c:orientation val="minMax"/>
        </c:scaling>
        <c:delete val="1"/>
        <c:axPos val="b"/>
        <c:majorTickMark val="out"/>
        <c:minorTickMark val="none"/>
        <c:tickLblPos val="nextTo"/>
        <c:crossAx val="628427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Degradation in enrichment cultures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'[4]Results (2)'!$A$43</c:f>
              <c:strCache>
                <c:ptCount val="1"/>
                <c:pt idx="0">
                  <c:v>enrichment culture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'[4]Results (2)'!$B$55:$F$55</c:f>
                <c:numCache>
                  <c:formatCode>General</c:formatCode>
                  <c:ptCount val="5"/>
                  <c:pt idx="0">
                    <c:v>6.0045317220543843</c:v>
                  </c:pt>
                  <c:pt idx="1">
                    <c:v>-1.1329305135951984E-2</c:v>
                  </c:pt>
                  <c:pt idx="2">
                    <c:v>4.2060987371755232E-2</c:v>
                  </c:pt>
                  <c:pt idx="3">
                    <c:v>-0.10751328105236357</c:v>
                  </c:pt>
                  <c:pt idx="4">
                    <c:v>7.5796341307406969</c:v>
                  </c:pt>
                </c:numCache>
              </c:numRef>
            </c:plus>
            <c:minus>
              <c:numRef>
                <c:f>'[4]Results (2)'!$B$55:$F$55</c:f>
                <c:numCache>
                  <c:formatCode>General</c:formatCode>
                  <c:ptCount val="5"/>
                  <c:pt idx="0">
                    <c:v>6.0045317220543843</c:v>
                  </c:pt>
                  <c:pt idx="1">
                    <c:v>-1.1329305135951984E-2</c:v>
                  </c:pt>
                  <c:pt idx="2">
                    <c:v>4.2060987371755232E-2</c:v>
                  </c:pt>
                  <c:pt idx="3">
                    <c:v>-0.10751328105236357</c:v>
                  </c:pt>
                  <c:pt idx="4">
                    <c:v>7.5796341307406969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'[4]Results (2)'!$B$42:$F$42</c:f>
              <c:strCache>
                <c:ptCount val="5"/>
                <c:pt idx="0">
                  <c:v>Xylan enrichment culture from cow manure</c:v>
                </c:pt>
                <c:pt idx="1">
                  <c:v>Xylan enrichment culture from compost+digestate</c:v>
                </c:pt>
                <c:pt idx="2">
                  <c:v>Xylan enrichment culture from marshalnd soil</c:v>
                </c:pt>
                <c:pt idx="3">
                  <c:v>Avicel® enrichment culture from compost+digestate</c:v>
                </c:pt>
                <c:pt idx="4">
                  <c:v>Avicel® enrichment culture from cow manure</c:v>
                </c:pt>
              </c:strCache>
            </c:strRef>
          </c:cat>
          <c:val>
            <c:numRef>
              <c:f>'[4]Results (2)'!$B$54:$F$54</c:f>
              <c:numCache>
                <c:formatCode>General</c:formatCode>
                <c:ptCount val="5"/>
                <c:pt idx="0">
                  <c:v>69.222054380664659</c:v>
                </c:pt>
                <c:pt idx="1">
                  <c:v>98.364803625377647</c:v>
                </c:pt>
                <c:pt idx="2">
                  <c:v>92.92323887470269</c:v>
                </c:pt>
                <c:pt idx="3">
                  <c:v>10.47938274728055</c:v>
                </c:pt>
                <c:pt idx="4">
                  <c:v>20.512984520915946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5-49AE-811E-4EEC090C8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998416"/>
        <c:axId val="710999072"/>
      </c:barChart>
      <c:catAx>
        <c:axId val="7109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10999072"/>
        <c:crosses val="autoZero"/>
        <c:auto val="1"/>
        <c:lblAlgn val="ctr"/>
        <c:lblOffset val="100"/>
        <c:noMultiLvlLbl val="0"/>
      </c:catAx>
      <c:valAx>
        <c:axId val="7109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Degradation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109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Xylan with compost+digestate </a:t>
            </a:r>
            <a:endParaRPr lang="en-GB"/>
          </a:p>
        </c:rich>
      </c:tx>
      <c:layout>
        <c:manualLayout>
          <c:xMode val="edge"/>
          <c:yMode val="edge"/>
          <c:x val="0.21459106167491063"/>
          <c:y val="4.2857142857142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Isobutyric acid</c:v>
          </c:tx>
          <c:spPr>
            <a:solidFill>
              <a:srgbClr val="D52ADE"/>
            </a:solidFill>
            <a:ln>
              <a:solidFill>
                <a:srgbClr val="D52ADE"/>
              </a:solidFill>
            </a:ln>
            <a:effectLst/>
          </c:spPr>
          <c:invertIfNegative val="0"/>
          <c:cat>
            <c:strRef>
              <c:f>('[1]G+K Xylan+I'!$G$2,'[1]G+K Xylan+I'!$I$2,'[1]G+K Xylan+I'!$K$2,'[1]G+K Xylan+I'!$M$2,'[1]G+K Xylan+I'!$P$2,'[1]G+K Xylan+I'!$S$2,'[1]G+K Xylan+I'!$U$2,'[1]G+K Xylan+I'!$W$2,'[1]G+K Xylan+I'!$X$2,'[1]G+K Xylan+I'!$Y$2,'[1]G+K Xylan+I'!$Z$2,'[1]G+K Xylan+I'!$AA$2,'[1]G+K Xylan+I'!$AB$2,'[1]G+K Xylan+I'!$AC$2,'[1]G+K Xylan+I'!$AD$2)</c:f>
              <c:strCache>
                <c:ptCount val="15"/>
                <c:pt idx="0">
                  <c:v>D14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T10D16</c:v>
                </c:pt>
                <c:pt idx="11">
                  <c:v>T11D14</c:v>
                </c:pt>
                <c:pt idx="12">
                  <c:v>T12D36</c:v>
                </c:pt>
                <c:pt idx="13">
                  <c:v>T13D15</c:v>
                </c:pt>
                <c:pt idx="14">
                  <c:v>in Syncon2 </c:v>
                </c:pt>
              </c:strCache>
            </c:strRef>
          </c:cat>
          <c:val>
            <c:numRef>
              <c:f>('[1]G+K Xylan+I'!$G$46,'[1]G+K Xylan+I'!$I$46,'[1]G+K Xylan+I'!$K$46,'[1]G+K Xylan+I'!$M$46,'[1]G+K Xylan+I'!$P$46,'[1]G+K Xylan+I'!$S$46,'[1]G+K Xylan+I'!$U$46,'[1]G+K Xylan+I'!$W$46,'[1]G+K Xylan+I'!$X$46,'[1]G+K Xylan+I'!$Y$46,'[1]G+K Xylan+I'!$Z$46,'[1]G+K Xylan+I'!$AA$46,'[1]G+K Xylan+I'!$AB$46,'[1]G+K Xylan+I'!$AC$46)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4.5766666666666671</c:v>
                </c:pt>
                <c:pt idx="6">
                  <c:v>0</c:v>
                </c:pt>
                <c:pt idx="7">
                  <c:v>1485.3433333333332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7-48B0-87B2-ED76FEC91193}"/>
            </c:ext>
          </c:extLst>
        </c:ser>
        <c:ser>
          <c:idx val="1"/>
          <c:order val="1"/>
          <c:tx>
            <c:v>Acetic acid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('[1]G+K Xylan+I'!$G$2,'[1]G+K Xylan+I'!$I$2,'[1]G+K Xylan+I'!$K$2,'[1]G+K Xylan+I'!$M$2,'[1]G+K Xylan+I'!$P$2,'[1]G+K Xylan+I'!$S$2,'[1]G+K Xylan+I'!$U$2,'[1]G+K Xylan+I'!$W$2,'[1]G+K Xylan+I'!$X$2,'[1]G+K Xylan+I'!$Y$2,'[1]G+K Xylan+I'!$Z$2,'[1]G+K Xylan+I'!$AA$2,'[1]G+K Xylan+I'!$AB$2,'[1]G+K Xylan+I'!$AC$2,'[1]G+K Xylan+I'!$AD$2)</c:f>
              <c:strCache>
                <c:ptCount val="15"/>
                <c:pt idx="0">
                  <c:v>D14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T10D16</c:v>
                </c:pt>
                <c:pt idx="11">
                  <c:v>T11D14</c:v>
                </c:pt>
                <c:pt idx="12">
                  <c:v>T12D36</c:v>
                </c:pt>
                <c:pt idx="13">
                  <c:v>T13D15</c:v>
                </c:pt>
                <c:pt idx="14">
                  <c:v>in Syncon2 </c:v>
                </c:pt>
              </c:strCache>
            </c:strRef>
          </c:cat>
          <c:val>
            <c:numRef>
              <c:f>('[1]G+K Xylan+I'!$G$26,'[1]G+K Xylan+I'!$I$26,'[1]G+K Xylan+I'!$K$26,'[1]G+K Xylan+I'!$M$26,'[1]G+K Xylan+I'!$P$26,'[1]G+K Xylan+I'!$S$26,'[1]G+K Xylan+I'!$U$26,'[1]G+K Xylan+I'!$W$26,'[1]G+K Xylan+I'!$X$26,'[1]G+K Xylan+I'!$Y$26,'[1]G+K Xylan+I'!$Z$26,'[1]G+K Xylan+I'!$AA$26,'[1]G+K Xylan+I'!$AB$26,'[1]G+K Xylan+I'!$AC$26,'[1]G+K Xylan+I'!$AD$26)</c:f>
              <c:numCache>
                <c:formatCode>General</c:formatCode>
                <c:ptCount val="15"/>
                <c:pt idx="0">
                  <c:v>1600.6233333333332</c:v>
                </c:pt>
                <c:pt idx="1">
                  <c:v>1855.5900000000001</c:v>
                </c:pt>
                <c:pt idx="2">
                  <c:v>1381.2133333333334</c:v>
                </c:pt>
                <c:pt idx="3">
                  <c:v>1999.64</c:v>
                </c:pt>
                <c:pt idx="4">
                  <c:v>1510.3833333333332</c:v>
                </c:pt>
                <c:pt idx="5">
                  <c:v>1801.4066666666665</c:v>
                </c:pt>
                <c:pt idx="6">
                  <c:v>1665.9433333333334</c:v>
                </c:pt>
                <c:pt idx="7">
                  <c:v>1282.4533333333336</c:v>
                </c:pt>
                <c:pt idx="8">
                  <c:v>1515.42</c:v>
                </c:pt>
                <c:pt idx="9">
                  <c:v>1361.9733333333334</c:v>
                </c:pt>
                <c:pt idx="10">
                  <c:v>880.83999999999992</c:v>
                </c:pt>
                <c:pt idx="11">
                  <c:v>1642.8233333333335</c:v>
                </c:pt>
                <c:pt idx="12">
                  <c:v>1317.59</c:v>
                </c:pt>
                <c:pt idx="13">
                  <c:v>1227.7566666666664</c:v>
                </c:pt>
                <c:pt idx="14">
                  <c:v>803.78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7-48B0-87B2-ED76FEC91193}"/>
            </c:ext>
          </c:extLst>
        </c:ser>
        <c:ser>
          <c:idx val="2"/>
          <c:order val="2"/>
          <c:tx>
            <c:v>Propionic acid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('[1]G+K Xylan+I'!$G$2,'[1]G+K Xylan+I'!$I$2,'[1]G+K Xylan+I'!$K$2,'[1]G+K Xylan+I'!$M$2,'[1]G+K Xylan+I'!$P$2,'[1]G+K Xylan+I'!$S$2,'[1]G+K Xylan+I'!$U$2,'[1]G+K Xylan+I'!$W$2,'[1]G+K Xylan+I'!$X$2,'[1]G+K Xylan+I'!$Y$2,'[1]G+K Xylan+I'!$Z$2,'[1]G+K Xylan+I'!$AA$2,'[1]G+K Xylan+I'!$AB$2,'[1]G+K Xylan+I'!$AC$2,'[1]G+K Xylan+I'!$AD$2)</c:f>
              <c:strCache>
                <c:ptCount val="15"/>
                <c:pt idx="0">
                  <c:v>D14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T10D16</c:v>
                </c:pt>
                <c:pt idx="11">
                  <c:v>T11D14</c:v>
                </c:pt>
                <c:pt idx="12">
                  <c:v>T12D36</c:v>
                </c:pt>
                <c:pt idx="13">
                  <c:v>T13D15</c:v>
                </c:pt>
                <c:pt idx="14">
                  <c:v>in Syncon2 </c:v>
                </c:pt>
              </c:strCache>
            </c:strRef>
          </c:cat>
          <c:val>
            <c:numRef>
              <c:f>('[1]G+K Xylan+I'!$G$42,'[1]G+K Xylan+I'!$I$42,'[1]G+K Xylan+I'!$K$42,'[1]G+K Xylan+I'!$M$42,'[1]G+K Xylan+I'!$P$42,'[1]G+K Xylan+I'!$S$42,'[1]G+K Xylan+I'!$U$42,'[1]G+K Xylan+I'!$W$42,'[1]G+K Xylan+I'!$X$42,'[1]G+K Xylan+I'!$Y$42,'[1]G+K Xylan+I'!$Z$42,'[1]G+K Xylan+I'!$AA$42,'[1]G+K Xylan+I'!$AB$42,'[1]G+K Xylan+I'!$AC$42)</c:f>
              <c:numCache>
                <c:formatCode>General</c:formatCode>
                <c:ptCount val="14"/>
                <c:pt idx="0">
                  <c:v>0</c:v>
                </c:pt>
                <c:pt idx="1">
                  <c:v>474.01666666666665</c:v>
                </c:pt>
                <c:pt idx="2">
                  <c:v>148.29333333333332</c:v>
                </c:pt>
                <c:pt idx="3">
                  <c:v>49.949999999999996</c:v>
                </c:pt>
                <c:pt idx="4">
                  <c:v>30.183333333333337</c:v>
                </c:pt>
                <c:pt idx="5">
                  <c:v>41.056666666666672</c:v>
                </c:pt>
                <c:pt idx="6">
                  <c:v>46.273333333333333</c:v>
                </c:pt>
                <c:pt idx="7">
                  <c:v>43.103333333333332</c:v>
                </c:pt>
                <c:pt idx="8">
                  <c:v>0</c:v>
                </c:pt>
                <c:pt idx="9">
                  <c:v>38.559999999999995</c:v>
                </c:pt>
                <c:pt idx="10">
                  <c:v>75.325000000000003</c:v>
                </c:pt>
                <c:pt idx="11">
                  <c:v>64.893333333333331</c:v>
                </c:pt>
                <c:pt idx="12">
                  <c:v>0</c:v>
                </c:pt>
                <c:pt idx="13">
                  <c:v>40.106666666666669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57-48B0-87B2-ED76FEC91193}"/>
            </c:ext>
          </c:extLst>
        </c:ser>
        <c:ser>
          <c:idx val="4"/>
          <c:order val="3"/>
          <c:tx>
            <c:v>Ethanol</c:v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('[1]G+K Xylan+I'!$G$2,'[1]G+K Xylan+I'!$I$2,'[1]G+K Xylan+I'!$K$2,'[1]G+K Xylan+I'!$M$2,'[1]G+K Xylan+I'!$P$2,'[1]G+K Xylan+I'!$S$2,'[1]G+K Xylan+I'!$U$2,'[1]G+K Xylan+I'!$W$2,'[1]G+K Xylan+I'!$X$2,'[1]G+K Xylan+I'!$Y$2,'[1]G+K Xylan+I'!$Z$2,'[1]G+K Xylan+I'!$AA$2,'[1]G+K Xylan+I'!$AB$2,'[1]G+K Xylan+I'!$AC$2,'[1]G+K Xylan+I'!$AD$2)</c:f>
              <c:strCache>
                <c:ptCount val="15"/>
                <c:pt idx="0">
                  <c:v>D14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T10D16</c:v>
                </c:pt>
                <c:pt idx="11">
                  <c:v>T11D14</c:v>
                </c:pt>
                <c:pt idx="12">
                  <c:v>T12D36</c:v>
                </c:pt>
                <c:pt idx="13">
                  <c:v>T13D15</c:v>
                </c:pt>
                <c:pt idx="14">
                  <c:v>in Syncon2 </c:v>
                </c:pt>
              </c:strCache>
            </c:strRef>
          </c:cat>
          <c:val>
            <c:numRef>
              <c:f>('[1]G+K Xylan+I'!$G$50,'[1]G+K Xylan+I'!$I$50,'[1]G+K Xylan+I'!$K$50,'[1]G+K Xylan+I'!$M$50,'[1]G+K Xylan+I'!$P$50,'[1]G+K Xylan+I'!$S$50,'[1]G+K Xylan+I'!$U$50,'[1]G+K Xylan+I'!$W$50,'[1]G+K Xylan+I'!$X$50,'[1]G+K Xylan+I'!$Y$50,'[1]G+K Xylan+I'!$Z$50,'[1]G+K Xylan+I'!$AA$50,'[1]G+K Xylan+I'!$AB$50,'[1]G+K Xylan+I'!$AC$50,'[1]G+K Xylan+I'!$AD$50)</c:f>
              <c:numCache>
                <c:formatCode>General</c:formatCode>
                <c:ptCount val="15"/>
                <c:pt idx="0">
                  <c:v>11.83</c:v>
                </c:pt>
                <c:pt idx="1">
                  <c:v>310.09333333333331</c:v>
                </c:pt>
                <c:pt idx="2">
                  <c:v>478.32</c:v>
                </c:pt>
                <c:pt idx="3">
                  <c:v>512.9133333333333</c:v>
                </c:pt>
                <c:pt idx="4">
                  <c:v>701.40666666666664</c:v>
                </c:pt>
                <c:pt idx="5">
                  <c:v>532.24000000000012</c:v>
                </c:pt>
                <c:pt idx="6">
                  <c:v>974.28000000000009</c:v>
                </c:pt>
                <c:pt idx="7">
                  <c:v>790.9133333333333</c:v>
                </c:pt>
                <c:pt idx="8">
                  <c:v>1481.5366666666669</c:v>
                </c:pt>
                <c:pt idx="9">
                  <c:v>944.15</c:v>
                </c:pt>
                <c:pt idx="10">
                  <c:v>1061.25</c:v>
                </c:pt>
                <c:pt idx="11">
                  <c:v>37.956666666666671</c:v>
                </c:pt>
                <c:pt idx="12">
                  <c:v>876.10666666666657</c:v>
                </c:pt>
                <c:pt idx="13">
                  <c:v>1178.2933333333333</c:v>
                </c:pt>
                <c:pt idx="14">
                  <c:v>916.42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57-48B0-87B2-ED76FEC91193}"/>
            </c:ext>
          </c:extLst>
        </c:ser>
        <c:ser>
          <c:idx val="6"/>
          <c:order val="5"/>
          <c:tx>
            <c:v>Butyric acid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('[1]G+K Xylan+I'!$G$2,'[1]G+K Xylan+I'!$I$2,'[1]G+K Xylan+I'!$K$2,'[1]G+K Xylan+I'!$M$2,'[1]G+K Xylan+I'!$P$2,'[1]G+K Xylan+I'!$S$2,'[1]G+K Xylan+I'!$U$2,'[1]G+K Xylan+I'!$W$2,'[1]G+K Xylan+I'!$X$2,'[1]G+K Xylan+I'!$Y$2,'[1]G+K Xylan+I'!$Z$2,'[1]G+K Xylan+I'!$AA$2,'[1]G+K Xylan+I'!$AB$2,'[1]G+K Xylan+I'!$AC$2,'[1]G+K Xylan+I'!$AD$2)</c:f>
              <c:strCache>
                <c:ptCount val="15"/>
                <c:pt idx="0">
                  <c:v>D14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T10D16</c:v>
                </c:pt>
                <c:pt idx="11">
                  <c:v>T11D14</c:v>
                </c:pt>
                <c:pt idx="12">
                  <c:v>T12D36</c:v>
                </c:pt>
                <c:pt idx="13">
                  <c:v>T13D15</c:v>
                </c:pt>
                <c:pt idx="14">
                  <c:v>in Syncon2 </c:v>
                </c:pt>
              </c:strCache>
            </c:strRef>
          </c:cat>
          <c:val>
            <c:numRef>
              <c:f>('[1]G+K Xylan+I'!$G$54,'[1]G+K Xylan+I'!$I$54,'[1]G+K Xylan+I'!$K$54,'[1]G+K Xylan+I'!$M$54,'[1]G+K Xylan+I'!$P$54,'[1]G+K Xylan+I'!$S$54,'[1]G+K Xylan+I'!$U$54,'[1]G+K Xylan+I'!$W$54,'[1]G+K Xylan+I'!$X$54,'[1]G+K Xylan+I'!$Y$54,'[1]G+K Xylan+I'!$Z$54,'[1]G+K Xylan+I'!$AA$54,'[1]G+K Xylan+I'!$AB$54,'[1]G+K Xylan+I'!$AC$54,'[1]G+K Xylan+I'!$AD$54)</c:f>
              <c:numCache>
                <c:formatCode>General</c:formatCode>
                <c:ptCount val="15"/>
                <c:pt idx="0">
                  <c:v>838.13333333333333</c:v>
                </c:pt>
                <c:pt idx="1">
                  <c:v>392.8633333333334</c:v>
                </c:pt>
                <c:pt idx="2">
                  <c:v>488.73333333333335</c:v>
                </c:pt>
                <c:pt idx="3">
                  <c:v>481.48333333333335</c:v>
                </c:pt>
                <c:pt idx="4">
                  <c:v>221.05333333333337</c:v>
                </c:pt>
                <c:pt idx="5">
                  <c:v>95.149999999999991</c:v>
                </c:pt>
                <c:pt idx="6">
                  <c:v>361.67333333333335</c:v>
                </c:pt>
                <c:pt idx="7">
                  <c:v>0</c:v>
                </c:pt>
                <c:pt idx="8">
                  <c:v>500.60666666666663</c:v>
                </c:pt>
                <c:pt idx="9">
                  <c:v>186.65666666666667</c:v>
                </c:pt>
                <c:pt idx="10">
                  <c:v>172.72500000000002</c:v>
                </c:pt>
                <c:pt idx="11">
                  <c:v>382.86333333333329</c:v>
                </c:pt>
                <c:pt idx="12">
                  <c:v>196.33333333333334</c:v>
                </c:pt>
                <c:pt idx="13">
                  <c:v>223.74666666666667</c:v>
                </c:pt>
                <c:pt idx="14">
                  <c:v>430.71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57-48B0-87B2-ED76FEC91193}"/>
            </c:ext>
          </c:extLst>
        </c:ser>
        <c:ser>
          <c:idx val="8"/>
          <c:order val="8"/>
          <c:tx>
            <c:v>Caproic acid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('[1]G+K Xylan+I'!$G$2,'[1]G+K Xylan+I'!$I$2,'[1]G+K Xylan+I'!$K$2,'[1]G+K Xylan+I'!$M$2,'[1]G+K Xylan+I'!$P$2,'[1]G+K Xylan+I'!$S$2,'[1]G+K Xylan+I'!$U$2,'[1]G+K Xylan+I'!$W$2,'[1]G+K Xylan+I'!$X$2,'[1]G+K Xylan+I'!$Y$2,'[1]G+K Xylan+I'!$Z$2,'[1]G+K Xylan+I'!$AA$2,'[1]G+K Xylan+I'!$AB$2,'[1]G+K Xylan+I'!$AC$2,'[1]G+K Xylan+I'!$AD$2)</c:f>
              <c:strCache>
                <c:ptCount val="15"/>
                <c:pt idx="0">
                  <c:v>D14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T10D16</c:v>
                </c:pt>
                <c:pt idx="11">
                  <c:v>T11D14</c:v>
                </c:pt>
                <c:pt idx="12">
                  <c:v>T12D36</c:v>
                </c:pt>
                <c:pt idx="13">
                  <c:v>T13D15</c:v>
                </c:pt>
                <c:pt idx="14">
                  <c:v>in Syncon2 </c:v>
                </c:pt>
              </c:strCache>
            </c:strRef>
          </c:cat>
          <c:val>
            <c:numRef>
              <c:f>('[1]G+K Xylan+I'!$G$86,'[1]G+K Xylan+I'!$I$86,'[1]G+K Xylan+I'!$K$86,'[1]G+K Xylan+I'!$M$86,'[1]G+K Xylan+I'!$P$86,'[1]G+K Xylan+I'!$S$86,'[1]G+K Xylan+I'!$U$86,'[1]G+K Xylan+I'!$W$86,'[1]G+K Xylan+I'!$X$86,'[1]G+K Xylan+I'!$Y$86,'[1]G+K Xylan+I'!$Z$86,'[1]G+K Xylan+I'!$AA$86,'[1]G+K Xylan+I'!$AB$86,'[1]G+K Xylan+I'!$AC$86,'[1]G+K Xylan+I'!$AD$86)</c:f>
              <c:numCache>
                <c:formatCode>General</c:formatCode>
                <c:ptCount val="15"/>
                <c:pt idx="0">
                  <c:v>25.683333333333334</c:v>
                </c:pt>
                <c:pt idx="1">
                  <c:v>48.336666666666666</c:v>
                </c:pt>
                <c:pt idx="2">
                  <c:v>295.8533333333333</c:v>
                </c:pt>
                <c:pt idx="3">
                  <c:v>269.55666666666667</c:v>
                </c:pt>
                <c:pt idx="4">
                  <c:v>76.743333333333339</c:v>
                </c:pt>
                <c:pt idx="5">
                  <c:v>20.286666666666665</c:v>
                </c:pt>
                <c:pt idx="6">
                  <c:v>230.47</c:v>
                </c:pt>
                <c:pt idx="7">
                  <c:v>210.86</c:v>
                </c:pt>
                <c:pt idx="8">
                  <c:v>671.09</c:v>
                </c:pt>
                <c:pt idx="9">
                  <c:v>57.126666666666665</c:v>
                </c:pt>
                <c:pt idx="10">
                  <c:v>46.085000000000001</c:v>
                </c:pt>
                <c:pt idx="11">
                  <c:v>452.06</c:v>
                </c:pt>
                <c:pt idx="12">
                  <c:v>68.376666666666665</c:v>
                </c:pt>
                <c:pt idx="13">
                  <c:v>58.026666666666664</c:v>
                </c:pt>
                <c:pt idx="14">
                  <c:v>380.74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57-48B0-87B2-ED76FEC91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8958792"/>
        <c:axId val="648959120"/>
        <c:extLst>
          <c:ext xmlns:c15="http://schemas.microsoft.com/office/drawing/2012/chart" uri="{02D57815-91ED-43cb-92C2-25804820EDAC}">
            <c15:filteredBarSeries>
              <c15:ser>
                <c:idx val="5"/>
                <c:order val="4"/>
                <c:tx>
                  <c:v>1-Propanol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('[1]G+K Xylan+I'!$G$2,'[1]G+K Xylan+I'!$I$2,'[1]G+K Xylan+I'!$K$2,'[1]G+K Xylan+I'!$M$2,'[1]G+K Xylan+I'!$P$2,'[1]G+K Xylan+I'!$S$2,'[1]G+K Xylan+I'!$U$2,'[1]G+K Xylan+I'!$W$2,'[1]G+K Xylan+I'!$X$2,'[1]G+K Xylan+I'!$Y$2,'[1]G+K Xylan+I'!$Z$2,'[1]G+K Xylan+I'!$AA$2,'[1]G+K Xylan+I'!$AB$2,'[1]G+K Xylan+I'!$AC$2,'[1]G+K Xylan+I'!$AD$2)</c15:sqref>
                        </c15:formulaRef>
                      </c:ext>
                    </c:extLst>
                    <c:strCache>
                      <c:ptCount val="15"/>
                      <c:pt idx="0">
                        <c:v>D14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T4D15</c:v>
                      </c:pt>
                      <c:pt idx="5">
                        <c:v>T5D16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T10D16</c:v>
                      </c:pt>
                      <c:pt idx="11">
                        <c:v>T11D14</c:v>
                      </c:pt>
                      <c:pt idx="12">
                        <c:v>T12D36</c:v>
                      </c:pt>
                      <c:pt idx="13">
                        <c:v>T13D15</c:v>
                      </c:pt>
                      <c:pt idx="14">
                        <c:v>in Syncon2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('[1]G+K Xylan+I'!$G$62,'[1]G+K Xylan+I'!$I$62,'[1]G+K Xylan+I'!$K$62,'[1]G+K Xylan+I'!$M$62,'[1]G+K Xylan+I'!$P$62,'[1]G+K Xylan+I'!$S$62,'[1]G+K Xylan+I'!$U$62,'[1]G+K Xylan+I'!$W$62,'[1]G+K Xylan+I'!$X$62,'[1]G+K Xylan+I'!$Y$62,'[1]G+K Xylan+I'!$Z$62,'[1]G+K Xylan+I'!$AA$62,'[1]G+K Xylan+I'!$AB$62,'[1]G+K Xylan+I'!$AC$62)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27.276666666666667</c:v>
                      </c:pt>
                      <c:pt idx="1">
                        <c:v>68.23</c:v>
                      </c:pt>
                      <c:pt idx="2">
                        <c:v>20.186666666666667</c:v>
                      </c:pt>
                      <c:pt idx="3">
                        <c:v>26.013333333333335</c:v>
                      </c:pt>
                      <c:pt idx="4">
                        <c:v>6.8666666666666671</c:v>
                      </c:pt>
                      <c:pt idx="5">
                        <c:v>1.1833333333333333</c:v>
                      </c:pt>
                      <c:pt idx="6">
                        <c:v>2.84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6.6566666666666663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F57-48B0-87B2-ED76FEC91193}"/>
                  </c:ext>
                </c:extLst>
              </c15:ser>
            </c15:filteredBarSeries>
            <c15:filteredBarSeries>
              <c15:ser>
                <c:idx val="3"/>
                <c:order val="6"/>
                <c:tx>
                  <c:v>Levulinic acid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('[1]G+K Xylan+I'!$G$2,'[1]G+K Xylan+I'!$I$2,'[1]G+K Xylan+I'!$K$2,'[1]G+K Xylan+I'!$M$2,'[1]G+K Xylan+I'!$P$2,'[1]G+K Xylan+I'!$S$2,'[1]G+K Xylan+I'!$U$2,'[1]G+K Xylan+I'!$W$2,'[1]G+K Xylan+I'!$X$2,'[1]G+K Xylan+I'!$Y$2,'[1]G+K Xylan+I'!$Z$2,'[1]G+K Xylan+I'!$AA$2,'[1]G+K Xylan+I'!$AB$2,'[1]G+K Xylan+I'!$AC$2,'[1]G+K Xylan+I'!$AD$2)</c15:sqref>
                        </c15:formulaRef>
                      </c:ext>
                    </c:extLst>
                    <c:strCache>
                      <c:ptCount val="15"/>
                      <c:pt idx="0">
                        <c:v>D14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T4D15</c:v>
                      </c:pt>
                      <c:pt idx="5">
                        <c:v>T5D16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T10D16</c:v>
                      </c:pt>
                      <c:pt idx="11">
                        <c:v>T11D14</c:v>
                      </c:pt>
                      <c:pt idx="12">
                        <c:v>T12D36</c:v>
                      </c:pt>
                      <c:pt idx="13">
                        <c:v>T13D15</c:v>
                      </c:pt>
                      <c:pt idx="14">
                        <c:v>in Syncon2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('[1]G+K Xylan+I'!$G$30,'[1]G+K Xylan+I'!$I$30,'[1]G+K Xylan+I'!$K$30,'[1]G+K Xylan+I'!$M$30,'[1]G+K Xylan+I'!$P$30,'[1]G+K Xylan+I'!$S$30,'[1]G+K Xylan+I'!$U$30,'[1]G+K Xylan+I'!$W$30,'[1]G+K Xylan+I'!$X$30,'[1]G+K Xylan+I'!$Y$30,'[1]G+K Xylan+I'!$Z$30,'[1]G+K Xylan+I'!$AA$30,'[1]G+K Xylan+I'!$AB$30,'[1]G+K Xylan+I'!$AC$30)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24.946666666666669</c:v>
                      </c:pt>
                      <c:pt idx="5">
                        <c:v>0</c:v>
                      </c:pt>
                      <c:pt idx="6">
                        <c:v>17.010000000000002</c:v>
                      </c:pt>
                      <c:pt idx="7">
                        <c:v>0</c:v>
                      </c:pt>
                      <c:pt idx="8">
                        <c:v>14.170000000000002</c:v>
                      </c:pt>
                      <c:pt idx="9">
                        <c:v>0.80666666666666664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F57-48B0-87B2-ED76FEC9119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Valeric acid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('[1]G+K Xylan+I'!$G$2,'[1]G+K Xylan+I'!$I$2,'[1]G+K Xylan+I'!$K$2,'[1]G+K Xylan+I'!$M$2,'[1]G+K Xylan+I'!$P$2,'[1]G+K Xylan+I'!$S$2,'[1]G+K Xylan+I'!$U$2,'[1]G+K Xylan+I'!$W$2,'[1]G+K Xylan+I'!$X$2,'[1]G+K Xylan+I'!$Y$2,'[1]G+K Xylan+I'!$Z$2,'[1]G+K Xylan+I'!$AA$2,'[1]G+K Xylan+I'!$AB$2,'[1]G+K Xylan+I'!$AC$2,'[1]G+K Xylan+I'!$AD$2)</c15:sqref>
                        </c15:formulaRef>
                      </c:ext>
                    </c:extLst>
                    <c:strCache>
                      <c:ptCount val="15"/>
                      <c:pt idx="0">
                        <c:v>D14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T4D15</c:v>
                      </c:pt>
                      <c:pt idx="5">
                        <c:v>T5D16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T10D16</c:v>
                      </c:pt>
                      <c:pt idx="11">
                        <c:v>T11D14</c:v>
                      </c:pt>
                      <c:pt idx="12">
                        <c:v>T12D36</c:v>
                      </c:pt>
                      <c:pt idx="13">
                        <c:v>T13D15</c:v>
                      </c:pt>
                      <c:pt idx="14">
                        <c:v>in Syncon2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('[1]G+K Xylan+I'!$G$66,'[1]G+K Xylan+I'!$I$66,'[1]G+K Xylan+I'!$K$66,'[1]G+K Xylan+I'!$M$66,'[1]G+K Xylan+I'!$P$66,'[1]G+K Xylan+I'!$S$66,'[1]G+K Xylan+I'!$U$66,'[1]G+K Xylan+I'!$W$66,'[1]G+K Xylan+I'!$X$66,'[1]G+K Xylan+I'!$Y$66,'[1]G+K Xylan+I'!$Z$66,'[1]G+K Xylan+I'!$AA$66,'[1]G+K Xylan+I'!$AB$66,'[1]G+K Xylan+I'!$AC$66)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44.823333333333331</c:v>
                      </c:pt>
                      <c:pt idx="1">
                        <c:v>60.136666666666663</c:v>
                      </c:pt>
                      <c:pt idx="2">
                        <c:v>0</c:v>
                      </c:pt>
                      <c:pt idx="3">
                        <c:v>25.929999999999996</c:v>
                      </c:pt>
                      <c:pt idx="4">
                        <c:v>0</c:v>
                      </c:pt>
                      <c:pt idx="5">
                        <c:v>2.8033333333333332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F57-48B0-87B2-ED76FEC9119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v>Lactic acid</c:v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('[1]G+K Xylan+I'!$G$2,'[1]G+K Xylan+I'!$I$2,'[1]G+K Xylan+I'!$K$2,'[1]G+K Xylan+I'!$M$2,'[1]G+K Xylan+I'!$P$2,'[1]G+K Xylan+I'!$S$2,'[1]G+K Xylan+I'!$U$2,'[1]G+K Xylan+I'!$W$2,'[1]G+K Xylan+I'!$X$2,'[1]G+K Xylan+I'!$Y$2,'[1]G+K Xylan+I'!$Z$2,'[1]G+K Xylan+I'!$AA$2,'[1]G+K Xylan+I'!$AB$2,'[1]G+K Xylan+I'!$AC$2,'[1]G+K Xylan+I'!$AD$2)</c15:sqref>
                        </c15:formulaRef>
                      </c:ext>
                    </c:extLst>
                    <c:strCache>
                      <c:ptCount val="15"/>
                      <c:pt idx="0">
                        <c:v>D14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T4D15</c:v>
                      </c:pt>
                      <c:pt idx="5">
                        <c:v>T5D16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T10D16</c:v>
                      </c:pt>
                      <c:pt idx="11">
                        <c:v>T11D14</c:v>
                      </c:pt>
                      <c:pt idx="12">
                        <c:v>T12D36</c:v>
                      </c:pt>
                      <c:pt idx="13">
                        <c:v>T13D15</c:v>
                      </c:pt>
                      <c:pt idx="14">
                        <c:v>in Syncon2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('[1]G+K Xylan+I'!$G$18,'[1]G+K Xylan+I'!$I$18,'[1]G+K Xylan+I'!$K$18,'[1]G+K Xylan+I'!$M$18,'[1]G+K Xylan+I'!$P$18,'[1]G+K Xylan+I'!$S$18,'[1]G+K Xylan+I'!$U$18,'[1]G+K Xylan+I'!$W$18,'[1]G+K Xylan+I'!$X$18,'[1]G+K Xylan+I'!$Y$18,'[1]G+K Xylan+I'!$Z$18,'[1]G+K Xylan+I'!$AA$18,'[1]G+K Xylan+I'!$AB$18,'[1]G+K Xylan+I'!$AC$18)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4.6366666666666667</c:v>
                      </c:pt>
                      <c:pt idx="8">
                        <c:v>10.09</c:v>
                      </c:pt>
                      <c:pt idx="9">
                        <c:v>8.8666666666666671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4.753333333333333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F57-48B0-87B2-ED76FEC9119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v>1-Butanol</c:v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('[1]G+K Xylan+I'!$G$2,'[1]G+K Xylan+I'!$I$2,'[1]G+K Xylan+I'!$K$2,'[1]G+K Xylan+I'!$M$2,'[1]G+K Xylan+I'!$P$2,'[1]G+K Xylan+I'!$S$2,'[1]G+K Xylan+I'!$U$2,'[1]G+K Xylan+I'!$W$2,'[1]G+K Xylan+I'!$X$2,'[1]G+K Xylan+I'!$Y$2,'[1]G+K Xylan+I'!$Z$2,'[1]G+K Xylan+I'!$AA$2,'[1]G+K Xylan+I'!$AB$2,'[1]G+K Xylan+I'!$AC$2,'[1]G+K Xylan+I'!$AD$2)</c15:sqref>
                        </c15:formulaRef>
                      </c:ext>
                    </c:extLst>
                    <c:strCache>
                      <c:ptCount val="15"/>
                      <c:pt idx="0">
                        <c:v>D14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T4D15</c:v>
                      </c:pt>
                      <c:pt idx="5">
                        <c:v>T5D16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T10D16</c:v>
                      </c:pt>
                      <c:pt idx="11">
                        <c:v>T11D14</c:v>
                      </c:pt>
                      <c:pt idx="12">
                        <c:v>T12D36</c:v>
                      </c:pt>
                      <c:pt idx="13">
                        <c:v>T13D15</c:v>
                      </c:pt>
                      <c:pt idx="14">
                        <c:v>in Syncon2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('[1]G+K Xylan+I'!$G$70,'[1]G+K Xylan+I'!$I$70,'[1]G+K Xylan+I'!$K$70,'[1]G+K Xylan+I'!$M$70,'[1]G+K Xylan+I'!$P$70,'[1]G+K Xylan+I'!$S$70,'[1]G+K Xylan+I'!$U$70,'[1]G+K Xylan+I'!$W$70:$AB$70,'[1]G+K Xylan+I'!$AC$70)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4.1100000000000003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26.88</c:v>
                      </c:pt>
                      <c:pt idx="8">
                        <c:v>0</c:v>
                      </c:pt>
                      <c:pt idx="9">
                        <c:v>13.453333333333333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F57-48B0-87B2-ED76FEC91193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v>Fumaric acid</c:v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('[1]G+K Xylan+I'!$G$2,'[1]G+K Xylan+I'!$I$2,'[1]G+K Xylan+I'!$K$2,'[1]G+K Xylan+I'!$M$2,'[1]G+K Xylan+I'!$P$2,'[1]G+K Xylan+I'!$S$2,'[1]G+K Xylan+I'!$U$2,'[1]G+K Xylan+I'!$W$2,'[1]G+K Xylan+I'!$X$2,'[1]G+K Xylan+I'!$Y$2,'[1]G+K Xylan+I'!$Z$2,'[1]G+K Xylan+I'!$AA$2,'[1]G+K Xylan+I'!$AB$2,'[1]G+K Xylan+I'!$AC$2,'[1]G+K Xylan+I'!$AD$2)</c15:sqref>
                        </c15:formulaRef>
                      </c:ext>
                    </c:extLst>
                    <c:strCache>
                      <c:ptCount val="15"/>
                      <c:pt idx="0">
                        <c:v>D14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T4D15</c:v>
                      </c:pt>
                      <c:pt idx="5">
                        <c:v>T5D16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T10D16</c:v>
                      </c:pt>
                      <c:pt idx="11">
                        <c:v>T11D14</c:v>
                      </c:pt>
                      <c:pt idx="12">
                        <c:v>T12D36</c:v>
                      </c:pt>
                      <c:pt idx="13">
                        <c:v>T13D15</c:v>
                      </c:pt>
                      <c:pt idx="14">
                        <c:v>in Syncon2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('[1]G+K Xylan+I'!$G$22,'[1]G+K Xylan+I'!$I$22,'[1]G+K Xylan+I'!$K$22,'[1]G+K Xylan+I'!$M$22,'[1]G+K Xylan+I'!$P$22,'[1]G+K Xylan+I'!$S$22,'[1]G+K Xylan+I'!$U$22,'[1]G+K Xylan+I'!$W$22:$AB$22,'[1]G+K Xylan+I'!$AC$22)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4.3499999999999996</c:v>
                      </c:pt>
                      <c:pt idx="6">
                        <c:v>0</c:v>
                      </c:pt>
                      <c:pt idx="7">
                        <c:v>21.856666666666669</c:v>
                      </c:pt>
                      <c:pt idx="8">
                        <c:v>68.706666666666663</c:v>
                      </c:pt>
                      <c:pt idx="9">
                        <c:v>39.713333333333331</c:v>
                      </c:pt>
                      <c:pt idx="10">
                        <c:v>27.29</c:v>
                      </c:pt>
                      <c:pt idx="11">
                        <c:v>52.346666666666671</c:v>
                      </c:pt>
                      <c:pt idx="12">
                        <c:v>12.396666666666667</c:v>
                      </c:pt>
                      <c:pt idx="13">
                        <c:v>0.84333333333333327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F57-48B0-87B2-ED76FEC91193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12"/>
          <c:order val="12"/>
          <c:tx>
            <c:v>Protein concentration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yVal>
            <c:numRef>
              <c:f>('[1]G+K Xylan+I'!$AH$6,'[1]G+K Xylan+I'!$AH$8,'[1]G+K Xylan+I'!$AH$10,'[1]G+K Xylan+I'!$AH$12,'[1]G+K Xylan+I'!$AH$15,'[1]G+K Xylan+I'!$AH$18,'[1]G+K Xylan+I'!$AH$20,'[1]G+K Xylan+I'!$AH$22:$AH$28)</c:f>
              <c:numCache>
                <c:formatCode>General</c:formatCode>
                <c:ptCount val="14"/>
                <c:pt idx="0">
                  <c:v>601.88235294117646</c:v>
                </c:pt>
                <c:pt idx="1">
                  <c:v>440.11764705882348</c:v>
                </c:pt>
                <c:pt idx="2">
                  <c:v>445.99999999999994</c:v>
                </c:pt>
                <c:pt idx="3">
                  <c:v>261.29411764705873</c:v>
                </c:pt>
                <c:pt idx="4">
                  <c:v>203.05882352941171</c:v>
                </c:pt>
                <c:pt idx="5">
                  <c:v>330.94117647058823</c:v>
                </c:pt>
                <c:pt idx="6">
                  <c:v>218.35294117647055</c:v>
                </c:pt>
                <c:pt idx="7">
                  <c:v>533.64705882352939</c:v>
                </c:pt>
                <c:pt idx="8">
                  <c:v>113.05882352941184</c:v>
                </c:pt>
                <c:pt idx="9">
                  <c:v>187.73026315789477</c:v>
                </c:pt>
                <c:pt idx="10">
                  <c:v>267.17647058823536</c:v>
                </c:pt>
                <c:pt idx="11">
                  <c:v>66.926470588235304</c:v>
                </c:pt>
                <c:pt idx="12">
                  <c:v>184.49561403508773</c:v>
                </c:pt>
                <c:pt idx="13">
                  <c:v>14.303728070175438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57-48B0-87B2-ED76FEC91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723328"/>
        <c:axId val="829723000"/>
      </c:scatterChart>
      <c:catAx>
        <c:axId val="6489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[T: Transfer number; D: 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9120"/>
        <c:crosses val="autoZero"/>
        <c:auto val="1"/>
        <c:lblAlgn val="ctr"/>
        <c:lblOffset val="100"/>
        <c:noMultiLvlLbl val="0"/>
      </c:catAx>
      <c:valAx>
        <c:axId val="6489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except acetic/isobutyric acid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8792"/>
        <c:crosses val="autoZero"/>
        <c:crossBetween val="between"/>
      </c:valAx>
      <c:valAx>
        <c:axId val="829723000"/>
        <c:scaling>
          <c:orientation val="minMax"/>
          <c:max val="1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 concentration (µg/ml)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829723328"/>
        <c:crosses val="max"/>
        <c:crossBetween val="midCat"/>
      </c:valAx>
      <c:valAx>
        <c:axId val="829723328"/>
        <c:scaling>
          <c:orientation val="minMax"/>
        </c:scaling>
        <c:delete val="1"/>
        <c:axPos val="b"/>
        <c:majorTickMark val="out"/>
        <c:minorTickMark val="none"/>
        <c:tickLblPos val="nextTo"/>
        <c:crossAx val="829723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NO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 production compost+digestate without a C-source (Control)</a:t>
            </a:r>
            <a:endParaRPr lang="en-GB"/>
          </a:p>
        </c:rich>
      </c:tx>
      <c:layout>
        <c:manualLayout>
          <c:xMode val="edge"/>
          <c:yMode val="edge"/>
          <c:x val="5.8562466578018377E-2"/>
          <c:y val="2.2116904733958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Acetic acid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('[1]G+K control inoculum'!$G$2,'[1]G+K control inoculum'!$I$2,'[1]G+K control inoculum'!$K$2,'[1]G+K control inoculum'!$M$2,'[1]G+K control inoculum'!$P$2,'[1]G+K control inoculum'!$S$2,'[1]G+K control inoculum'!$U$2,'[1]G+K control inoculum'!$W$2,'[1]G+K control inoculum'!$X$2,'[1]G+K control inoculum'!$Y$2,'[1]G+K control inoculum'!$Z$2,'[1]G+K control inoculum'!$AA$2,'[1]G+K control inoculum'!$AB$2,'[1]G+K control inoculum'!$AC$2)</c:f>
              <c:strCache>
                <c:ptCount val="14"/>
                <c:pt idx="0">
                  <c:v>D14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T10D16</c:v>
                </c:pt>
                <c:pt idx="11">
                  <c:v>T11D14</c:v>
                </c:pt>
                <c:pt idx="12">
                  <c:v>T12D36</c:v>
                </c:pt>
                <c:pt idx="13">
                  <c:v>T13D15</c:v>
                </c:pt>
              </c:strCache>
            </c:strRef>
          </c:cat>
          <c:val>
            <c:numRef>
              <c:f>('[1]G+K control inoculum'!$G$26,'[1]G+K control inoculum'!$I$26,'[1]G+K control inoculum'!$K$26,'[1]G+K control inoculum'!$M$26,'[1]G+K control inoculum'!$P$26,'[1]G+K control inoculum'!$S$26,'[1]G+K control inoculum'!$U$26,'[1]G+K control inoculum'!$W$26,'[1]G+K control inoculum'!$X$26,'[1]G+K control inoculum'!$Y$26,'[1]G+K control inoculum'!$Z$26,'[1]G+K control inoculum'!$AA$26,'[1]G+K control inoculum'!$AB$26,'[1]G+K control inoculum'!$AC$26)</c:f>
              <c:numCache>
                <c:formatCode>General</c:formatCode>
                <c:ptCount val="14"/>
                <c:pt idx="0">
                  <c:v>0</c:v>
                </c:pt>
                <c:pt idx="1">
                  <c:v>125.3</c:v>
                </c:pt>
                <c:pt idx="2">
                  <c:v>39.639999999999993</c:v>
                </c:pt>
                <c:pt idx="3">
                  <c:v>0</c:v>
                </c:pt>
                <c:pt idx="4">
                  <c:v>57.79</c:v>
                </c:pt>
                <c:pt idx="5">
                  <c:v>0</c:v>
                </c:pt>
                <c:pt idx="6">
                  <c:v>405.13666666666671</c:v>
                </c:pt>
                <c:pt idx="7">
                  <c:v>364.07333333333332</c:v>
                </c:pt>
                <c:pt idx="8">
                  <c:v>172.46666666666667</c:v>
                </c:pt>
                <c:pt idx="9">
                  <c:v>10.800000000000002</c:v>
                </c:pt>
                <c:pt idx="10">
                  <c:v>329.60666666666668</c:v>
                </c:pt>
                <c:pt idx="11">
                  <c:v>7.043333333333333</c:v>
                </c:pt>
                <c:pt idx="12">
                  <c:v>8.51</c:v>
                </c:pt>
                <c:pt idx="13">
                  <c:v>7.833333333333333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A-4BDA-AC3A-D5B1E0DF9615}"/>
            </c:ext>
          </c:extLst>
        </c:ser>
        <c:ser>
          <c:idx val="2"/>
          <c:order val="1"/>
          <c:tx>
            <c:v>Propionic acid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('[1]G+K control inoculum'!$G$2,'[1]G+K control inoculum'!$I$2,'[1]G+K control inoculum'!$K$2,'[1]G+K control inoculum'!$M$2,'[1]G+K control inoculum'!$P$2,'[1]G+K control inoculum'!$S$2,'[1]G+K control inoculum'!$U$2,'[1]G+K control inoculum'!$W$2,'[1]G+K control inoculum'!$X$2,'[1]G+K control inoculum'!$Y$2,'[1]G+K control inoculum'!$Z$2,'[1]G+K control inoculum'!$AA$2,'[1]G+K control inoculum'!$AB$2,'[1]G+K control inoculum'!$AC$2)</c:f>
              <c:strCache>
                <c:ptCount val="14"/>
                <c:pt idx="0">
                  <c:v>D14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T10D16</c:v>
                </c:pt>
                <c:pt idx="11">
                  <c:v>T11D14</c:v>
                </c:pt>
                <c:pt idx="12">
                  <c:v>T12D36</c:v>
                </c:pt>
                <c:pt idx="13">
                  <c:v>T13D15</c:v>
                </c:pt>
              </c:strCache>
            </c:strRef>
          </c:cat>
          <c:val>
            <c:numRef>
              <c:f>('[1]G+K control inoculum'!$G$42,'[1]G+K control inoculum'!$I$42,'[1]G+K control inoculum'!$K$42,'[1]G+K control inoculum'!$M$42,'[1]G+K control inoculum'!$P$42,'[1]G+K control inoculum'!$S$42,'[1]G+K control inoculum'!$U$42,'[1]G+K control inoculum'!$W$42,'[1]G+K control inoculum'!$X$42,'[1]G+K control inoculum'!$Y$42,'[1]G+K control inoculum'!$Z$42,'[1]G+K control inoculum'!$AA$42)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11.82</c:v>
                </c:pt>
                <c:pt idx="7">
                  <c:v>33.553333333333335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A-4BDA-AC3A-D5B1E0DF9615}"/>
            </c:ext>
          </c:extLst>
        </c:ser>
        <c:ser>
          <c:idx val="4"/>
          <c:order val="2"/>
          <c:tx>
            <c:v>Ethanol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('[1]G+K control inoculum'!$G$2,'[1]G+K control inoculum'!$I$2,'[1]G+K control inoculum'!$K$2,'[1]G+K control inoculum'!$M$2,'[1]G+K control inoculum'!$P$2,'[1]G+K control inoculum'!$S$2,'[1]G+K control inoculum'!$U$2,'[1]G+K control inoculum'!$W$2,'[1]G+K control inoculum'!$X$2,'[1]G+K control inoculum'!$Y$2,'[1]G+K control inoculum'!$Z$2,'[1]G+K control inoculum'!$AA$2)</c:f>
              <c:strCache>
                <c:ptCount val="12"/>
                <c:pt idx="0">
                  <c:v>D14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T10D16</c:v>
                </c:pt>
                <c:pt idx="11">
                  <c:v>T11D14</c:v>
                </c:pt>
              </c:strCache>
            </c:strRef>
          </c:cat>
          <c:val>
            <c:numRef>
              <c:f>('[1]G+K control inoculum'!$G$50,'[1]G+K control inoculum'!$I$50,'[1]G+K control inoculum'!$K$50,'[1]G+K control inoculum'!$M$50,'[1]G+K control inoculum'!$P$50,'[1]G+K control inoculum'!$S$50,'[1]G+K control inoculum'!$U$50,'[1]G+K control inoculum'!$W$50,'[1]G+K control inoculum'!$X$50,'[1]G+K control inoculum'!$Y$50,'[1]G+K control inoculum'!$Z$50,'[1]G+K control inoculum'!$AA$50,'[1]G+K control inoculum'!$AB$50,'[1]G+K control inoculum'!$AC$50)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2.0466666666666664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BA-4BDA-AC3A-D5B1E0DF9615}"/>
            </c:ext>
          </c:extLst>
        </c:ser>
        <c:ser>
          <c:idx val="0"/>
          <c:order val="3"/>
          <c:tx>
            <c:v>Butyric aid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('[1]G+K control inoculum'!$G$2,'[1]G+K control inoculum'!$I$2,'[1]G+K control inoculum'!$K$2,'[1]G+K control inoculum'!$M$2,'[1]G+K control inoculum'!$P$2,'[1]G+K control inoculum'!$S$2,'[1]G+K control inoculum'!$U$2,'[1]G+K control inoculum'!$W$2,'[1]G+K control inoculum'!$X$2,'[1]G+K control inoculum'!$Y$2,'[1]G+K control inoculum'!$Z$2,'[1]G+K control inoculum'!$AA$2)</c:f>
              <c:strCache>
                <c:ptCount val="12"/>
                <c:pt idx="0">
                  <c:v>D14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T10D16</c:v>
                </c:pt>
                <c:pt idx="11">
                  <c:v>T11D14</c:v>
                </c:pt>
              </c:strCache>
            </c:strRef>
          </c:cat>
          <c:val>
            <c:numRef>
              <c:f>('[1]G+K control inoculum'!$G$54,'[1]G+K control inoculum'!$I$54,'[1]G+K control inoculum'!$K$54,'[1]G+K control inoculum'!$M$54,'[1]G+K control inoculum'!$P$54,'[1]G+K control inoculum'!$S$54,'[1]G+K control inoculum'!$U$54,'[1]G+K control inoculum'!$W$54,'[1]G+K control inoculum'!$X$54,'[1]G+K control inoculum'!$Y$54,'[1]G+K control inoculum'!$Z$54,'[1]G+K control inoculum'!$AA$54,'[1]G+K control inoculum'!$AB$54,'[1]G+K control inoculum'!$AC$54)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46.480000000000011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BA-4BDA-AC3A-D5B1E0DF9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48958792"/>
        <c:axId val="648959120"/>
      </c:barChart>
      <c:scatterChart>
        <c:scatterStyle val="lineMarker"/>
        <c:varyColors val="0"/>
        <c:ser>
          <c:idx val="3"/>
          <c:order val="4"/>
          <c:tx>
            <c:v>Protein concentration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('[1]G+K control inoculum'!$AF$6,'[1]G+K control inoculum'!$AF$8,'[1]G+K control inoculum'!$AF$10,'[1]G+K control inoculum'!$AF$12,'[1]G+K control inoculum'!$AF$15,'[1]G+K control inoculum'!$AF$18,'[1]G+K control inoculum'!$AF$20,'[1]G+K control inoculum'!$AF$22:$AF$25)</c:f>
              <c:numCache>
                <c:formatCode>General</c:formatCode>
                <c:ptCount val="11"/>
                <c:pt idx="0">
                  <c:v>50.647058823529449</c:v>
                </c:pt>
                <c:pt idx="1">
                  <c:v>80.953947368421069</c:v>
                </c:pt>
                <c:pt idx="2">
                  <c:v>83.914473684210549</c:v>
                </c:pt>
                <c:pt idx="3">
                  <c:v>89.588815789473699</c:v>
                </c:pt>
                <c:pt idx="4">
                  <c:v>87.69736842105263</c:v>
                </c:pt>
                <c:pt idx="5">
                  <c:v>100.94117647058822</c:v>
                </c:pt>
                <c:pt idx="6">
                  <c:v>86.463815789473685</c:v>
                </c:pt>
                <c:pt idx="7">
                  <c:v>91.233552631578959</c:v>
                </c:pt>
                <c:pt idx="8">
                  <c:v>87.368421052631575</c:v>
                </c:pt>
                <c:pt idx="9">
                  <c:v>81.611842105263165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BA-4BDA-AC3A-D5B1E0DF9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40272"/>
        <c:axId val="613641584"/>
      </c:scatterChart>
      <c:catAx>
        <c:axId val="6489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[T: Transfernumber; D: 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9120"/>
        <c:crosses val="autoZero"/>
        <c:auto val="1"/>
        <c:lblAlgn val="ctr"/>
        <c:lblOffset val="100"/>
        <c:noMultiLvlLbl val="0"/>
      </c:catAx>
      <c:valAx>
        <c:axId val="648959120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8792"/>
        <c:crosses val="autoZero"/>
        <c:crossBetween val="between"/>
      </c:valAx>
      <c:valAx>
        <c:axId val="613641584"/>
        <c:scaling>
          <c:orientation val="minMax"/>
          <c:max val="12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 concentration (µg/ml)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13640272"/>
        <c:crosses val="max"/>
        <c:crossBetween val="midCat"/>
      </c:valAx>
      <c:valAx>
        <c:axId val="613640272"/>
        <c:scaling>
          <c:orientation val="minMax"/>
        </c:scaling>
        <c:delete val="1"/>
        <c:axPos val="b"/>
        <c:majorTickMark val="out"/>
        <c:minorTickMark val="none"/>
        <c:tickLblPos val="nextTo"/>
        <c:crossAx val="61364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NO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Avicel® with cow manure in SynCon2 medium</a:t>
            </a:r>
          </a:p>
        </c:rich>
      </c:tx>
      <c:layout>
        <c:manualLayout>
          <c:xMode val="edge"/>
          <c:yMode val="edge"/>
          <c:x val="0.1569498110754538"/>
          <c:y val="3.6199112219148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9.8785503639805552E-2"/>
          <c:y val="0.11924907806587065"/>
          <c:w val="0.59068460820716706"/>
          <c:h val="0.63716840467205516"/>
        </c:manualLayout>
      </c:layout>
      <c:barChart>
        <c:barDir val="col"/>
        <c:grouping val="clustered"/>
        <c:varyColors val="0"/>
        <c:ser>
          <c:idx val="0"/>
          <c:order val="0"/>
          <c:tx>
            <c:v>Formic acid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('[2]cow manure Avicel+I'!$F$2,'[2]cow manure Avicel+I'!$I$2,'[2]cow manure Avicel+I'!$K$2,'[2]cow manure Avicel+I'!$M$2,'[2]cow manure Avicel+I'!$AA$2,'[2]cow manure Avicel+I'!$AB$2:$AG$2)</c:f>
              <c:strCache>
                <c:ptCount val="11"/>
                <c:pt idx="0">
                  <c:v>D13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</c:v>
                </c:pt>
                <c:pt idx="5">
                  <c:v>T5D29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T10D15</c:v>
                </c:pt>
              </c:strCache>
            </c:strRef>
          </c:cat>
          <c:val>
            <c:numRef>
              <c:f>('[2]cow manure Avicel+I'!$F$14,'[2]cow manure Avicel+I'!$I$14,'[2]cow manure Avicel+I'!$K$14,'[2]cow manure Avicel+I'!$M$14,'[2]cow manure Avicel+I'!$AA$14,'[2]cow manure Avicel+I'!$AB$14,'[2]cow manure Avicel+I'!$AC$14,'[2]cow manure Avicel+I'!$AD$14:$AG$14)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B-4215-A0F8-5024FB73E30B}"/>
            </c:ext>
          </c:extLst>
        </c:ser>
        <c:ser>
          <c:idx val="1"/>
          <c:order val="1"/>
          <c:tx>
            <c:v>Acetic acid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('[2]cow manure Avicel+I'!$F$2,'[2]cow manure Avicel+I'!$I$2,'[2]cow manure Avicel+I'!$K$2,'[2]cow manure Avicel+I'!$M$2,'[2]cow manure Avicel+I'!$AA$2,'[2]cow manure Avicel+I'!$AB$2:$AG$2)</c:f>
              <c:strCache>
                <c:ptCount val="11"/>
                <c:pt idx="0">
                  <c:v>D13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</c:v>
                </c:pt>
                <c:pt idx="5">
                  <c:v>T5D29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T10D15</c:v>
                </c:pt>
              </c:strCache>
            </c:strRef>
          </c:cat>
          <c:val>
            <c:numRef>
              <c:f>('[2]cow manure Avicel+I'!$F$18,'[2]cow manure Avicel+I'!$I$18,'[2]cow manure Avicel+I'!$K$18,'[2]cow manure Avicel+I'!$M$18,'[2]cow manure Avicel+I'!$AA$18,'[2]cow manure Avicel+I'!$AB$18,'[2]cow manure Avicel+I'!$AC$18,'[2]cow manure Avicel+I'!$AD$18:$AG$18)</c:f>
              <c:numCache>
                <c:formatCode>General</c:formatCode>
                <c:ptCount val="11"/>
                <c:pt idx="0">
                  <c:v>2089.81</c:v>
                </c:pt>
                <c:pt idx="1">
                  <c:v>997.29333333333341</c:v>
                </c:pt>
                <c:pt idx="2">
                  <c:v>902.05000000000007</c:v>
                </c:pt>
                <c:pt idx="3">
                  <c:v>1299.8933333333332</c:v>
                </c:pt>
                <c:pt idx="4">
                  <c:v>1706.2366666666667</c:v>
                </c:pt>
                <c:pt idx="5">
                  <c:v>1025.7</c:v>
                </c:pt>
                <c:pt idx="6">
                  <c:v>790.4666666666667</c:v>
                </c:pt>
                <c:pt idx="7">
                  <c:v>999.02</c:v>
                </c:pt>
                <c:pt idx="8">
                  <c:v>1199.3166666666666</c:v>
                </c:pt>
                <c:pt idx="9">
                  <c:v>1329.79</c:v>
                </c:pt>
                <c:pt idx="10">
                  <c:v>840.97500000000002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B-4215-A0F8-5024FB73E30B}"/>
            </c:ext>
          </c:extLst>
        </c:ser>
        <c:ser>
          <c:idx val="2"/>
          <c:order val="2"/>
          <c:tx>
            <c:v>Propionic acid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('[2]cow manure Avicel+I'!$F$2,'[2]cow manure Avicel+I'!$I$2,'[2]cow manure Avicel+I'!$K$2,'[2]cow manure Avicel+I'!$M$2,'[2]cow manure Avicel+I'!$AA$2,'[2]cow manure Avicel+I'!$AB$2:$AG$2)</c:f>
              <c:strCache>
                <c:ptCount val="11"/>
                <c:pt idx="0">
                  <c:v>D13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</c:v>
                </c:pt>
                <c:pt idx="5">
                  <c:v>T5D29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T10D15</c:v>
                </c:pt>
              </c:strCache>
            </c:strRef>
          </c:cat>
          <c:val>
            <c:numRef>
              <c:f>('[2]cow manure Avicel+I'!$F$34,'[2]cow manure Avicel+I'!$I$34,'[2]cow manure Avicel+I'!$K$34,'[2]cow manure Avicel+I'!$M$34,'[2]cow manure Avicel+I'!$AA$34,'[2]cow manure Avicel+I'!$AB$34,'[2]cow manure Avicel+I'!$AC$34,'[2]cow manure Avicel+I'!$AD$34:$AG$34)</c:f>
              <c:numCache>
                <c:formatCode>General</c:formatCode>
                <c:ptCount val="11"/>
                <c:pt idx="0">
                  <c:v>1047.0633333333333</c:v>
                </c:pt>
                <c:pt idx="1">
                  <c:v>529.25</c:v>
                </c:pt>
                <c:pt idx="2">
                  <c:v>109.02333333333335</c:v>
                </c:pt>
                <c:pt idx="3">
                  <c:v>53.806666666666672</c:v>
                </c:pt>
                <c:pt idx="4">
                  <c:v>646.27333333333343</c:v>
                </c:pt>
                <c:pt idx="5">
                  <c:v>702.49666666666656</c:v>
                </c:pt>
                <c:pt idx="6">
                  <c:v>426.04333333333335</c:v>
                </c:pt>
                <c:pt idx="7">
                  <c:v>538.92666666666662</c:v>
                </c:pt>
                <c:pt idx="8">
                  <c:v>373.58333333333331</c:v>
                </c:pt>
                <c:pt idx="9">
                  <c:v>394.39333333333326</c:v>
                </c:pt>
                <c:pt idx="10">
                  <c:v>618.39499999999998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9B-4215-A0F8-5024FB73E30B}"/>
            </c:ext>
          </c:extLst>
        </c:ser>
        <c:ser>
          <c:idx val="3"/>
          <c:order val="3"/>
          <c:tx>
            <c:v>Isobutyric acid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('[2]cow manure Avicel+I'!$F$2,'[2]cow manure Avicel+I'!$I$2,'[2]cow manure Avicel+I'!$K$2,'[2]cow manure Avicel+I'!$M$2,'[2]cow manure Avicel+I'!$AA$2,'[2]cow manure Avicel+I'!$AB$2:$AG$2)</c:f>
              <c:strCache>
                <c:ptCount val="11"/>
                <c:pt idx="0">
                  <c:v>D13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</c:v>
                </c:pt>
                <c:pt idx="5">
                  <c:v>T5D29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T10D15</c:v>
                </c:pt>
              </c:strCache>
            </c:strRef>
          </c:cat>
          <c:val>
            <c:numRef>
              <c:f>('[2]cow manure Avicel+I'!$F$38,'[2]cow manure Avicel+I'!$I$38,'[2]cow manure Avicel+I'!$K$38,'[2]cow manure Avicel+I'!$M$38,'[2]cow manure Avicel+I'!$AA$38,'[2]cow manure Avicel+I'!$AB$38,'[2]cow manure Avicel+I'!$AC$38,'[2]cow manure Avicel+I'!$AD$38:$AG$38)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36.123333333333335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21.02</c:v>
                </c:pt>
                <c:pt idx="9">
                  <c:v>31.386666666666667</c:v>
                </c:pt>
                <c:pt idx="10">
                  <c:v>19.880000000000003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9B-4215-A0F8-5024FB73E30B}"/>
            </c:ext>
          </c:extLst>
        </c:ser>
        <c:ser>
          <c:idx val="4"/>
          <c:order val="4"/>
          <c:tx>
            <c:v>Ethanol</c:v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('[2]cow manure Avicel+I'!$F$2,'[2]cow manure Avicel+I'!$I$2,'[2]cow manure Avicel+I'!$K$2,'[2]cow manure Avicel+I'!$M$2,'[2]cow manure Avicel+I'!$AA$2,'[2]cow manure Avicel+I'!$AB$2:$AG$2)</c:f>
              <c:strCache>
                <c:ptCount val="11"/>
                <c:pt idx="0">
                  <c:v>D13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</c:v>
                </c:pt>
                <c:pt idx="5">
                  <c:v>T5D29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T10D15</c:v>
                </c:pt>
              </c:strCache>
            </c:strRef>
          </c:cat>
          <c:val>
            <c:numRef>
              <c:f>('[2]cow manure Avicel+I'!$F$42,'[2]cow manure Avicel+I'!$I$42,'[2]cow manure Avicel+I'!$K$42,'[2]cow manure Avicel+I'!$M$42,'[2]cow manure Avicel+I'!$AA$42,'[2]cow manure Avicel+I'!$AB$42,'[2]cow manure Avicel+I'!$AC$42,'[2]cow manure Avicel+I'!$AD$42:$AG$42)</c:f>
              <c:numCache>
                <c:formatCode>General</c:formatCode>
                <c:ptCount val="11"/>
                <c:pt idx="0">
                  <c:v>25.523333333333337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9B-4215-A0F8-5024FB73E30B}"/>
            </c:ext>
          </c:extLst>
        </c:ser>
        <c:ser>
          <c:idx val="5"/>
          <c:order val="5"/>
          <c:tx>
            <c:v>Propanol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('[2]cow manure Avicel+I'!$F$2,'[2]cow manure Avicel+I'!$I$2,'[2]cow manure Avicel+I'!$K$2,'[2]cow manure Avicel+I'!$M$2,'[2]cow manure Avicel+I'!$AA$2,'[2]cow manure Avicel+I'!$AB$2:$AG$2)</c:f>
              <c:strCache>
                <c:ptCount val="11"/>
                <c:pt idx="0">
                  <c:v>D13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</c:v>
                </c:pt>
                <c:pt idx="5">
                  <c:v>T5D29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T10D15</c:v>
                </c:pt>
              </c:strCache>
            </c:strRef>
          </c:cat>
          <c:val>
            <c:numRef>
              <c:f>('[2]cow manure Avicel+I'!$F$54,'[2]cow manure Avicel+I'!$I$54,'[2]cow manure Avicel+I'!$K$54,'[2]cow manure Avicel+I'!$M$54,'[2]cow manure Avicel+I'!$AA$54,'[2]cow manure Avicel+I'!$AB$54,'[2]cow manure Avicel+I'!$AC$54,'[2]cow manure Avicel+I'!$AD$54:$AG$54)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9B-4215-A0F8-5024FB73E30B}"/>
            </c:ext>
          </c:extLst>
        </c:ser>
        <c:ser>
          <c:idx val="7"/>
          <c:order val="7"/>
          <c:tx>
            <c:v>Valeric acid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('[2]cow manure Avicel+I'!$F$2,'[2]cow manure Avicel+I'!$I$2,'[2]cow manure Avicel+I'!$K$2,'[2]cow manure Avicel+I'!$M$2,'[2]cow manure Avicel+I'!$AA$2,'[2]cow manure Avicel+I'!$AB$2:$AG$2)</c:f>
              <c:strCache>
                <c:ptCount val="11"/>
                <c:pt idx="0">
                  <c:v>D13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</c:v>
                </c:pt>
                <c:pt idx="5">
                  <c:v>T5D29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T10D15</c:v>
                </c:pt>
              </c:strCache>
            </c:strRef>
          </c:cat>
          <c:val>
            <c:numRef>
              <c:f>('[2]cow manure Avicel+I'!$F$58,'[2]cow manure Avicel+I'!$I$58,'[2]cow manure Avicel+I'!$K$58,'[2]cow manure Avicel+I'!$M$58,'[2]cow manure Avicel+I'!$P$58,'[2]cow manure Avicel+I'!$S$58,'[2]cow manure Avicel+I'!$U$58,'[2]cow manure Avicel+I'!$W$58)</c:f>
              <c:numCache>
                <c:formatCode>General</c:formatCode>
                <c:ptCount val="8"/>
                <c:pt idx="0">
                  <c:v>37.853333333333332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2.5433333333333334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BF9B-4215-A0F8-5024FB73E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8958792"/>
        <c:axId val="648959120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v>Levulinic acid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('[2]cow manure Avicel+I'!$F$2,'[2]cow manure Avicel+I'!$I$2,'[2]cow manure Avicel+I'!$K$2,'[2]cow manure Avicel+I'!$M$2,'[2]cow manure Avicel+I'!$AA$2,'[2]cow manure Avicel+I'!$AB$2:$AG$2)</c15:sqref>
                        </c15:formulaRef>
                      </c:ext>
                    </c:extLst>
                    <c:strCache>
                      <c:ptCount val="11"/>
                      <c:pt idx="0">
                        <c:v>D13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</c:v>
                      </c:pt>
                      <c:pt idx="5">
                        <c:v>T5D29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'[2]cow manure Avicel+I'!$X$22:$AG$22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F9B-4215-A0F8-5024FB73E30B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8"/>
          <c:order val="8"/>
          <c:tx>
            <c:v>Protein concentration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'[2]cow manure Avicel+I'!$AI$2:$AI$12</c:f>
              <c:numCache>
                <c:formatCode>General</c:formatCode>
                <c:ptCount val="11"/>
                <c:pt idx="0">
                  <c:v>568.35294117647072</c:v>
                </c:pt>
                <c:pt idx="1">
                  <c:v>569.52941176470586</c:v>
                </c:pt>
                <c:pt idx="2">
                  <c:v>192.82894736842107</c:v>
                </c:pt>
                <c:pt idx="3">
                  <c:v>232.41176470588232</c:v>
                </c:pt>
                <c:pt idx="4">
                  <c:v>350.70588235294105</c:v>
                </c:pt>
                <c:pt idx="5">
                  <c:v>652.66666666666652</c:v>
                </c:pt>
                <c:pt idx="6">
                  <c:v>78.715686274509821</c:v>
                </c:pt>
                <c:pt idx="7">
                  <c:v>78.029411764705912</c:v>
                </c:pt>
                <c:pt idx="8">
                  <c:v>214.88235294117644</c:v>
                </c:pt>
                <c:pt idx="9">
                  <c:v>200.70588235294113</c:v>
                </c:pt>
                <c:pt idx="10">
                  <c:v>126.82017543859649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9B-4215-A0F8-5024FB73E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505648"/>
        <c:axId val="662506960"/>
      </c:scatterChart>
      <c:catAx>
        <c:axId val="6489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[T: Transfer number; D: 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9120"/>
        <c:crosses val="autoZero"/>
        <c:auto val="1"/>
        <c:lblAlgn val="ctr"/>
        <c:lblOffset val="100"/>
        <c:noMultiLvlLbl val="0"/>
      </c:catAx>
      <c:valAx>
        <c:axId val="648959120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8792"/>
        <c:crosses val="autoZero"/>
        <c:crossBetween val="between"/>
      </c:valAx>
      <c:valAx>
        <c:axId val="662506960"/>
        <c:scaling>
          <c:orientation val="minMax"/>
          <c:max val="1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 concentration (µg/ml)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62505648"/>
        <c:crosses val="max"/>
        <c:crossBetween val="midCat"/>
      </c:valAx>
      <c:valAx>
        <c:axId val="662505648"/>
        <c:scaling>
          <c:orientation val="minMax"/>
        </c:scaling>
        <c:delete val="1"/>
        <c:axPos val="b"/>
        <c:majorTickMark val="out"/>
        <c:minorTickMark val="none"/>
        <c:tickLblPos val="nextTo"/>
        <c:crossAx val="66250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72630226806986"/>
          <c:y val="0.18440834878842235"/>
          <c:w val="0.16146341777170911"/>
          <c:h val="0.75619090328661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GB" sz="8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NO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Xylan with cow manure</a:t>
            </a:r>
            <a:endParaRPr lang="en-GB"/>
          </a:p>
        </c:rich>
      </c:tx>
      <c:layout>
        <c:manualLayout>
          <c:xMode val="edge"/>
          <c:yMode val="edge"/>
          <c:x val="0.39390683072477128"/>
          <c:y val="8.641974888598479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6.8015357308107163E-2"/>
          <c:y val="7.8253829885412976E-2"/>
          <c:w val="0.6448512412890538"/>
          <c:h val="0.81718920264692829"/>
        </c:manualLayout>
      </c:layout>
      <c:barChart>
        <c:barDir val="col"/>
        <c:grouping val="clustered"/>
        <c:varyColors val="0"/>
        <c:ser>
          <c:idx val="0"/>
          <c:order val="0"/>
          <c:tx>
            <c:v>Formic acid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('[2]cow manure Xylan+I'!$G$2,'[2]cow manure Xylan+I'!$I$2,'[2]cow manure Xylan+I'!$K$2,'[2]cow manure Xylan+I'!$M$2,'[2]cow manure Xylan+I'!$P$2,'[2]cow manure Xylan+I'!$S$2,'[2]cow manure Xylan+I'!$U$2,'[2]cow manure Xylan+I'!$W$2,'[2]cow manure Xylan+I'!$X$2,'[2]cow manure Xylan+I'!$Y$2,'[2]cow manure Xylan+I'!$Z$2,'[2]cow manure Xylan+I'!$AA$2)</c:f>
              <c:strCache>
                <c:ptCount val="12"/>
                <c:pt idx="0">
                  <c:v>D13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T10D16</c:v>
                </c:pt>
                <c:pt idx="11">
                  <c:v>T11D14</c:v>
                </c:pt>
              </c:strCache>
            </c:strRef>
          </c:cat>
          <c:val>
            <c:numRef>
              <c:f>('[2]cow manure Xylan+I'!$G$14,'[2]cow manure Xylan+I'!$I$14,'[2]cow manure Xylan+I'!$K$14,'[2]cow manure Xylan+I'!$M$14,'[2]cow manure Xylan+I'!$P$14,'[2]cow manure Xylan+I'!$S$14,'[2]cow manure Xylan+I'!$U$14,'[2]cow manure Xylan+I'!$W$14,'[2]cow manure Xylan+I'!$X$14,'[2]cow manure Xylan+I'!$Y$14,'[2]cow manure Xylan+I'!$Z$14,'[2]cow manure Xylan+I'!$AA$14)</c:f>
              <c:numCache>
                <c:formatCode>General</c:formatCode>
                <c:ptCount val="12"/>
                <c:pt idx="0">
                  <c:v>0</c:v>
                </c:pt>
                <c:pt idx="1">
                  <c:v>391.01666666666665</c:v>
                </c:pt>
                <c:pt idx="2">
                  <c:v>122.47666666666665</c:v>
                </c:pt>
                <c:pt idx="3">
                  <c:v>300.85999999999996</c:v>
                </c:pt>
                <c:pt idx="4">
                  <c:v>228.67</c:v>
                </c:pt>
                <c:pt idx="5">
                  <c:v>165.85666666666665</c:v>
                </c:pt>
                <c:pt idx="6">
                  <c:v>229.00333333333333</c:v>
                </c:pt>
                <c:pt idx="7">
                  <c:v>234.45666666666668</c:v>
                </c:pt>
                <c:pt idx="8">
                  <c:v>0</c:v>
                </c:pt>
                <c:pt idx="9">
                  <c:v>84.796666666666667</c:v>
                </c:pt>
                <c:pt idx="10">
                  <c:v>216.11333333333332</c:v>
                </c:pt>
                <c:pt idx="11">
                  <c:v>205.67333333333332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5-4DBC-AC2E-9C809FC894C8}"/>
            </c:ext>
          </c:extLst>
        </c:ser>
        <c:ser>
          <c:idx val="1"/>
          <c:order val="1"/>
          <c:tx>
            <c:v>Acetic acid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('[2]cow manure Xylan+I'!$G$2,'[2]cow manure Xylan+I'!$I$2,'[2]cow manure Xylan+I'!$K$2,'[2]cow manure Xylan+I'!$M$2,'[2]cow manure Xylan+I'!$P$2,'[2]cow manure Xylan+I'!$S$2,'[2]cow manure Xylan+I'!$U$2,'[2]cow manure Xylan+I'!$W$2)</c:f>
              <c:strCache>
                <c:ptCount val="8"/>
                <c:pt idx="0">
                  <c:v>D13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</c:strCache>
            </c:strRef>
          </c:cat>
          <c:val>
            <c:numRef>
              <c:f>('[2]cow manure Xylan+I'!$G$18,'[2]cow manure Xylan+I'!$I$18,'[2]cow manure Xylan+I'!$K$18,'[2]cow manure Xylan+I'!$M$18,'[2]cow manure Xylan+I'!$P$18,'[2]cow manure Xylan+I'!$S$18,'[2]cow manure Xylan+I'!$U$18,'[2]cow manure Xylan+I'!$W$18,'[2]cow manure Xylan+I'!$X$18,'[2]cow manure Xylan+I'!$Y$18,'[2]cow manure Xylan+I'!$Z$18,'[2]cow manure Xylan+I'!$AA$18)</c:f>
              <c:numCache>
                <c:formatCode>General</c:formatCode>
                <c:ptCount val="12"/>
                <c:pt idx="0">
                  <c:v>1983.4366666666665</c:v>
                </c:pt>
                <c:pt idx="1">
                  <c:v>2452.3466666666664</c:v>
                </c:pt>
                <c:pt idx="2">
                  <c:v>2055.8500000000004</c:v>
                </c:pt>
                <c:pt idx="3">
                  <c:v>2404.603333333333</c:v>
                </c:pt>
                <c:pt idx="4">
                  <c:v>1794.4533333333331</c:v>
                </c:pt>
                <c:pt idx="5">
                  <c:v>1979.9033333333334</c:v>
                </c:pt>
                <c:pt idx="6">
                  <c:v>2460.4033333333336</c:v>
                </c:pt>
                <c:pt idx="7">
                  <c:v>3230.4066666666663</c:v>
                </c:pt>
                <c:pt idx="8">
                  <c:v>3278.8933333333334</c:v>
                </c:pt>
                <c:pt idx="9">
                  <c:v>1750.0699999999997</c:v>
                </c:pt>
                <c:pt idx="10">
                  <c:v>1545.8666666666668</c:v>
                </c:pt>
                <c:pt idx="11">
                  <c:v>1916.79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5-4DBC-AC2E-9C809FC894C8}"/>
            </c:ext>
          </c:extLst>
        </c:ser>
        <c:ser>
          <c:idx val="4"/>
          <c:order val="3"/>
          <c:tx>
            <c:v>Ethanol</c:v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('[2]cow manure Xylan+I'!$G$2,'[2]cow manure Xylan+I'!$I$2,'[2]cow manure Xylan+I'!$K$2,'[2]cow manure Xylan+I'!$M$2,'[2]cow manure Xylan+I'!$P$2,'[2]cow manure Xylan+I'!$S$2,'[2]cow manure Xylan+I'!$U$2,'[2]cow manure Xylan+I'!$W$2,'[2]cow manure Xylan+I'!$X$2,'[2]cow manure Xylan+I'!$Y$2,'[2]cow manure Xylan+I'!$Z$2,'[2]cow manure Xylan+I'!$AA$2)</c:f>
              <c:strCache>
                <c:ptCount val="12"/>
                <c:pt idx="0">
                  <c:v>D13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T10D16</c:v>
                </c:pt>
                <c:pt idx="11">
                  <c:v>T11D14</c:v>
                </c:pt>
              </c:strCache>
            </c:strRef>
          </c:cat>
          <c:val>
            <c:numRef>
              <c:f>('[2]cow manure Xylan+I'!$G$42,'[2]cow manure Xylan+I'!$I$42,'[2]cow manure Xylan+I'!$K$42,'[2]cow manure Xylan+I'!$M$42,'[2]cow manure Xylan+I'!$P$42,'[2]cow manure Xylan+I'!$S$42,'[2]cow manure Xylan+I'!$U$42,'[2]cow manure Xylan+I'!$W$42,'[2]cow manure Xylan+I'!$X$42,'[2]cow manure Xylan+I'!$Y$42,'[2]cow manure Xylan+I'!$Z$42,'[2]cow manure Xylan+I'!$AA$42)</c:f>
              <c:numCache>
                <c:formatCode>General</c:formatCode>
                <c:ptCount val="12"/>
                <c:pt idx="0">
                  <c:v>26.763333333333335</c:v>
                </c:pt>
                <c:pt idx="1">
                  <c:v>386.16666666666669</c:v>
                </c:pt>
                <c:pt idx="2">
                  <c:v>290.08666666666664</c:v>
                </c:pt>
                <c:pt idx="3">
                  <c:v>140.05333333333331</c:v>
                </c:pt>
                <c:pt idx="4">
                  <c:v>132.22999999999999</c:v>
                </c:pt>
                <c:pt idx="5">
                  <c:v>127.7</c:v>
                </c:pt>
                <c:pt idx="6">
                  <c:v>240.76333333333332</c:v>
                </c:pt>
                <c:pt idx="7">
                  <c:v>292.35999999999996</c:v>
                </c:pt>
                <c:pt idx="8">
                  <c:v>392.84</c:v>
                </c:pt>
                <c:pt idx="9">
                  <c:v>170.00666666666666</c:v>
                </c:pt>
                <c:pt idx="10">
                  <c:v>80.99666666666667</c:v>
                </c:pt>
                <c:pt idx="11">
                  <c:v>207.17999999999998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5-4DBC-AC2E-9C809FC894C8}"/>
            </c:ext>
          </c:extLst>
        </c:ser>
        <c:ser>
          <c:idx val="6"/>
          <c:order val="5"/>
          <c:tx>
            <c:v>Lactic acid</c:v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('[2]cow manure Xylan+I'!$G$2,'[2]cow manure Xylan+I'!$I$2,'[2]cow manure Xylan+I'!$K$2,'[2]cow manure Xylan+I'!$M$2,'[2]cow manure Xylan+I'!$P$2,'[2]cow manure Xylan+I'!$S$2,'[2]cow manure Xylan+I'!$U$2,'[2]cow manure Xylan+I'!$W$2)</c:f>
              <c:strCache>
                <c:ptCount val="8"/>
                <c:pt idx="0">
                  <c:v>D13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</c:strCache>
            </c:strRef>
          </c:cat>
          <c:val>
            <c:numRef>
              <c:f>('[2]cow manure Xylan+I'!$G$10,'[2]cow manure Xylan+I'!$I$10,'[2]cow manure Xylan+I'!$K$10,'[2]cow manure Xylan+I'!$M$10,'[2]cow manure Xylan+I'!$P$10,'[2]cow manure Xylan+I'!$S$10,'[2]cow manure Xylan+I'!$U$10,'[2]cow manure Xylan+I'!$W$10,'[2]cow manure Xylan+I'!$X$10,'[2]cow manure Xylan+I'!$Y$10,'[2]cow manure Xylan+I'!$Z$10,'[2]cow manure Xylan+I'!$AA$10)</c:f>
              <c:numCache>
                <c:formatCode>General</c:formatCode>
                <c:ptCount val="12"/>
                <c:pt idx="0">
                  <c:v>0</c:v>
                </c:pt>
                <c:pt idx="1">
                  <c:v>1311.6866666666665</c:v>
                </c:pt>
                <c:pt idx="2">
                  <c:v>1115.7733333333333</c:v>
                </c:pt>
                <c:pt idx="3">
                  <c:v>2467.9633333333336</c:v>
                </c:pt>
                <c:pt idx="4">
                  <c:v>1466.1133333333335</c:v>
                </c:pt>
                <c:pt idx="5">
                  <c:v>1277.0533333333333</c:v>
                </c:pt>
                <c:pt idx="6">
                  <c:v>1895.3833333333332</c:v>
                </c:pt>
                <c:pt idx="7">
                  <c:v>3152.8799999999997</c:v>
                </c:pt>
                <c:pt idx="8">
                  <c:v>2659.0333333333333</c:v>
                </c:pt>
                <c:pt idx="9">
                  <c:v>1473.17</c:v>
                </c:pt>
                <c:pt idx="10">
                  <c:v>1666.1433333333334</c:v>
                </c:pt>
                <c:pt idx="11">
                  <c:v>1384.6066666666666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95-4DBC-AC2E-9C809FC894C8}"/>
            </c:ext>
          </c:extLst>
        </c:ser>
        <c:ser>
          <c:idx val="8"/>
          <c:order val="8"/>
          <c:tx>
            <c:v>Butyric acid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('[2]cow manure Xylan+I'!$G$2,'[2]cow manure Xylan+I'!$I$2,'[2]cow manure Xylan+I'!$K$2,'[2]cow manure Xylan+I'!$M$2,'[2]cow manure Xylan+I'!$P$2,'[2]cow manure Xylan+I'!$S$2,'[2]cow manure Xylan+I'!$U$2,'[2]cow manure Xylan+I'!$W$2,'[2]cow manure Xylan+I'!$X$2,'[2]cow manure Xylan+I'!$Y$2,'[2]cow manure Xylan+I'!$Z$2,'[2]cow manure Xylan+I'!$AA$2)</c:f>
              <c:strCache>
                <c:ptCount val="12"/>
                <c:pt idx="0">
                  <c:v>D13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T10D16</c:v>
                </c:pt>
                <c:pt idx="11">
                  <c:v>T11D14</c:v>
                </c:pt>
              </c:strCache>
            </c:strRef>
          </c:cat>
          <c:val>
            <c:numRef>
              <c:f>('[2]cow manure Xylan+I'!$G$46,'[2]cow manure Xylan+I'!$I$46,'[2]cow manure Xylan+I'!$K$46,'[2]cow manure Xylan+I'!$M$46,'[2]cow manure Xylan+I'!$P$46,'[2]cow manure Xylan+I'!$S$46,'[2]cow manure Xylan+I'!$U$46,'[2]cow manure Xylan+I'!$W$46,'[2]cow manure Xylan+I'!$X$46,'[2]cow manure Xylan+I'!$Y$46,'[2]cow manure Xylan+I'!$Z$46,'[2]cow manure Xylan+I'!$AA$46)</c:f>
              <c:numCache>
                <c:formatCode>General</c:formatCode>
                <c:ptCount val="12"/>
                <c:pt idx="0">
                  <c:v>514.05000000000007</c:v>
                </c:pt>
                <c:pt idx="1">
                  <c:v>187.99666666666667</c:v>
                </c:pt>
                <c:pt idx="2">
                  <c:v>120.75</c:v>
                </c:pt>
                <c:pt idx="3">
                  <c:v>18.726666666666667</c:v>
                </c:pt>
                <c:pt idx="4">
                  <c:v>5.29</c:v>
                </c:pt>
                <c:pt idx="5">
                  <c:v>5.1966666666666663</c:v>
                </c:pt>
                <c:pt idx="6">
                  <c:v>0</c:v>
                </c:pt>
                <c:pt idx="7">
                  <c:v>35.25333333333333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95-4DBC-AC2E-9C809FC89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48958792"/>
        <c:axId val="6489591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Propionic acid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('[2]cow manure Xylan+I'!$G$2,'[2]cow manure Xylan+I'!$I$2,'[2]cow manure Xylan+I'!$K$2,'[2]cow manure Xylan+I'!$M$2,'[2]cow manure Xylan+I'!$P$2,'[2]cow manure Xylan+I'!$S$2,'[2]cow manure Xylan+I'!$U$2,'[2]cow manure Xylan+I'!$W$2,'[2]cow manure Xylan+I'!$X$2,'[2]cow manure Xylan+I'!$Y$2,'[2]cow manure Xylan+I'!$Z$2,'[2]cow manure Xylan+I'!$AA$2)</c15:sqref>
                        </c15:formulaRef>
                      </c:ext>
                    </c:extLst>
                    <c:strCache>
                      <c:ptCount val="12"/>
                      <c:pt idx="0">
                        <c:v>D13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T4D15</c:v>
                      </c:pt>
                      <c:pt idx="5">
                        <c:v>T5D16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T10D16</c:v>
                      </c:pt>
                      <c:pt idx="11">
                        <c:v>T11D14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('[2]cow manure Xylan+I'!$G$34,'[2]cow manure Xylan+I'!$I$34,'[2]cow manure Xylan+I'!$K$34,'[2]cow manure Xylan+I'!$M$34,'[2]cow manure Xylan+I'!$P$34,'[2]cow manure Xylan+I'!$S$34,'[2]cow manure Xylan+I'!$U$34,'[2]cow manure Xylan+I'!$W$34,'[2]cow manure Xylan+I'!$X$34,'[2]cow manure Xylan+I'!$Y$34,'[2]cow manure Xylan+I'!$Z$34,'[2]cow manure Xylan+I'!$AA$34)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583.69000000000005</c:v>
                      </c:pt>
                      <c:pt idx="1">
                        <c:v>160.72</c:v>
                      </c:pt>
                      <c:pt idx="2">
                        <c:v>23.376666666666665</c:v>
                      </c:pt>
                      <c:pt idx="3">
                        <c:v>0</c:v>
                      </c:pt>
                      <c:pt idx="4">
                        <c:v>112.64999999999999</c:v>
                      </c:pt>
                      <c:pt idx="5">
                        <c:v>123.71333333333332</c:v>
                      </c:pt>
                      <c:pt idx="6">
                        <c:v>38.666666666666664</c:v>
                      </c:pt>
                      <c:pt idx="7">
                        <c:v>0</c:v>
                      </c:pt>
                      <c:pt idx="8">
                        <c:v>47.419999999999995</c:v>
                      </c:pt>
                      <c:pt idx="9">
                        <c:v>35.58</c:v>
                      </c:pt>
                      <c:pt idx="10">
                        <c:v>0</c:v>
                      </c:pt>
                      <c:pt idx="11">
                        <c:v>50.706666666666671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495-4DBC-AC2E-9C809FC894C8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v>Propanol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Pt>
                  <c:idx val="3"/>
                  <c:invertIfNegative val="0"/>
                  <c:bubble3D val="0"/>
                  <c:spPr>
                    <a:solidFill>
                      <a:schemeClr val="accent6"/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8-7495-4DBC-AC2E-9C809FC894C8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('[2]cow manure Xylan+I'!$G$2,'[2]cow manure Xylan+I'!$I$2,'[2]cow manure Xylan+I'!$K$2,'[2]cow manure Xylan+I'!$M$2,'[2]cow manure Xylan+I'!$P$2,'[2]cow manure Xylan+I'!$S$2,'[2]cow manure Xylan+I'!$U$2,'[2]cow manure Xylan+I'!$W$2,'[2]cow manure Xylan+I'!$X$2,'[2]cow manure Xylan+I'!$Y$2,'[2]cow manure Xylan+I'!$Z$2,'[2]cow manure Xylan+I'!$AA$2)</c15:sqref>
                        </c15:formulaRef>
                      </c:ext>
                    </c:extLst>
                    <c:strCache>
                      <c:ptCount val="12"/>
                      <c:pt idx="0">
                        <c:v>D13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T4D15</c:v>
                      </c:pt>
                      <c:pt idx="5">
                        <c:v>T5D16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T10D16</c:v>
                      </c:pt>
                      <c:pt idx="11">
                        <c:v>T11D14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('[2]cow manure Avicel+I'!$G$54,'[2]cow manure Avicel+I'!$I$54,'[2]cow manure Avicel+I'!$K$54,'[2]cow manure Avicel+I'!$M$54,'[2]cow manure Avicel+I'!$P$54,'[2]cow manure Avicel+I'!$S$54,'[2]cow manure Avicel+I'!$U$54,'[2]cow manure Avicel+I'!$W$54,'[2]cow manure Avicel+I'!$X$54,'[2]cow manure Avicel+I'!$Y$54,'[2]cow manure Avicel+I'!$Z$54)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7.6733333333333329</c:v>
                      </c:pt>
                      <c:pt idx="5">
                        <c:v>23.363333333333333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495-4DBC-AC2E-9C809FC894C8}"/>
                  </c:ext>
                </c:extLst>
              </c15:ser>
            </c15:filteredBarSeries>
            <c15:filteredBarSeries>
              <c15:ser>
                <c:idx val="3"/>
                <c:order val="6"/>
                <c:tx>
                  <c:v>Valeric acid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('[2]cow manure Xylan+I'!$G$2,'[2]cow manure Xylan+I'!$I$2,'[2]cow manure Xylan+I'!$K$2,'[2]cow manure Xylan+I'!$M$2,'[2]cow manure Xylan+I'!$P$2,'[2]cow manure Xylan+I'!$S$2,'[2]cow manure Xylan+I'!$U$2,'[2]cow manure Xylan+I'!$W$2,'[2]cow manure Xylan+I'!$X$2,'[2]cow manure Xylan+I'!$Y$2,'[2]cow manure Xylan+I'!$Z$2,'[2]cow manure Xylan+I'!$AA$2)</c15:sqref>
                        </c15:formulaRef>
                      </c:ext>
                    </c:extLst>
                    <c:strCache>
                      <c:ptCount val="12"/>
                      <c:pt idx="0">
                        <c:v>D13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T4D15</c:v>
                      </c:pt>
                      <c:pt idx="5">
                        <c:v>T5D16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T10D16</c:v>
                      </c:pt>
                      <c:pt idx="11">
                        <c:v>T11D14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('[2]cow manure Xylan+I'!$G$58,'[2]cow manure Xylan+I'!$I$58,'[2]cow manure Xylan+I'!$K$58,'[2]cow manure Xylan+I'!$M$58,'[2]cow manure Xylan+I'!$P$58,'[2]cow manure Xylan+I'!$S$58,'[2]cow manure Xylan+I'!$U$58,'[2]cow manure Xylan+I'!$W$58,'[2]cow manure Xylan+I'!$X$58,'[2]cow manure Xylan+I'!$Y$58,'[2]cow manure Xylan+I'!$Z$58,'[2]cow manure Xylan+I'!$AA$58)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174.12666666666667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495-4DBC-AC2E-9C809FC894C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Isobutyric acid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('[2]cow manure Xylan+I'!$G$2,'[2]cow manure Xylan+I'!$I$2,'[2]cow manure Xylan+I'!$K$2,'[2]cow manure Xylan+I'!$M$2,'[2]cow manure Xylan+I'!$P$2,'[2]cow manure Xylan+I'!$S$2,'[2]cow manure Xylan+I'!$U$2,'[2]cow manure Xylan+I'!$W$2,'[2]cow manure Xylan+I'!$X$2,'[2]cow manure Xylan+I'!$Y$2,'[2]cow manure Xylan+I'!$Z$2,'[2]cow manure Xylan+I'!$AA$2)</c15:sqref>
                        </c15:formulaRef>
                      </c:ext>
                    </c:extLst>
                    <c:strCache>
                      <c:ptCount val="12"/>
                      <c:pt idx="0">
                        <c:v>D13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T4D15</c:v>
                      </c:pt>
                      <c:pt idx="5">
                        <c:v>T5D16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T10D16</c:v>
                      </c:pt>
                      <c:pt idx="11">
                        <c:v>T11D14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('[2]cow manure Xylan+I'!$G$38,'[2]cow manure Xylan+I'!$I$38,'[2]cow manure Xylan+I'!$K$38,'[2]cow manure Xylan+I'!$M$38,'[2]cow manure Xylan+I'!$P$38,'[2]cow manure Xylan+I'!$S$38,'[2]cow manure Xylan+I'!$U$38,'[2]cow manure Xylan+I'!$W$38,'[2]cow manure Xylan+I'!$X$38,'[2]cow manure Xylan+I'!$Y$38,'[2]cow manure Xylan+I'!$Z$38,'[2]cow manure Xylan+I'!$AA$38)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495-4DBC-AC2E-9C809FC894C8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9"/>
          <c:order val="9"/>
          <c:tx>
            <c:v>Protein concentration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('[2]cow manure Xylan+I'!$AF$7,'[2]cow manure Xylan+I'!$AF$9,'[2]cow manure Xylan+I'!$AF$11,'[2]cow manure Xylan+I'!$AF$13,'[2]cow manure Xylan+I'!$AF$16,'[2]cow manure Xylan+I'!$AF$19,'[2]cow manure Xylan+I'!$AF$21,'[2]cow manure Xylan+I'!$AF$23:$AF$27)</c:f>
              <c:numCache>
                <c:formatCode>General</c:formatCode>
                <c:ptCount val="12"/>
                <c:pt idx="0">
                  <c:v>182.70588235294116</c:v>
                </c:pt>
                <c:pt idx="1">
                  <c:v>346.52941176470586</c:v>
                </c:pt>
                <c:pt idx="2">
                  <c:v>191.84210526315792</c:v>
                </c:pt>
                <c:pt idx="3">
                  <c:v>827.11764705882365</c:v>
                </c:pt>
                <c:pt idx="4">
                  <c:v>104.23529411764706</c:v>
                </c:pt>
                <c:pt idx="5">
                  <c:v>204.23529411764702</c:v>
                </c:pt>
                <c:pt idx="6">
                  <c:v>242.11764705882348</c:v>
                </c:pt>
                <c:pt idx="7">
                  <c:v>294.47058823529414</c:v>
                </c:pt>
                <c:pt idx="8">
                  <c:v>358.94117647058812</c:v>
                </c:pt>
                <c:pt idx="9">
                  <c:v>293.05882352941171</c:v>
                </c:pt>
                <c:pt idx="10">
                  <c:v>63.225490196078418</c:v>
                </c:pt>
                <c:pt idx="11">
                  <c:v>172.47058823529403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95-4DBC-AC2E-9C809FC89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29216"/>
        <c:axId val="441228560"/>
      </c:scatterChart>
      <c:catAx>
        <c:axId val="6489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[T: Transfer number; D: 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9120"/>
        <c:crosses val="autoZero"/>
        <c:auto val="1"/>
        <c:lblAlgn val="ctr"/>
        <c:lblOffset val="100"/>
        <c:noMultiLvlLbl val="0"/>
      </c:catAx>
      <c:valAx>
        <c:axId val="648959120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of all other compunds except acetic acid and lactic acid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8792"/>
        <c:crosses val="autoZero"/>
        <c:crossBetween val="between"/>
      </c:valAx>
      <c:valAx>
        <c:axId val="441228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 concentration (µg/ml)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41229216"/>
        <c:crosses val="max"/>
        <c:crossBetween val="midCat"/>
      </c:valAx>
      <c:valAx>
        <c:axId val="441229216"/>
        <c:scaling>
          <c:orientation val="minMax"/>
        </c:scaling>
        <c:delete val="1"/>
        <c:axPos val="b"/>
        <c:majorTickMark val="out"/>
        <c:minorTickMark val="none"/>
        <c:tickLblPos val="nextTo"/>
        <c:crossAx val="44122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643305034389961"/>
          <c:y val="0.15673852746703823"/>
          <c:w val="0.75284306064970452"/>
          <c:h val="0.335622494183218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GB" sz="8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NO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 production cow manure in SynCon1 medium without a C-source</a:t>
            </a:r>
            <a:endParaRPr lang="en-GB"/>
          </a:p>
        </c:rich>
      </c:tx>
      <c:layout>
        <c:manualLayout>
          <c:xMode val="edge"/>
          <c:yMode val="edge"/>
          <c:x val="0.16227410451727908"/>
          <c:y val="4.0579691621731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Acetic acid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('[2]cow manure KI control SynCon1'!$G$2,'[2]cow manure KI control SynCon1'!$I$2,'[2]cow manure KI control SynCon1'!$K$2,'[2]cow manure KI control SynCon1'!$M$2,'[2]cow manure KI control SynCon1'!$P$2,'[2]cow manure KI control SynCon1'!$S$2,'[2]cow manure KI control SynCon1'!$U$2,'[2]cow manure KI control SynCon1'!$W$2,'[2]cow manure KI control SynCon1'!$X$2,'[2]cow manure KI control SynCon1'!$Y$2,'[2]cow manure KI control SynCon1'!$Z$2,'[2]cow manure KI control SynCon1'!$AA$2)</c:f>
              <c:strCache>
                <c:ptCount val="12"/>
                <c:pt idx="0">
                  <c:v>D13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T4D15</c:v>
                </c:pt>
                <c:pt idx="5">
                  <c:v>T5D16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T10D16</c:v>
                </c:pt>
                <c:pt idx="11">
                  <c:v>T11D14</c:v>
                </c:pt>
              </c:strCache>
            </c:strRef>
          </c:cat>
          <c:val>
            <c:numRef>
              <c:f>('[2]cow manure KI control SynCon1'!$G$18,'[2]cow manure KI control SynCon1'!$I$18,'[2]cow manure KI control SynCon1'!$K$18,'[2]cow manure KI control SynCon1'!$M$18,'[2]cow manure KI control SynCon1'!$P$18,'[2]cow manure KI control SynCon1'!$S$18,'[2]cow manure KI control SynCon1'!$U$18,'[2]cow manure KI control SynCon1'!$W$18,'[2]cow manure KI control SynCon1'!$X$18,'[2]cow manure KI control SynCon1'!$Y$18,'[2]cow manure KI control SynCon1'!$Z$18,'[2]cow manure KI control SynCon1'!$AA$18)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80.89</c:v>
                </c:pt>
                <c:pt idx="3">
                  <c:v>135.23500000000001</c:v>
                </c:pt>
                <c:pt idx="4">
                  <c:v>134.31666666666663</c:v>
                </c:pt>
                <c:pt idx="5">
                  <c:v>39.700000000000003</c:v>
                </c:pt>
                <c:pt idx="6">
                  <c:v>398.81333333333333</c:v>
                </c:pt>
                <c:pt idx="7">
                  <c:v>0</c:v>
                </c:pt>
                <c:pt idx="8">
                  <c:v>53.829999999999991</c:v>
                </c:pt>
                <c:pt idx="9">
                  <c:v>206.96333333333334</c:v>
                </c:pt>
                <c:pt idx="10">
                  <c:v>0</c:v>
                </c:pt>
                <c:pt idx="11">
                  <c:v>242.85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F-40A2-92AE-2EEDE3712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958792"/>
        <c:axId val="648959120"/>
        <c:extLst>
          <c:ext xmlns:c15="http://schemas.microsoft.com/office/drawing/2012/chart" uri="{02D57815-91ED-43cb-92C2-25804820EDAC}">
            <c15:filteredBarSeries>
              <c15:ser>
                <c:idx val="4"/>
                <c:order val="1"/>
                <c:tx>
                  <c:v>Ethanol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('[2]cow manure KI control SynCon1'!$G$2,'[2]cow manure KI control SynCon1'!$I$2,'[2]cow manure KI control SynCon1'!$K$2,'[2]cow manure KI control SynCon1'!$M$2,'[2]cow manure KI control SynCon1'!$P$2,'[2]cow manure KI control SynCon1'!$S$2,'[2]cow manure KI control SynCon1'!$U$2,'[2]cow manure KI control SynCon1'!$W$2,'[2]cow manure KI control SynCon1'!$X$2,'[2]cow manure KI control SynCon1'!$Y$2,'[2]cow manure KI control SynCon1'!$Z$2,'[2]cow manure KI control SynCon1'!$AA$2)</c15:sqref>
                        </c15:formulaRef>
                      </c:ext>
                    </c:extLst>
                    <c:strCache>
                      <c:ptCount val="12"/>
                      <c:pt idx="0">
                        <c:v>D13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T4D15</c:v>
                      </c:pt>
                      <c:pt idx="5">
                        <c:v>T5D16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T10D16</c:v>
                      </c:pt>
                      <c:pt idx="11">
                        <c:v>T11D14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('[2]cow manure KI control SynCon1'!$G$42,'[2]cow manure KI control SynCon1'!$I$42,'[2]cow manure KI control SynCon1'!$K$42,'[2]cow manure KI control SynCon1'!$M$42,'[2]cow manure KI control SynCon1'!$P$42,'[2]cow manure KI control SynCon1'!$S$42,'[2]cow manure KI control SynCon1'!$U$42,'[2]cow manure KI control SynCon1'!$W$42)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00F-40A2-92AE-2EEDE371290B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0"/>
          <c:order val="2"/>
          <c:tx>
            <c:v>Protein concentration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('[2]cow manure KI control SynCon1'!$AF$7,'[2]cow manure KI control SynCon1'!$AF$9,'[2]cow manure KI control SynCon1'!$AF$11,'[2]cow manure KI control SynCon1'!$AF$13,'[2]cow manure KI control SynCon1'!$AF$17,'[2]cow manure KI control SynCon1'!$AF$20,'[2]cow manure KI control SynCon1'!$AF$22,'[2]cow manure KI control SynCon1'!$AF$24:$AF$28)</c:f>
              <c:numCache>
                <c:formatCode>General</c:formatCode>
                <c:ptCount val="12"/>
                <c:pt idx="0">
                  <c:v>92.96052631578948</c:v>
                </c:pt>
                <c:pt idx="1">
                  <c:v>82.845394736842124</c:v>
                </c:pt>
                <c:pt idx="2">
                  <c:v>82.680921052631589</c:v>
                </c:pt>
                <c:pt idx="3">
                  <c:v>85.641447368421069</c:v>
                </c:pt>
                <c:pt idx="4">
                  <c:v>155.49342105263156</c:v>
                </c:pt>
                <c:pt idx="5">
                  <c:v>152.53289473684214</c:v>
                </c:pt>
                <c:pt idx="6">
                  <c:v>90.82236842105263</c:v>
                </c:pt>
                <c:pt idx="7">
                  <c:v>90.57565789473685</c:v>
                </c:pt>
                <c:pt idx="8">
                  <c:v>90.164473684210535</c:v>
                </c:pt>
                <c:pt idx="9">
                  <c:v>88.19078947368422</c:v>
                </c:pt>
                <c:pt idx="10">
                  <c:v>64.176470588235276</c:v>
                </c:pt>
                <c:pt idx="11">
                  <c:v>23.856907894736846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0F-40A2-92AE-2EEDE3712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951704"/>
        <c:axId val="818799704"/>
      </c:scatterChart>
      <c:catAx>
        <c:axId val="6489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[T: Transfernumber; D: 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9120"/>
        <c:crosses val="autoZero"/>
        <c:auto val="1"/>
        <c:lblAlgn val="ctr"/>
        <c:lblOffset val="100"/>
        <c:noMultiLvlLbl val="0"/>
      </c:catAx>
      <c:valAx>
        <c:axId val="648959120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8792"/>
        <c:crosses val="autoZero"/>
        <c:crossBetween val="between"/>
      </c:valAx>
      <c:valAx>
        <c:axId val="818799704"/>
        <c:scaling>
          <c:orientation val="minMax"/>
          <c:max val="1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 concentration (µg/ml)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16951704"/>
        <c:crosses val="max"/>
        <c:crossBetween val="midCat"/>
      </c:valAx>
      <c:valAx>
        <c:axId val="616951704"/>
        <c:scaling>
          <c:orientation val="minMax"/>
        </c:scaling>
        <c:delete val="1"/>
        <c:axPos val="b"/>
        <c:majorTickMark val="out"/>
        <c:minorTickMark val="none"/>
        <c:tickLblPos val="nextTo"/>
        <c:crossAx val="818799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79445168964382"/>
          <c:y val="0.34930076489751688"/>
          <c:w val="0.12029694121110796"/>
          <c:h val="8.9216833113393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GB" sz="8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NO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 production cow manure Control with inoculum (Syncon2 media)</a:t>
            </a:r>
            <a:endParaRPr lang="en-GB"/>
          </a:p>
        </c:rich>
      </c:tx>
      <c:layout>
        <c:manualLayout>
          <c:xMode val="edge"/>
          <c:yMode val="edge"/>
          <c:x val="0.13164212959618579"/>
          <c:y val="4.0764331210191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Acetic acid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('[2]cow manure KI control Syncon2'!$G$2,'[2]cow manure KI control Syncon2'!$I$2,'[2]cow manure KI control Syncon2'!$K$2,'[2]cow manure KI control Syncon2'!$M$2,'[2]cow manure KI control Syncon2'!$AB$2,'[2]cow manure KI control Syncon2'!$AC$2:$AH$2)</c:f>
              <c:strCache>
                <c:ptCount val="11"/>
                <c:pt idx="0">
                  <c:v>D13</c:v>
                </c:pt>
                <c:pt idx="1">
                  <c:v>T1D8</c:v>
                </c:pt>
                <c:pt idx="2">
                  <c:v>T2D9</c:v>
                </c:pt>
                <c:pt idx="3">
                  <c:v>T3D8</c:v>
                </c:pt>
                <c:pt idx="4">
                  <c:v>T4110</c:v>
                </c:pt>
                <c:pt idx="5">
                  <c:v>T5D29</c:v>
                </c:pt>
                <c:pt idx="6">
                  <c:v>T6D14</c:v>
                </c:pt>
                <c:pt idx="7">
                  <c:v>T7D15</c:v>
                </c:pt>
                <c:pt idx="8">
                  <c:v>T8D15</c:v>
                </c:pt>
                <c:pt idx="9">
                  <c:v>T9D15</c:v>
                </c:pt>
                <c:pt idx="10">
                  <c:v>T10D15</c:v>
                </c:pt>
              </c:strCache>
            </c:strRef>
          </c:cat>
          <c:val>
            <c:numRef>
              <c:f>('[2]cow manure KI control Syncon2'!$G$18,'[2]cow manure KI control Syncon2'!$I$18,'[2]cow manure KI control Syncon2'!$K$18,'[2]cow manure KI control Syncon2'!$M$18,'[2]cow manure KI control Syncon2'!$AB$18:$AH$18)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80.89</c:v>
                </c:pt>
                <c:pt idx="3">
                  <c:v>135.23500000000001</c:v>
                </c:pt>
                <c:pt idx="4">
                  <c:v>0</c:v>
                </c:pt>
                <c:pt idx="5">
                  <c:v>0</c:v>
                </c:pt>
                <c:pt idx="6">
                  <c:v>2.9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3-460B-A5C8-563F7AA48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958792"/>
        <c:axId val="648959120"/>
        <c:extLst>
          <c:ext xmlns:c15="http://schemas.microsoft.com/office/drawing/2012/chart" uri="{02D57815-91ED-43cb-92C2-25804820EDAC}">
            <c15:filteredBarSeries>
              <c15:ser>
                <c:idx val="4"/>
                <c:order val="1"/>
                <c:tx>
                  <c:v>Ethanol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('[2]cow manure KI control Syncon2'!$G$2,'[2]cow manure KI control Syncon2'!$I$2,'[2]cow manure KI control Syncon2'!$K$2,'[2]cow manure KI control Syncon2'!$M$2,'[2]cow manure KI control Syncon2'!$AB$2,'[2]cow manure KI control Syncon2'!$AC$2:$AH$2)</c15:sqref>
                        </c15:formulaRef>
                      </c:ext>
                    </c:extLst>
                    <c:strCache>
                      <c:ptCount val="11"/>
                      <c:pt idx="0">
                        <c:v>D13</c:v>
                      </c:pt>
                      <c:pt idx="1">
                        <c:v>T1D8</c:v>
                      </c:pt>
                      <c:pt idx="2">
                        <c:v>T2D9</c:v>
                      </c:pt>
                      <c:pt idx="3">
                        <c:v>T3D8</c:v>
                      </c:pt>
                      <c:pt idx="4">
                        <c:v>T4110</c:v>
                      </c:pt>
                      <c:pt idx="5">
                        <c:v>T5D29</c:v>
                      </c:pt>
                      <c:pt idx="6">
                        <c:v>T6D14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T9D15</c:v>
                      </c:pt>
                      <c:pt idx="10">
                        <c:v>T10D15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('[2]cow manure KI control Syncon2'!$G$42,'[2]cow manure KI control Syncon2'!$I$42,'[2]cow manure KI control Syncon2'!$K$42,'[2]cow manure KI control Syncon2'!$M$42,'[2]cow manure KI control Syncon2'!$AB$42:$AH$42)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423-460B-A5C8-563F7AA48A67}"/>
                  </c:ext>
                </c:extLst>
              </c15:ser>
            </c15:filteredBarSeries>
            <c15:filteredBarSeries>
              <c15:ser>
                <c:idx val="0"/>
                <c:order val="2"/>
                <c:tx>
                  <c:v>Formic acid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('[2]cow manure KI control Syncon2'!$G$14,'[2]cow manure KI control Syncon2'!$I$14,'[2]cow manure KI control Syncon2'!$K$14,'[2]cow manure KI control Syncon2'!$M$14,'[2]cow manure KI control Syncon2'!$AB$14:$AH$14)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128.93666666666667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23-460B-A5C8-563F7AA48A67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2"/>
          <c:order val="3"/>
          <c:tx>
            <c:v>Protein concentration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'[2]cow manure KI control Syncon2'!$AK$4:$AK$14</c:f>
              <c:numCache>
                <c:formatCode>General</c:formatCode>
                <c:ptCount val="11"/>
                <c:pt idx="0">
                  <c:v>92.96052631578948</c:v>
                </c:pt>
                <c:pt idx="1">
                  <c:v>82.845394736842124</c:v>
                </c:pt>
                <c:pt idx="2">
                  <c:v>82.680921052631589</c:v>
                </c:pt>
                <c:pt idx="3">
                  <c:v>85.641447368421069</c:v>
                </c:pt>
                <c:pt idx="4">
                  <c:v>76.567982456140342</c:v>
                </c:pt>
                <c:pt idx="5">
                  <c:v>76.01973684210526</c:v>
                </c:pt>
                <c:pt idx="6">
                  <c:v>3.7774122807017543</c:v>
                </c:pt>
                <c:pt idx="7">
                  <c:v>6.0800438596491224</c:v>
                </c:pt>
                <c:pt idx="8">
                  <c:v>2.817982456140351</c:v>
                </c:pt>
                <c:pt idx="9">
                  <c:v>10.520833333333336</c:v>
                </c:pt>
                <c:pt idx="10">
                  <c:v>9.9451754385964914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23-460B-A5C8-563F7AA48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827368"/>
        <c:axId val="1241826384"/>
      </c:scatterChart>
      <c:catAx>
        <c:axId val="6489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[T: Transfernumber; D: Day]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9120"/>
        <c:crosses val="autoZero"/>
        <c:auto val="1"/>
        <c:lblAlgn val="ctr"/>
        <c:lblOffset val="100"/>
        <c:noMultiLvlLbl val="0"/>
      </c:catAx>
      <c:valAx>
        <c:axId val="648959120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8792"/>
        <c:crosses val="autoZero"/>
        <c:crossBetween val="between"/>
      </c:valAx>
      <c:valAx>
        <c:axId val="1241826384"/>
        <c:scaling>
          <c:orientation val="minMax"/>
          <c:max val="12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 conconcentration (µg/ml)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41827368"/>
        <c:crosses val="max"/>
        <c:crossBetween val="midCat"/>
      </c:valAx>
      <c:valAx>
        <c:axId val="1241827368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82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64805316766597"/>
          <c:y val="0.38319715131150006"/>
          <c:w val="0.12029690233803697"/>
          <c:h val="0.10524341166735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GB" sz="8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NO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GB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PASC with cow manure in SynCon1 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GB"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Acetic acid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('[2]cow manure PASC+I'!$F$2,'[2]cow manure PASC+I'!$I$2,'[2]cow manure PASC+I'!$L$2,'[2]cow manure PASC+I'!$O$2,'[2]cow manure PASC+I'!$R$2,'[2]cow manure PASC+I'!$T$2,'[2]cow manure PASC+I'!$V$2:$Y$2)</c:f>
              <c:strCache>
                <c:ptCount val="10"/>
                <c:pt idx="0">
                  <c:v>D13</c:v>
                </c:pt>
                <c:pt idx="1">
                  <c:v>T1D8</c:v>
                </c:pt>
                <c:pt idx="2">
                  <c:v>T2D16</c:v>
                </c:pt>
                <c:pt idx="3">
                  <c:v>T3D15</c:v>
                </c:pt>
                <c:pt idx="4">
                  <c:v>T4D16</c:v>
                </c:pt>
                <c:pt idx="5">
                  <c:v>T5D14</c:v>
                </c:pt>
                <c:pt idx="6">
                  <c:v>T6D15</c:v>
                </c:pt>
                <c:pt idx="7">
                  <c:v>T7D15</c:v>
                </c:pt>
                <c:pt idx="8">
                  <c:v>T8D15</c:v>
                </c:pt>
                <c:pt idx="9">
                  <c:v>T9D16</c:v>
                </c:pt>
              </c:strCache>
            </c:strRef>
          </c:cat>
          <c:val>
            <c:numRef>
              <c:f>('[2]cow manure PASC+I'!$F$18,'[2]cow manure PASC+I'!$I$18,'[2]cow manure PASC+I'!$L$18,'[2]cow manure PASC+I'!$O$18,'[2]cow manure PASC+I'!$R$18,'[2]cow manure PASC+I'!$T$18,'[2]cow manure PASC+I'!$V$18:$Y$18)</c:f>
              <c:numCache>
                <c:formatCode>General</c:formatCode>
                <c:ptCount val="10"/>
                <c:pt idx="0">
                  <c:v>535.39666666666665</c:v>
                </c:pt>
                <c:pt idx="1">
                  <c:v>995.66666666666663</c:v>
                </c:pt>
                <c:pt idx="2">
                  <c:v>1433.8766666666668</c:v>
                </c:pt>
                <c:pt idx="3">
                  <c:v>1255.6733333333334</c:v>
                </c:pt>
                <c:pt idx="4">
                  <c:v>903.63333333333321</c:v>
                </c:pt>
                <c:pt idx="5">
                  <c:v>350.50666666666666</c:v>
                </c:pt>
                <c:pt idx="6">
                  <c:v>341.00666666666666</c:v>
                </c:pt>
                <c:pt idx="7">
                  <c:v>380.55333333333328</c:v>
                </c:pt>
                <c:pt idx="8">
                  <c:v>423.42333333333335</c:v>
                </c:pt>
                <c:pt idx="9">
                  <c:v>413.1366666666666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C-43EC-865B-2C1A5254A662}"/>
            </c:ext>
          </c:extLst>
        </c:ser>
        <c:ser>
          <c:idx val="2"/>
          <c:order val="2"/>
          <c:tx>
            <c:v>Propionic acid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('[2]cow manure PASC+I'!$F$2,'[2]cow manure PASC+I'!$I$2,'[2]cow manure PASC+I'!$L$2,'[2]cow manure PASC+I'!$O$2,'[2]cow manure PASC+I'!$R$2,'[2]cow manure PASC+I'!$T$2,'[2]cow manure PASC+I'!$V$2:$Y$2)</c:f>
              <c:strCache>
                <c:ptCount val="10"/>
                <c:pt idx="0">
                  <c:v>D13</c:v>
                </c:pt>
                <c:pt idx="1">
                  <c:v>T1D8</c:v>
                </c:pt>
                <c:pt idx="2">
                  <c:v>T2D16</c:v>
                </c:pt>
                <c:pt idx="3">
                  <c:v>T3D15</c:v>
                </c:pt>
                <c:pt idx="4">
                  <c:v>T4D16</c:v>
                </c:pt>
                <c:pt idx="5">
                  <c:v>T5D14</c:v>
                </c:pt>
                <c:pt idx="6">
                  <c:v>T6D15</c:v>
                </c:pt>
                <c:pt idx="7">
                  <c:v>T7D15</c:v>
                </c:pt>
                <c:pt idx="8">
                  <c:v>T8D15</c:v>
                </c:pt>
                <c:pt idx="9">
                  <c:v>T9D16</c:v>
                </c:pt>
              </c:strCache>
            </c:strRef>
          </c:cat>
          <c:val>
            <c:numRef>
              <c:f>('[2]cow manure PASC+I'!$F$34,'[2]cow manure PASC+I'!$I$34,'[2]cow manure PASC+I'!$L$34,'[2]cow manure PASC+I'!$O$34,'[2]cow manure PASC+I'!$R$34,'[2]cow manure PASC+I'!$T$34,'[2]cow manure PASC+I'!$V$34:$Y$34)</c:f>
              <c:numCache>
                <c:formatCode>General</c:formatCode>
                <c:ptCount val="10"/>
                <c:pt idx="0">
                  <c:v>0</c:v>
                </c:pt>
                <c:pt idx="1">
                  <c:v>460.44666666666672</c:v>
                </c:pt>
                <c:pt idx="2">
                  <c:v>0</c:v>
                </c:pt>
                <c:pt idx="3">
                  <c:v>874.65</c:v>
                </c:pt>
                <c:pt idx="4">
                  <c:v>606.64666666666665</c:v>
                </c:pt>
                <c:pt idx="5">
                  <c:v>10.950000000000001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C-43EC-865B-2C1A5254A662}"/>
            </c:ext>
          </c:extLst>
        </c:ser>
        <c:ser>
          <c:idx val="3"/>
          <c:order val="3"/>
          <c:tx>
            <c:v>Isobutyric acid</c:v>
          </c:tx>
          <c:spPr>
            <a:solidFill>
              <a:srgbClr val="FF00FF"/>
            </a:solidFill>
            <a:ln>
              <a:solidFill>
                <a:srgbClr val="FF00FF"/>
              </a:solidFill>
            </a:ln>
            <a:effectLst/>
          </c:spPr>
          <c:invertIfNegative val="0"/>
          <c:cat>
            <c:strRef>
              <c:f>('[2]cow manure PASC+I'!$F$2,'[2]cow manure PASC+I'!$I$2,'[2]cow manure PASC+I'!$L$2,'[2]cow manure PASC+I'!$O$2,'[2]cow manure PASC+I'!$R$2,'[2]cow manure PASC+I'!$T$2,'[2]cow manure PASC+I'!$V$2:$Y$2)</c:f>
              <c:strCache>
                <c:ptCount val="10"/>
                <c:pt idx="0">
                  <c:v>D13</c:v>
                </c:pt>
                <c:pt idx="1">
                  <c:v>T1D8</c:v>
                </c:pt>
                <c:pt idx="2">
                  <c:v>T2D16</c:v>
                </c:pt>
                <c:pt idx="3">
                  <c:v>T3D15</c:v>
                </c:pt>
                <c:pt idx="4">
                  <c:v>T4D16</c:v>
                </c:pt>
                <c:pt idx="5">
                  <c:v>T5D14</c:v>
                </c:pt>
                <c:pt idx="6">
                  <c:v>T6D15</c:v>
                </c:pt>
                <c:pt idx="7">
                  <c:v>T7D15</c:v>
                </c:pt>
                <c:pt idx="8">
                  <c:v>T8D15</c:v>
                </c:pt>
                <c:pt idx="9">
                  <c:v>T9D16</c:v>
                </c:pt>
              </c:strCache>
            </c:strRef>
          </c:cat>
          <c:val>
            <c:numRef>
              <c:f>('[2]cow manure PASC+I'!$F$38,'[2]cow manure PASC+I'!$I$38,'[2]cow manure PASC+I'!$L$38,'[2]cow manure PASC+I'!$O$38,'[2]cow manure PASC+I'!$Z$38,'[2]cow manure PASC+I'!$AA$38,'[2]cow manure PASC+I'!$AB$38,'[2]cow manure PASC+I'!$AC$38:$AF$38)</c:f>
              <c:numCache>
                <c:formatCode>General</c:formatCode>
                <c:ptCount val="11"/>
                <c:pt idx="0">
                  <c:v>0</c:v>
                </c:pt>
                <c:pt idx="1">
                  <c:v>20.233333333333334</c:v>
                </c:pt>
                <c:pt idx="2">
                  <c:v>0</c:v>
                </c:pt>
                <c:pt idx="3">
                  <c:v>6.28</c:v>
                </c:pt>
                <c:pt idx="4">
                  <c:v>25.006666666666671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C-43EC-865B-2C1A5254A662}"/>
            </c:ext>
          </c:extLst>
        </c:ser>
        <c:ser>
          <c:idx val="4"/>
          <c:order val="4"/>
          <c:tx>
            <c:v>Ethanol</c:v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('[2]cow manure PASC+I'!$F$2,'[2]cow manure PASC+I'!$I$2,'[2]cow manure PASC+I'!$L$2,'[2]cow manure PASC+I'!$O$2,'[2]cow manure PASC+I'!$R$2,'[2]cow manure PASC+I'!$T$2,'[2]cow manure PASC+I'!$V$2:$Y$2)</c:f>
              <c:strCache>
                <c:ptCount val="10"/>
                <c:pt idx="0">
                  <c:v>D13</c:v>
                </c:pt>
                <c:pt idx="1">
                  <c:v>T1D8</c:v>
                </c:pt>
                <c:pt idx="2">
                  <c:v>T2D16</c:v>
                </c:pt>
                <c:pt idx="3">
                  <c:v>T3D15</c:v>
                </c:pt>
                <c:pt idx="4">
                  <c:v>T4D16</c:v>
                </c:pt>
                <c:pt idx="5">
                  <c:v>T5D14</c:v>
                </c:pt>
                <c:pt idx="6">
                  <c:v>T6D15</c:v>
                </c:pt>
                <c:pt idx="7">
                  <c:v>T7D15</c:v>
                </c:pt>
                <c:pt idx="8">
                  <c:v>T8D15</c:v>
                </c:pt>
                <c:pt idx="9">
                  <c:v>T9D16</c:v>
                </c:pt>
              </c:strCache>
            </c:strRef>
          </c:cat>
          <c:val>
            <c:numRef>
              <c:f>('[2]cow manure PASC+I'!$F$42,'[2]cow manure PASC+I'!$I$42,'[2]cow manure PASC+I'!$L$42,'[2]cow manure PASC+I'!$O$42,'[2]cow manure PASC+I'!$Z$42,'[2]cow manure PASC+I'!$AA$42,'[2]cow manure PASC+I'!$AB$42,'[2]cow manure PASC+I'!$AC$42:$AF$42)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17.05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1C-43EC-865B-2C1A5254A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48958792"/>
        <c:axId val="648959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Formic acid</c:v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solidFill>
                      <a:schemeClr val="accent5">
                        <a:lumMod val="60000"/>
                        <a:lumOff val="40000"/>
                      </a:schemeClr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('[2]cow manure PASC+I'!$F$2,'[2]cow manure PASC+I'!$I$2,'[2]cow manure PASC+I'!$L$2,'[2]cow manure PASC+I'!$O$2,'[2]cow manure PASC+I'!$R$2,'[2]cow manure PASC+I'!$T$2,'[2]cow manure PASC+I'!$V$2:$Y$2)</c15:sqref>
                        </c15:formulaRef>
                      </c:ext>
                    </c:extLst>
                    <c:strCache>
                      <c:ptCount val="10"/>
                      <c:pt idx="0">
                        <c:v>D13</c:v>
                      </c:pt>
                      <c:pt idx="1">
                        <c:v>T1D8</c:v>
                      </c:pt>
                      <c:pt idx="2">
                        <c:v>T2D16</c:v>
                      </c:pt>
                      <c:pt idx="3">
                        <c:v>T3D15</c:v>
                      </c:pt>
                      <c:pt idx="4">
                        <c:v>T4D16</c:v>
                      </c:pt>
                      <c:pt idx="5">
                        <c:v>T5D14</c:v>
                      </c:pt>
                      <c:pt idx="6">
                        <c:v>T6D15</c:v>
                      </c:pt>
                      <c:pt idx="7">
                        <c:v>T7D15</c:v>
                      </c:pt>
                      <c:pt idx="8">
                        <c:v>T8D15</c:v>
                      </c:pt>
                      <c:pt idx="9">
                        <c:v>T9D16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('[2]cow manure PASC+I'!$F$14,'[2]cow manure PASC+I'!$I$14,'[2]cow manure PASC+I'!$L$14,'[2]cow manure PASC+I'!$O$14,'[2]cow manure PASC+I'!$Z$14:$AF$14)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5.8266666666666671</c:v>
                      </c:pt>
                      <c:pt idx="1">
                        <c:v>2.6033333333333335</c:v>
                      </c:pt>
                      <c:pt idx="2">
                        <c:v>0</c:v>
                      </c:pt>
                      <c:pt idx="3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E1C-43EC-865B-2C1A5254A662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5"/>
          <c:order val="5"/>
          <c:tx>
            <c:v>Protein concentration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('[2]cow manure PASC+I'!$AK$8,'[2]cow manure PASC+I'!$AK$10,'[2]cow manure PASC+I'!$AK$14,'[2]cow manure PASC+I'!$AK$17,'[2]cow manure PASC+I'!$AK$20,'[2]cow manure PASC+I'!$AK$22,'[2]cow manure PASC+I'!$AK$24:$AK$27)</c:f>
              <c:numCache>
                <c:formatCode>General</c:formatCode>
                <c:ptCount val="10"/>
                <c:pt idx="0">
                  <c:v>88.588235294117624</c:v>
                </c:pt>
                <c:pt idx="1">
                  <c:v>711.88235294117635</c:v>
                </c:pt>
                <c:pt idx="3">
                  <c:v>715.99999999999966</c:v>
                </c:pt>
                <c:pt idx="4">
                  <c:v>386</c:v>
                </c:pt>
                <c:pt idx="5">
                  <c:v>96.08552631578948</c:v>
                </c:pt>
                <c:pt idx="6">
                  <c:v>90.493421052631575</c:v>
                </c:pt>
                <c:pt idx="7">
                  <c:v>188.88157894736844</c:v>
                </c:pt>
                <c:pt idx="8">
                  <c:v>191.51315789473685</c:v>
                </c:pt>
                <c:pt idx="9">
                  <c:v>188.88157894736844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1C-43EC-865B-2C1A5254A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72832"/>
        <c:axId val="722075456"/>
      </c:scatterChart>
      <c:catAx>
        <c:axId val="64895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[T: Transfer number; D: Day]</a:t>
                </a:r>
              </a:p>
            </c:rich>
          </c:tx>
          <c:layout>
            <c:manualLayout>
              <c:xMode val="edge"/>
              <c:yMode val="edge"/>
              <c:x val="0.33405595921145187"/>
              <c:y val="0.85463194168230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9120"/>
        <c:crosses val="autoZero"/>
        <c:auto val="1"/>
        <c:lblAlgn val="ctr"/>
        <c:lblOffset val="100"/>
        <c:noMultiLvlLbl val="0"/>
      </c:catAx>
      <c:valAx>
        <c:axId val="648959120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(mg/L)</a:t>
                </a:r>
              </a:p>
            </c:rich>
          </c:tx>
          <c:layout>
            <c:manualLayout>
              <c:xMode val="edge"/>
              <c:yMode val="edge"/>
              <c:x val="1.0855201864017656E-2"/>
              <c:y val="0.16269737111248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48958792"/>
        <c:crosses val="autoZero"/>
        <c:crossBetween val="between"/>
      </c:valAx>
      <c:valAx>
        <c:axId val="722075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GB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 concentration [µg/ml]l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GB"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GB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22072832"/>
        <c:crosses val="max"/>
        <c:crossBetween val="midCat"/>
      </c:valAx>
      <c:valAx>
        <c:axId val="722072832"/>
        <c:scaling>
          <c:orientation val="minMax"/>
        </c:scaling>
        <c:delete val="1"/>
        <c:axPos val="b"/>
        <c:majorTickMark val="out"/>
        <c:minorTickMark val="none"/>
        <c:tickLblPos val="nextTo"/>
        <c:crossAx val="72207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GB" sz="8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NO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15</xdr:row>
      <xdr:rowOff>0</xdr:rowOff>
    </xdr:from>
    <xdr:to>
      <xdr:col>22</xdr:col>
      <xdr:colOff>295275</xdr:colOff>
      <xdr:row>28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8E3E835-2CEB-4395-B2F4-519B3C7F1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10584</xdr:colOff>
      <xdr:row>0</xdr:row>
      <xdr:rowOff>190499</xdr:rowOff>
    </xdr:from>
    <xdr:to>
      <xdr:col>22</xdr:col>
      <xdr:colOff>275167</xdr:colOff>
      <xdr:row>14</xdr:row>
      <xdr:rowOff>179917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4F0E421-2D91-472E-927F-230816690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</xdr:colOff>
      <xdr:row>28</xdr:row>
      <xdr:rowOff>0</xdr:rowOff>
    </xdr:from>
    <xdr:to>
      <xdr:col>22</xdr:col>
      <xdr:colOff>312965</xdr:colOff>
      <xdr:row>42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1BE58B1D-075A-4139-BF9E-5FE2714FB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326571</xdr:colOff>
      <xdr:row>57</xdr:row>
      <xdr:rowOff>13607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3C6D9DF7-3E4B-4696-8400-0031F3882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457199</xdr:colOff>
      <xdr:row>2</xdr:row>
      <xdr:rowOff>92075</xdr:rowOff>
    </xdr:from>
    <xdr:to>
      <xdr:col>36</xdr:col>
      <xdr:colOff>352424</xdr:colOff>
      <xdr:row>39</xdr:row>
      <xdr:rowOff>130174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4786F3E-9C56-449C-A5BE-820B5EE4C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488948</xdr:colOff>
      <xdr:row>26</xdr:row>
      <xdr:rowOff>111125</xdr:rowOff>
    </xdr:from>
    <xdr:to>
      <xdr:col>49</xdr:col>
      <xdr:colOff>701675</xdr:colOff>
      <xdr:row>69</xdr:row>
      <xdr:rowOff>146050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E0F70F3-946E-45EF-8720-524BF532C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44</xdr:row>
      <xdr:rowOff>95250</xdr:rowOff>
    </xdr:from>
    <xdr:to>
      <xdr:col>24</xdr:col>
      <xdr:colOff>40821</xdr:colOff>
      <xdr:row>56</xdr:row>
      <xdr:rowOff>1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79EA2B1-E6EB-4063-9404-F0DC1BAB7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</xdr:colOff>
      <xdr:row>56</xdr:row>
      <xdr:rowOff>0</xdr:rowOff>
    </xdr:from>
    <xdr:to>
      <xdr:col>24</xdr:col>
      <xdr:colOff>63501</xdr:colOff>
      <xdr:row>69</xdr:row>
      <xdr:rowOff>15875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D589D43-8482-475E-8CA0-1C657EDB7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1983466</xdr:colOff>
      <xdr:row>11</xdr:row>
      <xdr:rowOff>180974</xdr:rowOff>
    </xdr:from>
    <xdr:to>
      <xdr:col>22</xdr:col>
      <xdr:colOff>734784</xdr:colOff>
      <xdr:row>28</xdr:row>
      <xdr:rowOff>180068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A2C4250-E7C3-4D3B-8AA5-04303DC62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530679</xdr:colOff>
      <xdr:row>17</xdr:row>
      <xdr:rowOff>163285</xdr:rowOff>
    </xdr:from>
    <xdr:to>
      <xdr:col>28</xdr:col>
      <xdr:colOff>275854</xdr:colOff>
      <xdr:row>34</xdr:row>
      <xdr:rowOff>170157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EA5EA12-0D43-4419-A8E9-C9161150B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506641</xdr:colOff>
      <xdr:row>0</xdr:row>
      <xdr:rowOff>0</xdr:rowOff>
    </xdr:from>
    <xdr:to>
      <xdr:col>28</xdr:col>
      <xdr:colOff>285751</xdr:colOff>
      <xdr:row>18</xdr:row>
      <xdr:rowOff>13607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D729AC9-BA98-4525-8B2D-417235857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508000</xdr:colOff>
      <xdr:row>18</xdr:row>
      <xdr:rowOff>15876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B6BD688-7D08-4769-B012-03A211191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17</xdr:row>
      <xdr:rowOff>160337</xdr:rowOff>
    </xdr:from>
    <xdr:to>
      <xdr:col>21</xdr:col>
      <xdr:colOff>539750</xdr:colOff>
      <xdr:row>35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EDCF2D80-DA87-4081-9A8C-1F0086419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354692</xdr:colOff>
      <xdr:row>37</xdr:row>
      <xdr:rowOff>136525</xdr:rowOff>
    </xdr:from>
    <xdr:to>
      <xdr:col>37</xdr:col>
      <xdr:colOff>526143</xdr:colOff>
      <xdr:row>86</xdr:row>
      <xdr:rowOff>124733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19E455C-9D52-41D1-8BAA-1D87B9181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49</xdr:row>
      <xdr:rowOff>1</xdr:rowOff>
    </xdr:from>
    <xdr:to>
      <xdr:col>21</xdr:col>
      <xdr:colOff>587375</xdr:colOff>
      <xdr:row>61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FB9C2EAF-B747-4476-B2FF-3E9A1FFA6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</xdr:colOff>
      <xdr:row>60</xdr:row>
      <xdr:rowOff>174624</xdr:rowOff>
    </xdr:from>
    <xdr:to>
      <xdr:col>21</xdr:col>
      <xdr:colOff>587375</xdr:colOff>
      <xdr:row>73</xdr:row>
      <xdr:rowOff>15875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78E09952-F5B5-4616-9447-00CB4D58F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530679</xdr:colOff>
      <xdr:row>17</xdr:row>
      <xdr:rowOff>163285</xdr:rowOff>
    </xdr:from>
    <xdr:to>
      <xdr:col>28</xdr:col>
      <xdr:colOff>275854</xdr:colOff>
      <xdr:row>34</xdr:row>
      <xdr:rowOff>170157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03FBD0F3-6447-49A7-8016-063070BF3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506641</xdr:colOff>
      <xdr:row>0</xdr:row>
      <xdr:rowOff>0</xdr:rowOff>
    </xdr:from>
    <xdr:to>
      <xdr:col>28</xdr:col>
      <xdr:colOff>285751</xdr:colOff>
      <xdr:row>18</xdr:row>
      <xdr:rowOff>13607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F3553972-0B89-4ED5-A998-98D6FFB44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3175</xdr:rowOff>
    </xdr:from>
    <xdr:to>
      <xdr:col>2</xdr:col>
      <xdr:colOff>2397125</xdr:colOff>
      <xdr:row>37</xdr:row>
      <xdr:rowOff>39573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CCECCB-E989-4177-89C4-CBB3300A2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2390776</xdr:colOff>
      <xdr:row>15</xdr:row>
      <xdr:rowOff>175531</xdr:rowOff>
    </xdr:from>
    <xdr:to>
      <xdr:col>5</xdr:col>
      <xdr:colOff>1035050</xdr:colOff>
      <xdr:row>37</xdr:row>
      <xdr:rowOff>42182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32A9617-5C4C-4AF6-9172-0317A0E39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/Home/schaefec/Ergebnisse/Anreicherungskulturen/Auswertung%20HPLC%20und%20Ester-GC/G&#228;rrest%20und%20Kompost%20Auswertu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/Home/schaefec/Ergebnisse/Anreicherungskulturen/Auswertung%20HPLC%20und%20Ester-GC/G&#252;lle%20Auswertu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/Home/schaefec/Ergebnisse/Anreicherungskulturen/Auswertung%20HPLC%20und%20Ester-GC/Moor%20Auswertung%20Ester-G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/Home/schaefec/Ergebnisse/Anreicherungskulturen/Phenol-sulfuri%20method%20standard%20cur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+K PASC+I"/>
      <sheetName val="G+K Avicel+I"/>
      <sheetName val="G+K Xylan+I"/>
      <sheetName val="G+K control inoculum"/>
      <sheetName val="sterile control PASC"/>
      <sheetName val="sterile control Avicel"/>
      <sheetName val="sterile control xylan"/>
    </sheetNames>
    <sheetDataSet>
      <sheetData sheetId="0">
        <row r="2">
          <cell r="G2" t="str">
            <v>D14</v>
          </cell>
          <cell r="I2" t="str">
            <v>T1D8</v>
          </cell>
          <cell r="M2" t="str">
            <v>T2D16</v>
          </cell>
          <cell r="P2" t="str">
            <v>T3D15</v>
          </cell>
          <cell r="S2" t="str">
            <v>T4D16</v>
          </cell>
          <cell r="V2" t="str">
            <v>T5D14</v>
          </cell>
          <cell r="X2" t="str">
            <v>T6D15</v>
          </cell>
          <cell r="Y2" t="str">
            <v>T7D15</v>
          </cell>
          <cell r="Z2" t="str">
            <v>T8D15</v>
          </cell>
          <cell r="AA2" t="str">
            <v>T9D16</v>
          </cell>
          <cell r="AB2" t="str">
            <v>T10D14</v>
          </cell>
          <cell r="AC2" t="str">
            <v>T11D36</v>
          </cell>
        </row>
        <row r="7">
          <cell r="AH7">
            <v>124.23529411764696</v>
          </cell>
        </row>
        <row r="9">
          <cell r="AH9">
            <v>489.52941176470586</v>
          </cell>
        </row>
        <row r="13">
          <cell r="AH13">
            <v>534.23529411764696</v>
          </cell>
        </row>
        <row r="17">
          <cell r="AH17">
            <v>605.41176470588221</v>
          </cell>
        </row>
        <row r="19">
          <cell r="AH19">
            <v>618.29411764705878</v>
          </cell>
        </row>
        <row r="21">
          <cell r="AH21">
            <v>218.35294117647055</v>
          </cell>
        </row>
        <row r="23">
          <cell r="AH23">
            <v>189.375</v>
          </cell>
        </row>
        <row r="24">
          <cell r="AH24">
            <v>156.64473684210526</v>
          </cell>
        </row>
        <row r="25">
          <cell r="AH25">
            <v>157.96052631578948</v>
          </cell>
        </row>
        <row r="26">
          <cell r="G26">
            <v>492.37</v>
          </cell>
          <cell r="I26">
            <v>588.22333333333336</v>
          </cell>
          <cell r="M26">
            <v>1062.2933333333333</v>
          </cell>
          <cell r="P26">
            <v>741.78000000000009</v>
          </cell>
          <cell r="S26">
            <v>645.36</v>
          </cell>
          <cell r="V26">
            <v>403.63</v>
          </cell>
          <cell r="X26">
            <v>341.00666666666666</v>
          </cell>
          <cell r="Y26">
            <v>391.25333333333333</v>
          </cell>
          <cell r="Z26">
            <v>398.90000000000003</v>
          </cell>
          <cell r="AA26">
            <v>401.82333333333332</v>
          </cell>
          <cell r="AB26">
            <v>423.34333333333331</v>
          </cell>
          <cell r="AC26">
            <v>378.17666666666673</v>
          </cell>
          <cell r="AD26">
            <v>435.74666666666667</v>
          </cell>
          <cell r="AH26">
            <v>186.57894736842107</v>
          </cell>
        </row>
        <row r="27">
          <cell r="AH27">
            <v>33.411134163208857</v>
          </cell>
        </row>
        <row r="28">
          <cell r="AH28">
            <v>93.289473684210535</v>
          </cell>
        </row>
        <row r="29">
          <cell r="AH29">
            <v>15.745614035087721</v>
          </cell>
        </row>
        <row r="30">
          <cell r="G30">
            <v>67.794999999999987</v>
          </cell>
          <cell r="I30" t="e">
            <v>#DIV/0!</v>
          </cell>
          <cell r="M30" t="e">
            <v>#DIV/0!</v>
          </cell>
          <cell r="P30">
            <v>1.79</v>
          </cell>
          <cell r="S30">
            <v>13.776666666666666</v>
          </cell>
          <cell r="V30" t="e">
            <v>#DIV/0!</v>
          </cell>
          <cell r="X30" t="e">
            <v>#DIV/0!</v>
          </cell>
          <cell r="Y30" t="e">
            <v>#DIV/0!</v>
          </cell>
          <cell r="Z30" t="e">
            <v>#DIV/0!</v>
          </cell>
          <cell r="AA30" t="e">
            <v>#DIV/0!</v>
          </cell>
          <cell r="AB30" t="e">
            <v>#DIV/0!</v>
          </cell>
        </row>
        <row r="42">
          <cell r="G42">
            <v>182.29500000000002</v>
          </cell>
          <cell r="I42">
            <v>466.77</v>
          </cell>
          <cell r="M42">
            <v>588.70000000000005</v>
          </cell>
          <cell r="P42">
            <v>934.55000000000007</v>
          </cell>
          <cell r="S42">
            <v>707.82500000000005</v>
          </cell>
          <cell r="V42" t="e">
            <v>#DIV/0!</v>
          </cell>
          <cell r="X42" t="e">
            <v>#DIV/0!</v>
          </cell>
          <cell r="Y42" t="e">
            <v>#DIV/0!</v>
          </cell>
          <cell r="Z42" t="e">
            <v>#DIV/0!</v>
          </cell>
          <cell r="AA42" t="e">
            <v>#DIV/0!</v>
          </cell>
          <cell r="AB42" t="e">
            <v>#DIV/0!</v>
          </cell>
        </row>
        <row r="46">
          <cell r="G46" t="e">
            <v>#DIV/0!</v>
          </cell>
          <cell r="I46" t="e">
            <v>#DIV/0!</v>
          </cell>
          <cell r="M46">
            <v>4.3500000000000005</v>
          </cell>
          <cell r="P46">
            <v>46.186666666666667</v>
          </cell>
          <cell r="S46" t="e">
            <v>#DIV/0!</v>
          </cell>
          <cell r="V46" t="e">
            <v>#DIV/0!</v>
          </cell>
          <cell r="X46" t="e">
            <v>#DIV/0!</v>
          </cell>
          <cell r="Y46" t="e">
            <v>#DIV/0!</v>
          </cell>
          <cell r="Z46" t="e">
            <v>#DIV/0!</v>
          </cell>
          <cell r="AA46" t="e">
            <v>#DIV/0!</v>
          </cell>
          <cell r="AB46">
            <v>3.1833333333333336</v>
          </cell>
          <cell r="AC46" t="e">
            <v>#DIV/0!</v>
          </cell>
        </row>
        <row r="50">
          <cell r="G50" t="e">
            <v>#DIV/0!</v>
          </cell>
          <cell r="I50" t="e">
            <v>#DIV/0!</v>
          </cell>
          <cell r="M50">
            <v>123.49333333333334</v>
          </cell>
          <cell r="P50">
            <v>0</v>
          </cell>
          <cell r="S50">
            <v>5.6349999999999998</v>
          </cell>
          <cell r="V50" t="e">
            <v>#DIV/0!</v>
          </cell>
          <cell r="X50" t="e">
            <v>#DIV/0!</v>
          </cell>
          <cell r="Y50" t="e">
            <v>#DIV/0!</v>
          </cell>
          <cell r="Z50" t="e">
            <v>#DIV/0!</v>
          </cell>
          <cell r="AA50">
            <v>0.75</v>
          </cell>
          <cell r="AB50" t="e">
            <v>#DIV/0!</v>
          </cell>
        </row>
        <row r="54">
          <cell r="G54">
            <v>7.01</v>
          </cell>
          <cell r="I54" t="e">
            <v>#DIV/0!</v>
          </cell>
          <cell r="M54">
            <v>0</v>
          </cell>
          <cell r="P54">
            <v>47.94</v>
          </cell>
          <cell r="S54">
            <v>0</v>
          </cell>
          <cell r="V54" t="e">
            <v>#DIV/0!</v>
          </cell>
          <cell r="X54" t="e">
            <v>#DIV/0!</v>
          </cell>
          <cell r="Y54">
            <v>9.4733333333333345</v>
          </cell>
          <cell r="Z54" t="e">
            <v>#DIV/0!</v>
          </cell>
          <cell r="AA54">
            <v>6.96</v>
          </cell>
          <cell r="AB54">
            <v>5.45</v>
          </cell>
        </row>
        <row r="62">
          <cell r="G62" t="e">
            <v>#DIV/0!</v>
          </cell>
          <cell r="I62" t="e">
            <v>#DIV/0!</v>
          </cell>
          <cell r="M62">
            <v>1.17</v>
          </cell>
          <cell r="P62">
            <v>10.25</v>
          </cell>
          <cell r="S62">
            <v>0</v>
          </cell>
          <cell r="V62" t="e">
            <v>#DIV/0!</v>
          </cell>
          <cell r="X62" t="e">
            <v>#DIV/0!</v>
          </cell>
          <cell r="Y62">
            <v>3.9266666666666672</v>
          </cell>
          <cell r="Z62">
            <v>19.023333333333333</v>
          </cell>
          <cell r="AA62">
            <v>16.166666666666668</v>
          </cell>
          <cell r="AB62">
            <v>14.636666666666665</v>
          </cell>
        </row>
        <row r="86">
          <cell r="M86">
            <v>0</v>
          </cell>
          <cell r="P86">
            <v>0</v>
          </cell>
        </row>
      </sheetData>
      <sheetData sheetId="1">
        <row r="2">
          <cell r="G2" t="str">
            <v>D14</v>
          </cell>
          <cell r="I2" t="str">
            <v>T1D8</v>
          </cell>
          <cell r="K2" t="str">
            <v>T2D9</v>
          </cell>
          <cell r="M2" t="str">
            <v>T3D8</v>
          </cell>
          <cell r="P2" t="str">
            <v>T4D15</v>
          </cell>
          <cell r="S2" t="str">
            <v>T5D16</v>
          </cell>
          <cell r="U2" t="str">
            <v>T6D14</v>
          </cell>
          <cell r="W2" t="str">
            <v>T7D15</v>
          </cell>
          <cell r="X2" t="str">
            <v>T8D15</v>
          </cell>
          <cell r="Y2" t="str">
            <v>T9D15</v>
          </cell>
          <cell r="Z2" t="str">
            <v>T10D16</v>
          </cell>
          <cell r="AA2" t="str">
            <v>T11D14</v>
          </cell>
          <cell r="AB2" t="str">
            <v>T12D36</v>
          </cell>
          <cell r="AC2" t="str">
            <v>T13D15</v>
          </cell>
        </row>
        <row r="14">
          <cell r="AF14">
            <v>573.64705882352939</v>
          </cell>
        </row>
        <row r="16">
          <cell r="AF16">
            <v>296.00000000000006</v>
          </cell>
        </row>
        <row r="18">
          <cell r="AF18">
            <v>270.70588235294116</v>
          </cell>
        </row>
        <row r="20">
          <cell r="AF20">
            <v>416.58823529411757</v>
          </cell>
        </row>
        <row r="24">
          <cell r="AF24">
            <v>682.47058823529414</v>
          </cell>
        </row>
        <row r="26">
          <cell r="G26">
            <v>1095.6366666666665</v>
          </cell>
          <cell r="I26">
            <v>670.64</v>
          </cell>
          <cell r="K26">
            <v>437.74</v>
          </cell>
          <cell r="M26">
            <v>632.6</v>
          </cell>
          <cell r="P26">
            <v>798.67499999999995</v>
          </cell>
          <cell r="S26">
            <v>791.24000000000012</v>
          </cell>
          <cell r="T26">
            <v>364.98666666666668</v>
          </cell>
          <cell r="W26">
            <v>456.2833333333333</v>
          </cell>
          <cell r="X26">
            <v>736.82999999999993</v>
          </cell>
          <cell r="Y26">
            <v>767.22333333333336</v>
          </cell>
          <cell r="Z26">
            <v>574.05333333333328</v>
          </cell>
          <cell r="AA26">
            <v>663.25333333333322</v>
          </cell>
          <cell r="AB26">
            <v>1047.0166666666667</v>
          </cell>
          <cell r="AC26">
            <v>690.22000000000014</v>
          </cell>
        </row>
        <row r="27">
          <cell r="AF27">
            <v>495.05882352941165</v>
          </cell>
        </row>
        <row r="29">
          <cell r="AF29">
            <v>78.911764705882334</v>
          </cell>
        </row>
        <row r="31">
          <cell r="AF31">
            <v>244.23529411764704</v>
          </cell>
        </row>
        <row r="32">
          <cell r="AF32">
            <v>231.29411764705881</v>
          </cell>
        </row>
        <row r="33">
          <cell r="AF33">
            <v>282.47058823529409</v>
          </cell>
        </row>
        <row r="34">
          <cell r="AF34">
            <v>519.52941176470586</v>
          </cell>
        </row>
        <row r="35">
          <cell r="AF35">
            <v>76.411764705882362</v>
          </cell>
        </row>
        <row r="36">
          <cell r="AF36">
            <v>401.29411764705884</v>
          </cell>
        </row>
        <row r="37">
          <cell r="AF37">
            <v>25.405701754385973</v>
          </cell>
        </row>
        <row r="42">
          <cell r="G42">
            <v>2140.9733333333334</v>
          </cell>
          <cell r="I42">
            <v>852.82999999999993</v>
          </cell>
          <cell r="K42">
            <v>488.91999999999996</v>
          </cell>
          <cell r="M42">
            <v>594.99333333333334</v>
          </cell>
          <cell r="P42">
            <v>985.42</v>
          </cell>
          <cell r="S42">
            <v>656.22333333333336</v>
          </cell>
          <cell r="U42">
            <v>189.25666666666666</v>
          </cell>
          <cell r="W42">
            <v>102.98333333333333</v>
          </cell>
          <cell r="X42">
            <v>164.90666666666667</v>
          </cell>
          <cell r="Y42">
            <v>178.65666666666667</v>
          </cell>
          <cell r="Z42">
            <v>78.569999999999993</v>
          </cell>
          <cell r="AA42">
            <v>113.28666666666668</v>
          </cell>
          <cell r="AB42">
            <v>538.37333333333333</v>
          </cell>
          <cell r="AC42">
            <v>379.20333333333332</v>
          </cell>
        </row>
        <row r="46">
          <cell r="G46" t="e">
            <v>#DIV/0!</v>
          </cell>
          <cell r="I46" t="e">
            <v>#DIV/0!</v>
          </cell>
          <cell r="K46" t="e">
            <v>#DIV/0!</v>
          </cell>
          <cell r="M46">
            <v>0</v>
          </cell>
          <cell r="P46">
            <v>0</v>
          </cell>
          <cell r="S46" t="e">
            <v>#DIV/0!</v>
          </cell>
          <cell r="U46" t="e">
            <v>#DIV/0!</v>
          </cell>
          <cell r="W46">
            <v>1.8466666666666667</v>
          </cell>
          <cell r="X46" t="e">
            <v>#DIV/0!</v>
          </cell>
          <cell r="Y46" t="e">
            <v>#DIV/0!</v>
          </cell>
          <cell r="Z46" t="e">
            <v>#DIV/0!</v>
          </cell>
          <cell r="AA46" t="e">
            <v>#DIV/0!</v>
          </cell>
          <cell r="AB46">
            <v>77.756666666666675</v>
          </cell>
          <cell r="AC46">
            <v>29.613333333333333</v>
          </cell>
        </row>
        <row r="50">
          <cell r="G50">
            <v>23.636666666666667</v>
          </cell>
          <cell r="I50" t="e">
            <v>#DIV/0!</v>
          </cell>
          <cell r="K50" t="e">
            <v>#DIV/0!</v>
          </cell>
          <cell r="M50">
            <v>124.56</v>
          </cell>
          <cell r="P50">
            <v>0</v>
          </cell>
          <cell r="S50">
            <v>127.74</v>
          </cell>
          <cell r="U50">
            <v>6.2133333333333338</v>
          </cell>
          <cell r="W50" t="e">
            <v>#DIV/0!</v>
          </cell>
          <cell r="X50">
            <v>19.383333333333333</v>
          </cell>
          <cell r="Y50">
            <v>88.16</v>
          </cell>
          <cell r="Z50">
            <v>88.16</v>
          </cell>
          <cell r="AA50">
            <v>88.16</v>
          </cell>
        </row>
        <row r="54">
          <cell r="G54" t="e">
            <v>#DIV/0!</v>
          </cell>
          <cell r="I54" t="e">
            <v>#DIV/0!</v>
          </cell>
          <cell r="K54" t="e">
            <v>#DIV/0!</v>
          </cell>
          <cell r="M54">
            <v>0</v>
          </cell>
          <cell r="P54">
            <v>35.825000000000003</v>
          </cell>
          <cell r="S54">
            <v>41.19</v>
          </cell>
          <cell r="U54">
            <v>18.323333333333334</v>
          </cell>
          <cell r="W54">
            <v>77.813333333333333</v>
          </cell>
          <cell r="X54">
            <v>55.166666666666664</v>
          </cell>
          <cell r="Y54">
            <v>88.53</v>
          </cell>
          <cell r="Z54">
            <v>67.493333333333339</v>
          </cell>
          <cell r="AA54">
            <v>75.030000000000015</v>
          </cell>
          <cell r="AB54">
            <v>70.966666666666669</v>
          </cell>
          <cell r="AC54">
            <v>39.726666666666667</v>
          </cell>
        </row>
        <row r="62">
          <cell r="G62">
            <v>31.690000000000008</v>
          </cell>
          <cell r="I62">
            <v>7.4266666666666667</v>
          </cell>
          <cell r="K62" t="e">
            <v>#DIV/0!</v>
          </cell>
          <cell r="M62">
            <v>0</v>
          </cell>
          <cell r="P62">
            <v>7.5050000000000008</v>
          </cell>
          <cell r="S62">
            <v>6.746666666666667</v>
          </cell>
          <cell r="U62">
            <v>2.83</v>
          </cell>
          <cell r="W62">
            <v>4.4733333333333336</v>
          </cell>
          <cell r="X62">
            <v>5.7033333333333331</v>
          </cell>
          <cell r="Y62">
            <v>19.153333333333332</v>
          </cell>
          <cell r="Z62" t="e">
            <v>#DIV/0!</v>
          </cell>
          <cell r="AA62">
            <v>3.7833333333333332</v>
          </cell>
        </row>
      </sheetData>
      <sheetData sheetId="2">
        <row r="2">
          <cell r="G2" t="str">
            <v>D14</v>
          </cell>
          <cell r="I2" t="str">
            <v>T1D8</v>
          </cell>
          <cell r="K2" t="str">
            <v>T2D9</v>
          </cell>
          <cell r="M2" t="str">
            <v>T3D8</v>
          </cell>
          <cell r="P2" t="str">
            <v>T4D15</v>
          </cell>
          <cell r="S2" t="str">
            <v>T5D16</v>
          </cell>
          <cell r="U2" t="str">
            <v>T6D14</v>
          </cell>
          <cell r="W2" t="str">
            <v>T7D15</v>
          </cell>
          <cell r="X2" t="str">
            <v>T8D15</v>
          </cell>
          <cell r="Y2" t="str">
            <v>T9D15</v>
          </cell>
          <cell r="Z2" t="str">
            <v>T10D16</v>
          </cell>
          <cell r="AA2" t="str">
            <v>T11D14</v>
          </cell>
          <cell r="AB2" t="str">
            <v>T12D36</v>
          </cell>
          <cell r="AC2" t="str">
            <v>T13D15</v>
          </cell>
          <cell r="AD2" t="str">
            <v xml:space="preserve">in Syncon2 </v>
          </cell>
        </row>
        <row r="6">
          <cell r="AH6">
            <v>601.88235294117646</v>
          </cell>
        </row>
        <row r="8">
          <cell r="AH8">
            <v>440.11764705882348</v>
          </cell>
        </row>
        <row r="10">
          <cell r="AH10">
            <v>445.99999999999994</v>
          </cell>
        </row>
        <row r="12">
          <cell r="AH12">
            <v>261.29411764705873</v>
          </cell>
        </row>
        <row r="15">
          <cell r="AH15">
            <v>203.05882352941171</v>
          </cell>
        </row>
        <row r="18">
          <cell r="G18" t="e">
            <v>#DIV/0!</v>
          </cell>
          <cell r="I18" t="e">
            <v>#DIV/0!</v>
          </cell>
          <cell r="K18" t="e">
            <v>#DIV/0!</v>
          </cell>
          <cell r="M18" t="e">
            <v>#DIV/0!</v>
          </cell>
          <cell r="P18" t="e">
            <v>#DIV/0!</v>
          </cell>
          <cell r="S18" t="e">
            <v>#DIV/0!</v>
          </cell>
          <cell r="U18" t="e">
            <v>#DIV/0!</v>
          </cell>
          <cell r="W18">
            <v>4.6366666666666667</v>
          </cell>
          <cell r="X18">
            <v>10.09</v>
          </cell>
          <cell r="Y18">
            <v>8.8666666666666671</v>
          </cell>
          <cell r="Z18" t="e">
            <v>#DIV/0!</v>
          </cell>
          <cell r="AA18" t="e">
            <v>#DIV/0!</v>
          </cell>
          <cell r="AB18" t="e">
            <v>#DIV/0!</v>
          </cell>
          <cell r="AC18">
            <v>4.753333333333333</v>
          </cell>
          <cell r="AH18">
            <v>330.94117647058823</v>
          </cell>
        </row>
        <row r="20">
          <cell r="AH20">
            <v>218.35294117647055</v>
          </cell>
        </row>
        <row r="22">
          <cell r="G22" t="e">
            <v>#DIV/0!</v>
          </cell>
          <cell r="I22" t="e">
            <v>#DIV/0!</v>
          </cell>
          <cell r="K22" t="e">
            <v>#DIV/0!</v>
          </cell>
          <cell r="M22">
            <v>0</v>
          </cell>
          <cell r="P22" t="e">
            <v>#DIV/0!</v>
          </cell>
          <cell r="S22">
            <v>4.3499999999999996</v>
          </cell>
          <cell r="U22" t="e">
            <v>#DIV/0!</v>
          </cell>
          <cell r="W22">
            <v>21.856666666666669</v>
          </cell>
          <cell r="X22">
            <v>68.706666666666663</v>
          </cell>
          <cell r="Y22">
            <v>39.713333333333331</v>
          </cell>
          <cell r="Z22">
            <v>27.29</v>
          </cell>
          <cell r="AA22">
            <v>52.346666666666671</v>
          </cell>
          <cell r="AB22">
            <v>12.396666666666667</v>
          </cell>
          <cell r="AC22">
            <v>0.84333333333333327</v>
          </cell>
          <cell r="AH22">
            <v>533.64705882352939</v>
          </cell>
        </row>
        <row r="23">
          <cell r="AH23">
            <v>113.05882352941184</v>
          </cell>
        </row>
        <row r="24">
          <cell r="AH24">
            <v>187.73026315789477</v>
          </cell>
        </row>
        <row r="25">
          <cell r="AH25">
            <v>267.17647058823536</v>
          </cell>
        </row>
        <row r="26">
          <cell r="G26">
            <v>1600.6233333333332</v>
          </cell>
          <cell r="I26">
            <v>1855.5900000000001</v>
          </cell>
          <cell r="K26">
            <v>1381.2133333333334</v>
          </cell>
          <cell r="M26">
            <v>1999.64</v>
          </cell>
          <cell r="P26">
            <v>1510.3833333333332</v>
          </cell>
          <cell r="S26">
            <v>1801.4066666666665</v>
          </cell>
          <cell r="U26">
            <v>1665.9433333333334</v>
          </cell>
          <cell r="W26">
            <v>1282.4533333333336</v>
          </cell>
          <cell r="X26">
            <v>1515.42</v>
          </cell>
          <cell r="Y26">
            <v>1361.9733333333334</v>
          </cell>
          <cell r="Z26">
            <v>880.83999999999992</v>
          </cell>
          <cell r="AA26">
            <v>1642.8233333333335</v>
          </cell>
          <cell r="AB26">
            <v>1317.59</v>
          </cell>
          <cell r="AC26">
            <v>1227.7566666666664</v>
          </cell>
          <cell r="AD26">
            <v>803.78</v>
          </cell>
          <cell r="AH26">
            <v>66.926470588235304</v>
          </cell>
        </row>
        <row r="27">
          <cell r="AH27">
            <v>184.49561403508773</v>
          </cell>
        </row>
        <row r="28">
          <cell r="AH28">
            <v>14.303728070175438</v>
          </cell>
        </row>
        <row r="30">
          <cell r="G30" t="e">
            <v>#DIV/0!</v>
          </cell>
          <cell r="I30" t="e">
            <v>#DIV/0!</v>
          </cell>
          <cell r="K30" t="e">
            <v>#DIV/0!</v>
          </cell>
          <cell r="M30" t="e">
            <v>#DIV/0!</v>
          </cell>
          <cell r="P30">
            <v>24.946666666666669</v>
          </cell>
          <cell r="S30" t="e">
            <v>#DIV/0!</v>
          </cell>
          <cell r="U30">
            <v>17.010000000000002</v>
          </cell>
          <cell r="W30" t="e">
            <v>#DIV/0!</v>
          </cell>
          <cell r="X30">
            <v>14.170000000000002</v>
          </cell>
          <cell r="Y30">
            <v>0.80666666666666664</v>
          </cell>
          <cell r="Z30" t="e">
            <v>#DIV/0!</v>
          </cell>
          <cell r="AA30" t="e">
            <v>#DIV/0!</v>
          </cell>
          <cell r="AB30" t="e">
            <v>#DIV/0!</v>
          </cell>
          <cell r="AC30" t="e">
            <v>#DIV/0!</v>
          </cell>
        </row>
        <row r="42">
          <cell r="G42" t="e">
            <v>#DIV/0!</v>
          </cell>
          <cell r="I42">
            <v>474.01666666666665</v>
          </cell>
          <cell r="K42">
            <v>148.29333333333332</v>
          </cell>
          <cell r="M42">
            <v>49.949999999999996</v>
          </cell>
          <cell r="P42">
            <v>30.183333333333337</v>
          </cell>
          <cell r="S42">
            <v>41.056666666666672</v>
          </cell>
          <cell r="U42">
            <v>46.273333333333333</v>
          </cell>
          <cell r="W42">
            <v>43.103333333333332</v>
          </cell>
          <cell r="X42" t="e">
            <v>#DIV/0!</v>
          </cell>
          <cell r="Y42">
            <v>38.559999999999995</v>
          </cell>
          <cell r="Z42">
            <v>75.325000000000003</v>
          </cell>
          <cell r="AA42">
            <v>64.893333333333331</v>
          </cell>
          <cell r="AB42" t="e">
            <v>#DIV/0!</v>
          </cell>
          <cell r="AC42">
            <v>40.106666666666669</v>
          </cell>
        </row>
        <row r="46">
          <cell r="G46" t="e">
            <v>#DIV/0!</v>
          </cell>
          <cell r="I46" t="e">
            <v>#DIV/0!</v>
          </cell>
          <cell r="K46" t="e">
            <v>#DIV/0!</v>
          </cell>
          <cell r="M46" t="e">
            <v>#DIV/0!</v>
          </cell>
          <cell r="P46" t="e">
            <v>#DIV/0!</v>
          </cell>
          <cell r="S46">
            <v>4.5766666666666671</v>
          </cell>
          <cell r="U46" t="e">
            <v>#DIV/0!</v>
          </cell>
          <cell r="W46">
            <v>1485.3433333333332</v>
          </cell>
          <cell r="X46" t="e">
            <v>#DIV/0!</v>
          </cell>
          <cell r="Y46" t="e">
            <v>#DIV/0!</v>
          </cell>
          <cell r="Z46" t="e">
            <v>#DIV/0!</v>
          </cell>
        </row>
        <row r="50">
          <cell r="G50">
            <v>11.83</v>
          </cell>
          <cell r="I50">
            <v>310.09333333333331</v>
          </cell>
          <cell r="K50">
            <v>478.32</v>
          </cell>
          <cell r="M50">
            <v>512.9133333333333</v>
          </cell>
          <cell r="P50">
            <v>701.40666666666664</v>
          </cell>
          <cell r="S50">
            <v>532.24000000000012</v>
          </cell>
          <cell r="U50">
            <v>974.28000000000009</v>
          </cell>
          <cell r="W50">
            <v>790.9133333333333</v>
          </cell>
          <cell r="X50">
            <v>1481.5366666666669</v>
          </cell>
          <cell r="Y50">
            <v>944.15</v>
          </cell>
          <cell r="Z50">
            <v>1061.25</v>
          </cell>
          <cell r="AA50">
            <v>37.956666666666671</v>
          </cell>
          <cell r="AB50">
            <v>876.10666666666657</v>
          </cell>
          <cell r="AC50">
            <v>1178.2933333333333</v>
          </cell>
          <cell r="AD50">
            <v>916.42</v>
          </cell>
        </row>
        <row r="54">
          <cell r="G54">
            <v>838.13333333333333</v>
          </cell>
          <cell r="I54">
            <v>392.8633333333334</v>
          </cell>
          <cell r="K54">
            <v>488.73333333333335</v>
          </cell>
          <cell r="M54">
            <v>481.48333333333335</v>
          </cell>
          <cell r="P54">
            <v>221.05333333333337</v>
          </cell>
          <cell r="S54">
            <v>95.149999999999991</v>
          </cell>
          <cell r="U54">
            <v>361.67333333333335</v>
          </cell>
          <cell r="W54" t="e">
            <v>#DIV/0!</v>
          </cell>
          <cell r="X54">
            <v>500.60666666666663</v>
          </cell>
          <cell r="Y54">
            <v>186.65666666666667</v>
          </cell>
          <cell r="Z54">
            <v>172.72500000000002</v>
          </cell>
          <cell r="AA54">
            <v>382.86333333333329</v>
          </cell>
          <cell r="AB54">
            <v>196.33333333333334</v>
          </cell>
          <cell r="AC54">
            <v>223.74666666666667</v>
          </cell>
          <cell r="AD54">
            <v>430.71</v>
          </cell>
        </row>
        <row r="62">
          <cell r="G62">
            <v>27.276666666666667</v>
          </cell>
          <cell r="I62">
            <v>68.23</v>
          </cell>
          <cell r="K62">
            <v>20.186666666666667</v>
          </cell>
          <cell r="M62">
            <v>26.013333333333335</v>
          </cell>
          <cell r="P62">
            <v>6.8666666666666671</v>
          </cell>
          <cell r="S62">
            <v>1.1833333333333333</v>
          </cell>
          <cell r="U62">
            <v>2.84</v>
          </cell>
          <cell r="W62" t="e">
            <v>#DIV/0!</v>
          </cell>
          <cell r="Z62" t="e">
            <v>#DIV/0!</v>
          </cell>
          <cell r="AA62" t="e">
            <v>#DIV/0!</v>
          </cell>
          <cell r="AB62" t="e">
            <v>#DIV/0!</v>
          </cell>
          <cell r="AC62">
            <v>6.6566666666666663</v>
          </cell>
        </row>
        <row r="66">
          <cell r="G66">
            <v>44.823333333333331</v>
          </cell>
          <cell r="I66">
            <v>60.136666666666663</v>
          </cell>
          <cell r="K66" t="e">
            <v>#DIV/0!</v>
          </cell>
          <cell r="M66">
            <v>25.929999999999996</v>
          </cell>
          <cell r="P66" t="e">
            <v>#DIV/0!</v>
          </cell>
          <cell r="S66">
            <v>2.8033333333333332</v>
          </cell>
          <cell r="U66" t="e">
            <v>#DIV/0!</v>
          </cell>
          <cell r="W66" t="e">
            <v>#DIV/0!</v>
          </cell>
          <cell r="Z66" t="e">
            <v>#DIV/0!</v>
          </cell>
        </row>
        <row r="70">
          <cell r="G70" t="e">
            <v>#DIV/0!</v>
          </cell>
          <cell r="I70" t="e">
            <v>#DIV/0!</v>
          </cell>
          <cell r="K70" t="e">
            <v>#DIV/0!</v>
          </cell>
          <cell r="M70">
            <v>4.1100000000000003</v>
          </cell>
          <cell r="P70">
            <v>0</v>
          </cell>
          <cell r="S70">
            <v>0</v>
          </cell>
          <cell r="U70" t="e">
            <v>#DIV/0!</v>
          </cell>
          <cell r="W70">
            <v>26.88</v>
          </cell>
          <cell r="X70" t="e">
            <v>#DIV/0!</v>
          </cell>
          <cell r="Y70">
            <v>13.453333333333333</v>
          </cell>
          <cell r="Z70" t="e">
            <v>#DIV/0!</v>
          </cell>
          <cell r="AA70" t="e">
            <v>#DIV/0!</v>
          </cell>
          <cell r="AB70" t="e">
            <v>#DIV/0!</v>
          </cell>
        </row>
        <row r="86">
          <cell r="G86">
            <v>25.683333333333334</v>
          </cell>
          <cell r="I86">
            <v>48.336666666666666</v>
          </cell>
          <cell r="K86">
            <v>295.8533333333333</v>
          </cell>
          <cell r="M86">
            <v>269.55666666666667</v>
          </cell>
          <cell r="P86">
            <v>76.743333333333339</v>
          </cell>
          <cell r="S86">
            <v>20.286666666666665</v>
          </cell>
          <cell r="U86">
            <v>230.47</v>
          </cell>
          <cell r="W86">
            <v>210.86</v>
          </cell>
          <cell r="X86">
            <v>671.09</v>
          </cell>
          <cell r="Y86">
            <v>57.126666666666665</v>
          </cell>
          <cell r="Z86">
            <v>46.085000000000001</v>
          </cell>
          <cell r="AA86">
            <v>452.06</v>
          </cell>
          <cell r="AB86">
            <v>68.376666666666665</v>
          </cell>
          <cell r="AC86">
            <v>58.026666666666664</v>
          </cell>
          <cell r="AD86">
            <v>380.74</v>
          </cell>
        </row>
      </sheetData>
      <sheetData sheetId="3">
        <row r="2">
          <cell r="G2" t="str">
            <v>D14</v>
          </cell>
          <cell r="I2" t="str">
            <v>T1D8</v>
          </cell>
          <cell r="K2" t="str">
            <v>T2D9</v>
          </cell>
          <cell r="M2" t="str">
            <v>T3D8</v>
          </cell>
          <cell r="P2" t="str">
            <v>T4D15</v>
          </cell>
          <cell r="S2" t="str">
            <v>T5D16</v>
          </cell>
          <cell r="U2" t="str">
            <v>T6D14</v>
          </cell>
          <cell r="W2" t="str">
            <v>T7D15</v>
          </cell>
          <cell r="X2" t="str">
            <v>T8D15</v>
          </cell>
          <cell r="Y2" t="str">
            <v>T9D15</v>
          </cell>
          <cell r="Z2" t="str">
            <v>T10D16</v>
          </cell>
          <cell r="AA2" t="str">
            <v>T11D14</v>
          </cell>
          <cell r="AB2" t="str">
            <v>T12D36</v>
          </cell>
          <cell r="AC2" t="str">
            <v>T13D15</v>
          </cell>
        </row>
        <row r="6">
          <cell r="AF6">
            <v>50.647058823529449</v>
          </cell>
        </row>
        <row r="8">
          <cell r="AF8">
            <v>80.953947368421069</v>
          </cell>
        </row>
        <row r="10">
          <cell r="AF10">
            <v>83.914473684210549</v>
          </cell>
        </row>
        <row r="12">
          <cell r="AF12">
            <v>89.588815789473699</v>
          </cell>
        </row>
        <row r="15">
          <cell r="AF15">
            <v>87.69736842105263</v>
          </cell>
        </row>
        <row r="18">
          <cell r="AF18">
            <v>100.94117647058822</v>
          </cell>
        </row>
        <row r="20">
          <cell r="AF20">
            <v>86.463815789473685</v>
          </cell>
        </row>
        <row r="22">
          <cell r="AF22">
            <v>91.233552631578959</v>
          </cell>
        </row>
        <row r="23">
          <cell r="AF23">
            <v>87.368421052631575</v>
          </cell>
        </row>
        <row r="24">
          <cell r="AF24">
            <v>81.611842105263165</v>
          </cell>
        </row>
        <row r="25">
          <cell r="AF25">
            <v>0</v>
          </cell>
        </row>
        <row r="26">
          <cell r="G26" t="e">
            <v>#DIV/0!</v>
          </cell>
          <cell r="I26">
            <v>125.3</v>
          </cell>
          <cell r="K26">
            <v>39.639999999999993</v>
          </cell>
          <cell r="M26" t="e">
            <v>#DIV/0!</v>
          </cell>
          <cell r="P26">
            <v>57.79</v>
          </cell>
          <cell r="S26" t="e">
            <v>#DIV/0!</v>
          </cell>
          <cell r="U26">
            <v>405.13666666666671</v>
          </cell>
          <cell r="W26">
            <v>364.07333333333332</v>
          </cell>
          <cell r="X26">
            <v>172.46666666666667</v>
          </cell>
          <cell r="Y26">
            <v>10.800000000000002</v>
          </cell>
          <cell r="Z26">
            <v>329.60666666666668</v>
          </cell>
          <cell r="AA26">
            <v>7.043333333333333</v>
          </cell>
          <cell r="AB26">
            <v>8.51</v>
          </cell>
          <cell r="AC26">
            <v>7.833333333333333</v>
          </cell>
          <cell r="AF26">
            <v>24.268092105263158</v>
          </cell>
        </row>
        <row r="28">
          <cell r="AF28">
            <v>97.127192982456151</v>
          </cell>
        </row>
        <row r="29">
          <cell r="AF29">
            <v>14.701206140350875</v>
          </cell>
        </row>
        <row r="42">
          <cell r="G42" t="e">
            <v>#DIV/0!</v>
          </cell>
          <cell r="I42" t="e">
            <v>#DIV/0!</v>
          </cell>
          <cell r="K42" t="e">
            <v>#DIV/0!</v>
          </cell>
          <cell r="M42" t="e">
            <v>#DIV/0!</v>
          </cell>
          <cell r="P42" t="e">
            <v>#DIV/0!</v>
          </cell>
          <cell r="S42" t="e">
            <v>#DIV/0!</v>
          </cell>
          <cell r="U42">
            <v>11.82</v>
          </cell>
          <cell r="W42">
            <v>33.553333333333335</v>
          </cell>
        </row>
        <row r="50">
          <cell r="G50" t="e">
            <v>#DIV/0!</v>
          </cell>
          <cell r="I50" t="e">
            <v>#DIV/0!</v>
          </cell>
          <cell r="K50">
            <v>2.0466666666666664</v>
          </cell>
          <cell r="M50" t="e">
            <v>#DIV/0!</v>
          </cell>
          <cell r="P50" t="e">
            <v>#DIV/0!</v>
          </cell>
          <cell r="S50" t="e">
            <v>#DIV/0!</v>
          </cell>
          <cell r="U50" t="e">
            <v>#DIV/0!</v>
          </cell>
          <cell r="W50" t="e">
            <v>#DIV/0!</v>
          </cell>
        </row>
        <row r="54">
          <cell r="G54" t="e">
            <v>#DIV/0!</v>
          </cell>
          <cell r="I54" t="e">
            <v>#DIV/0!</v>
          </cell>
          <cell r="K54" t="e">
            <v>#DIV/0!</v>
          </cell>
          <cell r="M54" t="e">
            <v>#DIV/0!</v>
          </cell>
          <cell r="P54" t="e">
            <v>#DIV/0!</v>
          </cell>
          <cell r="S54" t="e">
            <v>#DIV/0!</v>
          </cell>
          <cell r="U54" t="e">
            <v>#DIV/0!</v>
          </cell>
          <cell r="W54" t="e">
            <v>#DIV/0!</v>
          </cell>
          <cell r="X54">
            <v>46.480000000000011</v>
          </cell>
          <cell r="Y54" t="e">
            <v>#DIV/0!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w manure PASC+I"/>
      <sheetName val="cow manure Avicel+I"/>
      <sheetName val="cow manure Xylan+I"/>
      <sheetName val="sterile control xylan"/>
      <sheetName val="cow manure KI control SynCon1"/>
      <sheetName val="cow manure KI control Syncon2"/>
      <sheetName val="sterile control PASC in Syncon2"/>
      <sheetName val="sterile control PASC in SyCo2"/>
      <sheetName val="sterile control Avicel SynCon2"/>
      <sheetName val="sterile control Avicel SyCo2"/>
    </sheetNames>
    <sheetDataSet>
      <sheetData sheetId="0">
        <row r="2">
          <cell r="F2" t="str">
            <v>D13</v>
          </cell>
          <cell r="I2" t="str">
            <v>T1D8</v>
          </cell>
          <cell r="L2" t="str">
            <v>T2D16</v>
          </cell>
          <cell r="O2" t="str">
            <v>T3D15</v>
          </cell>
          <cell r="R2" t="str">
            <v>T4D16</v>
          </cell>
          <cell r="T2" t="str">
            <v>T5D14</v>
          </cell>
          <cell r="V2" t="str">
            <v>T6D15</v>
          </cell>
          <cell r="W2" t="str">
            <v>T7D15</v>
          </cell>
          <cell r="X2" t="str">
            <v>T8D15</v>
          </cell>
          <cell r="Y2" t="str">
            <v>T9D16</v>
          </cell>
        </row>
        <row r="3">
          <cell r="AI3">
            <v>88.588235294117624</v>
          </cell>
        </row>
        <row r="4">
          <cell r="AI4">
            <v>711.88235294117635</v>
          </cell>
        </row>
        <row r="6">
          <cell r="AI6">
            <v>715.99999999999966</v>
          </cell>
        </row>
        <row r="7">
          <cell r="AI7">
            <v>296.23529411764707</v>
          </cell>
        </row>
        <row r="8">
          <cell r="AI8">
            <v>10.600000000000007</v>
          </cell>
          <cell r="AK8">
            <v>88.588235294117624</v>
          </cell>
        </row>
        <row r="9">
          <cell r="AI9">
            <v>1.7214912280701755</v>
          </cell>
        </row>
        <row r="10">
          <cell r="AI10">
            <v>3.7088815789473681</v>
          </cell>
          <cell r="AK10">
            <v>711.88235294117635</v>
          </cell>
        </row>
        <row r="14">
          <cell r="F14">
            <v>5.8266666666666671</v>
          </cell>
          <cell r="I14">
            <v>2.6033333333333335</v>
          </cell>
          <cell r="L14" t="e">
            <v>#DIV/0!</v>
          </cell>
          <cell r="O14">
            <v>0</v>
          </cell>
          <cell r="AA14" t="e">
            <v>#DIV/0!</v>
          </cell>
          <cell r="AB14" t="e">
            <v>#DIV/0!</v>
          </cell>
          <cell r="AC14" t="e">
            <v>#DIV/0!</v>
          </cell>
          <cell r="AD14" t="e">
            <v>#DIV/0!</v>
          </cell>
          <cell r="AE14" t="e">
            <v>#DIV/0!</v>
          </cell>
          <cell r="AF14" t="e">
            <v>#DIV/0!</v>
          </cell>
        </row>
        <row r="17">
          <cell r="AK17">
            <v>715.99999999999966</v>
          </cell>
        </row>
        <row r="18">
          <cell r="F18">
            <v>535.39666666666665</v>
          </cell>
          <cell r="I18">
            <v>995.66666666666663</v>
          </cell>
          <cell r="L18">
            <v>1433.8766666666668</v>
          </cell>
          <cell r="O18">
            <v>1255.6733333333334</v>
          </cell>
          <cell r="R18">
            <v>903.63333333333321</v>
          </cell>
          <cell r="T18">
            <v>350.50666666666666</v>
          </cell>
          <cell r="V18">
            <v>341.00666666666666</v>
          </cell>
          <cell r="W18">
            <v>380.55333333333328</v>
          </cell>
          <cell r="X18">
            <v>423.42333333333335</v>
          </cell>
          <cell r="Y18">
            <v>413.1366666666666</v>
          </cell>
        </row>
        <row r="20">
          <cell r="AK20">
            <v>386</v>
          </cell>
        </row>
        <row r="22">
          <cell r="AK22">
            <v>96.08552631578948</v>
          </cell>
        </row>
        <row r="24">
          <cell r="AK24">
            <v>90.493421052631575</v>
          </cell>
        </row>
        <row r="25">
          <cell r="AK25">
            <v>188.88157894736844</v>
          </cell>
        </row>
        <row r="26">
          <cell r="AK26">
            <v>191.51315789473685</v>
          </cell>
        </row>
        <row r="27">
          <cell r="AK27">
            <v>188.88157894736844</v>
          </cell>
        </row>
        <row r="34">
          <cell r="F34" t="e">
            <v>#DIV/0!</v>
          </cell>
          <cell r="I34">
            <v>460.44666666666672</v>
          </cell>
          <cell r="L34" t="e">
            <v>#DIV/0!</v>
          </cell>
          <cell r="O34">
            <v>874.65</v>
          </cell>
          <cell r="R34">
            <v>606.64666666666665</v>
          </cell>
          <cell r="T34">
            <v>10.950000000000001</v>
          </cell>
          <cell r="V34" t="e">
            <v>#DIV/0!</v>
          </cell>
          <cell r="W34" t="e">
            <v>#DIV/0!</v>
          </cell>
          <cell r="X34" t="e">
            <v>#DIV/0!</v>
          </cell>
          <cell r="Y34" t="e">
            <v>#DIV/0!</v>
          </cell>
        </row>
        <row r="38">
          <cell r="F38" t="e">
            <v>#DIV/0!</v>
          </cell>
          <cell r="I38">
            <v>20.233333333333334</v>
          </cell>
          <cell r="L38" t="e">
            <v>#DIV/0!</v>
          </cell>
          <cell r="O38">
            <v>6.28</v>
          </cell>
          <cell r="Z38">
            <v>25.006666666666671</v>
          </cell>
          <cell r="AA38" t="e">
            <v>#DIV/0!</v>
          </cell>
          <cell r="AB38" t="e">
            <v>#DIV/0!</v>
          </cell>
          <cell r="AC38" t="e">
            <v>#DIV/0!</v>
          </cell>
          <cell r="AD38" t="e">
            <v>#DIV/0!</v>
          </cell>
          <cell r="AE38" t="e">
            <v>#DIV/0!</v>
          </cell>
          <cell r="AF38" t="e">
            <v>#DIV/0!</v>
          </cell>
        </row>
        <row r="42">
          <cell r="F42" t="e">
            <v>#DIV/0!</v>
          </cell>
          <cell r="I42" t="e">
            <v>#DIV/0!</v>
          </cell>
          <cell r="L42" t="e">
            <v>#DIV/0!</v>
          </cell>
          <cell r="O42">
            <v>17.05</v>
          </cell>
          <cell r="Z42" t="e">
            <v>#DIV/0!</v>
          </cell>
          <cell r="AA42" t="e">
            <v>#DIV/0!</v>
          </cell>
          <cell r="AB42" t="e">
            <v>#DIV/0!</v>
          </cell>
          <cell r="AC42" t="e">
            <v>#DIV/0!</v>
          </cell>
          <cell r="AD42" t="e">
            <v>#DIV/0!</v>
          </cell>
          <cell r="AE42" t="e">
            <v>#DIV/0!</v>
          </cell>
          <cell r="AF42" t="e">
            <v>#DIV/0!</v>
          </cell>
        </row>
      </sheetData>
      <sheetData sheetId="1">
        <row r="2">
          <cell r="F2" t="str">
            <v>D13</v>
          </cell>
          <cell r="I2" t="str">
            <v>T1D8</v>
          </cell>
          <cell r="K2" t="str">
            <v>T2D9</v>
          </cell>
          <cell r="M2" t="str">
            <v>T3D8</v>
          </cell>
          <cell r="AA2" t="str">
            <v>T4</v>
          </cell>
          <cell r="AB2" t="str">
            <v>T5D29</v>
          </cell>
          <cell r="AC2" t="str">
            <v>T6D14</v>
          </cell>
          <cell r="AD2" t="str">
            <v>T7D15</v>
          </cell>
          <cell r="AE2" t="str">
            <v>T8D15</v>
          </cell>
          <cell r="AF2" t="str">
            <v>T9D15</v>
          </cell>
          <cell r="AG2" t="str">
            <v>T10D15</v>
          </cell>
          <cell r="AI2">
            <v>568.35294117647072</v>
          </cell>
        </row>
        <row r="3">
          <cell r="AI3">
            <v>569.52941176470586</v>
          </cell>
        </row>
        <row r="4">
          <cell r="AI4">
            <v>192.82894736842107</v>
          </cell>
        </row>
        <row r="5">
          <cell r="AI5">
            <v>232.41176470588232</v>
          </cell>
        </row>
        <row r="6">
          <cell r="AI6">
            <v>350.70588235294105</v>
          </cell>
        </row>
        <row r="7">
          <cell r="AI7">
            <v>652.66666666666652</v>
          </cell>
        </row>
        <row r="8">
          <cell r="AI8">
            <v>78.715686274509821</v>
          </cell>
        </row>
        <row r="9">
          <cell r="AI9">
            <v>78.029411764705912</v>
          </cell>
        </row>
        <row r="10">
          <cell r="AI10">
            <v>214.88235294117644</v>
          </cell>
        </row>
        <row r="11">
          <cell r="AI11">
            <v>200.70588235294113</v>
          </cell>
        </row>
        <row r="12">
          <cell r="AI12">
            <v>126.82017543859649</v>
          </cell>
        </row>
        <row r="14">
          <cell r="F14" t="e">
            <v>#DIV/0!</v>
          </cell>
          <cell r="I14" t="e">
            <v>#DIV/0!</v>
          </cell>
          <cell r="K14" t="e">
            <v>#DIV/0!</v>
          </cell>
          <cell r="M14" t="e">
            <v>#DIV/0!</v>
          </cell>
        </row>
        <row r="18">
          <cell r="F18">
            <v>2089.81</v>
          </cell>
          <cell r="I18">
            <v>997.29333333333341</v>
          </cell>
          <cell r="K18">
            <v>902.05000000000007</v>
          </cell>
          <cell r="M18">
            <v>1299.8933333333332</v>
          </cell>
          <cell r="AA18">
            <v>1706.2366666666667</v>
          </cell>
          <cell r="AB18">
            <v>1025.7</v>
          </cell>
          <cell r="AC18">
            <v>790.4666666666667</v>
          </cell>
          <cell r="AD18">
            <v>999.02</v>
          </cell>
          <cell r="AE18">
            <v>1199.3166666666666</v>
          </cell>
          <cell r="AF18">
            <v>1329.79</v>
          </cell>
          <cell r="AG18">
            <v>840.97500000000002</v>
          </cell>
        </row>
        <row r="34">
          <cell r="F34">
            <v>1047.0633333333333</v>
          </cell>
          <cell r="I34">
            <v>529.25</v>
          </cell>
          <cell r="K34">
            <v>109.02333333333335</v>
          </cell>
          <cell r="M34">
            <v>53.806666666666672</v>
          </cell>
          <cell r="AA34">
            <v>646.27333333333343</v>
          </cell>
          <cell r="AB34">
            <v>702.49666666666656</v>
          </cell>
          <cell r="AC34">
            <v>426.04333333333335</v>
          </cell>
          <cell r="AD34">
            <v>538.92666666666662</v>
          </cell>
          <cell r="AE34">
            <v>373.58333333333331</v>
          </cell>
          <cell r="AF34">
            <v>394.39333333333326</v>
          </cell>
          <cell r="AG34">
            <v>618.39499999999998</v>
          </cell>
        </row>
        <row r="38">
          <cell r="F38" t="e">
            <v>#DIV/0!</v>
          </cell>
          <cell r="I38" t="e">
            <v>#DIV/0!</v>
          </cell>
          <cell r="K38" t="e">
            <v>#DIV/0!</v>
          </cell>
          <cell r="M38" t="e">
            <v>#DIV/0!</v>
          </cell>
          <cell r="AA38">
            <v>36.123333333333335</v>
          </cell>
          <cell r="AB38" t="e">
            <v>#DIV/0!</v>
          </cell>
          <cell r="AC38" t="e">
            <v>#DIV/0!</v>
          </cell>
          <cell r="AD38" t="e">
            <v>#DIV/0!</v>
          </cell>
          <cell r="AE38">
            <v>21.02</v>
          </cell>
          <cell r="AF38">
            <v>31.386666666666667</v>
          </cell>
          <cell r="AG38">
            <v>19.880000000000003</v>
          </cell>
        </row>
        <row r="42">
          <cell r="F42">
            <v>25.523333333333337</v>
          </cell>
          <cell r="I42" t="e">
            <v>#DIV/0!</v>
          </cell>
          <cell r="K42" t="e">
            <v>#DIV/0!</v>
          </cell>
          <cell r="M42" t="e">
            <v>#DIV/0!</v>
          </cell>
        </row>
        <row r="54">
          <cell r="F54" t="e">
            <v>#DIV/0!</v>
          </cell>
          <cell r="G54" t="e">
            <v>#DIV/0!</v>
          </cell>
          <cell r="I54" t="e">
            <v>#DIV/0!</v>
          </cell>
          <cell r="K54" t="e">
            <v>#DIV/0!</v>
          </cell>
          <cell r="M54" t="e">
            <v>#DIV/0!</v>
          </cell>
          <cell r="P54">
            <v>7.6733333333333329</v>
          </cell>
          <cell r="S54">
            <v>23.363333333333333</v>
          </cell>
          <cell r="U54" t="e">
            <v>#DIV/0!</v>
          </cell>
          <cell r="W54" t="e">
            <v>#DIV/0!</v>
          </cell>
        </row>
        <row r="58">
          <cell r="F58">
            <v>37.853333333333332</v>
          </cell>
          <cell r="I58" t="e">
            <v>#DIV/0!</v>
          </cell>
          <cell r="K58" t="e">
            <v>#DIV/0!</v>
          </cell>
          <cell r="M58" t="e">
            <v>#DIV/0!</v>
          </cell>
          <cell r="P58">
            <v>2.5433333333333334</v>
          </cell>
          <cell r="S58" t="e">
            <v>#DIV/0!</v>
          </cell>
          <cell r="U58" t="e">
            <v>#DIV/0!</v>
          </cell>
          <cell r="W58" t="e">
            <v>#DIV/0!</v>
          </cell>
        </row>
      </sheetData>
      <sheetData sheetId="2">
        <row r="2">
          <cell r="G2" t="str">
            <v>D13</v>
          </cell>
          <cell r="I2" t="str">
            <v>T1D8</v>
          </cell>
          <cell r="K2" t="str">
            <v>T2D9</v>
          </cell>
          <cell r="M2" t="str">
            <v>T3D8</v>
          </cell>
          <cell r="P2" t="str">
            <v>T4D15</v>
          </cell>
          <cell r="S2" t="str">
            <v>T5D16</v>
          </cell>
          <cell r="U2" t="str">
            <v>T6D14</v>
          </cell>
          <cell r="W2" t="str">
            <v>T7D15</v>
          </cell>
          <cell r="X2" t="str">
            <v>T8D15</v>
          </cell>
          <cell r="Y2" t="str">
            <v>T9D15</v>
          </cell>
          <cell r="Z2" t="str">
            <v>T10D16</v>
          </cell>
          <cell r="AA2" t="str">
            <v>T11D14</v>
          </cell>
        </row>
        <row r="7">
          <cell r="AF7">
            <v>182.70588235294116</v>
          </cell>
        </row>
        <row r="9">
          <cell r="AF9">
            <v>346.52941176470586</v>
          </cell>
        </row>
        <row r="10">
          <cell r="G10" t="e">
            <v>#DIV/0!</v>
          </cell>
          <cell r="I10">
            <v>1311.6866666666665</v>
          </cell>
          <cell r="K10">
            <v>1115.7733333333333</v>
          </cell>
          <cell r="M10">
            <v>2467.9633333333336</v>
          </cell>
          <cell r="P10">
            <v>1466.1133333333335</v>
          </cell>
          <cell r="S10">
            <v>1277.0533333333333</v>
          </cell>
          <cell r="U10">
            <v>1895.3833333333332</v>
          </cell>
          <cell r="W10">
            <v>3152.8799999999997</v>
          </cell>
          <cell r="X10">
            <v>2659.0333333333333</v>
          </cell>
          <cell r="Y10">
            <v>1473.17</v>
          </cell>
          <cell r="Z10">
            <v>1666.1433333333334</v>
          </cell>
          <cell r="AA10">
            <v>1384.6066666666666</v>
          </cell>
        </row>
        <row r="11">
          <cell r="AF11">
            <v>191.84210526315792</v>
          </cell>
        </row>
        <row r="13">
          <cell r="AF13">
            <v>827.11764705882365</v>
          </cell>
        </row>
        <row r="14">
          <cell r="G14" t="e">
            <v>#DIV/0!</v>
          </cell>
          <cell r="I14">
            <v>391.01666666666665</v>
          </cell>
          <cell r="K14">
            <v>122.47666666666665</v>
          </cell>
          <cell r="M14">
            <v>300.85999999999996</v>
          </cell>
          <cell r="P14">
            <v>228.67</v>
          </cell>
          <cell r="S14">
            <v>165.85666666666665</v>
          </cell>
          <cell r="U14">
            <v>229.00333333333333</v>
          </cell>
          <cell r="W14">
            <v>234.45666666666668</v>
          </cell>
          <cell r="X14">
            <v>0</v>
          </cell>
          <cell r="Y14">
            <v>84.796666666666667</v>
          </cell>
          <cell r="Z14">
            <v>216.11333333333332</v>
          </cell>
          <cell r="AA14">
            <v>205.67333333333332</v>
          </cell>
        </row>
        <row r="16">
          <cell r="AF16">
            <v>104.23529411764706</v>
          </cell>
        </row>
        <row r="18">
          <cell r="G18">
            <v>1983.4366666666665</v>
          </cell>
          <cell r="I18">
            <v>2452.3466666666664</v>
          </cell>
          <cell r="K18">
            <v>2055.8500000000004</v>
          </cell>
          <cell r="M18">
            <v>2404.603333333333</v>
          </cell>
          <cell r="P18">
            <v>1794.4533333333331</v>
          </cell>
          <cell r="S18">
            <v>1979.9033333333334</v>
          </cell>
          <cell r="U18">
            <v>2460.4033333333336</v>
          </cell>
          <cell r="W18">
            <v>3230.4066666666663</v>
          </cell>
          <cell r="X18">
            <v>3278.8933333333334</v>
          </cell>
          <cell r="Y18">
            <v>1750.0699999999997</v>
          </cell>
          <cell r="Z18">
            <v>1545.8666666666668</v>
          </cell>
          <cell r="AA18">
            <v>1916.79</v>
          </cell>
        </row>
        <row r="19">
          <cell r="AF19">
            <v>204.23529411764702</v>
          </cell>
        </row>
        <row r="21">
          <cell r="AF21">
            <v>242.11764705882348</v>
          </cell>
        </row>
        <row r="23">
          <cell r="AF23">
            <v>294.47058823529414</v>
          </cell>
        </row>
        <row r="24">
          <cell r="AF24">
            <v>358.94117647058812</v>
          </cell>
        </row>
        <row r="25">
          <cell r="AF25">
            <v>293.05882352941171</v>
          </cell>
        </row>
        <row r="26">
          <cell r="AF26">
            <v>63.225490196078418</v>
          </cell>
        </row>
        <row r="27">
          <cell r="AF27">
            <v>172.47058823529403</v>
          </cell>
        </row>
        <row r="34">
          <cell r="G34">
            <v>583.69000000000005</v>
          </cell>
          <cell r="I34">
            <v>160.72</v>
          </cell>
          <cell r="K34">
            <v>23.376666666666665</v>
          </cell>
          <cell r="M34" t="e">
            <v>#DIV/0!</v>
          </cell>
          <cell r="P34">
            <v>112.64999999999999</v>
          </cell>
          <cell r="S34">
            <v>123.71333333333332</v>
          </cell>
          <cell r="U34">
            <v>38.666666666666664</v>
          </cell>
          <cell r="W34" t="e">
            <v>#DIV/0!</v>
          </cell>
          <cell r="X34">
            <v>47.419999999999995</v>
          </cell>
          <cell r="Y34">
            <v>35.58</v>
          </cell>
          <cell r="Z34" t="e">
            <v>#DIV/0!</v>
          </cell>
          <cell r="AA34">
            <v>50.706666666666671</v>
          </cell>
        </row>
        <row r="38">
          <cell r="G38" t="e">
            <v>#DIV/0!</v>
          </cell>
          <cell r="I38" t="e">
            <v>#DIV/0!</v>
          </cell>
          <cell r="K38" t="e">
            <v>#DIV/0!</v>
          </cell>
          <cell r="M38" t="e">
            <v>#DIV/0!</v>
          </cell>
          <cell r="P38">
            <v>0</v>
          </cell>
          <cell r="S38">
            <v>0</v>
          </cell>
          <cell r="U38" t="e">
            <v>#DIV/0!</v>
          </cell>
          <cell r="W38" t="e">
            <v>#DIV/0!</v>
          </cell>
          <cell r="X38" t="e">
            <v>#DIV/0!</v>
          </cell>
          <cell r="Y38" t="e">
            <v>#DIV/0!</v>
          </cell>
        </row>
        <row r="42">
          <cell r="G42">
            <v>26.763333333333335</v>
          </cell>
          <cell r="I42">
            <v>386.16666666666669</v>
          </cell>
          <cell r="K42">
            <v>290.08666666666664</v>
          </cell>
          <cell r="M42">
            <v>140.05333333333331</v>
          </cell>
          <cell r="P42">
            <v>132.22999999999999</v>
          </cell>
          <cell r="S42">
            <v>127.7</v>
          </cell>
          <cell r="U42">
            <v>240.76333333333332</v>
          </cell>
          <cell r="W42">
            <v>292.35999999999996</v>
          </cell>
          <cell r="X42">
            <v>392.84</v>
          </cell>
          <cell r="Y42">
            <v>170.00666666666666</v>
          </cell>
          <cell r="Z42">
            <v>80.99666666666667</v>
          </cell>
          <cell r="AA42">
            <v>207.17999999999998</v>
          </cell>
        </row>
        <row r="46">
          <cell r="G46">
            <v>514.05000000000007</v>
          </cell>
          <cell r="I46">
            <v>187.99666666666667</v>
          </cell>
          <cell r="K46">
            <v>120.75</v>
          </cell>
          <cell r="M46">
            <v>18.726666666666667</v>
          </cell>
          <cell r="P46">
            <v>5.29</v>
          </cell>
          <cell r="S46">
            <v>5.1966666666666663</v>
          </cell>
          <cell r="U46" t="e">
            <v>#DIV/0!</v>
          </cell>
          <cell r="W46">
            <v>35.25333333333333</v>
          </cell>
          <cell r="X46" t="e">
            <v>#DIV/0!</v>
          </cell>
          <cell r="Y46" t="e">
            <v>#DIV/0!</v>
          </cell>
          <cell r="Z46" t="e">
            <v>#DIV/0!</v>
          </cell>
          <cell r="AA46" t="e">
            <v>#DIV/0!</v>
          </cell>
        </row>
        <row r="58">
          <cell r="G58">
            <v>174.12666666666667</v>
          </cell>
          <cell r="I58" t="e">
            <v>#DIV/0!</v>
          </cell>
          <cell r="K58" t="e">
            <v>#DIV/0!</v>
          </cell>
          <cell r="M58" t="e">
            <v>#DIV/0!</v>
          </cell>
          <cell r="P58" t="e">
            <v>#DIV/0!</v>
          </cell>
          <cell r="S58" t="e">
            <v>#DIV/0!</v>
          </cell>
          <cell r="U58" t="e">
            <v>#DIV/0!</v>
          </cell>
          <cell r="W58" t="e">
            <v>#DIV/0!</v>
          </cell>
          <cell r="X58" t="e">
            <v>#DIV/0!</v>
          </cell>
          <cell r="Y58" t="e">
            <v>#DIV/0!</v>
          </cell>
          <cell r="Z58" t="e">
            <v>#DIV/0!</v>
          </cell>
          <cell r="AA58" t="e">
            <v>#DIV/0!</v>
          </cell>
        </row>
      </sheetData>
      <sheetData sheetId="3"/>
      <sheetData sheetId="4">
        <row r="2">
          <cell r="G2" t="str">
            <v>D13</v>
          </cell>
          <cell r="I2" t="str">
            <v>T1D8</v>
          </cell>
          <cell r="K2" t="str">
            <v>T2D9</v>
          </cell>
          <cell r="M2" t="str">
            <v>T3D8</v>
          </cell>
          <cell r="P2" t="str">
            <v>T4D15</v>
          </cell>
          <cell r="S2" t="str">
            <v>T5D16</v>
          </cell>
          <cell r="U2" t="str">
            <v>T6D14</v>
          </cell>
          <cell r="W2" t="str">
            <v>T7D15</v>
          </cell>
          <cell r="X2" t="str">
            <v>T8D15</v>
          </cell>
          <cell r="Y2" t="str">
            <v>T9D15</v>
          </cell>
          <cell r="Z2" t="str">
            <v>T10D16</v>
          </cell>
          <cell r="AA2" t="str">
            <v>T11D14</v>
          </cell>
        </row>
        <row r="7">
          <cell r="AF7">
            <v>92.96052631578948</v>
          </cell>
        </row>
        <row r="9">
          <cell r="AF9">
            <v>82.845394736842124</v>
          </cell>
        </row>
        <row r="11">
          <cell r="AF11">
            <v>82.680921052631589</v>
          </cell>
        </row>
        <row r="13">
          <cell r="AF13">
            <v>85.641447368421069</v>
          </cell>
        </row>
        <row r="17">
          <cell r="AF17">
            <v>155.49342105263156</v>
          </cell>
        </row>
        <row r="18">
          <cell r="G18" t="e">
            <v>#DIV/0!</v>
          </cell>
          <cell r="I18">
            <v>0</v>
          </cell>
          <cell r="K18">
            <v>80.89</v>
          </cell>
          <cell r="M18">
            <v>135.23500000000001</v>
          </cell>
          <cell r="P18">
            <v>134.31666666666663</v>
          </cell>
          <cell r="S18">
            <v>39.700000000000003</v>
          </cell>
          <cell r="U18">
            <v>398.81333333333333</v>
          </cell>
          <cell r="W18" t="e">
            <v>#DIV/0!</v>
          </cell>
          <cell r="X18">
            <v>53.829999999999991</v>
          </cell>
          <cell r="Y18">
            <v>206.96333333333334</v>
          </cell>
          <cell r="Z18">
            <v>0</v>
          </cell>
          <cell r="AA18">
            <v>242.85</v>
          </cell>
        </row>
        <row r="20">
          <cell r="AF20">
            <v>152.53289473684214</v>
          </cell>
        </row>
        <row r="22">
          <cell r="AF22">
            <v>90.82236842105263</v>
          </cell>
        </row>
        <row r="24">
          <cell r="AF24">
            <v>90.57565789473685</v>
          </cell>
        </row>
        <row r="25">
          <cell r="AF25">
            <v>90.164473684210535</v>
          </cell>
        </row>
        <row r="26">
          <cell r="AF26">
            <v>88.19078947368422</v>
          </cell>
        </row>
        <row r="27">
          <cell r="AF27">
            <v>64.176470588235276</v>
          </cell>
        </row>
        <row r="28">
          <cell r="AF28">
            <v>23.856907894736846</v>
          </cell>
        </row>
        <row r="29">
          <cell r="AF29">
            <v>56.921568627450974</v>
          </cell>
        </row>
        <row r="42">
          <cell r="G42" t="e">
            <v>#DIV/0!</v>
          </cell>
          <cell r="I42" t="e">
            <v>#DIV/0!</v>
          </cell>
          <cell r="K42" t="e">
            <v>#DIV/0!</v>
          </cell>
          <cell r="M42" t="e">
            <v>#DIV/0!</v>
          </cell>
          <cell r="P42">
            <v>0</v>
          </cell>
          <cell r="S42" t="e">
            <v>#DIV/0!</v>
          </cell>
          <cell r="U42" t="e">
            <v>#DIV/0!</v>
          </cell>
        </row>
      </sheetData>
      <sheetData sheetId="5">
        <row r="2">
          <cell r="G2" t="str">
            <v>D13</v>
          </cell>
          <cell r="I2" t="str">
            <v>T1D8</v>
          </cell>
          <cell r="K2" t="str">
            <v>T2D9</v>
          </cell>
          <cell r="M2" t="str">
            <v>T3D8</v>
          </cell>
          <cell r="AB2" t="str">
            <v>T4110</v>
          </cell>
          <cell r="AC2" t="str">
            <v>T5D29</v>
          </cell>
          <cell r="AD2" t="str">
            <v>T6D14</v>
          </cell>
          <cell r="AE2" t="str">
            <v>T7D15</v>
          </cell>
          <cell r="AF2" t="str">
            <v>T8D15</v>
          </cell>
          <cell r="AG2" t="str">
            <v>T9D15</v>
          </cell>
          <cell r="AH2" t="str">
            <v>T10D15</v>
          </cell>
        </row>
        <row r="4">
          <cell r="AK4">
            <v>92.96052631578948</v>
          </cell>
        </row>
        <row r="5">
          <cell r="AK5">
            <v>82.845394736842124</v>
          </cell>
        </row>
        <row r="6">
          <cell r="AK6">
            <v>82.680921052631589</v>
          </cell>
        </row>
        <row r="7">
          <cell r="AK7">
            <v>85.641447368421069</v>
          </cell>
        </row>
        <row r="8">
          <cell r="AK8">
            <v>76.567982456140342</v>
          </cell>
        </row>
        <row r="9">
          <cell r="AK9">
            <v>76.01973684210526</v>
          </cell>
        </row>
        <row r="10">
          <cell r="AK10">
            <v>3.7774122807017543</v>
          </cell>
        </row>
        <row r="11">
          <cell r="AK11">
            <v>6.0800438596491224</v>
          </cell>
        </row>
        <row r="12">
          <cell r="AK12">
            <v>2.817982456140351</v>
          </cell>
        </row>
        <row r="13">
          <cell r="AK13">
            <v>10.520833333333336</v>
          </cell>
        </row>
        <row r="14">
          <cell r="G14" t="e">
            <v>#DIV/0!</v>
          </cell>
          <cell r="I14" t="e">
            <v>#DIV/0!</v>
          </cell>
          <cell r="K14" t="e">
            <v>#DIV/0!</v>
          </cell>
          <cell r="M14" t="e">
            <v>#DIV/0!</v>
          </cell>
          <cell r="AB14" t="e">
            <v>#DIV/0!</v>
          </cell>
          <cell r="AC14">
            <v>128.93666666666667</v>
          </cell>
          <cell r="AK14">
            <v>9.9451754385964914</v>
          </cell>
        </row>
        <row r="18">
          <cell r="G18" t="e">
            <v>#DIV/0!</v>
          </cell>
          <cell r="I18">
            <v>0</v>
          </cell>
          <cell r="K18">
            <v>80.89</v>
          </cell>
          <cell r="M18">
            <v>135.23500000000001</v>
          </cell>
          <cell r="AB18" t="e">
            <v>#DIV/0!</v>
          </cell>
          <cell r="AC18" t="e">
            <v>#DIV/0!</v>
          </cell>
          <cell r="AD18">
            <v>2.9</v>
          </cell>
          <cell r="AE18" t="e">
            <v>#DIV/0!</v>
          </cell>
          <cell r="AF18" t="e">
            <v>#DIV/0!</v>
          </cell>
        </row>
        <row r="42">
          <cell r="G42" t="e">
            <v>#DIV/0!</v>
          </cell>
          <cell r="I42" t="e">
            <v>#DIV/0!</v>
          </cell>
          <cell r="K42" t="e">
            <v>#DIV/0!</v>
          </cell>
          <cell r="M42" t="e">
            <v>#DIV/0!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or PASC+I"/>
      <sheetName val="Moor Avicel+I"/>
      <sheetName val="Moor Xylan+I"/>
      <sheetName val="Moor control KI alt"/>
      <sheetName val="Moor control KI Inokulum"/>
      <sheetName val="Moor control KI Inokulum neu"/>
      <sheetName val="sterile control PASC"/>
      <sheetName val="sterile control Avicel"/>
      <sheetName val="sterile control xylan"/>
    </sheetNames>
    <sheetDataSet>
      <sheetData sheetId="0">
        <row r="2">
          <cell r="F2" t="str">
            <v>D15</v>
          </cell>
          <cell r="L2" t="str">
            <v>T1D23</v>
          </cell>
          <cell r="O2" t="str">
            <v>T2D15</v>
          </cell>
          <cell r="R2" t="str">
            <v>T3D16</v>
          </cell>
          <cell r="T2" t="str">
            <v>T4D14</v>
          </cell>
          <cell r="V2" t="str">
            <v>T5D15</v>
          </cell>
          <cell r="W2" t="str">
            <v>T6D15</v>
          </cell>
          <cell r="X2" t="str">
            <v>T7D15</v>
          </cell>
          <cell r="Y2" t="str">
            <v>T8D16</v>
          </cell>
          <cell r="Z2" t="str">
            <v>T4</v>
          </cell>
          <cell r="AA2" t="str">
            <v>T5D29</v>
          </cell>
          <cell r="AB2" t="str">
            <v>T6D15</v>
          </cell>
          <cell r="AC2" t="str">
            <v>T7D15</v>
          </cell>
          <cell r="AD2" t="str">
            <v>T8D15</v>
          </cell>
          <cell r="AE2" t="str">
            <v>T9D15</v>
          </cell>
          <cell r="AF2" t="str">
            <v>T10D15</v>
          </cell>
        </row>
        <row r="5">
          <cell r="AH5">
            <v>86.203319502074692</v>
          </cell>
        </row>
        <row r="6">
          <cell r="AH6">
            <v>109.64730290456431</v>
          </cell>
        </row>
        <row r="7">
          <cell r="AH7">
            <v>102.90456431535267</v>
          </cell>
        </row>
        <row r="8">
          <cell r="AH8">
            <v>10.065789473684211</v>
          </cell>
        </row>
        <row r="9">
          <cell r="AH9">
            <v>24.036184210526315</v>
          </cell>
        </row>
        <row r="10">
          <cell r="AH10">
            <v>15.482456140350875</v>
          </cell>
        </row>
        <row r="11">
          <cell r="AH11">
            <v>18.141447368421055</v>
          </cell>
        </row>
        <row r="12">
          <cell r="AH12">
            <v>23.760964912280706</v>
          </cell>
        </row>
        <row r="13">
          <cell r="AH13">
            <v>23.925438596491233</v>
          </cell>
          <cell r="AJ13">
            <v>86.203319502074692</v>
          </cell>
        </row>
        <row r="14">
          <cell r="AH14">
            <v>31.284578146611342</v>
          </cell>
        </row>
        <row r="17">
          <cell r="AJ17">
            <v>109.64730290456431</v>
          </cell>
        </row>
        <row r="20">
          <cell r="AJ20">
            <v>102.90456431535267</v>
          </cell>
        </row>
        <row r="22">
          <cell r="F22" t="e">
            <v>#DIV/0!</v>
          </cell>
          <cell r="H22" t="e">
            <v>#DIV/0!</v>
          </cell>
          <cell r="L22">
            <v>6.9599999999999991</v>
          </cell>
          <cell r="O22" t="e">
            <v>#DIV/0!</v>
          </cell>
          <cell r="R22" t="e">
            <v>#DIV/0!</v>
          </cell>
          <cell r="Z22">
            <v>0.64999999999999991</v>
          </cell>
          <cell r="AA22" t="e">
            <v>#DIV/0!</v>
          </cell>
          <cell r="AB22">
            <v>0.03</v>
          </cell>
          <cell r="AC22" t="e">
            <v>#DIV/0!</v>
          </cell>
          <cell r="AD22" t="e">
            <v>#DIV/0!</v>
          </cell>
          <cell r="AE22">
            <v>1.2650000000000001</v>
          </cell>
          <cell r="AF22">
            <v>0.68500000000000005</v>
          </cell>
          <cell r="AJ22">
            <v>103.73443983402487</v>
          </cell>
        </row>
        <row r="24">
          <cell r="AJ24">
            <v>94.658823529411762</v>
          </cell>
        </row>
        <row r="26">
          <cell r="F26">
            <v>321.13499999999999</v>
          </cell>
          <cell r="L26">
            <v>226.44</v>
          </cell>
          <cell r="O26">
            <v>183.64499999999998</v>
          </cell>
          <cell r="R26">
            <v>199.79500000000002</v>
          </cell>
          <cell r="T26">
            <v>328.48500000000001</v>
          </cell>
          <cell r="V26">
            <v>351.29499999999996</v>
          </cell>
          <cell r="W26">
            <v>305.27</v>
          </cell>
          <cell r="X26">
            <v>462.83500000000004</v>
          </cell>
          <cell r="Y26">
            <v>430.875</v>
          </cell>
          <cell r="Z26">
            <v>319.07</v>
          </cell>
          <cell r="AA26">
            <v>170.82499999999999</v>
          </cell>
          <cell r="AB26">
            <v>381.13499999999999</v>
          </cell>
          <cell r="AC26">
            <v>196.5</v>
          </cell>
          <cell r="AD26">
            <v>223.64</v>
          </cell>
          <cell r="AE26">
            <v>294.14</v>
          </cell>
          <cell r="AF26">
            <v>246.655</v>
          </cell>
          <cell r="AJ26">
            <v>42.86825726141079</v>
          </cell>
        </row>
        <row r="34">
          <cell r="F34" t="e">
            <v>#DIV/0!</v>
          </cell>
          <cell r="H34" t="e">
            <v>#DIV/0!</v>
          </cell>
          <cell r="L34" t="e">
            <v>#DIV/0!</v>
          </cell>
          <cell r="O34">
            <v>2.06</v>
          </cell>
          <cell r="R34">
            <v>0</v>
          </cell>
          <cell r="Z34" t="e">
            <v>#DIV/0!</v>
          </cell>
          <cell r="AA34" t="e">
            <v>#DIV/0!</v>
          </cell>
          <cell r="AB34" t="e">
            <v>#DIV/0!</v>
          </cell>
          <cell r="AC34" t="e">
            <v>#DIV/0!</v>
          </cell>
          <cell r="AD34">
            <v>0.495</v>
          </cell>
          <cell r="AE34">
            <v>0.76500000000000001</v>
          </cell>
          <cell r="AF34">
            <v>1.25</v>
          </cell>
        </row>
        <row r="46">
          <cell r="F46" t="e">
            <v>#DIV/0!</v>
          </cell>
          <cell r="H46">
            <v>8.64</v>
          </cell>
          <cell r="L46">
            <v>48.45</v>
          </cell>
          <cell r="O46">
            <v>0.39</v>
          </cell>
          <cell r="R46">
            <v>0.2</v>
          </cell>
          <cell r="Z46">
            <v>4.4849999999999994</v>
          </cell>
          <cell r="AA46">
            <v>0.92500000000000004</v>
          </cell>
          <cell r="AB46">
            <v>11.49</v>
          </cell>
          <cell r="AC46">
            <v>1.7000000000000002</v>
          </cell>
          <cell r="AD46">
            <v>1.0750000000000002</v>
          </cell>
          <cell r="AE46">
            <v>4.3100000000000005</v>
          </cell>
          <cell r="AF46">
            <v>4.5350000000000001</v>
          </cell>
        </row>
        <row r="50">
          <cell r="F50">
            <v>6.1549999999999994</v>
          </cell>
          <cell r="H50">
            <v>6.99</v>
          </cell>
          <cell r="L50">
            <v>7.48</v>
          </cell>
          <cell r="O50">
            <v>2.33</v>
          </cell>
          <cell r="R50">
            <v>0</v>
          </cell>
          <cell r="Z50">
            <v>1.855</v>
          </cell>
          <cell r="AA50" t="e">
            <v>#DIV/0!</v>
          </cell>
          <cell r="AB50">
            <v>1.5449999999999999</v>
          </cell>
          <cell r="AC50">
            <v>0.59499999999999997</v>
          </cell>
          <cell r="AD50">
            <v>0.66500000000000004</v>
          </cell>
          <cell r="AE50">
            <v>0.65</v>
          </cell>
          <cell r="AF50">
            <v>0.65</v>
          </cell>
        </row>
        <row r="58">
          <cell r="F58">
            <v>20.685000000000002</v>
          </cell>
          <cell r="H58">
            <v>7.5600000000000005</v>
          </cell>
          <cell r="L58">
            <v>6.9399999999999995</v>
          </cell>
          <cell r="O58">
            <v>3.6</v>
          </cell>
          <cell r="R58">
            <v>1.42</v>
          </cell>
          <cell r="Z58">
            <v>1.7599999999999998</v>
          </cell>
          <cell r="AA58" t="e">
            <v>#DIV/0!</v>
          </cell>
          <cell r="AB58">
            <v>2.9699999999999998</v>
          </cell>
          <cell r="AC58">
            <v>1.105</v>
          </cell>
          <cell r="AD58">
            <v>2.0949999999999998</v>
          </cell>
          <cell r="AE58">
            <v>1.385</v>
          </cell>
          <cell r="AF58">
            <v>1.85</v>
          </cell>
        </row>
        <row r="82">
          <cell r="F82" t="e">
            <v>#DIV/0!</v>
          </cell>
          <cell r="H82" t="e">
            <v>#DIV/0!</v>
          </cell>
          <cell r="L82">
            <v>0.93</v>
          </cell>
          <cell r="O82">
            <v>7.0000000000000007E-2</v>
          </cell>
          <cell r="R82">
            <v>0.88</v>
          </cell>
          <cell r="Z82">
            <v>68.844999999999999</v>
          </cell>
          <cell r="AA82">
            <v>2.5</v>
          </cell>
          <cell r="AB82" t="e">
            <v>#DIV/0!</v>
          </cell>
          <cell r="AC82" t="e">
            <v>#DIV/0!</v>
          </cell>
          <cell r="AD82" t="e">
            <v>#DIV/0!</v>
          </cell>
          <cell r="AE82">
            <v>0.43</v>
          </cell>
          <cell r="AF82" t="e">
            <v>#DIV/0!</v>
          </cell>
        </row>
      </sheetData>
      <sheetData sheetId="1">
        <row r="2">
          <cell r="G2" t="str">
            <v>D15</v>
          </cell>
          <cell r="I2" t="str">
            <v>T1D8</v>
          </cell>
          <cell r="K2" t="str">
            <v>T2D9</v>
          </cell>
          <cell r="M2" t="str">
            <v>T3D8</v>
          </cell>
          <cell r="P2" t="str">
            <v>T4D15</v>
          </cell>
          <cell r="S2" t="str">
            <v>T5D16</v>
          </cell>
          <cell r="U2" t="str">
            <v>T6D14</v>
          </cell>
          <cell r="W2" t="str">
            <v>T7D15</v>
          </cell>
          <cell r="X2" t="str">
            <v>T8D15</v>
          </cell>
          <cell r="Y2" t="str">
            <v>T9D15</v>
          </cell>
          <cell r="Z2" t="str">
            <v>T10D16</v>
          </cell>
          <cell r="AA2" t="str">
            <v>T4</v>
          </cell>
          <cell r="AB2" t="str">
            <v>T5D29</v>
          </cell>
          <cell r="AC2" t="str">
            <v>T6D14</v>
          </cell>
          <cell r="AD2" t="str">
            <v>T7D15</v>
          </cell>
          <cell r="AE2" t="str">
            <v>T8D15</v>
          </cell>
          <cell r="AF2" t="str">
            <v>T9D15</v>
          </cell>
          <cell r="AG2" t="str">
            <v>T10D15</v>
          </cell>
        </row>
        <row r="4">
          <cell r="AM4">
            <v>4.2434210526315788</v>
          </cell>
        </row>
        <row r="5">
          <cell r="AM5">
            <v>14.419087136929463</v>
          </cell>
        </row>
        <row r="6">
          <cell r="AM6">
            <v>82.053941908713682</v>
          </cell>
        </row>
        <row r="7">
          <cell r="AM7">
            <v>85.970394736842124</v>
          </cell>
        </row>
        <row r="8">
          <cell r="AM8">
            <v>18.904605263157897</v>
          </cell>
        </row>
        <row r="9">
          <cell r="AM9">
            <v>32.494813278008301</v>
          </cell>
        </row>
        <row r="10">
          <cell r="AM10">
            <v>7.6425438596491233</v>
          </cell>
          <cell r="AO10">
            <v>4.2434210526315788</v>
          </cell>
        </row>
        <row r="11">
          <cell r="AM11">
            <v>5.2302631578947363</v>
          </cell>
        </row>
        <row r="12">
          <cell r="AM12">
            <v>9.2598684210526301</v>
          </cell>
          <cell r="AO12">
            <v>14.419087136929463</v>
          </cell>
        </row>
        <row r="13">
          <cell r="AM13">
            <v>13.86513157894737</v>
          </cell>
        </row>
        <row r="14">
          <cell r="AO14">
            <v>82.053941908713682</v>
          </cell>
        </row>
        <row r="18">
          <cell r="AO18">
            <v>82.261410788381738</v>
          </cell>
        </row>
        <row r="21">
          <cell r="AO21">
            <v>87.136929460580916</v>
          </cell>
        </row>
        <row r="23">
          <cell r="AO23">
            <v>83.609958506224046</v>
          </cell>
        </row>
        <row r="25">
          <cell r="AO25">
            <v>30.394190871369293</v>
          </cell>
        </row>
        <row r="26">
          <cell r="G26">
            <v>393.59999999999997</v>
          </cell>
          <cell r="I26">
            <v>55.980000000000004</v>
          </cell>
          <cell r="K26">
            <v>19.05</v>
          </cell>
          <cell r="M26">
            <v>8.8000000000000007</v>
          </cell>
          <cell r="P26">
            <v>167.44499999999999</v>
          </cell>
          <cell r="S26">
            <v>35.840000000000003</v>
          </cell>
          <cell r="U26">
            <v>33.17</v>
          </cell>
          <cell r="W26">
            <v>329.995</v>
          </cell>
          <cell r="X26">
            <v>238.48500000000001</v>
          </cell>
          <cell r="Y26">
            <v>382.53499999999997</v>
          </cell>
          <cell r="Z26">
            <v>361.82</v>
          </cell>
          <cell r="AA26">
            <v>157.66499999999999</v>
          </cell>
          <cell r="AB26">
            <v>170.04500000000002</v>
          </cell>
          <cell r="AC26">
            <v>216.84</v>
          </cell>
          <cell r="AD26">
            <v>164.97499999999999</v>
          </cell>
          <cell r="AE26">
            <v>43.23</v>
          </cell>
          <cell r="AF26">
            <v>174.7</v>
          </cell>
          <cell r="AG26">
            <v>180.78</v>
          </cell>
          <cell r="AO26">
            <v>36.02178423236515</v>
          </cell>
        </row>
        <row r="50">
          <cell r="G50">
            <v>8.85</v>
          </cell>
          <cell r="I50">
            <v>8.0399999999999991</v>
          </cell>
          <cell r="K50">
            <v>9.2100000000000009</v>
          </cell>
          <cell r="M50">
            <v>77.900000000000006</v>
          </cell>
          <cell r="AA50">
            <v>2.085</v>
          </cell>
          <cell r="AB50" t="e">
            <v>#DIV/0!</v>
          </cell>
          <cell r="AC50">
            <v>36.884999999999998</v>
          </cell>
          <cell r="AD50">
            <v>1.8449999999999998</v>
          </cell>
          <cell r="AE50">
            <v>1.37</v>
          </cell>
          <cell r="AF50">
            <v>3.74</v>
          </cell>
          <cell r="AG50">
            <v>3.3650000000000002</v>
          </cell>
        </row>
        <row r="62">
          <cell r="G62">
            <v>28.049999999999997</v>
          </cell>
          <cell r="I62">
            <v>5.1300000000000008</v>
          </cell>
          <cell r="K62" t="e">
            <v>#DIV/0!</v>
          </cell>
          <cell r="M62">
            <v>19.200000000000003</v>
          </cell>
          <cell r="AA62">
            <v>9.8650000000000002</v>
          </cell>
          <cell r="AB62" t="e">
            <v>#DIV/0!</v>
          </cell>
          <cell r="AC62">
            <v>2.16</v>
          </cell>
          <cell r="AD62">
            <v>1.165</v>
          </cell>
          <cell r="AE62">
            <v>1.9550000000000001</v>
          </cell>
          <cell r="AF62">
            <v>0.82000000000000006</v>
          </cell>
          <cell r="AG62">
            <v>1.2549999999999999</v>
          </cell>
        </row>
      </sheetData>
      <sheetData sheetId="2">
        <row r="2">
          <cell r="G2" t="str">
            <v>D15</v>
          </cell>
          <cell r="I2" t="str">
            <v>T1D8</v>
          </cell>
          <cell r="K2" t="str">
            <v>T2D9</v>
          </cell>
          <cell r="M2" t="str">
            <v>T3D8</v>
          </cell>
          <cell r="P2" t="str">
            <v>T4D15</v>
          </cell>
          <cell r="S2" t="str">
            <v>T5D16</v>
          </cell>
          <cell r="U2" t="str">
            <v>T6D14</v>
          </cell>
          <cell r="W2" t="str">
            <v>T7D15</v>
          </cell>
          <cell r="X2" t="str">
            <v>T8D15</v>
          </cell>
          <cell r="Y2" t="str">
            <v>T9D15</v>
          </cell>
          <cell r="Z2" t="str">
            <v>T10D16</v>
          </cell>
        </row>
        <row r="7">
          <cell r="AG7" t="str">
            <v>NA</v>
          </cell>
        </row>
        <row r="9">
          <cell r="AG9">
            <v>47.017634854771785</v>
          </cell>
        </row>
        <row r="11">
          <cell r="AG11">
            <v>87.482352941176472</v>
          </cell>
        </row>
        <row r="13">
          <cell r="AG13">
            <v>144.50207468879668</v>
          </cell>
        </row>
        <row r="17">
          <cell r="AG17">
            <v>250.64705882352936</v>
          </cell>
        </row>
        <row r="20">
          <cell r="AG20">
            <v>385.94117647058829</v>
          </cell>
        </row>
        <row r="22">
          <cell r="AG22">
            <v>263</v>
          </cell>
        </row>
        <row r="24">
          <cell r="AG24">
            <v>273.29411764705873</v>
          </cell>
        </row>
        <row r="25">
          <cell r="AG25" t="str">
            <v>NA</v>
          </cell>
        </row>
        <row r="26">
          <cell r="G26">
            <v>792.06000000000006</v>
          </cell>
          <cell r="I26">
            <v>700.68000000000006</v>
          </cell>
          <cell r="K26">
            <v>765.3900000000001</v>
          </cell>
          <cell r="M26">
            <v>493.3</v>
          </cell>
          <cell r="P26">
            <v>466.71000000000004</v>
          </cell>
          <cell r="R26">
            <v>343.76</v>
          </cell>
          <cell r="U26">
            <v>587</v>
          </cell>
          <cell r="W26">
            <v>840.15</v>
          </cell>
          <cell r="X26">
            <v>816.9</v>
          </cell>
          <cell r="Y26">
            <v>523.84999999999991</v>
          </cell>
          <cell r="Z26">
            <v>560.84999999999991</v>
          </cell>
          <cell r="AG26">
            <v>49.922199170124486</v>
          </cell>
        </row>
        <row r="27">
          <cell r="AG27" t="str">
            <v>NA</v>
          </cell>
        </row>
        <row r="50">
          <cell r="G50">
            <v>1028.6100000000001</v>
          </cell>
          <cell r="I50">
            <v>377.52</v>
          </cell>
          <cell r="K50">
            <v>59.97</v>
          </cell>
          <cell r="M50">
            <v>50.79999999999999</v>
          </cell>
          <cell r="P50">
            <v>24.035</v>
          </cell>
          <cell r="S50">
            <v>22.07</v>
          </cell>
          <cell r="U50">
            <v>39.4</v>
          </cell>
          <cell r="W50">
            <v>44.1</v>
          </cell>
          <cell r="X50">
            <v>57.400000000000006</v>
          </cell>
          <cell r="Y50">
            <v>48.75</v>
          </cell>
          <cell r="Z50">
            <v>38.5</v>
          </cell>
        </row>
        <row r="54">
          <cell r="G54">
            <v>625.55999999999995</v>
          </cell>
          <cell r="I54">
            <v>1045.3800000000001</v>
          </cell>
          <cell r="K54">
            <v>1198.23</v>
          </cell>
          <cell r="M54">
            <v>993.23333333333323</v>
          </cell>
          <cell r="P54">
            <v>1355.4449999999999</v>
          </cell>
          <cell r="S54">
            <v>1506.03</v>
          </cell>
          <cell r="U54">
            <v>1758.45</v>
          </cell>
          <cell r="W54">
            <v>2523.8999999999996</v>
          </cell>
          <cell r="X54">
            <v>2597.8000000000002</v>
          </cell>
          <cell r="Y54">
            <v>1530.4499999999998</v>
          </cell>
          <cell r="Z54">
            <v>1497.65</v>
          </cell>
        </row>
      </sheetData>
      <sheetData sheetId="3" refreshError="1"/>
      <sheetData sheetId="4">
        <row r="2">
          <cell r="G2" t="str">
            <v>D15</v>
          </cell>
          <cell r="I2" t="str">
            <v>T1D8</v>
          </cell>
          <cell r="K2" t="str">
            <v>T2D9</v>
          </cell>
          <cell r="M2" t="str">
            <v>T3D8</v>
          </cell>
          <cell r="P2" t="str">
            <v>T4D15</v>
          </cell>
          <cell r="S2" t="str">
            <v>T5D16</v>
          </cell>
          <cell r="U2" t="str">
            <v>T6D14</v>
          </cell>
          <cell r="W2" t="str">
            <v>T7D15</v>
          </cell>
          <cell r="X2" t="str">
            <v>T8D15</v>
          </cell>
          <cell r="Y2" t="str">
            <v>T9D15</v>
          </cell>
          <cell r="Z2" t="str">
            <v>T10D16</v>
          </cell>
          <cell r="AA2" t="str">
            <v>T4D110</v>
          </cell>
          <cell r="AB2" t="str">
            <v>T5D29</v>
          </cell>
          <cell r="AC2" t="str">
            <v>T6D14</v>
          </cell>
          <cell r="AD2" t="str">
            <v>T7D15</v>
          </cell>
          <cell r="AE2" t="str">
            <v>T8D15</v>
          </cell>
          <cell r="AF2" t="str">
            <v>T9D15</v>
          </cell>
          <cell r="AG2" t="str">
            <v>T10D15</v>
          </cell>
        </row>
        <row r="3">
          <cell r="AI3">
            <v>304.76470588235293</v>
          </cell>
        </row>
        <row r="4">
          <cell r="AI4">
            <v>82.365145228215781</v>
          </cell>
        </row>
        <row r="5">
          <cell r="AI5">
            <v>82.78008298755185</v>
          </cell>
        </row>
        <row r="6">
          <cell r="AI6">
            <v>82.676348547717836</v>
          </cell>
        </row>
        <row r="7">
          <cell r="AI7">
            <v>120.12609649122808</v>
          </cell>
        </row>
        <row r="8">
          <cell r="AI8">
            <v>72.428728070175453</v>
          </cell>
          <cell r="AK8">
            <v>304.76470588235293</v>
          </cell>
        </row>
        <row r="9">
          <cell r="AI9">
            <v>34.932572614107883</v>
          </cell>
        </row>
        <row r="10">
          <cell r="AI10">
            <v>2.4342105263157885</v>
          </cell>
          <cell r="AK10">
            <v>82.365145228215781</v>
          </cell>
        </row>
        <row r="11">
          <cell r="AI11">
            <v>0</v>
          </cell>
        </row>
        <row r="12">
          <cell r="AI12">
            <v>0</v>
          </cell>
        </row>
        <row r="13">
          <cell r="AI13">
            <v>0</v>
          </cell>
          <cell r="AK13">
            <v>82.78008298755185</v>
          </cell>
        </row>
        <row r="15">
          <cell r="AK15">
            <v>82.676348547717836</v>
          </cell>
        </row>
        <row r="21">
          <cell r="AK21">
            <v>88.900414937759336</v>
          </cell>
        </row>
        <row r="22">
          <cell r="G22" t="e">
            <v>#DIV/0!</v>
          </cell>
          <cell r="I22">
            <v>5.1899999999999995</v>
          </cell>
          <cell r="K22" t="e">
            <v>#DIV/0!</v>
          </cell>
          <cell r="M22" t="e">
            <v>#DIV/0!</v>
          </cell>
          <cell r="AA22">
            <v>0.86499999999999999</v>
          </cell>
          <cell r="AB22" t="e">
            <v>#DIV/0!</v>
          </cell>
          <cell r="AC22">
            <v>0.81499999999999995</v>
          </cell>
          <cell r="AD22" t="e">
            <v>#DIV/0!</v>
          </cell>
          <cell r="AE22" t="e">
            <v>#DIV/0!</v>
          </cell>
          <cell r="AF22">
            <v>0.94500000000000006</v>
          </cell>
          <cell r="AG22">
            <v>0.84</v>
          </cell>
        </row>
        <row r="23">
          <cell r="AK23">
            <v>84.232365145228215</v>
          </cell>
        </row>
        <row r="25">
          <cell r="AK25">
            <v>81.224066390041486</v>
          </cell>
        </row>
        <row r="26">
          <cell r="G26">
            <v>353.85</v>
          </cell>
          <cell r="I26">
            <v>14.19</v>
          </cell>
          <cell r="K26" t="e">
            <v>#DIV/0!</v>
          </cell>
          <cell r="M26" t="e">
            <v>#DIV/0!</v>
          </cell>
          <cell r="P26">
            <v>0</v>
          </cell>
          <cell r="S26">
            <v>1.49</v>
          </cell>
          <cell r="U26" t="e">
            <v>#DIV/0!</v>
          </cell>
          <cell r="W26">
            <v>1.2650000000000001</v>
          </cell>
          <cell r="X26">
            <v>272.875</v>
          </cell>
          <cell r="Y26">
            <v>357.57000000000005</v>
          </cell>
          <cell r="Z26">
            <v>395.23666666666668</v>
          </cell>
          <cell r="AA26">
            <v>289.43499999999995</v>
          </cell>
          <cell r="AB26">
            <v>88.9</v>
          </cell>
          <cell r="AC26">
            <v>166.87</v>
          </cell>
          <cell r="AD26">
            <v>144.27499999999998</v>
          </cell>
          <cell r="AE26">
            <v>10.234999999999999</v>
          </cell>
          <cell r="AF26">
            <v>3.51</v>
          </cell>
          <cell r="AG26">
            <v>7.3650000000000002</v>
          </cell>
          <cell r="AK26">
            <v>31.976141078838172</v>
          </cell>
        </row>
        <row r="27">
          <cell r="AK27">
            <v>41.156639004149376</v>
          </cell>
        </row>
        <row r="28">
          <cell r="AK28">
            <v>29.460580912863069</v>
          </cell>
        </row>
        <row r="38">
          <cell r="G38">
            <v>27.27</v>
          </cell>
          <cell r="I38">
            <v>2.5499999999999998</v>
          </cell>
          <cell r="K38" t="e">
            <v>#DIV/0!</v>
          </cell>
          <cell r="M38" t="e">
            <v>#DIV/0!</v>
          </cell>
          <cell r="P38">
            <v>2.16</v>
          </cell>
          <cell r="S38">
            <v>2.0499999999999998</v>
          </cell>
          <cell r="U38">
            <v>1.23</v>
          </cell>
          <cell r="W38">
            <v>1.2149999999999999</v>
          </cell>
          <cell r="X38" t="e">
            <v>#DIV/0!</v>
          </cell>
          <cell r="Y38">
            <v>71.650000000000006</v>
          </cell>
          <cell r="Z38">
            <v>70.756666666666675</v>
          </cell>
          <cell r="AA38">
            <v>1.33</v>
          </cell>
          <cell r="AB38" t="e">
            <v>#DIV/0!</v>
          </cell>
          <cell r="AC38">
            <v>1.37</v>
          </cell>
          <cell r="AD38">
            <v>1.165</v>
          </cell>
          <cell r="AE38">
            <v>1.9249999999999998</v>
          </cell>
          <cell r="AF38">
            <v>0.87</v>
          </cell>
          <cell r="AG38">
            <v>1.2450000000000001</v>
          </cell>
        </row>
        <row r="62">
          <cell r="G62" t="e">
            <v>#DIV/0!</v>
          </cell>
          <cell r="I62" t="e">
            <v>#DIV/0!</v>
          </cell>
          <cell r="K62" t="e">
            <v>#DIV/0!</v>
          </cell>
          <cell r="M62" t="e">
            <v>#DIV/0!</v>
          </cell>
          <cell r="AA62" t="e">
            <v>#DIV/0!</v>
          </cell>
          <cell r="AB62" t="e">
            <v>#DIV/0!</v>
          </cell>
          <cell r="AC62" t="e">
            <v>#DIV/0!</v>
          </cell>
          <cell r="AD62" t="e">
            <v>#DIV/0!</v>
          </cell>
          <cell r="AE62">
            <v>0.62999999999999989</v>
          </cell>
          <cell r="AF62">
            <v>0.46</v>
          </cell>
          <cell r="AG62" t="e">
            <v>#DIV/0!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"/>
      <sheetName val="Calibration (2)"/>
      <sheetName val="Avicel Kalibrierung neu"/>
      <sheetName val="Calibration"/>
      <sheetName val="Results (2)"/>
      <sheetName val="Results"/>
      <sheetName val="Trockenmessun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2">
          <cell r="B42" t="str">
            <v>Xylan enrichment culture from cow manure</v>
          </cell>
          <cell r="C42" t="str">
            <v>Xylan enrichment culture from compost+digestate</v>
          </cell>
          <cell r="D42" t="str">
            <v>Xylan enrichment culture from marshalnd soil</v>
          </cell>
          <cell r="E42" t="str">
            <v>Avicel® enrichment culture from compost+digestate</v>
          </cell>
          <cell r="F42" t="str">
            <v>Avicel® enrichment culture from cow manure</v>
          </cell>
        </row>
        <row r="43">
          <cell r="A43" t="str">
            <v>enrichment culture average</v>
          </cell>
          <cell r="B43">
            <v>2612.1794871794873</v>
          </cell>
          <cell r="C43">
            <v>138.7820512820513</v>
          </cell>
          <cell r="D43">
            <v>431.41025641025647</v>
          </cell>
          <cell r="E43">
            <v>7692.934782608696</v>
          </cell>
          <cell r="F43">
            <v>6753.804347826087</v>
          </cell>
        </row>
        <row r="46">
          <cell r="B46">
            <v>-509.61538461538476</v>
          </cell>
          <cell r="C46">
            <v>0.96153846153848122</v>
          </cell>
          <cell r="D46">
            <v>-2.5641025641025408</v>
          </cell>
          <cell r="E46">
            <v>9.2391304347825098</v>
          </cell>
          <cell r="F46">
            <v>-644.02173913043498</v>
          </cell>
        </row>
        <row r="47">
          <cell r="A47" t="str">
            <v>sterile control</v>
          </cell>
          <cell r="B47">
            <v>8487.1794871794882</v>
          </cell>
          <cell r="C47">
            <v>8487.1794871794882</v>
          </cell>
          <cell r="D47">
            <v>6096.1540000000005</v>
          </cell>
          <cell r="E47">
            <v>8593.4782608695659</v>
          </cell>
          <cell r="F47">
            <v>8496.7391304347821</v>
          </cell>
        </row>
        <row r="48">
          <cell r="A48" t="str">
            <v>control without addition of xylan</v>
          </cell>
          <cell r="B48">
            <v>80.641025641025635</v>
          </cell>
          <cell r="C48">
            <v>80.641025641025635</v>
          </cell>
          <cell r="D48">
            <v>68.461538461538467</v>
          </cell>
          <cell r="E48">
            <v>162.39130434782612</v>
          </cell>
          <cell r="F48">
            <v>95.326086956521749</v>
          </cell>
        </row>
        <row r="54">
          <cell r="B54">
            <v>69.222054380664659</v>
          </cell>
          <cell r="C54">
            <v>98.364803625377647</v>
          </cell>
          <cell r="D54">
            <v>92.92323887470269</v>
          </cell>
          <cell r="E54">
            <v>10.47938274728055</v>
          </cell>
          <cell r="F54">
            <v>20.512984520915946</v>
          </cell>
        </row>
        <row r="55">
          <cell r="B55">
            <v>6.0045317220543843</v>
          </cell>
          <cell r="C55">
            <v>-1.1329305135951984E-2</v>
          </cell>
          <cell r="D55">
            <v>4.2060987371755232E-2</v>
          </cell>
          <cell r="E55">
            <v>-0.10751328105236357</v>
          </cell>
          <cell r="F55">
            <v>7.5796341307406969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38503-62BB-4307-8E42-B54CA8360147}">
  <sheetPr>
    <pageSetUpPr fitToPage="1"/>
  </sheetPr>
  <dimension ref="A1:AD56"/>
  <sheetViews>
    <sheetView zoomScale="110" zoomScaleNormal="70" workbookViewId="0">
      <selection activeCell="C1" sqref="C1:K1"/>
    </sheetView>
  </sheetViews>
  <sheetFormatPr baseColWidth="10" defaultRowHeight="15" x14ac:dyDescent="0.2"/>
  <cols>
    <col min="2" max="2" width="13.83203125" customWidth="1"/>
    <col min="3" max="3" width="29.5" customWidth="1"/>
    <col min="4" max="4" width="16.1640625" customWidth="1"/>
    <col min="5" max="5" width="20.5" customWidth="1"/>
    <col min="6" max="11" width="17.83203125" customWidth="1"/>
    <col min="12" max="12" width="18.5" customWidth="1"/>
    <col min="13" max="14" width="20.5" customWidth="1"/>
    <col min="15" max="15" width="28.1640625" customWidth="1"/>
  </cols>
  <sheetData>
    <row r="1" spans="1:30" ht="16" thickBot="1" x14ac:dyDescent="0.25">
      <c r="B1" t="s">
        <v>0</v>
      </c>
      <c r="C1" s="33" t="s">
        <v>278</v>
      </c>
      <c r="D1" s="34" t="s">
        <v>279</v>
      </c>
      <c r="E1" s="34" t="s">
        <v>280</v>
      </c>
      <c r="F1" s="34" t="s">
        <v>281</v>
      </c>
      <c r="G1" s="34" t="s">
        <v>282</v>
      </c>
      <c r="H1" s="34" t="s">
        <v>283</v>
      </c>
      <c r="I1" s="34" t="s">
        <v>284</v>
      </c>
      <c r="J1" s="34" t="s">
        <v>285</v>
      </c>
      <c r="K1" s="36" t="s">
        <v>286</v>
      </c>
    </row>
    <row r="2" spans="1:30" x14ac:dyDescent="0.2">
      <c r="A2" s="38" t="s">
        <v>52</v>
      </c>
      <c r="B2" s="24" t="s">
        <v>46</v>
      </c>
      <c r="C2" s="25">
        <v>0</v>
      </c>
      <c r="D2">
        <v>9.6085251021293481E-3</v>
      </c>
      <c r="E2" s="25">
        <v>18.74459775240193</v>
      </c>
      <c r="F2" s="25">
        <v>0</v>
      </c>
      <c r="G2" s="25">
        <v>0</v>
      </c>
      <c r="H2" s="25">
        <v>79.751858220319477</v>
      </c>
      <c r="I2" s="25">
        <v>1.4939355021764629</v>
      </c>
      <c r="J2" s="16">
        <v>0</v>
      </c>
      <c r="K2">
        <f>SUM(C2:J2)</f>
        <v>100</v>
      </c>
    </row>
    <row r="3" spans="1:30" x14ac:dyDescent="0.2">
      <c r="A3" s="38"/>
      <c r="B3" s="26" t="s">
        <v>1</v>
      </c>
      <c r="C3">
        <v>0</v>
      </c>
      <c r="D3">
        <v>6.470897557327185E-3</v>
      </c>
      <c r="E3">
        <v>12.075223370312472</v>
      </c>
      <c r="F3">
        <v>0</v>
      </c>
      <c r="G3">
        <v>0</v>
      </c>
      <c r="H3">
        <v>87.918305732130207</v>
      </c>
      <c r="I3">
        <v>0</v>
      </c>
      <c r="J3" s="17">
        <v>0</v>
      </c>
      <c r="K3">
        <f t="shared" ref="K3:K56" si="0">SUM(C3:J3)</f>
        <v>100</v>
      </c>
    </row>
    <row r="4" spans="1:30" x14ac:dyDescent="0.2">
      <c r="A4" s="38"/>
      <c r="B4" s="26" t="s">
        <v>2</v>
      </c>
      <c r="C4">
        <v>0</v>
      </c>
      <c r="D4">
        <v>8.1833874141776734E-3</v>
      </c>
      <c r="E4">
        <v>5.4780235275685945</v>
      </c>
      <c r="F4">
        <v>0</v>
      </c>
      <c r="G4">
        <v>0</v>
      </c>
      <c r="H4">
        <v>94.513793085017227</v>
      </c>
      <c r="I4">
        <v>0</v>
      </c>
      <c r="J4" s="17">
        <v>0</v>
      </c>
      <c r="K4">
        <f t="shared" si="0"/>
        <v>100</v>
      </c>
    </row>
    <row r="5" spans="1:30" x14ac:dyDescent="0.2">
      <c r="A5" s="38"/>
      <c r="B5" s="26" t="s">
        <v>3</v>
      </c>
      <c r="C5">
        <v>0</v>
      </c>
      <c r="D5">
        <v>3.1692662401617585E-3</v>
      </c>
      <c r="E5">
        <v>8.0292510042562419</v>
      </c>
      <c r="F5">
        <v>0</v>
      </c>
      <c r="G5">
        <v>0</v>
      </c>
      <c r="H5">
        <v>91.967579729503598</v>
      </c>
      <c r="I5">
        <v>0</v>
      </c>
      <c r="J5" s="17">
        <v>0</v>
      </c>
      <c r="K5">
        <f t="shared" si="0"/>
        <v>100</v>
      </c>
      <c r="AD5">
        <f>'[1]G+K Avicel+I'!AC26</f>
        <v>690.22000000000014</v>
      </c>
    </row>
    <row r="6" spans="1:30" x14ac:dyDescent="0.2">
      <c r="A6" s="38"/>
      <c r="B6" s="26" t="s">
        <v>4</v>
      </c>
      <c r="C6">
        <v>0</v>
      </c>
      <c r="D6">
        <v>3.7477145579766385E-3</v>
      </c>
      <c r="E6">
        <v>10.993471165009419</v>
      </c>
      <c r="F6">
        <v>0</v>
      </c>
      <c r="G6">
        <v>0</v>
      </c>
      <c r="H6">
        <v>89.002781120432601</v>
      </c>
      <c r="I6">
        <v>0</v>
      </c>
      <c r="J6" s="17">
        <v>0</v>
      </c>
      <c r="K6">
        <f t="shared" si="0"/>
        <v>100</v>
      </c>
    </row>
    <row r="7" spans="1:30" s="2" customFormat="1" x14ac:dyDescent="0.2">
      <c r="A7" s="38"/>
      <c r="B7" s="26" t="s">
        <v>5</v>
      </c>
      <c r="C7">
        <v>0</v>
      </c>
      <c r="D7">
        <v>4.8234507313998773E-3</v>
      </c>
      <c r="E7">
        <v>7.565972675503156</v>
      </c>
      <c r="F7">
        <v>0</v>
      </c>
      <c r="G7">
        <v>0</v>
      </c>
      <c r="H7">
        <v>92.429203873765445</v>
      </c>
      <c r="I7">
        <v>0</v>
      </c>
      <c r="J7" s="17">
        <v>0</v>
      </c>
      <c r="K7">
        <f t="shared" si="0"/>
        <v>100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30" s="2" customFormat="1" x14ac:dyDescent="0.2">
      <c r="A8" s="38"/>
      <c r="B8" s="26" t="s">
        <v>6</v>
      </c>
      <c r="C8">
        <v>0</v>
      </c>
      <c r="D8">
        <v>0</v>
      </c>
      <c r="E8">
        <v>9.1208239563019688</v>
      </c>
      <c r="F8">
        <v>0</v>
      </c>
      <c r="G8">
        <v>0</v>
      </c>
      <c r="H8">
        <v>90.879176043698024</v>
      </c>
      <c r="I8">
        <v>0</v>
      </c>
      <c r="J8" s="17">
        <v>0</v>
      </c>
      <c r="K8">
        <f t="shared" si="0"/>
        <v>100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30" s="2" customFormat="1" x14ac:dyDescent="0.2">
      <c r="A9" s="38"/>
      <c r="B9" s="26" t="s">
        <v>7</v>
      </c>
      <c r="C9">
        <v>0</v>
      </c>
      <c r="D9">
        <v>1.9605068243886224E-3</v>
      </c>
      <c r="E9">
        <v>8.3156361864912434</v>
      </c>
      <c r="F9">
        <v>0</v>
      </c>
      <c r="G9">
        <v>0</v>
      </c>
      <c r="H9">
        <v>91.682403306684378</v>
      </c>
      <c r="I9">
        <v>0</v>
      </c>
      <c r="J9" s="17">
        <v>0</v>
      </c>
      <c r="K9">
        <f t="shared" si="0"/>
        <v>100.00000000000001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30" s="4" customFormat="1" x14ac:dyDescent="0.2">
      <c r="A10" s="38"/>
      <c r="B10" s="26" t="s">
        <v>8</v>
      </c>
      <c r="C10">
        <v>0</v>
      </c>
      <c r="D10">
        <v>7.4413435667611327E-2</v>
      </c>
      <c r="E10">
        <v>9.1403944326574589</v>
      </c>
      <c r="F10">
        <v>0</v>
      </c>
      <c r="G10">
        <v>0</v>
      </c>
      <c r="H10">
        <v>90.785192131674933</v>
      </c>
      <c r="I10">
        <v>0</v>
      </c>
      <c r="J10" s="17">
        <v>0</v>
      </c>
      <c r="K10">
        <f t="shared" si="0"/>
        <v>100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30" x14ac:dyDescent="0.2">
      <c r="A11" s="38"/>
      <c r="B11" s="26" t="s">
        <v>9</v>
      </c>
      <c r="C11">
        <v>0</v>
      </c>
      <c r="D11">
        <v>1.2815942324571521E-2</v>
      </c>
      <c r="E11">
        <v>7.923825293430486</v>
      </c>
      <c r="F11">
        <v>0</v>
      </c>
      <c r="G11">
        <v>0</v>
      </c>
      <c r="H11">
        <v>92.063358764244938</v>
      </c>
      <c r="I11">
        <v>0</v>
      </c>
      <c r="J11" s="17">
        <v>0</v>
      </c>
      <c r="K11">
        <f t="shared" si="0"/>
        <v>100</v>
      </c>
    </row>
    <row r="12" spans="1:30" x14ac:dyDescent="0.2">
      <c r="A12" s="38"/>
      <c r="B12" s="26" t="s">
        <v>10</v>
      </c>
      <c r="C12">
        <v>0</v>
      </c>
      <c r="D12">
        <v>0</v>
      </c>
      <c r="E12">
        <v>6.2024052075674376</v>
      </c>
      <c r="F12">
        <v>0</v>
      </c>
      <c r="G12">
        <v>0</v>
      </c>
      <c r="H12">
        <v>93.797594792432562</v>
      </c>
      <c r="I12">
        <v>0</v>
      </c>
      <c r="J12" s="17">
        <v>0</v>
      </c>
      <c r="K12">
        <f t="shared" si="0"/>
        <v>100</v>
      </c>
    </row>
    <row r="13" spans="1:30" x14ac:dyDescent="0.2">
      <c r="A13" s="38"/>
      <c r="B13" s="26" t="s">
        <v>11</v>
      </c>
      <c r="C13">
        <v>0</v>
      </c>
      <c r="D13">
        <v>0</v>
      </c>
      <c r="E13">
        <v>8.5521090366261223</v>
      </c>
      <c r="F13">
        <v>0</v>
      </c>
      <c r="G13">
        <v>0</v>
      </c>
      <c r="H13">
        <v>91.447890963373879</v>
      </c>
      <c r="I13">
        <v>0</v>
      </c>
      <c r="J13" s="17">
        <v>0</v>
      </c>
      <c r="K13">
        <f t="shared" si="0"/>
        <v>100</v>
      </c>
    </row>
    <row r="14" spans="1:30" x14ac:dyDescent="0.2">
      <c r="A14" s="38"/>
      <c r="B14" s="26" t="s">
        <v>12</v>
      </c>
      <c r="C14">
        <v>0</v>
      </c>
      <c r="D14">
        <v>0</v>
      </c>
      <c r="E14">
        <v>9.0112748069292827</v>
      </c>
      <c r="F14">
        <v>0</v>
      </c>
      <c r="G14">
        <v>0</v>
      </c>
      <c r="H14">
        <v>90.988725193070721</v>
      </c>
      <c r="I14">
        <v>0</v>
      </c>
      <c r="J14" s="17">
        <v>0</v>
      </c>
      <c r="K14">
        <f t="shared" si="0"/>
        <v>100</v>
      </c>
    </row>
    <row r="15" spans="1:30" ht="16" thickBot="1" x14ac:dyDescent="0.25">
      <c r="A15" s="38"/>
      <c r="B15" s="27" t="s">
        <v>13</v>
      </c>
      <c r="C15">
        <v>0</v>
      </c>
      <c r="D15" s="28">
        <v>0</v>
      </c>
      <c r="E15" s="28">
        <v>12.126456645528096</v>
      </c>
      <c r="F15">
        <v>0</v>
      </c>
      <c r="G15" s="28">
        <v>0</v>
      </c>
      <c r="H15" s="28">
        <v>87.873543354471906</v>
      </c>
      <c r="I15" s="28">
        <v>0</v>
      </c>
      <c r="J15" s="17">
        <v>0</v>
      </c>
      <c r="K15">
        <f t="shared" si="0"/>
        <v>100</v>
      </c>
    </row>
    <row r="16" spans="1:30" s="3" customFormat="1" x14ac:dyDescent="0.2">
      <c r="A16" s="38"/>
      <c r="B16" s="24" t="s">
        <v>45</v>
      </c>
      <c r="C16" s="25">
        <v>0</v>
      </c>
      <c r="D16">
        <v>6.4783945326096389E-3</v>
      </c>
      <c r="E16" s="25">
        <v>9.4923559876339869</v>
      </c>
      <c r="F16" s="25">
        <v>0</v>
      </c>
      <c r="G16" s="25">
        <v>0</v>
      </c>
      <c r="H16" s="25">
        <v>88.438238709188838</v>
      </c>
      <c r="I16" s="25">
        <v>2.0629269086445636</v>
      </c>
      <c r="J16" s="16">
        <v>0</v>
      </c>
      <c r="K16">
        <f t="shared" si="0"/>
        <v>100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s="2" customFormat="1" x14ac:dyDescent="0.2">
      <c r="A17" s="38"/>
      <c r="B17" s="26" t="s">
        <v>14</v>
      </c>
      <c r="C17">
        <v>0</v>
      </c>
      <c r="D17">
        <v>1.0232104703079219E-2</v>
      </c>
      <c r="E17">
        <v>9.2372411655848357</v>
      </c>
      <c r="F17">
        <v>0</v>
      </c>
      <c r="G17">
        <v>0</v>
      </c>
      <c r="H17">
        <v>90.752526729712088</v>
      </c>
      <c r="I17">
        <v>0</v>
      </c>
      <c r="J17" s="17">
        <v>0</v>
      </c>
      <c r="K17">
        <f t="shared" si="0"/>
        <v>100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s="2" customFormat="1" x14ac:dyDescent="0.2">
      <c r="A18" s="38"/>
      <c r="B18" s="26" t="s">
        <v>15</v>
      </c>
      <c r="C18">
        <v>0</v>
      </c>
      <c r="D18">
        <v>8.8388402214836861E-3</v>
      </c>
      <c r="E18">
        <v>12.685087708585113</v>
      </c>
      <c r="F18">
        <v>0</v>
      </c>
      <c r="G18">
        <v>0</v>
      </c>
      <c r="H18">
        <v>87.306073451193399</v>
      </c>
      <c r="I18">
        <v>0</v>
      </c>
      <c r="J18" s="17">
        <v>0</v>
      </c>
      <c r="K18">
        <f t="shared" si="0"/>
        <v>100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s="2" customFormat="1" x14ac:dyDescent="0.2">
      <c r="A19" s="38"/>
      <c r="B19" s="26" t="s">
        <v>16</v>
      </c>
      <c r="C19">
        <v>0</v>
      </c>
      <c r="D19">
        <v>7.1722765155127549E-3</v>
      </c>
      <c r="E19">
        <v>13.527909745775585</v>
      </c>
      <c r="F19">
        <v>0</v>
      </c>
      <c r="G19">
        <v>0</v>
      </c>
      <c r="H19">
        <v>86.464917977708893</v>
      </c>
      <c r="I19">
        <v>0</v>
      </c>
      <c r="J19" s="17">
        <v>0</v>
      </c>
      <c r="K19">
        <f t="shared" si="0"/>
        <v>99.999999999999986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s="3" customFormat="1" x14ac:dyDescent="0.2">
      <c r="A20" s="38"/>
      <c r="B20" s="26" t="s">
        <v>17</v>
      </c>
      <c r="C20">
        <v>0</v>
      </c>
      <c r="D20">
        <v>4.2687387537878908E-3</v>
      </c>
      <c r="E20">
        <v>8.8907202596904948</v>
      </c>
      <c r="F20">
        <v>0</v>
      </c>
      <c r="G20">
        <v>0</v>
      </c>
      <c r="H20">
        <v>91.10501100155571</v>
      </c>
      <c r="I20">
        <v>0</v>
      </c>
      <c r="J20" s="17">
        <v>0</v>
      </c>
      <c r="K20">
        <f t="shared" si="0"/>
        <v>100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s="4" customFormat="1" x14ac:dyDescent="0.2">
      <c r="A21" s="38"/>
      <c r="B21" s="26" t="s">
        <v>18</v>
      </c>
      <c r="C21">
        <v>0</v>
      </c>
      <c r="D21">
        <v>0</v>
      </c>
      <c r="E21">
        <v>3.2303681657554573</v>
      </c>
      <c r="F21">
        <v>0</v>
      </c>
      <c r="G21">
        <v>0</v>
      </c>
      <c r="H21">
        <v>96.769631834244549</v>
      </c>
      <c r="I21">
        <v>0</v>
      </c>
      <c r="J21" s="17">
        <v>0</v>
      </c>
      <c r="K21">
        <f t="shared" si="0"/>
        <v>100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s="4" customFormat="1" x14ac:dyDescent="0.2">
      <c r="A22" s="38"/>
      <c r="B22" s="26" t="s">
        <v>19</v>
      </c>
      <c r="C22">
        <v>0</v>
      </c>
      <c r="D22">
        <v>2.1977743256523718E-3</v>
      </c>
      <c r="E22">
        <v>5.5659426570886028</v>
      </c>
      <c r="F22">
        <v>0</v>
      </c>
      <c r="G22">
        <v>0</v>
      </c>
      <c r="H22">
        <v>94.43185956858575</v>
      </c>
      <c r="I22">
        <v>0</v>
      </c>
      <c r="J22" s="17">
        <v>0</v>
      </c>
      <c r="K22">
        <f t="shared" si="0"/>
        <v>100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s="3" customFormat="1" x14ac:dyDescent="0.2">
      <c r="A23" s="38"/>
      <c r="B23" s="26" t="s">
        <v>20</v>
      </c>
      <c r="C23">
        <v>0</v>
      </c>
      <c r="D23">
        <v>0</v>
      </c>
      <c r="E23">
        <v>4.6729197858526739</v>
      </c>
      <c r="F23">
        <v>0</v>
      </c>
      <c r="G23">
        <v>0</v>
      </c>
      <c r="H23">
        <v>95.32708021414733</v>
      </c>
      <c r="I23">
        <v>0</v>
      </c>
      <c r="J23" s="17">
        <v>0</v>
      </c>
      <c r="K23">
        <f t="shared" si="0"/>
        <v>100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s="3" customFormat="1" x14ac:dyDescent="0.2">
      <c r="A24" s="38"/>
      <c r="B24" s="26" t="s">
        <v>21</v>
      </c>
      <c r="C24">
        <v>0</v>
      </c>
      <c r="D24">
        <v>0</v>
      </c>
      <c r="E24">
        <v>4.7154149511185892</v>
      </c>
      <c r="F24">
        <v>0</v>
      </c>
      <c r="G24">
        <v>0</v>
      </c>
      <c r="H24">
        <v>95.284585048881397</v>
      </c>
      <c r="I24">
        <v>0</v>
      </c>
      <c r="J24" s="17">
        <v>0</v>
      </c>
      <c r="K24">
        <f t="shared" si="0"/>
        <v>99.999999999999986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s="4" customFormat="1" x14ac:dyDescent="0.2">
      <c r="A25" s="38"/>
      <c r="B25" s="26" t="s">
        <v>22</v>
      </c>
      <c r="C25">
        <v>0</v>
      </c>
      <c r="D25">
        <v>0</v>
      </c>
      <c r="E25">
        <v>3.2395768236295237</v>
      </c>
      <c r="F25">
        <v>0</v>
      </c>
      <c r="G25">
        <v>0</v>
      </c>
      <c r="H25">
        <v>96.76042317637048</v>
      </c>
      <c r="I25">
        <v>0</v>
      </c>
      <c r="J25" s="17">
        <v>0</v>
      </c>
      <c r="K25">
        <f t="shared" si="0"/>
        <v>100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s="3" customFormat="1" x14ac:dyDescent="0.2">
      <c r="A26" s="38"/>
      <c r="B26" s="26" t="s">
        <v>23</v>
      </c>
      <c r="C26">
        <v>0</v>
      </c>
      <c r="D26">
        <v>0</v>
      </c>
      <c r="E26">
        <v>5.1467567379579089</v>
      </c>
      <c r="F26">
        <v>0</v>
      </c>
      <c r="G26">
        <v>0</v>
      </c>
      <c r="H26">
        <v>94.804534540266374</v>
      </c>
      <c r="I26">
        <v>4.8708721775732863E-2</v>
      </c>
      <c r="J26" s="17">
        <v>0</v>
      </c>
      <c r="K26">
        <f t="shared" si="0"/>
        <v>100.00000000000003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s="3" customFormat="1" x14ac:dyDescent="0.2">
      <c r="A27" s="38"/>
      <c r="B27" s="26" t="s">
        <v>24</v>
      </c>
      <c r="C27">
        <v>0</v>
      </c>
      <c r="D27">
        <v>0</v>
      </c>
      <c r="E27">
        <v>3.247403753855759</v>
      </c>
      <c r="F27">
        <v>0</v>
      </c>
      <c r="G27">
        <v>0</v>
      </c>
      <c r="H27">
        <v>96.752596246144236</v>
      </c>
      <c r="I27">
        <v>0</v>
      </c>
      <c r="J27" s="17">
        <v>0</v>
      </c>
      <c r="K27">
        <f t="shared" si="0"/>
        <v>100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s="2" customFormat="1" ht="16" thickBot="1" x14ac:dyDescent="0.25">
      <c r="A28" s="38"/>
      <c r="B28" s="27" t="s">
        <v>25</v>
      </c>
      <c r="C28" s="28" t="s">
        <v>217</v>
      </c>
      <c r="D28" s="28" t="s">
        <v>217</v>
      </c>
      <c r="E28" s="28" t="s">
        <v>217</v>
      </c>
      <c r="F28" s="28" t="s">
        <v>217</v>
      </c>
      <c r="G28" s="28" t="s">
        <v>217</v>
      </c>
      <c r="H28" s="28" t="s">
        <v>217</v>
      </c>
      <c r="I28" s="28" t="s">
        <v>217</v>
      </c>
      <c r="J28" s="29" t="s">
        <v>217</v>
      </c>
      <c r="K28">
        <f t="shared" si="0"/>
        <v>0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  <row r="29" spans="1:26" x14ac:dyDescent="0.2">
      <c r="A29" s="38"/>
      <c r="B29" s="24" t="s">
        <v>47</v>
      </c>
      <c r="C29" s="25">
        <v>0</v>
      </c>
      <c r="D29" s="25">
        <v>7.5450922866621252E-3</v>
      </c>
      <c r="E29" s="25">
        <v>15.54868006950057</v>
      </c>
      <c r="F29" s="25">
        <v>0</v>
      </c>
      <c r="G29" s="25">
        <v>0</v>
      </c>
      <c r="H29" s="25">
        <v>83.815800235427233</v>
      </c>
      <c r="I29" s="25">
        <v>0.62797460278555528</v>
      </c>
      <c r="J29" s="16">
        <v>0</v>
      </c>
      <c r="K29">
        <f t="shared" si="0"/>
        <v>100.00000000000001</v>
      </c>
    </row>
    <row r="30" spans="1:26" x14ac:dyDescent="0.2">
      <c r="A30" s="38"/>
      <c r="B30" s="26" t="s">
        <v>26</v>
      </c>
      <c r="C30">
        <v>0</v>
      </c>
      <c r="D30">
        <v>6.470897557327185E-3</v>
      </c>
      <c r="E30">
        <v>12.075223370312472</v>
      </c>
      <c r="F30">
        <v>0</v>
      </c>
      <c r="G30">
        <v>0</v>
      </c>
      <c r="H30">
        <v>87.918305732130207</v>
      </c>
      <c r="I30">
        <v>0</v>
      </c>
      <c r="J30" s="17">
        <v>0</v>
      </c>
      <c r="K30">
        <f t="shared" si="0"/>
        <v>100</v>
      </c>
    </row>
    <row r="31" spans="1:26" x14ac:dyDescent="0.2">
      <c r="A31" s="38"/>
      <c r="B31" s="26" t="s">
        <v>27</v>
      </c>
      <c r="C31">
        <v>0</v>
      </c>
      <c r="D31">
        <v>8.5235199579215273</v>
      </c>
      <c r="E31">
        <v>15.385120653068389</v>
      </c>
      <c r="F31">
        <v>0</v>
      </c>
      <c r="G31">
        <v>0</v>
      </c>
      <c r="H31">
        <v>76.09135938901008</v>
      </c>
      <c r="I31">
        <v>0</v>
      </c>
      <c r="J31" s="17">
        <v>0</v>
      </c>
      <c r="K31">
        <f t="shared" si="0"/>
        <v>100</v>
      </c>
    </row>
    <row r="32" spans="1:26" x14ac:dyDescent="0.2">
      <c r="A32" s="38"/>
      <c r="B32" s="26" t="s">
        <v>28</v>
      </c>
      <c r="C32">
        <v>0</v>
      </c>
      <c r="D32">
        <v>12.128209421725799</v>
      </c>
      <c r="E32">
        <v>17.308236127859168</v>
      </c>
      <c r="F32">
        <v>0</v>
      </c>
      <c r="G32">
        <v>0</v>
      </c>
      <c r="H32">
        <v>70.56355445041504</v>
      </c>
      <c r="I32">
        <v>0</v>
      </c>
      <c r="J32" s="17">
        <v>0</v>
      </c>
      <c r="K32">
        <f t="shared" si="0"/>
        <v>100</v>
      </c>
    </row>
    <row r="33" spans="1:26" s="2" customFormat="1" x14ac:dyDescent="0.2">
      <c r="A33" s="38"/>
      <c r="B33" s="26" t="s">
        <v>29</v>
      </c>
      <c r="C33">
        <v>0</v>
      </c>
      <c r="D33">
        <v>1.2951794088973392</v>
      </c>
      <c r="E33">
        <v>11.840477531029205</v>
      </c>
      <c r="F33">
        <v>0</v>
      </c>
      <c r="G33">
        <v>0</v>
      </c>
      <c r="H33">
        <v>86.864343060073466</v>
      </c>
      <c r="I33">
        <v>0</v>
      </c>
      <c r="J33" s="17">
        <v>0</v>
      </c>
      <c r="K33">
        <f t="shared" si="0"/>
        <v>100.00000000000001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1:26" x14ac:dyDescent="0.2">
      <c r="A34" s="38"/>
      <c r="B34" s="26" t="s">
        <v>30</v>
      </c>
      <c r="C34">
        <v>0</v>
      </c>
      <c r="D34">
        <v>6.1965127061321397</v>
      </c>
      <c r="E34">
        <v>22.280660648786355</v>
      </c>
      <c r="F34">
        <v>0</v>
      </c>
      <c r="G34">
        <v>0</v>
      </c>
      <c r="H34">
        <v>71.522826645081494</v>
      </c>
      <c r="I34">
        <v>0</v>
      </c>
      <c r="J34" s="17">
        <v>0</v>
      </c>
      <c r="K34">
        <f t="shared" si="0"/>
        <v>99.999999999999986</v>
      </c>
    </row>
    <row r="35" spans="1:26" s="2" customFormat="1" x14ac:dyDescent="0.2">
      <c r="A35" s="38"/>
      <c r="B35" s="26" t="s">
        <v>31</v>
      </c>
      <c r="C35">
        <v>0</v>
      </c>
      <c r="D35">
        <v>0.16807429730735862</v>
      </c>
      <c r="E35">
        <v>26.326778357297691</v>
      </c>
      <c r="F35">
        <v>0</v>
      </c>
      <c r="G35">
        <v>0</v>
      </c>
      <c r="H35">
        <v>73.50514734539496</v>
      </c>
      <c r="I35">
        <v>0</v>
      </c>
      <c r="J35" s="17">
        <v>0</v>
      </c>
      <c r="K35">
        <f t="shared" si="0"/>
        <v>100.00000000000001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1:26" x14ac:dyDescent="0.2">
      <c r="A36" s="38"/>
      <c r="B36" s="26" t="s">
        <v>32</v>
      </c>
      <c r="C36">
        <v>0</v>
      </c>
      <c r="D36">
        <v>8.9485135557738946</v>
      </c>
      <c r="E36">
        <v>27.771895329768046</v>
      </c>
      <c r="F36">
        <v>0</v>
      </c>
      <c r="G36">
        <v>0</v>
      </c>
      <c r="H36">
        <v>63.279591114458064</v>
      </c>
      <c r="I36">
        <v>0</v>
      </c>
      <c r="J36" s="17">
        <v>0</v>
      </c>
      <c r="K36">
        <f t="shared" si="0"/>
        <v>100</v>
      </c>
    </row>
    <row r="37" spans="1:26" s="4" customFormat="1" x14ac:dyDescent="0.2">
      <c r="A37" s="38"/>
      <c r="B37" s="26" t="s">
        <v>33</v>
      </c>
      <c r="C37">
        <v>0</v>
      </c>
      <c r="D37">
        <v>15.162676857256001</v>
      </c>
      <c r="E37">
        <v>25.657491498433593</v>
      </c>
      <c r="F37">
        <v>0</v>
      </c>
      <c r="G37">
        <v>0</v>
      </c>
      <c r="H37">
        <v>59.179831644310404</v>
      </c>
      <c r="I37">
        <v>0</v>
      </c>
      <c r="J37" s="17">
        <v>0</v>
      </c>
      <c r="K37">
        <f t="shared" si="0"/>
        <v>100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1:26" x14ac:dyDescent="0.2">
      <c r="A38" s="38"/>
      <c r="B38" s="26" t="s">
        <v>34</v>
      </c>
      <c r="C38">
        <v>0</v>
      </c>
      <c r="D38">
        <v>6.463452960506916</v>
      </c>
      <c r="E38">
        <v>17.853711533170753</v>
      </c>
      <c r="F38">
        <v>0</v>
      </c>
      <c r="G38">
        <v>0</v>
      </c>
      <c r="H38">
        <v>75.682835506322348</v>
      </c>
      <c r="I38">
        <v>0</v>
      </c>
      <c r="J38" s="17">
        <v>0</v>
      </c>
      <c r="K38">
        <f t="shared" si="0"/>
        <v>100.00000000000001</v>
      </c>
    </row>
    <row r="39" spans="1:26" s="4" customFormat="1" x14ac:dyDescent="0.2">
      <c r="A39" s="38"/>
      <c r="B39" s="26" t="s">
        <v>35</v>
      </c>
      <c r="C39">
        <v>0</v>
      </c>
      <c r="D39">
        <v>14.167957965889117</v>
      </c>
      <c r="E39">
        <v>13.97135331036246</v>
      </c>
      <c r="F39">
        <v>0</v>
      </c>
      <c r="G39">
        <v>0</v>
      </c>
      <c r="H39">
        <v>71.860688723748424</v>
      </c>
      <c r="I39">
        <v>0</v>
      </c>
      <c r="J39" s="17">
        <v>0</v>
      </c>
      <c r="K39">
        <f t="shared" si="0"/>
        <v>100</v>
      </c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s="2" customFormat="1" x14ac:dyDescent="0.2">
      <c r="A40" s="38"/>
      <c r="B40" s="26" t="s">
        <v>36</v>
      </c>
      <c r="C40">
        <v>0</v>
      </c>
      <c r="D40">
        <v>11.333745296953515</v>
      </c>
      <c r="E40">
        <v>16.948092133349672</v>
      </c>
      <c r="F40">
        <v>0</v>
      </c>
      <c r="G40">
        <v>0</v>
      </c>
      <c r="H40">
        <v>71.718162569696815</v>
      </c>
      <c r="I40">
        <v>0</v>
      </c>
      <c r="J40" s="17">
        <v>0</v>
      </c>
      <c r="K40">
        <f t="shared" si="0"/>
        <v>100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1:26" x14ac:dyDescent="0.2">
      <c r="A41" s="38"/>
      <c r="B41" s="26" t="s">
        <v>37</v>
      </c>
      <c r="C41">
        <v>0</v>
      </c>
      <c r="D41">
        <v>4.1863586084873887</v>
      </c>
      <c r="E41">
        <v>18.856408391530135</v>
      </c>
      <c r="F41">
        <v>0</v>
      </c>
      <c r="G41">
        <v>0</v>
      </c>
      <c r="H41">
        <v>76.95723299998248</v>
      </c>
      <c r="I41">
        <v>0</v>
      </c>
      <c r="J41" s="17">
        <v>0</v>
      </c>
      <c r="K41">
        <f t="shared" si="0"/>
        <v>100</v>
      </c>
    </row>
    <row r="42" spans="1:26" s="4" customFormat="1" ht="16" thickBot="1" x14ac:dyDescent="0.25">
      <c r="A42" s="38"/>
      <c r="B42" s="30" t="s">
        <v>38</v>
      </c>
      <c r="C42" s="31" t="s">
        <v>217</v>
      </c>
      <c r="D42" s="31" t="s">
        <v>217</v>
      </c>
      <c r="E42" s="31" t="s">
        <v>217</v>
      </c>
      <c r="F42" s="31" t="s">
        <v>217</v>
      </c>
      <c r="G42" s="31" t="s">
        <v>217</v>
      </c>
      <c r="H42" s="31" t="s">
        <v>217</v>
      </c>
      <c r="I42" s="31" t="s">
        <v>217</v>
      </c>
      <c r="J42" s="32" t="s">
        <v>217</v>
      </c>
      <c r="K42">
        <f t="shared" si="0"/>
        <v>0</v>
      </c>
      <c r="L42" s="35"/>
      <c r="M42" s="35"/>
      <c r="N42" s="35"/>
      <c r="O42" s="35"/>
      <c r="P42"/>
      <c r="Q42"/>
      <c r="R42"/>
      <c r="S42"/>
      <c r="T42"/>
      <c r="U42"/>
      <c r="V42"/>
      <c r="W42"/>
      <c r="X42"/>
      <c r="Y42"/>
      <c r="Z42"/>
    </row>
    <row r="43" spans="1:26" x14ac:dyDescent="0.2">
      <c r="A43" s="38"/>
      <c r="B43" s="24" t="s">
        <v>53</v>
      </c>
      <c r="C43" s="25">
        <v>0</v>
      </c>
      <c r="D43" s="25">
        <v>3.1612548127107107E-2</v>
      </c>
      <c r="E43" s="25">
        <v>5.2289149602449214</v>
      </c>
      <c r="F43" s="25">
        <v>0</v>
      </c>
      <c r="G43" s="25">
        <v>0</v>
      </c>
      <c r="H43" s="25">
        <v>94.739472491627978</v>
      </c>
      <c r="I43" s="25">
        <v>0</v>
      </c>
      <c r="J43" s="16"/>
      <c r="K43">
        <f t="shared" si="0"/>
        <v>100</v>
      </c>
    </row>
    <row r="44" spans="1:26" x14ac:dyDescent="0.2">
      <c r="A44" s="38"/>
      <c r="B44" s="26" t="s">
        <v>54</v>
      </c>
      <c r="C44">
        <v>0</v>
      </c>
      <c r="D44">
        <v>3.2627781818377502E-3</v>
      </c>
      <c r="E44">
        <v>4.7953634459669887</v>
      </c>
      <c r="F44">
        <v>0</v>
      </c>
      <c r="G44">
        <v>0</v>
      </c>
      <c r="H44">
        <v>95.201373775851181</v>
      </c>
      <c r="I44">
        <v>0</v>
      </c>
      <c r="J44" s="17"/>
      <c r="K44">
        <f t="shared" si="0"/>
        <v>100</v>
      </c>
    </row>
    <row r="45" spans="1:26" x14ac:dyDescent="0.2">
      <c r="A45" s="38"/>
      <c r="B45" s="26" t="s">
        <v>55</v>
      </c>
      <c r="C45">
        <v>0</v>
      </c>
      <c r="D45">
        <v>2.2101569712621068E-2</v>
      </c>
      <c r="E45">
        <v>1.3706067271360975</v>
      </c>
      <c r="F45">
        <v>0</v>
      </c>
      <c r="G45">
        <v>0</v>
      </c>
      <c r="H45">
        <v>98.607291703151276</v>
      </c>
      <c r="I45">
        <v>0</v>
      </c>
      <c r="J45" s="17"/>
      <c r="K45">
        <f t="shared" si="0"/>
        <v>100</v>
      </c>
    </row>
    <row r="46" spans="1:26" x14ac:dyDescent="0.2">
      <c r="A46" s="38"/>
      <c r="B46" s="26" t="s">
        <v>56</v>
      </c>
      <c r="C46">
        <v>0</v>
      </c>
      <c r="D46">
        <v>2.5709402342445793E-2</v>
      </c>
      <c r="E46">
        <v>0.84178362546201158</v>
      </c>
      <c r="F46">
        <v>0</v>
      </c>
      <c r="G46">
        <v>0</v>
      </c>
      <c r="H46">
        <v>99.132506972195529</v>
      </c>
      <c r="I46">
        <v>0</v>
      </c>
      <c r="J46" s="17"/>
      <c r="K46">
        <f t="shared" si="0"/>
        <v>99.999999999999986</v>
      </c>
    </row>
    <row r="47" spans="1:26" x14ac:dyDescent="0.2">
      <c r="A47" s="38"/>
      <c r="B47" s="26" t="s">
        <v>57</v>
      </c>
      <c r="C47">
        <v>0</v>
      </c>
      <c r="D47">
        <v>6.7458692147001273E-3</v>
      </c>
      <c r="E47">
        <v>1.5864349425215198</v>
      </c>
      <c r="F47">
        <v>0</v>
      </c>
      <c r="G47">
        <v>0</v>
      </c>
      <c r="H47">
        <v>98.406819188263782</v>
      </c>
      <c r="I47">
        <v>0</v>
      </c>
      <c r="J47" s="17"/>
      <c r="K47">
        <f t="shared" si="0"/>
        <v>100</v>
      </c>
    </row>
    <row r="48" spans="1:26" s="2" customFormat="1" x14ac:dyDescent="0.2">
      <c r="A48" s="38"/>
      <c r="B48" s="26" t="s">
        <v>58</v>
      </c>
      <c r="C48">
        <v>0</v>
      </c>
      <c r="D48">
        <v>2.0607149803545156E-2</v>
      </c>
      <c r="E48">
        <v>5.6441850945992869</v>
      </c>
      <c r="F48">
        <v>0</v>
      </c>
      <c r="G48">
        <v>0</v>
      </c>
      <c r="H48">
        <v>94.335207755597168</v>
      </c>
      <c r="I48">
        <v>0</v>
      </c>
      <c r="J48" s="17"/>
      <c r="K48">
        <f t="shared" si="0"/>
        <v>100</v>
      </c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x14ac:dyDescent="0.2">
      <c r="A49" s="38"/>
      <c r="B49" s="26" t="s">
        <v>59</v>
      </c>
      <c r="C49">
        <v>0</v>
      </c>
      <c r="D49">
        <v>5.2271640833961193E-3</v>
      </c>
      <c r="E49">
        <v>5.467881596256972</v>
      </c>
      <c r="F49">
        <v>0</v>
      </c>
      <c r="G49">
        <v>0</v>
      </c>
      <c r="H49">
        <v>94.526891239659633</v>
      </c>
      <c r="I49">
        <v>0</v>
      </c>
      <c r="J49" s="17"/>
      <c r="K49">
        <f t="shared" si="0"/>
        <v>100</v>
      </c>
    </row>
    <row r="50" spans="1:26" s="2" customFormat="1" x14ac:dyDescent="0.2">
      <c r="A50" s="38"/>
      <c r="B50" s="26" t="s">
        <v>60</v>
      </c>
      <c r="C50">
        <v>0</v>
      </c>
      <c r="D50">
        <v>0</v>
      </c>
      <c r="E50">
        <v>3.5893038049067645</v>
      </c>
      <c r="F50">
        <v>0</v>
      </c>
      <c r="G50">
        <v>0</v>
      </c>
      <c r="H50">
        <v>96.311730714487823</v>
      </c>
      <c r="I50">
        <v>9.8965480605405359E-2</v>
      </c>
      <c r="J50" s="17"/>
      <c r="K50">
        <f t="shared" si="0"/>
        <v>99.999999999999986</v>
      </c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1:26" s="2" customFormat="1" x14ac:dyDescent="0.2">
      <c r="A51" s="38"/>
      <c r="B51" s="26" t="s">
        <v>61</v>
      </c>
      <c r="C51">
        <v>0</v>
      </c>
      <c r="D51">
        <v>2.8425967137109026E-3</v>
      </c>
      <c r="E51">
        <v>3.5036928317686953</v>
      </c>
      <c r="F51">
        <v>0</v>
      </c>
      <c r="G51">
        <v>0</v>
      </c>
      <c r="H51">
        <v>96.493464571517592</v>
      </c>
      <c r="I51">
        <v>0</v>
      </c>
      <c r="J51" s="17"/>
      <c r="K51">
        <f t="shared" si="0"/>
        <v>100</v>
      </c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1:26" x14ac:dyDescent="0.2">
      <c r="A52" s="38"/>
      <c r="B52" s="26" t="s">
        <v>62</v>
      </c>
      <c r="C52">
        <v>0</v>
      </c>
      <c r="D52">
        <v>1.7117874189785293E-2</v>
      </c>
      <c r="E52">
        <v>3.3737788556346007</v>
      </c>
      <c r="F52">
        <v>0</v>
      </c>
      <c r="G52">
        <v>0</v>
      </c>
      <c r="H52">
        <v>96.609103270175609</v>
      </c>
      <c r="I52">
        <v>0</v>
      </c>
      <c r="J52" s="17"/>
      <c r="K52">
        <f t="shared" si="0"/>
        <v>100</v>
      </c>
    </row>
    <row r="53" spans="1:26" x14ac:dyDescent="0.2">
      <c r="A53" s="38"/>
      <c r="B53" s="26" t="s">
        <v>63</v>
      </c>
      <c r="C53">
        <v>0</v>
      </c>
      <c r="D53">
        <v>1.382887481751318E-2</v>
      </c>
      <c r="E53">
        <v>3.406998323868426</v>
      </c>
      <c r="F53">
        <v>0</v>
      </c>
      <c r="G53">
        <v>0</v>
      </c>
      <c r="H53">
        <v>96.579172801314058</v>
      </c>
      <c r="I53">
        <v>0</v>
      </c>
      <c r="J53" s="17"/>
      <c r="K53">
        <f t="shared" si="0"/>
        <v>100</v>
      </c>
    </row>
    <row r="54" spans="1:26" x14ac:dyDescent="0.2">
      <c r="A54" s="38"/>
      <c r="B54" s="26" t="s">
        <v>64</v>
      </c>
      <c r="C54">
        <v>0</v>
      </c>
      <c r="D54">
        <v>1.3299450379781148E-2</v>
      </c>
      <c r="E54">
        <v>4.8476877492342823</v>
      </c>
      <c r="F54">
        <v>0</v>
      </c>
      <c r="G54">
        <v>0</v>
      </c>
      <c r="H54">
        <v>95.139012800385942</v>
      </c>
      <c r="I54">
        <v>0</v>
      </c>
      <c r="J54" s="17"/>
      <c r="K54">
        <f t="shared" si="0"/>
        <v>100</v>
      </c>
    </row>
    <row r="55" spans="1:26" x14ac:dyDescent="0.2">
      <c r="A55" s="38"/>
      <c r="B55" s="26" t="s">
        <v>65</v>
      </c>
      <c r="C55">
        <v>0</v>
      </c>
      <c r="D55">
        <v>0</v>
      </c>
      <c r="E55">
        <v>0</v>
      </c>
      <c r="F55">
        <v>0</v>
      </c>
      <c r="G55">
        <v>0</v>
      </c>
      <c r="H55">
        <v>100</v>
      </c>
      <c r="I55">
        <v>0</v>
      </c>
      <c r="J55" s="17"/>
      <c r="K55">
        <f t="shared" si="0"/>
        <v>100</v>
      </c>
    </row>
    <row r="56" spans="1:26" ht="16" thickBot="1" x14ac:dyDescent="0.25">
      <c r="A56" s="38"/>
      <c r="B56" s="27" t="s">
        <v>66</v>
      </c>
      <c r="C56" s="28" t="s">
        <v>217</v>
      </c>
      <c r="D56" s="28" t="s">
        <v>217</v>
      </c>
      <c r="E56" s="28" t="s">
        <v>217</v>
      </c>
      <c r="F56" s="28" t="s">
        <v>217</v>
      </c>
      <c r="G56" s="28" t="s">
        <v>217</v>
      </c>
      <c r="H56" s="28" t="s">
        <v>217</v>
      </c>
      <c r="I56" s="28" t="s">
        <v>217</v>
      </c>
      <c r="J56" s="29" t="s">
        <v>217</v>
      </c>
      <c r="K56">
        <f t="shared" si="0"/>
        <v>0</v>
      </c>
    </row>
  </sheetData>
  <mergeCells count="1">
    <mergeCell ref="A2:A56"/>
  </mergeCells>
  <conditionalFormatting sqref="K104:K1048576">
    <cfRule type="cellIs" dxfId="12" priority="1" operator="lessThan">
      <formula>4.1</formula>
    </cfRule>
  </conditionalFormatting>
  <pageMargins left="0.7" right="0.7" top="0.78740157499999996" bottom="0.78740157499999996" header="0.3" footer="0.3"/>
  <pageSetup paperSize="9" scale="2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683DA-4E8C-48CE-B506-9ABFA8A531BE}">
  <sheetPr>
    <pageSetUpPr fitToPage="1"/>
  </sheetPr>
  <dimension ref="A1:AD56"/>
  <sheetViews>
    <sheetView topLeftCell="F1" zoomScale="125" zoomScaleNormal="70" workbookViewId="0">
      <selection activeCell="K1" sqref="K1"/>
    </sheetView>
  </sheetViews>
  <sheetFormatPr baseColWidth="10" defaultRowHeight="15" x14ac:dyDescent="0.2"/>
  <cols>
    <col min="2" max="2" width="13.83203125" customWidth="1"/>
    <col min="3" max="3" width="29.5" customWidth="1"/>
    <col min="4" max="4" width="16.1640625" customWidth="1"/>
    <col min="5" max="5" width="20.5" customWidth="1"/>
    <col min="6" max="11" width="17.83203125" customWidth="1"/>
    <col min="12" max="12" width="18.5" customWidth="1"/>
    <col min="13" max="14" width="20.5" customWidth="1"/>
    <col min="15" max="15" width="28.1640625" customWidth="1"/>
  </cols>
  <sheetData>
    <row r="1" spans="1:30" ht="16" thickBot="1" x14ac:dyDescent="0.25">
      <c r="B1" t="s">
        <v>0</v>
      </c>
      <c r="C1" t="s">
        <v>215</v>
      </c>
      <c r="D1" t="s">
        <v>39</v>
      </c>
      <c r="E1" t="s">
        <v>40</v>
      </c>
      <c r="F1" t="s">
        <v>41</v>
      </c>
      <c r="G1" t="s">
        <v>49</v>
      </c>
      <c r="H1" t="s">
        <v>50</v>
      </c>
      <c r="I1" t="s">
        <v>212</v>
      </c>
      <c r="J1" t="s">
        <v>213</v>
      </c>
      <c r="K1" t="s">
        <v>214</v>
      </c>
      <c r="L1" t="s">
        <v>42</v>
      </c>
      <c r="M1" t="s">
        <v>43</v>
      </c>
      <c r="N1" t="s">
        <v>211</v>
      </c>
      <c r="O1" t="s">
        <v>44</v>
      </c>
    </row>
    <row r="2" spans="1:30" x14ac:dyDescent="0.2">
      <c r="A2" s="38" t="s">
        <v>52</v>
      </c>
      <c r="B2" s="7" t="s">
        <v>46</v>
      </c>
      <c r="C2" s="8">
        <f>'[1]G+K Avicel+I'!$G$26</f>
        <v>1095.6366666666665</v>
      </c>
      <c r="D2" s="8">
        <v>0</v>
      </c>
      <c r="E2" s="8">
        <v>2000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9">
        <f>'[1]G+K Avicel+I'!$AF$14</f>
        <v>573.64705882352939</v>
      </c>
    </row>
    <row r="3" spans="1:30" x14ac:dyDescent="0.2">
      <c r="A3" s="38"/>
      <c r="B3" s="5" t="s">
        <v>1</v>
      </c>
      <c r="C3" s="2">
        <f>'[1]G+K Avicel+I'!$I$26</f>
        <v>670.64</v>
      </c>
      <c r="D3" s="2">
        <v>0</v>
      </c>
      <c r="E3" s="2">
        <f>'[1]G+K Avicel+I'!$I$42</f>
        <v>852.82999999999993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6">
        <f>'[1]G+K Avicel+I'!$AF$16</f>
        <v>296.00000000000006</v>
      </c>
    </row>
    <row r="4" spans="1:30" x14ac:dyDescent="0.2">
      <c r="A4" s="38"/>
      <c r="B4" s="5" t="s">
        <v>2</v>
      </c>
      <c r="C4" s="2">
        <f>'[1]G+K Avicel+I'!$K$26</f>
        <v>437.74</v>
      </c>
      <c r="D4" s="2">
        <v>0</v>
      </c>
      <c r="E4" s="2">
        <f>'[1]G+K Avicel+I'!$K$42</f>
        <v>488.91999999999996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6">
        <f>'[1]G+K Avicel+I'!$AF$18</f>
        <v>270.70588235294116</v>
      </c>
    </row>
    <row r="5" spans="1:30" x14ac:dyDescent="0.2">
      <c r="A5" s="38"/>
      <c r="B5" s="5" t="s">
        <v>3</v>
      </c>
      <c r="C5" s="2">
        <f>'[1]G+K Avicel+I'!$M$26</f>
        <v>632.6</v>
      </c>
      <c r="D5" s="2">
        <v>0</v>
      </c>
      <c r="E5" s="2">
        <f>'[1]G+K Avicel+I'!$M$42</f>
        <v>594.99333333333334</v>
      </c>
      <c r="F5" s="2">
        <f>'[1]G+K Avicel+I'!$M$54</f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f>'[1]G+K Avicel+I'!$M$46</f>
        <v>0</v>
      </c>
      <c r="N5" s="2">
        <v>0</v>
      </c>
      <c r="O5" s="6">
        <f>'[1]G+K Avicel+I'!$AF$20</f>
        <v>416.58823529411757</v>
      </c>
      <c r="AD5">
        <f>'[1]G+K Avicel+I'!AC26</f>
        <v>690.22000000000014</v>
      </c>
    </row>
    <row r="6" spans="1:30" x14ac:dyDescent="0.2">
      <c r="A6" s="38"/>
      <c r="B6" s="5" t="s">
        <v>4</v>
      </c>
      <c r="C6" s="2">
        <f>'[1]G+K Avicel+I'!$P$26</f>
        <v>798.67499999999995</v>
      </c>
      <c r="D6" s="2">
        <f>'[1]G+K Avicel+I'!$P$50</f>
        <v>0</v>
      </c>
      <c r="E6" s="2">
        <f>'[1]G+K Avicel+I'!$P$42</f>
        <v>985.42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f>'[1]G+K Avicel+I'!$P$46</f>
        <v>0</v>
      </c>
      <c r="N6" s="2">
        <v>0</v>
      </c>
      <c r="O6" s="6">
        <f>'[1]G+K Avicel+I'!$AF$24</f>
        <v>682.47058823529414</v>
      </c>
    </row>
    <row r="7" spans="1:30" s="2" customFormat="1" x14ac:dyDescent="0.2">
      <c r="A7" s="38"/>
      <c r="B7" s="5" t="s">
        <v>5</v>
      </c>
      <c r="C7" s="2">
        <v>791.24000000000012</v>
      </c>
      <c r="D7" s="2">
        <v>127.74</v>
      </c>
      <c r="E7" s="2">
        <v>656.22333333333336</v>
      </c>
      <c r="F7" s="2">
        <v>41.19</v>
      </c>
      <c r="G7" s="2">
        <v>0</v>
      </c>
      <c r="H7" s="2">
        <v>0</v>
      </c>
      <c r="I7" s="2">
        <v>0</v>
      </c>
      <c r="J7" s="2">
        <v>6.746666666666667</v>
      </c>
      <c r="K7" s="2">
        <v>0</v>
      </c>
      <c r="L7" s="2">
        <v>0</v>
      </c>
      <c r="M7" s="2">
        <v>0</v>
      </c>
      <c r="N7" s="2">
        <v>0</v>
      </c>
      <c r="O7" s="6">
        <f>'[1]G+K Avicel+I'!$AF$27</f>
        <v>495.05882352941165</v>
      </c>
    </row>
    <row r="8" spans="1:30" s="2" customFormat="1" x14ac:dyDescent="0.2">
      <c r="A8" s="38"/>
      <c r="B8" s="5" t="s">
        <v>6</v>
      </c>
      <c r="C8" s="2">
        <v>716.73</v>
      </c>
      <c r="D8" s="2">
        <v>6.2133333333333338</v>
      </c>
      <c r="E8" s="2">
        <v>189.25666666666666</v>
      </c>
      <c r="F8" s="2">
        <v>18.323333333333334</v>
      </c>
      <c r="G8" s="2">
        <v>0</v>
      </c>
      <c r="H8" s="2">
        <v>0</v>
      </c>
      <c r="I8" s="2">
        <v>0</v>
      </c>
      <c r="J8" s="2">
        <v>2.83</v>
      </c>
      <c r="K8" s="2">
        <v>0</v>
      </c>
      <c r="L8" s="2">
        <v>0</v>
      </c>
      <c r="M8" s="2">
        <v>0</v>
      </c>
      <c r="N8" s="2">
        <v>0</v>
      </c>
      <c r="O8" s="6">
        <f>'[1]G+K Avicel+I'!$AF$29</f>
        <v>78.911764705882334</v>
      </c>
    </row>
    <row r="9" spans="1:30" s="2" customFormat="1" x14ac:dyDescent="0.2">
      <c r="A9" s="38"/>
      <c r="B9" s="5" t="s">
        <v>7</v>
      </c>
      <c r="C9" s="2">
        <v>456.2833333333333</v>
      </c>
      <c r="D9" s="2">
        <v>0</v>
      </c>
      <c r="E9" s="2">
        <v>102.98333333333333</v>
      </c>
      <c r="F9" s="2">
        <v>77.813333333333333</v>
      </c>
      <c r="G9" s="2">
        <v>0</v>
      </c>
      <c r="H9" s="2">
        <v>0</v>
      </c>
      <c r="I9" s="2">
        <v>0</v>
      </c>
      <c r="J9" s="2">
        <v>4.4733333333333336</v>
      </c>
      <c r="K9" s="2">
        <v>0</v>
      </c>
      <c r="L9" s="2">
        <f>'[1]G+K Avicel+I'!AU22</f>
        <v>0</v>
      </c>
      <c r="M9" s="2">
        <v>0</v>
      </c>
      <c r="N9" s="2">
        <v>0</v>
      </c>
      <c r="O9" s="6">
        <f>'[1]G+K Avicel+I'!AF31</f>
        <v>244.23529411764704</v>
      </c>
    </row>
    <row r="10" spans="1:30" s="4" customFormat="1" x14ac:dyDescent="0.2">
      <c r="A10" s="38"/>
      <c r="B10" s="5" t="s">
        <v>8</v>
      </c>
      <c r="C10" s="2">
        <v>736.82999999999993</v>
      </c>
      <c r="D10" s="2">
        <v>19.383333333333333</v>
      </c>
      <c r="E10" s="2">
        <v>164.90666666666667</v>
      </c>
      <c r="F10" s="2">
        <v>55.166666666666664</v>
      </c>
      <c r="G10" s="2">
        <v>0</v>
      </c>
      <c r="H10" s="2">
        <v>0</v>
      </c>
      <c r="I10" s="2">
        <v>0</v>
      </c>
      <c r="J10" s="2">
        <v>5.7033333333333331</v>
      </c>
      <c r="K10" s="2">
        <v>0</v>
      </c>
      <c r="L10" s="2">
        <f>'[1]G+K Avicel+I'!AU23</f>
        <v>0</v>
      </c>
      <c r="M10" s="2">
        <v>0</v>
      </c>
      <c r="N10" s="2">
        <v>0</v>
      </c>
      <c r="O10" s="6">
        <f>'[1]G+K Avicel+I'!AF32</f>
        <v>231.29411764705881</v>
      </c>
    </row>
    <row r="11" spans="1:30" x14ac:dyDescent="0.2">
      <c r="A11" s="38"/>
      <c r="B11" s="5" t="s">
        <v>9</v>
      </c>
      <c r="C11" s="2">
        <v>767.22333333333336</v>
      </c>
      <c r="D11" s="2">
        <v>88.16</v>
      </c>
      <c r="E11" s="2">
        <v>178.65666666666667</v>
      </c>
      <c r="F11" s="2">
        <v>88.53</v>
      </c>
      <c r="G11" s="2">
        <v>0</v>
      </c>
      <c r="H11" s="2">
        <v>0</v>
      </c>
      <c r="I11" s="2">
        <v>0</v>
      </c>
      <c r="J11" s="2">
        <v>19.153333333333332</v>
      </c>
      <c r="K11" s="2">
        <v>0</v>
      </c>
      <c r="L11" s="2">
        <f>'[1]G+K Avicel+I'!AU24</f>
        <v>0</v>
      </c>
      <c r="M11" s="2">
        <v>0</v>
      </c>
      <c r="N11" s="2">
        <v>0</v>
      </c>
      <c r="O11" s="6">
        <f>'[1]G+K Avicel+I'!AF33</f>
        <v>282.47058823529409</v>
      </c>
    </row>
    <row r="12" spans="1:30" x14ac:dyDescent="0.2">
      <c r="A12" s="38"/>
      <c r="B12" s="5" t="s">
        <v>10</v>
      </c>
      <c r="C12" s="2">
        <v>574.05333333333328</v>
      </c>
      <c r="D12" s="2">
        <v>88.16</v>
      </c>
      <c r="E12" s="2">
        <v>0</v>
      </c>
      <c r="F12" s="2">
        <v>67.493333333333339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f>'[1]G+K Avicel+I'!AU25</f>
        <v>0</v>
      </c>
      <c r="M12" s="2">
        <v>0</v>
      </c>
      <c r="N12" s="2">
        <v>0</v>
      </c>
      <c r="O12" s="6">
        <f>'[1]G+K Avicel+I'!AF34</f>
        <v>519.52941176470586</v>
      </c>
    </row>
    <row r="13" spans="1:30" x14ac:dyDescent="0.2">
      <c r="A13" s="38"/>
      <c r="B13" s="5" t="s">
        <v>11</v>
      </c>
      <c r="C13" s="2">
        <v>663.25333333333322</v>
      </c>
      <c r="D13" s="2">
        <v>88.16</v>
      </c>
      <c r="E13" s="2">
        <v>113.28666666666668</v>
      </c>
      <c r="F13" s="2">
        <v>75.030000000000015</v>
      </c>
      <c r="G13" s="2">
        <v>0</v>
      </c>
      <c r="H13" s="2">
        <v>0</v>
      </c>
      <c r="I13" s="2">
        <v>0</v>
      </c>
      <c r="J13" s="2">
        <v>3.7833333333333332</v>
      </c>
      <c r="K13" s="2">
        <v>0</v>
      </c>
      <c r="L13" s="2">
        <f>'[1]G+K Avicel+I'!AU26</f>
        <v>0</v>
      </c>
      <c r="M13" s="2">
        <v>0</v>
      </c>
      <c r="N13" s="2">
        <v>0</v>
      </c>
      <c r="O13" s="6">
        <f>'[1]G+K Avicel+I'!AF35</f>
        <v>76.411764705882362</v>
      </c>
    </row>
    <row r="14" spans="1:30" x14ac:dyDescent="0.2">
      <c r="A14" s="38"/>
      <c r="B14" s="5" t="s">
        <v>12</v>
      </c>
      <c r="C14" s="2">
        <v>1047.0166666666667</v>
      </c>
      <c r="D14" s="2">
        <f>'[1]G+K Avicel+I'!$AB$50</f>
        <v>0</v>
      </c>
      <c r="E14" s="2">
        <v>538.37333333333333</v>
      </c>
      <c r="F14" s="2">
        <v>0</v>
      </c>
      <c r="G14" s="2">
        <v>5.1733333333333329</v>
      </c>
      <c r="H14" s="2">
        <v>0</v>
      </c>
      <c r="I14" s="2">
        <v>0</v>
      </c>
      <c r="J14" s="2">
        <v>0</v>
      </c>
      <c r="K14" s="2">
        <v>33.770000000000003</v>
      </c>
      <c r="L14" s="2">
        <f>'[1]G+K Avicel+I'!AU27</f>
        <v>0</v>
      </c>
      <c r="M14" s="2">
        <v>0</v>
      </c>
      <c r="N14" s="2">
        <v>0</v>
      </c>
      <c r="O14" s="6">
        <f>'[1]G+K Avicel+I'!AF36</f>
        <v>401.29411764705884</v>
      </c>
    </row>
    <row r="15" spans="1:30" ht="16" thickBot="1" x14ac:dyDescent="0.25">
      <c r="A15" s="38"/>
      <c r="B15" s="10" t="s">
        <v>13</v>
      </c>
      <c r="C15" s="11">
        <v>690.22000000000014</v>
      </c>
      <c r="D15" s="11">
        <f>'[1]G+K Avicel+I'!$AC$50</f>
        <v>0</v>
      </c>
      <c r="E15" s="11">
        <v>379.20333333333332</v>
      </c>
      <c r="F15" s="11">
        <f>'[1]G+K Avicel+I'!O28</f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f>'[1]G+K Avicel+I'!AU28</f>
        <v>0</v>
      </c>
      <c r="M15" s="11">
        <v>0</v>
      </c>
      <c r="N15" s="11">
        <v>0</v>
      </c>
      <c r="O15" s="12">
        <f>'[1]G+K Avicel+I'!AF37</f>
        <v>25.405701754385973</v>
      </c>
    </row>
    <row r="16" spans="1:30" s="3" customFormat="1" x14ac:dyDescent="0.2">
      <c r="A16" s="38"/>
      <c r="B16" s="5" t="s">
        <v>45</v>
      </c>
      <c r="C16" s="2">
        <v>492.37</v>
      </c>
      <c r="D16" s="2">
        <v>0</v>
      </c>
      <c r="E16" s="2">
        <v>182.29500000000002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67.794999999999987</v>
      </c>
      <c r="O16" s="6">
        <f>'[1]G+K PASC+I'!$AH$7</f>
        <v>124.23529411764696</v>
      </c>
    </row>
    <row r="17" spans="1:15" s="2" customFormat="1" x14ac:dyDescent="0.2">
      <c r="A17" s="38"/>
      <c r="B17" s="5" t="s">
        <v>14</v>
      </c>
      <c r="C17" s="2">
        <f>'[1]G+K PASC+I'!$I$26</f>
        <v>588.22333333333336</v>
      </c>
      <c r="D17" s="2">
        <v>0</v>
      </c>
      <c r="E17" s="2">
        <f>'[1]G+K PASC+I'!$I$42</f>
        <v>466.77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6">
        <f>'[1]G+K PASC+I'!$AH$9</f>
        <v>489.52941176470586</v>
      </c>
    </row>
    <row r="18" spans="1:15" s="2" customFormat="1" x14ac:dyDescent="0.2">
      <c r="A18" s="38"/>
      <c r="B18" s="5" t="s">
        <v>15</v>
      </c>
      <c r="C18" s="2">
        <f>'[1]G+K PASC+I'!$M$26</f>
        <v>1062.2933333333333</v>
      </c>
      <c r="D18" s="2">
        <v>0</v>
      </c>
      <c r="E18" s="2">
        <f>'[1]G+K PASC+I'!$M$42</f>
        <v>588.70000000000005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f>'[1]G+K PASC+I'!$M$86</f>
        <v>0</v>
      </c>
      <c r="M18" s="2">
        <v>0</v>
      </c>
      <c r="N18" s="2">
        <v>0</v>
      </c>
      <c r="O18" s="6">
        <f>'[1]G+K PASC+I'!$AH$13</f>
        <v>534.23529411764696</v>
      </c>
    </row>
    <row r="19" spans="1:15" s="2" customFormat="1" x14ac:dyDescent="0.2">
      <c r="A19" s="38"/>
      <c r="B19" s="5" t="s">
        <v>16</v>
      </c>
      <c r="C19" s="2">
        <f>'[1]G+K PASC+I'!$P$26</f>
        <v>741.78000000000009</v>
      </c>
      <c r="D19" s="2">
        <v>0</v>
      </c>
      <c r="E19" s="2">
        <f>'[1]G+K PASC+I'!$P$42</f>
        <v>934.55000000000007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f>'[1]G+K PASC+I'!$P$86</f>
        <v>0</v>
      </c>
      <c r="M19" s="2">
        <v>0</v>
      </c>
      <c r="N19" s="2">
        <v>0</v>
      </c>
      <c r="O19" s="6">
        <f>'[1]G+K PASC+I'!$AH$17</f>
        <v>605.41176470588221</v>
      </c>
    </row>
    <row r="20" spans="1:15" s="3" customFormat="1" x14ac:dyDescent="0.2">
      <c r="A20" s="38"/>
      <c r="B20" s="5" t="s">
        <v>17</v>
      </c>
      <c r="C20" s="2">
        <v>645.36</v>
      </c>
      <c r="D20" s="2">
        <v>5.6349999999999998</v>
      </c>
      <c r="E20" s="2">
        <v>707.82500000000005</v>
      </c>
      <c r="F20" s="2">
        <v>7.01</v>
      </c>
      <c r="G20" s="2">
        <v>0</v>
      </c>
      <c r="H20" s="2">
        <v>0</v>
      </c>
      <c r="I20" s="2">
        <v>13.07</v>
      </c>
      <c r="J20" s="2">
        <v>0</v>
      </c>
      <c r="K20" s="2">
        <v>8.33</v>
      </c>
      <c r="L20" s="2">
        <v>0</v>
      </c>
      <c r="M20" s="2">
        <v>0</v>
      </c>
      <c r="N20" s="2">
        <v>13.776666666666666</v>
      </c>
      <c r="O20" s="6">
        <f>'[1]G+K PASC+I'!$AH$19</f>
        <v>618.29411764705878</v>
      </c>
    </row>
    <row r="21" spans="1:15" s="4" customFormat="1" x14ac:dyDescent="0.2">
      <c r="A21" s="38"/>
      <c r="B21" s="5" t="s">
        <v>18</v>
      </c>
      <c r="C21" s="2">
        <v>403.63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6">
        <f>'[1]G+K PASC+I'!$AH$21</f>
        <v>218.35294117647055</v>
      </c>
    </row>
    <row r="22" spans="1:15" s="4" customFormat="1" x14ac:dyDescent="0.2">
      <c r="A22" s="38"/>
      <c r="B22" s="5" t="s">
        <v>19</v>
      </c>
      <c r="C22" s="2">
        <v>341.00666666666666</v>
      </c>
      <c r="D22" s="2">
        <v>0</v>
      </c>
      <c r="E22" s="2">
        <f>'[1]G+K PASC+I'!AQ24</f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f>'[1]G+K PASC+I'!CL21</f>
        <v>0</v>
      </c>
      <c r="M22" s="2">
        <v>0</v>
      </c>
      <c r="N22" s="2">
        <v>0</v>
      </c>
      <c r="O22" s="6">
        <f>'[1]G+K PASC+I'!AH23</f>
        <v>189.375</v>
      </c>
    </row>
    <row r="23" spans="1:15" s="3" customFormat="1" x14ac:dyDescent="0.2">
      <c r="A23" s="38"/>
      <c r="B23" s="5" t="s">
        <v>20</v>
      </c>
      <c r="C23" s="2">
        <v>391.25333333333333</v>
      </c>
      <c r="D23" s="2">
        <v>0</v>
      </c>
      <c r="E23" s="2">
        <f>'[1]G+K PASC+I'!AQ25</f>
        <v>0</v>
      </c>
      <c r="F23" s="2">
        <v>9.4733333333333345</v>
      </c>
      <c r="G23" s="2">
        <v>0</v>
      </c>
      <c r="H23" s="2">
        <v>0</v>
      </c>
      <c r="I23" s="2">
        <v>0</v>
      </c>
      <c r="J23" s="2">
        <v>3.9266666666666672</v>
      </c>
      <c r="K23" s="2">
        <v>0</v>
      </c>
      <c r="L23" s="2">
        <f>'[1]G+K PASC+I'!CL22</f>
        <v>0</v>
      </c>
      <c r="M23" s="2">
        <v>0</v>
      </c>
      <c r="N23" s="2">
        <v>0</v>
      </c>
      <c r="O23" s="6">
        <f>'[1]G+K PASC+I'!AH24</f>
        <v>156.64473684210526</v>
      </c>
    </row>
    <row r="24" spans="1:15" s="3" customFormat="1" x14ac:dyDescent="0.2">
      <c r="A24" s="38"/>
      <c r="B24" s="5" t="s">
        <v>21</v>
      </c>
      <c r="C24" s="2">
        <f>'[1]G+K PASC+I'!$Z$26</f>
        <v>398.90000000000003</v>
      </c>
      <c r="D24" s="2">
        <v>0</v>
      </c>
      <c r="E24" s="2">
        <f>'[1]G+K PASC+I'!AQ26</f>
        <v>0</v>
      </c>
      <c r="F24" s="2">
        <v>0</v>
      </c>
      <c r="G24" s="2">
        <v>0</v>
      </c>
      <c r="H24" s="2">
        <v>0</v>
      </c>
      <c r="I24" s="2">
        <v>0</v>
      </c>
      <c r="J24" s="2">
        <v>19.023333333333333</v>
      </c>
      <c r="K24" s="2">
        <v>0</v>
      </c>
      <c r="L24" s="2">
        <f>'[1]G+K PASC+I'!CL23</f>
        <v>0</v>
      </c>
      <c r="M24" s="2">
        <v>0</v>
      </c>
      <c r="N24" s="2">
        <v>0</v>
      </c>
      <c r="O24" s="6">
        <f>'[1]G+K PASC+I'!AH25</f>
        <v>157.96052631578948</v>
      </c>
    </row>
    <row r="25" spans="1:15" s="4" customFormat="1" x14ac:dyDescent="0.2">
      <c r="A25" s="38"/>
      <c r="B25" s="5" t="s">
        <v>22</v>
      </c>
      <c r="C25" s="2">
        <v>401.82333333333332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16.166666666666668</v>
      </c>
      <c r="K25" s="2">
        <v>0</v>
      </c>
      <c r="L25" s="2">
        <v>0</v>
      </c>
      <c r="M25" s="2">
        <v>0</v>
      </c>
      <c r="N25" s="2">
        <v>0</v>
      </c>
      <c r="O25" s="6">
        <f>'[1]G+K PASC+I'!AH26</f>
        <v>186.57894736842107</v>
      </c>
    </row>
    <row r="26" spans="1:15" s="3" customFormat="1" x14ac:dyDescent="0.2">
      <c r="A26" s="38"/>
      <c r="B26" s="5" t="s">
        <v>23</v>
      </c>
      <c r="C26" s="2">
        <v>423.34333333333331</v>
      </c>
      <c r="D26" s="2">
        <v>0</v>
      </c>
      <c r="E26" s="2">
        <f>'[1]G+K PASC+I'!AQ28</f>
        <v>0</v>
      </c>
      <c r="F26" s="2">
        <v>5.45</v>
      </c>
      <c r="G26" s="2">
        <v>0</v>
      </c>
      <c r="H26" s="2">
        <v>0</v>
      </c>
      <c r="I26" s="2">
        <v>0</v>
      </c>
      <c r="J26" s="2">
        <v>14.636666666666665</v>
      </c>
      <c r="K26" s="2">
        <v>0</v>
      </c>
      <c r="L26" s="2">
        <f>'[1]G+K PASC+I'!CL25</f>
        <v>0</v>
      </c>
      <c r="M26" s="2">
        <v>0</v>
      </c>
      <c r="N26" s="2">
        <v>0</v>
      </c>
      <c r="O26" s="6">
        <f>'[1]G+K PASC+I'!AH27</f>
        <v>33.411134163208857</v>
      </c>
    </row>
    <row r="27" spans="1:15" s="3" customFormat="1" x14ac:dyDescent="0.2">
      <c r="A27" s="38"/>
      <c r="B27" s="5" t="s">
        <v>24</v>
      </c>
      <c r="C27" s="2">
        <v>378.17666666666673</v>
      </c>
      <c r="D27" s="2">
        <v>3.2733333333333334</v>
      </c>
      <c r="E27" s="2">
        <f>'[1]G+K PASC+I'!AQ29</f>
        <v>0</v>
      </c>
      <c r="F27" s="2">
        <v>0</v>
      </c>
      <c r="G27" s="2">
        <v>0</v>
      </c>
      <c r="H27" s="2">
        <v>0</v>
      </c>
      <c r="I27" s="2">
        <v>0</v>
      </c>
      <c r="J27" s="2">
        <v>14.506666666666666</v>
      </c>
      <c r="K27" s="2">
        <v>0</v>
      </c>
      <c r="L27" s="2">
        <f>'[1]G+K PASC+I'!CL26</f>
        <v>0</v>
      </c>
      <c r="M27" s="2">
        <v>0</v>
      </c>
      <c r="N27" s="2">
        <v>0</v>
      </c>
      <c r="O27" s="6">
        <f>'[1]G+K PASC+I'!AH28</f>
        <v>93.289473684210535</v>
      </c>
    </row>
    <row r="28" spans="1:15" s="2" customFormat="1" ht="16" thickBot="1" x14ac:dyDescent="0.25">
      <c r="A28" s="38"/>
      <c r="B28" s="10" t="s">
        <v>25</v>
      </c>
      <c r="C28" s="11">
        <f>'[1]G+K PASC+I'!$AD$26</f>
        <v>435.74666666666667</v>
      </c>
      <c r="D28" s="11">
        <v>0</v>
      </c>
      <c r="E28" s="11">
        <f>'[1]G+K PASC+I'!AQ30</f>
        <v>0</v>
      </c>
      <c r="F28" s="11">
        <v>0</v>
      </c>
      <c r="G28" s="2">
        <v>0</v>
      </c>
      <c r="H28" s="2">
        <v>0</v>
      </c>
      <c r="I28" s="2">
        <v>0</v>
      </c>
      <c r="J28" s="11">
        <v>0</v>
      </c>
      <c r="K28" s="11">
        <v>0</v>
      </c>
      <c r="L28" s="11">
        <f>'[1]G+K PASC+I'!CL27</f>
        <v>0</v>
      </c>
      <c r="M28" s="11">
        <v>0</v>
      </c>
      <c r="N28" s="11">
        <v>0</v>
      </c>
      <c r="O28" s="12">
        <f>'[1]G+K PASC+I'!AH29</f>
        <v>15.745614035087721</v>
      </c>
    </row>
    <row r="29" spans="1:15" x14ac:dyDescent="0.2">
      <c r="A29" s="38"/>
      <c r="B29" s="7" t="s">
        <v>47</v>
      </c>
      <c r="C29" s="8">
        <f>'[1]G+K Xylan+I'!$G$26</f>
        <v>1600.6233333333332</v>
      </c>
      <c r="D29" s="8">
        <v>0</v>
      </c>
      <c r="E29" s="8">
        <v>0</v>
      </c>
      <c r="F29" s="8">
        <v>838.13333333333333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9">
        <f>'[1]G+K Xylan+I'!$AH$6</f>
        <v>601.88235294117646</v>
      </c>
    </row>
    <row r="30" spans="1:15" x14ac:dyDescent="0.2">
      <c r="A30" s="38"/>
      <c r="B30" s="5" t="s">
        <v>26</v>
      </c>
      <c r="C30" s="2">
        <v>1855.5900000000001</v>
      </c>
      <c r="D30" s="2">
        <v>310.09333333333331</v>
      </c>
      <c r="E30" s="2">
        <v>474.01666666666665</v>
      </c>
      <c r="F30" s="2">
        <v>392.8633333333334</v>
      </c>
      <c r="G30" s="2">
        <v>0</v>
      </c>
      <c r="H30" s="2">
        <v>0</v>
      </c>
      <c r="I30" s="2">
        <v>60.136666666666663</v>
      </c>
      <c r="J30" s="2">
        <v>68.23</v>
      </c>
      <c r="K30" s="2">
        <v>0</v>
      </c>
      <c r="L30" s="2">
        <v>48.336666666666666</v>
      </c>
      <c r="M30" s="2">
        <v>0</v>
      </c>
      <c r="N30" s="2">
        <v>0</v>
      </c>
      <c r="O30" s="6">
        <f>'[1]G+K Xylan+I'!$AH$8</f>
        <v>440.11764705882348</v>
      </c>
    </row>
    <row r="31" spans="1:15" x14ac:dyDescent="0.2">
      <c r="A31" s="38"/>
      <c r="B31" s="5" t="s">
        <v>27</v>
      </c>
      <c r="C31" s="2">
        <v>1381.2133333333334</v>
      </c>
      <c r="D31" s="2">
        <v>478.32</v>
      </c>
      <c r="E31" s="2">
        <v>148.29333333333332</v>
      </c>
      <c r="F31" s="2">
        <v>488.73333333333335</v>
      </c>
      <c r="G31" s="2">
        <v>0</v>
      </c>
      <c r="H31" s="2">
        <v>0</v>
      </c>
      <c r="I31" s="2">
        <v>0</v>
      </c>
      <c r="J31" s="2">
        <v>20.186666666666667</v>
      </c>
      <c r="K31" s="2">
        <v>0</v>
      </c>
      <c r="L31" s="2">
        <v>295.8533333333333</v>
      </c>
      <c r="M31" s="2">
        <v>0</v>
      </c>
      <c r="N31" s="2">
        <v>0</v>
      </c>
      <c r="O31" s="6">
        <f>'[1]G+K Xylan+I'!$AH$10</f>
        <v>445.99999999999994</v>
      </c>
    </row>
    <row r="32" spans="1:15" x14ac:dyDescent="0.2">
      <c r="A32" s="38"/>
      <c r="B32" s="5" t="s">
        <v>28</v>
      </c>
      <c r="C32" s="2">
        <f>'[1]G+K Xylan+I'!$M$26</f>
        <v>1999.64</v>
      </c>
      <c r="D32" s="2">
        <f>'[1]G+K Xylan+I'!$M$50</f>
        <v>512.9133333333333</v>
      </c>
      <c r="E32" s="2">
        <v>0</v>
      </c>
      <c r="F32" s="2">
        <v>481.48333333333335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269.55666666666667</v>
      </c>
      <c r="M32" s="2">
        <v>0</v>
      </c>
      <c r="N32" s="2">
        <v>0</v>
      </c>
      <c r="O32" s="6">
        <f>'[1]G+K Xylan+I'!$AH$12</f>
        <v>261.29411764705873</v>
      </c>
    </row>
    <row r="33" spans="1:15" s="2" customFormat="1" x14ac:dyDescent="0.2">
      <c r="A33" s="38"/>
      <c r="B33" s="5" t="s">
        <v>29</v>
      </c>
      <c r="C33" s="2">
        <f>'[1]G+K Xylan+I'!$P$26</f>
        <v>1510.3833333333332</v>
      </c>
      <c r="D33" s="2">
        <f>'[1]G+K Xylan+I'!$P$50</f>
        <v>701.40666666666664</v>
      </c>
      <c r="E33" s="2">
        <v>0</v>
      </c>
      <c r="F33" s="2">
        <v>221.05333333333337</v>
      </c>
      <c r="G33" s="2">
        <v>0</v>
      </c>
      <c r="H33" s="2">
        <v>0</v>
      </c>
      <c r="I33" s="2">
        <v>0</v>
      </c>
      <c r="J33" s="2">
        <v>6.8666666666666671</v>
      </c>
      <c r="K33" s="2">
        <v>0</v>
      </c>
      <c r="L33" s="2">
        <v>76.743333333333339</v>
      </c>
      <c r="M33" s="2">
        <v>0</v>
      </c>
      <c r="N33" s="2">
        <v>24.946666666666669</v>
      </c>
      <c r="O33" s="6">
        <f>'[1]G+K Xylan+I'!$AH$15</f>
        <v>203.05882352941171</v>
      </c>
    </row>
    <row r="34" spans="1:15" x14ac:dyDescent="0.2">
      <c r="A34" s="38"/>
      <c r="B34" s="5" t="s">
        <v>30</v>
      </c>
      <c r="C34" s="2">
        <f>'[1]G+K Xylan+I'!$S$26</f>
        <v>1801.4066666666665</v>
      </c>
      <c r="D34" s="2">
        <f>'[1]G+K Xylan+I'!$S$50</f>
        <v>532.24000000000012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6">
        <f>'[1]G+K Xylan+I'!$AH$18</f>
        <v>330.94117647058823</v>
      </c>
    </row>
    <row r="35" spans="1:15" s="2" customFormat="1" x14ac:dyDescent="0.2">
      <c r="A35" s="38"/>
      <c r="B35" s="5" t="s">
        <v>31</v>
      </c>
      <c r="C35" s="2">
        <f>'[1]G+K Xylan+I'!$U$26</f>
        <v>1665.9433333333334</v>
      </c>
      <c r="D35" s="2">
        <v>974.28000000000009</v>
      </c>
      <c r="E35" s="2">
        <v>0</v>
      </c>
      <c r="F35" s="2">
        <v>361.67333333333335</v>
      </c>
      <c r="G35" s="2">
        <v>0</v>
      </c>
      <c r="H35" s="2">
        <v>0</v>
      </c>
      <c r="I35" s="2">
        <v>0</v>
      </c>
      <c r="J35" s="2">
        <v>2.84</v>
      </c>
      <c r="K35" s="2">
        <v>0</v>
      </c>
      <c r="L35" s="2">
        <v>230.47</v>
      </c>
      <c r="M35" s="2">
        <v>0</v>
      </c>
      <c r="N35" s="2">
        <v>17.010000000000002</v>
      </c>
      <c r="O35" s="6">
        <f>'[1]G+K Xylan+I'!$AH$20</f>
        <v>218.35294117647055</v>
      </c>
    </row>
    <row r="36" spans="1:15" x14ac:dyDescent="0.2">
      <c r="A36" s="38"/>
      <c r="B36" s="5" t="s">
        <v>32</v>
      </c>
      <c r="C36" s="2">
        <v>1282.4533333333336</v>
      </c>
      <c r="D36" s="2">
        <f>'[1]G+K Xylan+I'!$W$50</f>
        <v>790.9133333333333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210.86</v>
      </c>
      <c r="M36" s="2">
        <f>'[1]G+K Xylan+I'!$W$46</f>
        <v>1485.3433333333332</v>
      </c>
      <c r="N36" s="2">
        <v>0</v>
      </c>
      <c r="O36" s="6">
        <v>2.94</v>
      </c>
    </row>
    <row r="37" spans="1:15" s="4" customFormat="1" x14ac:dyDescent="0.2">
      <c r="A37" s="38"/>
      <c r="B37" s="5" t="s">
        <v>33</v>
      </c>
      <c r="C37" s="2">
        <v>1515.42</v>
      </c>
      <c r="D37" s="2">
        <v>1481.5366666666669</v>
      </c>
      <c r="E37" s="2">
        <v>0</v>
      </c>
      <c r="F37" s="2">
        <v>500.60666666666663</v>
      </c>
      <c r="G37" s="2">
        <v>10.09</v>
      </c>
      <c r="H37" s="2">
        <v>68.706666666666663</v>
      </c>
      <c r="I37" s="2">
        <v>0</v>
      </c>
      <c r="J37" s="2">
        <v>0</v>
      </c>
      <c r="K37" s="2">
        <v>0</v>
      </c>
      <c r="L37" s="2">
        <v>671.09</v>
      </c>
      <c r="M37" s="2">
        <v>0</v>
      </c>
      <c r="N37" s="2">
        <v>14.170000000000002</v>
      </c>
      <c r="O37" s="6">
        <f>'[1]G+K Xylan+I'!AH23</f>
        <v>113.05882352941184</v>
      </c>
    </row>
    <row r="38" spans="1:15" x14ac:dyDescent="0.2">
      <c r="A38" s="38"/>
      <c r="B38" s="5" t="s">
        <v>34</v>
      </c>
      <c r="C38" s="2">
        <v>1361.9733333333334</v>
      </c>
      <c r="D38" s="2">
        <v>944.15</v>
      </c>
      <c r="E38" s="2">
        <v>0</v>
      </c>
      <c r="F38" s="2">
        <v>186.65666666666667</v>
      </c>
      <c r="G38" s="2">
        <v>8.8666666666666671</v>
      </c>
      <c r="H38" s="2">
        <v>39.713333333333331</v>
      </c>
      <c r="I38" s="2">
        <v>0</v>
      </c>
      <c r="J38" s="2">
        <v>0</v>
      </c>
      <c r="K38" s="2">
        <v>0</v>
      </c>
      <c r="L38" s="2">
        <v>57.126666666666665</v>
      </c>
      <c r="M38" s="2">
        <v>0</v>
      </c>
      <c r="N38" s="2">
        <v>0</v>
      </c>
      <c r="O38" s="6">
        <f>'[1]G+K Xylan+I'!AH24</f>
        <v>187.73026315789477</v>
      </c>
    </row>
    <row r="39" spans="1:15" s="4" customFormat="1" x14ac:dyDescent="0.2">
      <c r="A39" s="38"/>
      <c r="B39" s="5" t="s">
        <v>35</v>
      </c>
      <c r="C39" s="2">
        <v>880.83999999999992</v>
      </c>
      <c r="D39" s="2">
        <v>1061.25</v>
      </c>
      <c r="E39" s="2">
        <v>0</v>
      </c>
      <c r="F39" s="2">
        <v>172.72500000000002</v>
      </c>
      <c r="G39" s="2">
        <v>0</v>
      </c>
      <c r="H39" s="2">
        <v>27.29</v>
      </c>
      <c r="I39" s="2">
        <v>0</v>
      </c>
      <c r="J39" s="2">
        <v>0</v>
      </c>
      <c r="K39" s="2">
        <v>0</v>
      </c>
      <c r="L39" s="2">
        <v>46.085000000000001</v>
      </c>
      <c r="M39" s="2">
        <v>0</v>
      </c>
      <c r="N39" s="2">
        <v>0</v>
      </c>
      <c r="O39" s="6">
        <f>'[1]G+K Xylan+I'!AH25</f>
        <v>267.17647058823536</v>
      </c>
    </row>
    <row r="40" spans="1:15" s="2" customFormat="1" x14ac:dyDescent="0.2">
      <c r="A40" s="38"/>
      <c r="B40" s="5" t="s">
        <v>36</v>
      </c>
      <c r="C40" s="2">
        <v>1672.74</v>
      </c>
      <c r="D40" s="2">
        <v>39.190000000000005</v>
      </c>
      <c r="E40" s="2">
        <v>0</v>
      </c>
      <c r="F40" s="2">
        <v>390.80666666666667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546.76</v>
      </c>
      <c r="M40" s="2">
        <v>0</v>
      </c>
      <c r="N40" s="2">
        <v>0</v>
      </c>
      <c r="O40" s="6">
        <f>'[1]G+K Xylan+I'!AH26</f>
        <v>66.926470588235304</v>
      </c>
    </row>
    <row r="41" spans="1:15" x14ac:dyDescent="0.2">
      <c r="A41" s="38"/>
      <c r="B41" s="5" t="s">
        <v>37</v>
      </c>
      <c r="C41" s="2">
        <v>1317.59</v>
      </c>
      <c r="D41" s="2">
        <f>'[1]G+K Xylan+I'!$AB$50</f>
        <v>876.10666666666657</v>
      </c>
      <c r="E41" s="2">
        <v>0</v>
      </c>
      <c r="F41" s="2">
        <v>196.33333333333334</v>
      </c>
      <c r="G41" s="2">
        <v>0</v>
      </c>
      <c r="H41" s="2">
        <v>12.396666666666667</v>
      </c>
      <c r="I41" s="2">
        <v>0</v>
      </c>
      <c r="J41" s="2">
        <v>0</v>
      </c>
      <c r="K41" s="2">
        <v>0</v>
      </c>
      <c r="L41" s="2">
        <v>68.376666666666665</v>
      </c>
      <c r="M41" s="2">
        <f>'[1]G+K Xylan+I'!$AB$46</f>
        <v>0</v>
      </c>
      <c r="N41" s="2">
        <v>0</v>
      </c>
      <c r="O41" s="6">
        <f>'[1]G+K Xylan+I'!AH27</f>
        <v>184.49561403508773</v>
      </c>
    </row>
    <row r="42" spans="1:15" s="4" customFormat="1" ht="16" thickBot="1" x14ac:dyDescent="0.25">
      <c r="A42" s="38"/>
      <c r="B42" s="13" t="s">
        <v>38</v>
      </c>
      <c r="C42" s="14">
        <v>1227.7566666666664</v>
      </c>
      <c r="D42" s="14">
        <v>1178.2933333333333</v>
      </c>
      <c r="E42" s="14">
        <v>0</v>
      </c>
      <c r="F42" s="14">
        <v>223.74666666666667</v>
      </c>
      <c r="G42" s="14">
        <v>0</v>
      </c>
      <c r="H42" s="14">
        <v>0</v>
      </c>
      <c r="I42" s="2">
        <v>0</v>
      </c>
      <c r="J42" s="14">
        <v>6.6566666666666663</v>
      </c>
      <c r="K42" s="2">
        <v>0</v>
      </c>
      <c r="L42" s="14">
        <v>58.026666666666664</v>
      </c>
      <c r="M42" s="14">
        <f>'[1]G+K Xylan+I'!$AC$46</f>
        <v>0</v>
      </c>
      <c r="N42" s="14">
        <v>0</v>
      </c>
      <c r="O42" s="15">
        <f>'[1]G+K Xylan+I'!AH28</f>
        <v>14.303728070175438</v>
      </c>
    </row>
    <row r="43" spans="1:15" x14ac:dyDescent="0.2">
      <c r="A43" s="38"/>
      <c r="B43" s="7" t="s">
        <v>53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173.91333333333333</v>
      </c>
      <c r="O43" s="9">
        <f>'[1]G+K control inoculum'!$AF$6</f>
        <v>50.647058823529449</v>
      </c>
    </row>
    <row r="44" spans="1:15" x14ac:dyDescent="0.2">
      <c r="A44" s="38"/>
      <c r="B44" s="5" t="s">
        <v>54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6">
        <f>'[1]G+K control inoculum'!$AF$8</f>
        <v>80.953947368421069</v>
      </c>
    </row>
    <row r="45" spans="1:15" x14ac:dyDescent="0.2">
      <c r="A45" s="38"/>
      <c r="B45" s="5" t="s">
        <v>55</v>
      </c>
      <c r="C45" s="2">
        <v>39.639999999999993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6">
        <f>'[1]G+K control inoculum'!$AF$10</f>
        <v>83.914473684210549</v>
      </c>
    </row>
    <row r="46" spans="1:15" x14ac:dyDescent="0.2">
      <c r="A46" s="38"/>
      <c r="B46" s="5" t="s">
        <v>56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6">
        <f>'[1]G+K control inoculum'!$AF$12</f>
        <v>89.588815789473699</v>
      </c>
    </row>
    <row r="47" spans="1:15" x14ac:dyDescent="0.2">
      <c r="A47" s="38"/>
      <c r="B47" s="5" t="s">
        <v>57</v>
      </c>
      <c r="C47" s="2">
        <v>57.79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6">
        <f>'[1]G+K control inoculum'!$AF$15</f>
        <v>87.69736842105263</v>
      </c>
    </row>
    <row r="48" spans="1:15" s="2" customFormat="1" x14ac:dyDescent="0.2">
      <c r="A48" s="38"/>
      <c r="B48" s="5" t="s">
        <v>58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6">
        <f>'[1]G+K control inoculum'!$AF$18</f>
        <v>100.94117647058822</v>
      </c>
    </row>
    <row r="49" spans="1:15" x14ac:dyDescent="0.2">
      <c r="A49" s="38"/>
      <c r="B49" s="5" t="s">
        <v>59</v>
      </c>
      <c r="C49" s="2">
        <v>405.13666666666671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6">
        <f>'[1]G+K control inoculum'!$AF$20</f>
        <v>86.463815789473685</v>
      </c>
    </row>
    <row r="50" spans="1:15" s="2" customFormat="1" x14ac:dyDescent="0.2">
      <c r="A50" s="38"/>
      <c r="B50" s="5" t="s">
        <v>60</v>
      </c>
      <c r="C50" s="2">
        <v>364.07333333333332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6">
        <f>'[1]G+K control inoculum'!AF22</f>
        <v>91.233552631578959</v>
      </c>
    </row>
    <row r="51" spans="1:15" s="2" customFormat="1" x14ac:dyDescent="0.2">
      <c r="A51" s="38"/>
      <c r="B51" s="5" t="s">
        <v>61</v>
      </c>
      <c r="C51" s="2">
        <v>172.46666666666667</v>
      </c>
      <c r="D51" s="2">
        <v>0</v>
      </c>
      <c r="E51" s="2">
        <v>0</v>
      </c>
      <c r="F51" s="2">
        <v>46.480000000000011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9.5499999999999989</v>
      </c>
      <c r="M51" s="2">
        <v>0</v>
      </c>
      <c r="N51" s="2">
        <v>0</v>
      </c>
      <c r="O51" s="6">
        <f>'[1]G+K control inoculum'!AF23</f>
        <v>87.368421052631575</v>
      </c>
    </row>
    <row r="52" spans="1:15" x14ac:dyDescent="0.2">
      <c r="A52" s="38"/>
      <c r="B52" s="5" t="s">
        <v>62</v>
      </c>
      <c r="C52" s="2">
        <v>10.800000000000002</v>
      </c>
      <c r="D52" s="2">
        <v>0</v>
      </c>
      <c r="E52" s="2">
        <v>0</v>
      </c>
      <c r="F52" s="2">
        <v>36.596666666666664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6">
        <f>'[1]G+K control inoculum'!AF24</f>
        <v>81.611842105263165</v>
      </c>
    </row>
    <row r="53" spans="1:15" x14ac:dyDescent="0.2">
      <c r="A53" s="38"/>
      <c r="B53" s="5" t="s">
        <v>63</v>
      </c>
      <c r="C53" s="2">
        <v>329.60666666666668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6">
        <f>'[1]G+K control inoculum'!AF25</f>
        <v>0</v>
      </c>
    </row>
    <row r="54" spans="1:15" x14ac:dyDescent="0.2">
      <c r="A54" s="38"/>
      <c r="B54" s="5" t="s">
        <v>64</v>
      </c>
      <c r="C54" s="2">
        <v>7.043333333333333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6">
        <f>'[1]G+K control inoculum'!AF26</f>
        <v>24.268092105263158</v>
      </c>
    </row>
    <row r="55" spans="1:15" x14ac:dyDescent="0.2">
      <c r="A55" s="38"/>
      <c r="B55" s="5" t="s">
        <v>65</v>
      </c>
      <c r="C55" s="2">
        <v>8.51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6">
        <f>'[1]G+K control inoculum'!$AF$28</f>
        <v>97.127192982456151</v>
      </c>
    </row>
    <row r="56" spans="1:15" ht="16" thickBot="1" x14ac:dyDescent="0.25">
      <c r="A56" s="38"/>
      <c r="B56" s="10" t="s">
        <v>66</v>
      </c>
      <c r="C56" s="11">
        <v>7.833333333333333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2">
        <f>'[1]G+K control inoculum'!$AF$29</f>
        <v>14.701206140350875</v>
      </c>
    </row>
  </sheetData>
  <mergeCells count="1">
    <mergeCell ref="A2:A56"/>
  </mergeCells>
  <conditionalFormatting sqref="C2:C42 C50:C56">
    <cfRule type="cellIs" dxfId="11" priority="4" operator="lessThan">
      <formula>2.6</formula>
    </cfRule>
  </conditionalFormatting>
  <conditionalFormatting sqref="K1 K104:K1048576">
    <cfRule type="cellIs" dxfId="10" priority="1" operator="lessThan">
      <formula>4.1</formula>
    </cfRule>
  </conditionalFormatting>
  <pageMargins left="0.7" right="0.7" top="0.78740157499999996" bottom="0.78740157499999996" header="0.3" footer="0.3"/>
  <pageSetup paperSize="9" scale="2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11AC-17D4-44B9-A4F8-D8527299C39A}">
  <sheetPr>
    <pageSetUpPr fitToPage="1"/>
  </sheetPr>
  <dimension ref="A1:P64"/>
  <sheetViews>
    <sheetView tabSelected="1" topLeftCell="H1" zoomScale="125" zoomScaleNormal="70" workbookViewId="0">
      <selection activeCell="N2" sqref="N2"/>
    </sheetView>
  </sheetViews>
  <sheetFormatPr baseColWidth="10" defaultRowHeight="15" x14ac:dyDescent="0.2"/>
  <cols>
    <col min="2" max="2" width="14.6640625" customWidth="1"/>
    <col min="3" max="3" width="30.1640625" customWidth="1"/>
    <col min="4" max="4" width="15.33203125" customWidth="1"/>
    <col min="5" max="5" width="20.83203125" customWidth="1"/>
    <col min="6" max="6" width="17.33203125" customWidth="1"/>
    <col min="7" max="7" width="18.83203125" customWidth="1"/>
    <col min="8" max="14" width="20.1640625" customWidth="1"/>
    <col min="15" max="15" width="28.5" customWidth="1"/>
  </cols>
  <sheetData>
    <row r="1" spans="1:15" ht="16" thickBot="1" x14ac:dyDescent="0.25">
      <c r="B1" t="s">
        <v>0</v>
      </c>
      <c r="C1" t="s">
        <v>216</v>
      </c>
      <c r="D1" t="s">
        <v>39</v>
      </c>
      <c r="E1" t="s">
        <v>40</v>
      </c>
      <c r="F1" t="s">
        <v>41</v>
      </c>
      <c r="G1" t="s">
        <v>49</v>
      </c>
      <c r="H1" t="s">
        <v>50</v>
      </c>
      <c r="I1" t="s">
        <v>212</v>
      </c>
      <c r="J1" t="s">
        <v>213</v>
      </c>
      <c r="K1" t="s">
        <v>214</v>
      </c>
      <c r="L1" t="s">
        <v>42</v>
      </c>
      <c r="M1" t="s">
        <v>43</v>
      </c>
      <c r="N1" t="s">
        <v>211</v>
      </c>
      <c r="O1" t="s">
        <v>44</v>
      </c>
    </row>
    <row r="2" spans="1:15" x14ac:dyDescent="0.2">
      <c r="A2" s="38" t="s">
        <v>52</v>
      </c>
      <c r="B2" s="7" t="s">
        <v>48</v>
      </c>
      <c r="C2" s="8">
        <v>2089.81</v>
      </c>
      <c r="D2" s="8">
        <v>0</v>
      </c>
      <c r="E2" s="8">
        <v>1047.0633333333333</v>
      </c>
      <c r="F2" s="8">
        <v>0</v>
      </c>
      <c r="G2" s="8">
        <v>0</v>
      </c>
      <c r="H2" s="8">
        <v>0</v>
      </c>
      <c r="I2" s="8">
        <v>37.853333333333332</v>
      </c>
      <c r="J2" s="8">
        <v>0</v>
      </c>
      <c r="K2" s="8">
        <v>0</v>
      </c>
      <c r="L2" s="8">
        <v>5.8633333333333333</v>
      </c>
      <c r="M2" s="8">
        <v>0</v>
      </c>
      <c r="N2" s="8">
        <v>0</v>
      </c>
      <c r="O2" s="9">
        <f>'[2]cow manure Avicel+I'!AI2</f>
        <v>568.35294117647072</v>
      </c>
    </row>
    <row r="3" spans="1:15" x14ac:dyDescent="0.2">
      <c r="A3" s="38"/>
      <c r="B3" s="5" t="s">
        <v>67</v>
      </c>
      <c r="C3" s="2">
        <v>997.29333333333341</v>
      </c>
      <c r="D3" s="2">
        <v>0</v>
      </c>
      <c r="E3" s="2">
        <v>529.25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8.413333333333334</v>
      </c>
      <c r="L3" s="2">
        <v>0</v>
      </c>
      <c r="M3" s="2">
        <v>0</v>
      </c>
      <c r="N3" s="2">
        <v>0</v>
      </c>
      <c r="O3" s="6">
        <f>'[2]cow manure Avicel+I'!AI3</f>
        <v>569.52941176470586</v>
      </c>
    </row>
    <row r="4" spans="1:15" x14ac:dyDescent="0.2">
      <c r="A4" s="38"/>
      <c r="B4" s="5" t="s">
        <v>68</v>
      </c>
      <c r="C4" s="2">
        <v>902.05000000000007</v>
      </c>
      <c r="D4" s="2">
        <v>0</v>
      </c>
      <c r="E4" s="2">
        <v>109.02333333333335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6">
        <f>'[2]cow manure Avicel+I'!AI4</f>
        <v>192.82894736842107</v>
      </c>
    </row>
    <row r="5" spans="1:15" x14ac:dyDescent="0.2">
      <c r="A5" s="38"/>
      <c r="B5" s="5" t="s">
        <v>69</v>
      </c>
      <c r="C5" s="2">
        <v>1299.8933333333332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29.963333333333328</v>
      </c>
      <c r="O5" s="6">
        <f>'[2]cow manure Avicel+I'!AI5</f>
        <v>232.41176470588232</v>
      </c>
    </row>
    <row r="6" spans="1:15" x14ac:dyDescent="0.2">
      <c r="A6" s="38" t="s">
        <v>51</v>
      </c>
      <c r="B6" s="5" t="s">
        <v>70</v>
      </c>
      <c r="C6" s="2">
        <v>1706.2366666666667</v>
      </c>
      <c r="D6" s="2">
        <v>0</v>
      </c>
      <c r="E6" s="2">
        <v>646.27333333333343</v>
      </c>
      <c r="F6" s="2">
        <v>0</v>
      </c>
      <c r="G6" s="2">
        <v>0</v>
      </c>
      <c r="H6" s="2">
        <v>0</v>
      </c>
      <c r="I6" s="2">
        <v>4.583333333333333</v>
      </c>
      <c r="J6" s="2">
        <v>0</v>
      </c>
      <c r="K6" s="2">
        <v>36.156666666666666</v>
      </c>
      <c r="L6" s="2">
        <v>0</v>
      </c>
      <c r="M6" s="2">
        <v>36.123333333333335</v>
      </c>
      <c r="N6" s="2">
        <v>0</v>
      </c>
      <c r="O6" s="6">
        <f>'[2]cow manure Avicel+I'!AI6</f>
        <v>350.70588235294105</v>
      </c>
    </row>
    <row r="7" spans="1:15" x14ac:dyDescent="0.2">
      <c r="A7" s="38"/>
      <c r="B7" s="5" t="s">
        <v>71</v>
      </c>
      <c r="C7" s="2">
        <v>1025.7</v>
      </c>
      <c r="D7" s="2">
        <v>0</v>
      </c>
      <c r="E7" s="2">
        <v>702.49666666666656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6">
        <f>'[2]cow manure Avicel+I'!AI7</f>
        <v>652.66666666666652</v>
      </c>
    </row>
    <row r="8" spans="1:15" x14ac:dyDescent="0.2">
      <c r="A8" s="38"/>
      <c r="B8" s="5" t="s">
        <v>72</v>
      </c>
      <c r="C8" s="2">
        <v>790.4666666666667</v>
      </c>
      <c r="D8" s="2">
        <v>0</v>
      </c>
      <c r="E8" s="2">
        <v>426.04333333333335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6">
        <f>'[2]cow manure Avicel+I'!AI8</f>
        <v>78.715686274509821</v>
      </c>
    </row>
    <row r="9" spans="1:15" x14ac:dyDescent="0.2">
      <c r="A9" s="38"/>
      <c r="B9" s="5" t="s">
        <v>73</v>
      </c>
      <c r="C9" s="2">
        <v>999.02</v>
      </c>
      <c r="D9" s="2">
        <v>0</v>
      </c>
      <c r="E9" s="2">
        <v>538.92666666666662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7.75</v>
      </c>
      <c r="L9" s="2">
        <v>0</v>
      </c>
      <c r="M9" s="2">
        <v>0</v>
      </c>
      <c r="N9" s="2">
        <v>0</v>
      </c>
      <c r="O9" s="6">
        <f>'[2]cow manure Avicel+I'!AI9</f>
        <v>78.029411764705912</v>
      </c>
    </row>
    <row r="10" spans="1:15" x14ac:dyDescent="0.2">
      <c r="A10" s="38"/>
      <c r="B10" s="5" t="s">
        <v>74</v>
      </c>
      <c r="C10" s="2">
        <v>1199.3166666666666</v>
      </c>
      <c r="D10" s="2">
        <v>0</v>
      </c>
      <c r="E10" s="2">
        <v>373.58333333333331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8.1593333333333344</v>
      </c>
      <c r="L10" s="2">
        <v>0</v>
      </c>
      <c r="M10" s="2">
        <v>21.02</v>
      </c>
      <c r="N10" s="2">
        <v>0</v>
      </c>
      <c r="O10" s="6">
        <f>'[2]cow manure Avicel+I'!AI10</f>
        <v>214.88235294117644</v>
      </c>
    </row>
    <row r="11" spans="1:15" x14ac:dyDescent="0.2">
      <c r="A11" s="38"/>
      <c r="B11" s="5" t="s">
        <v>75</v>
      </c>
      <c r="C11" s="2">
        <v>1329.79</v>
      </c>
      <c r="D11" s="2">
        <v>0</v>
      </c>
      <c r="E11" s="2">
        <v>394.39333333333326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12.256666666666668</v>
      </c>
      <c r="L11" s="2">
        <v>0</v>
      </c>
      <c r="M11" s="2">
        <v>31.386666666666667</v>
      </c>
      <c r="N11" s="2">
        <v>0</v>
      </c>
      <c r="O11" s="6">
        <f>'[2]cow manure Avicel+I'!AI11</f>
        <v>200.70588235294113</v>
      </c>
    </row>
    <row r="12" spans="1:15" ht="16" thickBot="1" x14ac:dyDescent="0.25">
      <c r="A12" s="38"/>
      <c r="B12" s="10" t="s">
        <v>76</v>
      </c>
      <c r="C12" s="11">
        <v>840.97500000000002</v>
      </c>
      <c r="D12" s="11">
        <v>0</v>
      </c>
      <c r="E12" s="11">
        <v>618.39499999999998</v>
      </c>
      <c r="F12" s="11">
        <v>0</v>
      </c>
      <c r="G12" s="11">
        <v>0</v>
      </c>
      <c r="H12" s="11">
        <v>0</v>
      </c>
      <c r="I12" s="2">
        <v>0</v>
      </c>
      <c r="J12" s="2">
        <v>0</v>
      </c>
      <c r="K12" s="2">
        <v>0</v>
      </c>
      <c r="L12" s="2">
        <v>0</v>
      </c>
      <c r="M12" s="2">
        <v>19.880000000000003</v>
      </c>
      <c r="N12" s="2">
        <v>0</v>
      </c>
      <c r="O12" s="12">
        <f>'[2]cow manure Avicel+I'!AI12</f>
        <v>126.82017543859649</v>
      </c>
    </row>
    <row r="13" spans="1:15" x14ac:dyDescent="0.2">
      <c r="A13" s="38" t="s">
        <v>52</v>
      </c>
      <c r="B13" s="7" t="s">
        <v>77</v>
      </c>
      <c r="C13" s="8">
        <v>535.39666666666665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8.8633333333333351</v>
      </c>
      <c r="K13" s="8">
        <v>0</v>
      </c>
      <c r="L13" s="8">
        <v>0</v>
      </c>
      <c r="M13" s="8">
        <v>0</v>
      </c>
      <c r="N13" s="8">
        <v>0</v>
      </c>
      <c r="O13" s="9">
        <f>'[2]cow manure PASC+I'!AI3</f>
        <v>88.588235294117624</v>
      </c>
    </row>
    <row r="14" spans="1:15" x14ac:dyDescent="0.2">
      <c r="A14" s="38"/>
      <c r="B14" s="5" t="s">
        <v>78</v>
      </c>
      <c r="C14" s="2">
        <v>995.66666666666663</v>
      </c>
      <c r="D14" s="2">
        <v>0</v>
      </c>
      <c r="E14" s="2">
        <v>460.44666666666672</v>
      </c>
      <c r="F14" s="2">
        <v>0</v>
      </c>
      <c r="G14" s="2">
        <v>0</v>
      </c>
      <c r="H14" s="2">
        <v>0</v>
      </c>
      <c r="I14" s="2">
        <v>11.703333333333333</v>
      </c>
      <c r="J14" s="2">
        <v>0</v>
      </c>
      <c r="K14" s="2">
        <v>12.766666666666666</v>
      </c>
      <c r="L14" s="2">
        <v>0</v>
      </c>
      <c r="M14" s="2">
        <v>20.233333333333334</v>
      </c>
      <c r="N14" s="2">
        <v>0</v>
      </c>
      <c r="O14" s="6">
        <f>'[2]cow manure PASC+I'!AI4</f>
        <v>711.88235294117635</v>
      </c>
    </row>
    <row r="15" spans="1:15" x14ac:dyDescent="0.2">
      <c r="A15" s="38"/>
      <c r="B15" s="5" t="s">
        <v>79</v>
      </c>
      <c r="C15" s="2">
        <v>1433.8766666666668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6">
        <f>'[2]cow manure PASC+I'!AI5</f>
        <v>0</v>
      </c>
    </row>
    <row r="16" spans="1:15" ht="16" thickBot="1" x14ac:dyDescent="0.25">
      <c r="A16" s="38"/>
      <c r="B16" s="5" t="s">
        <v>80</v>
      </c>
      <c r="C16" s="2">
        <v>1255.6733333333334</v>
      </c>
      <c r="D16" s="2">
        <v>0</v>
      </c>
      <c r="E16" s="2">
        <v>874.65</v>
      </c>
      <c r="F16" s="2">
        <v>0</v>
      </c>
      <c r="G16" s="2">
        <v>0</v>
      </c>
      <c r="H16" s="2">
        <v>0</v>
      </c>
      <c r="I16" s="2">
        <v>15.19</v>
      </c>
      <c r="J16" s="2">
        <v>24.876666666666665</v>
      </c>
      <c r="K16" s="2">
        <v>0</v>
      </c>
      <c r="L16" s="2">
        <v>0</v>
      </c>
      <c r="M16" s="2">
        <v>6.28</v>
      </c>
      <c r="N16" s="2">
        <v>22.313333333333333</v>
      </c>
      <c r="O16" s="6">
        <f>'[2]cow manure PASC+I'!AI6</f>
        <v>715.99999999999966</v>
      </c>
    </row>
    <row r="17" spans="1:16" x14ac:dyDescent="0.2">
      <c r="A17" s="38"/>
      <c r="B17" s="7" t="s">
        <v>81</v>
      </c>
      <c r="C17" s="8">
        <v>903.63333333333321</v>
      </c>
      <c r="D17" s="8">
        <v>4.1399999999999997</v>
      </c>
      <c r="E17" s="8">
        <v>606.64666666666665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20.010000000000002</v>
      </c>
      <c r="O17" s="9">
        <v>386</v>
      </c>
      <c r="P17" s="16"/>
    </row>
    <row r="18" spans="1:16" x14ac:dyDescent="0.2">
      <c r="A18" s="38"/>
      <c r="B18" s="5" t="s">
        <v>82</v>
      </c>
      <c r="C18" s="2">
        <v>350.50666666666666</v>
      </c>
      <c r="D18" s="2">
        <v>2.9566666666666666</v>
      </c>
      <c r="E18" s="2">
        <v>10.950000000000001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6">
        <v>96.08552631578948</v>
      </c>
      <c r="P18" s="17"/>
    </row>
    <row r="19" spans="1:16" x14ac:dyDescent="0.2">
      <c r="A19" s="38"/>
      <c r="B19" s="5" t="s">
        <v>83</v>
      </c>
      <c r="C19" s="2">
        <v>341.00666666666666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6">
        <v>90.493421052631575</v>
      </c>
      <c r="P19" s="17"/>
    </row>
    <row r="20" spans="1:16" x14ac:dyDescent="0.2">
      <c r="A20" s="38"/>
      <c r="B20" s="5" t="s">
        <v>84</v>
      </c>
      <c r="C20" s="2">
        <v>380.55333333333328</v>
      </c>
      <c r="D20" s="2">
        <v>0</v>
      </c>
      <c r="E20" s="2">
        <v>0</v>
      </c>
      <c r="F20" s="2">
        <v>34.839999999999996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6">
        <v>188.88157894736844</v>
      </c>
      <c r="P20" s="17"/>
    </row>
    <row r="21" spans="1:16" x14ac:dyDescent="0.2">
      <c r="A21" s="38"/>
      <c r="B21" s="5" t="s">
        <v>85</v>
      </c>
      <c r="C21" s="2">
        <v>423.42333333333335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6">
        <v>191.51315789473685</v>
      </c>
      <c r="P21" s="17"/>
    </row>
    <row r="22" spans="1:16" x14ac:dyDescent="0.2">
      <c r="A22" s="38"/>
      <c r="B22" s="5" t="s">
        <v>86</v>
      </c>
      <c r="C22" s="2">
        <v>413.1366666666666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6">
        <v>188.88157894736844</v>
      </c>
      <c r="P22" s="17"/>
    </row>
    <row r="23" spans="1:16" x14ac:dyDescent="0.2">
      <c r="A23" s="38" t="s">
        <v>51</v>
      </c>
      <c r="B23" s="5" t="s">
        <v>218</v>
      </c>
      <c r="C23" s="2">
        <v>1070.6533333333334</v>
      </c>
      <c r="D23" s="2">
        <v>0</v>
      </c>
      <c r="E23" s="2">
        <v>508</v>
      </c>
      <c r="F23" s="2">
        <v>0</v>
      </c>
      <c r="G23" s="2">
        <v>0</v>
      </c>
      <c r="H23" s="2">
        <v>0</v>
      </c>
      <c r="I23" s="2">
        <v>14.430000000000001</v>
      </c>
      <c r="J23" s="2">
        <v>14.430000000000001</v>
      </c>
      <c r="K23" s="2">
        <v>11.61</v>
      </c>
      <c r="L23" s="2">
        <v>7.9233333333333329</v>
      </c>
      <c r="M23" s="2">
        <v>25.006666666666671</v>
      </c>
      <c r="N23" s="2">
        <v>0</v>
      </c>
      <c r="O23" s="6">
        <f>'[2]cow manure PASC+I'!AI7</f>
        <v>296.23529411764707</v>
      </c>
    </row>
    <row r="24" spans="1:16" x14ac:dyDescent="0.2">
      <c r="A24" s="38"/>
      <c r="B24" s="5" t="s">
        <v>219</v>
      </c>
      <c r="C24" s="2">
        <v>150.87333333333333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6">
        <f>'[2]cow manure PASC+I'!AI8</f>
        <v>10.600000000000007</v>
      </c>
    </row>
    <row r="25" spans="1:16" x14ac:dyDescent="0.2">
      <c r="A25" s="38"/>
      <c r="B25" s="5" t="s">
        <v>220</v>
      </c>
      <c r="C25" s="2">
        <v>77.86666666666666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6">
        <f>'[2]cow manure PASC+I'!AI9</f>
        <v>1.7214912280701755</v>
      </c>
    </row>
    <row r="26" spans="1:16" x14ac:dyDescent="0.2">
      <c r="A26" s="38"/>
      <c r="B26" s="5" t="s">
        <v>221</v>
      </c>
      <c r="C26" s="2">
        <v>67.203333333333333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6">
        <f>'[2]cow manure PASC+I'!AI10</f>
        <v>3.7088815789473681</v>
      </c>
    </row>
    <row r="27" spans="1:16" x14ac:dyDescent="0.2">
      <c r="A27" s="38"/>
      <c r="B27" s="5" t="s">
        <v>222</v>
      </c>
      <c r="C27" s="2">
        <v>172.53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6">
        <v>8.7116228070175428</v>
      </c>
    </row>
    <row r="28" spans="1:16" x14ac:dyDescent="0.2">
      <c r="A28" s="38"/>
      <c r="B28" s="5" t="s">
        <v>223</v>
      </c>
      <c r="C28" s="2">
        <v>134.26333333333335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6">
        <v>8.4923245614035068</v>
      </c>
    </row>
    <row r="29" spans="1:16" ht="16" thickBot="1" x14ac:dyDescent="0.25">
      <c r="A29" s="38"/>
      <c r="B29" s="10" t="s">
        <v>224</v>
      </c>
      <c r="C29" s="11">
        <v>124.20666666666666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2">
        <v>6.025219298245613</v>
      </c>
    </row>
    <row r="30" spans="1:16" x14ac:dyDescent="0.2">
      <c r="A30" s="38" t="s">
        <v>52</v>
      </c>
      <c r="B30" s="7" t="s">
        <v>87</v>
      </c>
      <c r="C30" s="8">
        <v>1983.4366666666665</v>
      </c>
      <c r="D30" s="8">
        <v>0</v>
      </c>
      <c r="E30" s="8">
        <v>583.69000000000005</v>
      </c>
      <c r="F30" s="8">
        <v>514.05000000000007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21">
        <v>182.70588235294116</v>
      </c>
    </row>
    <row r="31" spans="1:16" x14ac:dyDescent="0.2">
      <c r="A31" s="38"/>
      <c r="B31" s="5" t="s">
        <v>88</v>
      </c>
      <c r="C31" s="2">
        <v>2452.3466666666664</v>
      </c>
      <c r="D31" s="2">
        <v>386.16666666666669</v>
      </c>
      <c r="E31" s="2">
        <v>0</v>
      </c>
      <c r="F31" s="2">
        <v>0</v>
      </c>
      <c r="G31" s="2">
        <v>1311.6866666666665</v>
      </c>
      <c r="H31" s="2">
        <v>391.01666666666665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2">
        <v>346.52941176470586</v>
      </c>
    </row>
    <row r="32" spans="1:16" x14ac:dyDescent="0.2">
      <c r="A32" s="38"/>
      <c r="B32" s="5" t="s">
        <v>89</v>
      </c>
      <c r="C32" s="2">
        <v>2055.8500000000004</v>
      </c>
      <c r="D32" s="2">
        <v>290.08666666666664</v>
      </c>
      <c r="E32" s="2">
        <v>0</v>
      </c>
      <c r="F32" s="2">
        <v>0</v>
      </c>
      <c r="G32" s="2">
        <v>1115.7733333333333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2">
        <v>191.84210526315792</v>
      </c>
    </row>
    <row r="33" spans="1:16" x14ac:dyDescent="0.2">
      <c r="A33" s="38"/>
      <c r="B33" s="5" t="s">
        <v>90</v>
      </c>
      <c r="C33" s="2">
        <v>2404.603333333333</v>
      </c>
      <c r="D33" s="2">
        <v>140.05333333333331</v>
      </c>
      <c r="E33" s="2">
        <v>0</v>
      </c>
      <c r="F33" s="2">
        <v>18.726666666666667</v>
      </c>
      <c r="G33" s="2">
        <v>2467.9633333333336</v>
      </c>
      <c r="H33" s="2">
        <v>300.85999999999996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43.926666666666669</v>
      </c>
      <c r="O33" s="22">
        <v>827.11764705882365</v>
      </c>
    </row>
    <row r="34" spans="1:16" s="2" customFormat="1" x14ac:dyDescent="0.2">
      <c r="A34" s="38"/>
      <c r="B34" s="5" t="s">
        <v>91</v>
      </c>
      <c r="C34" s="2">
        <v>1794.4533333333331</v>
      </c>
      <c r="D34" s="2">
        <v>132.22999999999999</v>
      </c>
      <c r="E34" s="2">
        <v>112.64999999999999</v>
      </c>
      <c r="F34" s="2">
        <v>0</v>
      </c>
      <c r="G34" s="2">
        <v>1466.1133333333335</v>
      </c>
      <c r="H34" s="2">
        <v>228.67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20.766666666666666</v>
      </c>
      <c r="O34" s="22">
        <v>104.23529411764706</v>
      </c>
    </row>
    <row r="35" spans="1:16" s="2" customFormat="1" x14ac:dyDescent="0.2">
      <c r="A35" s="38"/>
      <c r="B35" s="5" t="s">
        <v>92</v>
      </c>
      <c r="C35" s="2">
        <v>1979.9033333333334</v>
      </c>
      <c r="D35" s="2">
        <v>127.7</v>
      </c>
      <c r="E35" s="2">
        <v>123.71333333333332</v>
      </c>
      <c r="F35" s="2">
        <v>5.1966666666666663</v>
      </c>
      <c r="G35" s="2">
        <v>1277.0533333333333</v>
      </c>
      <c r="H35" s="2">
        <v>165.85666666666665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2">
        <v>204.23529411764702</v>
      </c>
    </row>
    <row r="36" spans="1:16" x14ac:dyDescent="0.2">
      <c r="A36" s="38"/>
      <c r="B36" s="5" t="s">
        <v>93</v>
      </c>
      <c r="C36" s="2">
        <v>2460.4033333333336</v>
      </c>
      <c r="D36" s="2">
        <v>240.76333333333332</v>
      </c>
      <c r="E36" s="2">
        <v>38.666666666666664</v>
      </c>
      <c r="F36" s="2">
        <v>0</v>
      </c>
      <c r="G36" s="2">
        <v>1895.3833333333332</v>
      </c>
      <c r="H36" s="2">
        <v>229.00333333333333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2">
        <v>242.11764705882348</v>
      </c>
    </row>
    <row r="37" spans="1:16" x14ac:dyDescent="0.2">
      <c r="A37" s="38"/>
      <c r="B37" s="5" t="s">
        <v>94</v>
      </c>
      <c r="C37" s="2">
        <v>3230.4066666666663</v>
      </c>
      <c r="D37" s="2">
        <v>292.35999999999996</v>
      </c>
      <c r="E37" s="2">
        <v>0</v>
      </c>
      <c r="F37" s="2">
        <v>35.25333333333333</v>
      </c>
      <c r="G37" s="2">
        <v>3152.8799999999997</v>
      </c>
      <c r="H37" s="2">
        <v>234.45666666666668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2">
        <v>294.47058823529414</v>
      </c>
    </row>
    <row r="38" spans="1:16" x14ac:dyDescent="0.2">
      <c r="A38" s="38"/>
      <c r="B38" s="5" t="s">
        <v>95</v>
      </c>
      <c r="C38" s="2">
        <v>3278.8933333333334</v>
      </c>
      <c r="D38" s="2">
        <v>392.84</v>
      </c>
      <c r="E38" s="2">
        <v>47.419999999999995</v>
      </c>
      <c r="F38" s="2">
        <v>0</v>
      </c>
      <c r="G38" s="2">
        <v>2659.0333333333333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2">
        <v>358.94117647058812</v>
      </c>
    </row>
    <row r="39" spans="1:16" x14ac:dyDescent="0.2">
      <c r="A39" s="38"/>
      <c r="B39" s="5" t="s">
        <v>96</v>
      </c>
      <c r="C39" s="2">
        <v>1750.0699999999997</v>
      </c>
      <c r="D39" s="2">
        <v>170.00666666666666</v>
      </c>
      <c r="E39" s="2">
        <v>0</v>
      </c>
      <c r="F39" s="2">
        <v>0</v>
      </c>
      <c r="G39" s="2">
        <v>1473.17</v>
      </c>
      <c r="H39" s="2">
        <v>84.796666666666667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2">
        <v>293.05882352941171</v>
      </c>
    </row>
    <row r="40" spans="1:16" x14ac:dyDescent="0.2">
      <c r="A40" s="38"/>
      <c r="B40" s="5" t="s">
        <v>97</v>
      </c>
      <c r="C40" s="2">
        <v>1545.8666666666668</v>
      </c>
      <c r="D40" s="2">
        <v>0</v>
      </c>
      <c r="E40" s="2">
        <v>0</v>
      </c>
      <c r="F40" s="2">
        <v>0</v>
      </c>
      <c r="G40" s="2">
        <v>1666.1433333333334</v>
      </c>
      <c r="H40" s="2">
        <v>216.11333333333332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2">
        <v>63.225490196078418</v>
      </c>
    </row>
    <row r="41" spans="1:16" x14ac:dyDescent="0.2">
      <c r="A41" s="38"/>
      <c r="B41" s="5" t="s">
        <v>98</v>
      </c>
      <c r="C41" s="2">
        <v>1916.79</v>
      </c>
      <c r="D41" s="2">
        <v>207.17999999999998</v>
      </c>
      <c r="E41" s="2">
        <v>0</v>
      </c>
      <c r="F41" s="2">
        <v>0</v>
      </c>
      <c r="G41" s="2">
        <v>1384.6066666666666</v>
      </c>
      <c r="H41" s="2">
        <v>205.67333333333332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2">
        <v>172.47058823529403</v>
      </c>
    </row>
    <row r="42" spans="1:16" s="2" customFormat="1" x14ac:dyDescent="0.2">
      <c r="A42" s="38"/>
      <c r="B42" s="5" t="s">
        <v>99</v>
      </c>
      <c r="C42" s="2">
        <v>1400.3000000000002</v>
      </c>
      <c r="D42" s="2">
        <v>120.82499999999999</v>
      </c>
      <c r="E42" s="2">
        <v>0</v>
      </c>
      <c r="F42" s="2">
        <v>15.129999999999999</v>
      </c>
      <c r="G42" s="2">
        <v>1128.29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2">
        <v>86.196078431372584</v>
      </c>
    </row>
    <row r="43" spans="1:16" ht="16" thickBot="1" x14ac:dyDescent="0.25">
      <c r="A43" s="38"/>
      <c r="B43" s="10" t="s">
        <v>100</v>
      </c>
      <c r="C43" s="11">
        <v>2377.17</v>
      </c>
      <c r="D43" s="11">
        <v>287.02666666666664</v>
      </c>
      <c r="E43" s="11">
        <v>0</v>
      </c>
      <c r="F43" s="11">
        <v>28.426666666666666</v>
      </c>
      <c r="G43" s="11">
        <v>1244.8933333333334</v>
      </c>
      <c r="H43" s="11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3" t="s">
        <v>217</v>
      </c>
      <c r="P43" s="2"/>
    </row>
    <row r="44" spans="1:16" x14ac:dyDescent="0.2">
      <c r="A44" s="38"/>
      <c r="B44" s="7" t="s">
        <v>239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125.35666666666667</v>
      </c>
      <c r="O44" s="9">
        <f>'[2]cow manure KI control SynCon1'!$AF$7</f>
        <v>92.96052631578948</v>
      </c>
    </row>
    <row r="45" spans="1:16" x14ac:dyDescent="0.2">
      <c r="A45" s="38"/>
      <c r="B45" s="5" t="s">
        <v>240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6">
        <f>'[2]cow manure KI control SynCon1'!$AF$9</f>
        <v>82.845394736842124</v>
      </c>
    </row>
    <row r="46" spans="1:16" x14ac:dyDescent="0.2">
      <c r="A46" s="38"/>
      <c r="B46" s="5" t="s">
        <v>241</v>
      </c>
      <c r="C46" s="2">
        <v>80.89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6">
        <f>'[2]cow manure KI control SynCon1'!$AF$11</f>
        <v>82.680921052631589</v>
      </c>
    </row>
    <row r="47" spans="1:16" x14ac:dyDescent="0.2">
      <c r="A47" s="38"/>
      <c r="B47" s="5" t="s">
        <v>242</v>
      </c>
      <c r="C47" s="2">
        <v>135.23500000000001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6">
        <f>'[2]cow manure KI control SynCon1'!$AF$13</f>
        <v>85.641447368421069</v>
      </c>
    </row>
    <row r="48" spans="1:16" x14ac:dyDescent="0.2">
      <c r="A48" s="38"/>
      <c r="B48" s="5" t="s">
        <v>243</v>
      </c>
      <c r="C48" s="2">
        <v>134.316666666667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6">
        <f>'[2]cow manure KI control SynCon1'!$AF$17</f>
        <v>155.49342105263156</v>
      </c>
    </row>
    <row r="49" spans="1:15" x14ac:dyDescent="0.2">
      <c r="A49" s="38"/>
      <c r="B49" s="5" t="s">
        <v>244</v>
      </c>
      <c r="C49" s="2">
        <v>39.700000000000003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6">
        <f>'[2]cow manure KI control SynCon1'!$AF$20</f>
        <v>152.53289473684214</v>
      </c>
    </row>
    <row r="50" spans="1:15" x14ac:dyDescent="0.2">
      <c r="A50" s="38"/>
      <c r="B50" s="5" t="s">
        <v>245</v>
      </c>
      <c r="C50" s="2">
        <v>398.81333333333333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6">
        <f>'[2]cow manure KI control SynCon1'!$AF$22</f>
        <v>90.82236842105263</v>
      </c>
    </row>
    <row r="51" spans="1:15" x14ac:dyDescent="0.2">
      <c r="A51" s="38"/>
      <c r="B51" s="5" t="s">
        <v>246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162.08333333333334</v>
      </c>
      <c r="O51" s="6">
        <f>'[2]cow manure KI control SynCon1'!AF24</f>
        <v>90.57565789473685</v>
      </c>
    </row>
    <row r="52" spans="1:15" x14ac:dyDescent="0.2">
      <c r="A52" s="38"/>
      <c r="B52" s="5" t="s">
        <v>247</v>
      </c>
      <c r="C52" s="2">
        <v>53.829999999999991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6">
        <f>'[2]cow manure KI control SynCon1'!AF25</f>
        <v>90.164473684210535</v>
      </c>
    </row>
    <row r="53" spans="1:15" x14ac:dyDescent="0.2">
      <c r="A53" s="38"/>
      <c r="B53" s="5" t="s">
        <v>248</v>
      </c>
      <c r="C53" s="2">
        <v>206.96333333333334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6">
        <f>'[2]cow manure KI control SynCon1'!AF26</f>
        <v>88.19078947368422</v>
      </c>
    </row>
    <row r="54" spans="1:15" x14ac:dyDescent="0.2">
      <c r="A54" s="38"/>
      <c r="B54" s="5" t="s">
        <v>249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6">
        <f>'[2]cow manure KI control SynCon1'!AF27</f>
        <v>64.176470588235276</v>
      </c>
    </row>
    <row r="55" spans="1:15" x14ac:dyDescent="0.2">
      <c r="A55" s="38"/>
      <c r="B55" s="5" t="s">
        <v>250</v>
      </c>
      <c r="C55" s="2">
        <v>242.85</v>
      </c>
      <c r="D55" s="2">
        <v>0</v>
      </c>
      <c r="E55" s="2">
        <v>0</v>
      </c>
      <c r="F55" s="2">
        <v>15.646666666666667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6">
        <f>'[2]cow manure KI control SynCon1'!AF28</f>
        <v>23.856907894736846</v>
      </c>
    </row>
    <row r="56" spans="1:15" x14ac:dyDescent="0.2">
      <c r="A56" s="38"/>
      <c r="B56" s="5" t="s">
        <v>251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6">
        <f>'[2]cow manure KI control SynCon1'!AF29</f>
        <v>56.921568627450974</v>
      </c>
    </row>
    <row r="57" spans="1:15" x14ac:dyDescent="0.2">
      <c r="A57" s="38"/>
      <c r="B57" s="5" t="s">
        <v>252</v>
      </c>
      <c r="C57" s="2">
        <v>48.403333333333336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6" t="s">
        <v>217</v>
      </c>
    </row>
    <row r="58" spans="1:15" ht="16" thickBot="1" x14ac:dyDescent="0.25">
      <c r="A58" s="38"/>
      <c r="B58" s="10" t="s">
        <v>253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11">
        <v>0</v>
      </c>
      <c r="O58" s="12">
        <f>'[2]cow manure KI control Syncon2'!AK8</f>
        <v>76.567982456140342</v>
      </c>
    </row>
    <row r="59" spans="1:15" x14ac:dyDescent="0.2">
      <c r="A59" s="38" t="s">
        <v>51</v>
      </c>
      <c r="B59" s="7" t="s">
        <v>254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128.93666666666667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9">
        <f>'[2]cow manure KI control Syncon2'!AK9</f>
        <v>76.01973684210526</v>
      </c>
    </row>
    <row r="60" spans="1:15" x14ac:dyDescent="0.2">
      <c r="A60" s="38"/>
      <c r="B60" s="5" t="s">
        <v>255</v>
      </c>
      <c r="C60" s="2">
        <v>2.9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6">
        <f>'[2]cow manure KI control Syncon2'!AK10</f>
        <v>3.7774122807017543</v>
      </c>
    </row>
    <row r="61" spans="1:15" x14ac:dyDescent="0.2">
      <c r="A61" s="38"/>
      <c r="B61" s="5" t="s">
        <v>256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6">
        <f>'[2]cow manure KI control Syncon2'!AK11</f>
        <v>6.0800438596491224</v>
      </c>
    </row>
    <row r="62" spans="1:15" x14ac:dyDescent="0.2">
      <c r="A62" s="38"/>
      <c r="B62" s="5" t="s">
        <v>257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6">
        <f>'[2]cow manure KI control Syncon2'!AK12</f>
        <v>2.817982456140351</v>
      </c>
    </row>
    <row r="63" spans="1:15" x14ac:dyDescent="0.2">
      <c r="A63" s="38"/>
      <c r="B63" s="5" t="s">
        <v>258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6">
        <f>'[2]cow manure KI control Syncon2'!AK13</f>
        <v>10.520833333333336</v>
      </c>
    </row>
    <row r="64" spans="1:15" ht="16" thickBot="1" x14ac:dyDescent="0.25">
      <c r="A64" s="38"/>
      <c r="B64" s="10" t="s">
        <v>259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2">
        <f>'[2]cow manure KI control Syncon2'!AK14</f>
        <v>9.9451754385964914</v>
      </c>
    </row>
  </sheetData>
  <mergeCells count="6">
    <mergeCell ref="A30:A58"/>
    <mergeCell ref="A59:A64"/>
    <mergeCell ref="A2:A5"/>
    <mergeCell ref="A6:A12"/>
    <mergeCell ref="A23:A29"/>
    <mergeCell ref="A13:A22"/>
  </mergeCells>
  <conditionalFormatting sqref="C1 C315:C1048576">
    <cfRule type="cellIs" dxfId="9" priority="29" operator="lessThan">
      <formula>400</formula>
    </cfRule>
  </conditionalFormatting>
  <conditionalFormatting sqref="C17:C38">
    <cfRule type="cellIs" dxfId="8" priority="2" operator="lessThan">
      <formula>2.4566</formula>
    </cfRule>
  </conditionalFormatting>
  <conditionalFormatting sqref="D1 D315:D1048576">
    <cfRule type="cellIs" dxfId="7" priority="28" operator="lessThan">
      <formula>200</formula>
    </cfRule>
  </conditionalFormatting>
  <conditionalFormatting sqref="G1 G315:G1048576">
    <cfRule type="cellIs" dxfId="6" priority="25" operator="lessThan">
      <formula>400</formula>
    </cfRule>
  </conditionalFormatting>
  <conditionalFormatting sqref="G17:G38">
    <cfRule type="cellIs" dxfId="5" priority="1" operator="greaterThan">
      <formula>3919</formula>
    </cfRule>
  </conditionalFormatting>
  <conditionalFormatting sqref="H1:N1 H315:N1048576">
    <cfRule type="cellIs" dxfId="4" priority="24" operator="lessThan">
      <formula>200</formula>
    </cfRule>
  </conditionalFormatting>
  <pageMargins left="0.7" right="0.7" top="0.78740157499999996" bottom="0.78740157499999996" header="0.3" footer="0.3"/>
  <pageSetup paperSize="9" scale="3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61A6-868B-485C-8BE9-E80BD59E1A35}">
  <sheetPr>
    <pageSetUpPr fitToPage="1"/>
  </sheetPr>
  <dimension ref="A1:BS71"/>
  <sheetViews>
    <sheetView topLeftCell="A35" zoomScale="182" zoomScaleNormal="70" workbookViewId="0">
      <selection activeCell="I30" sqref="I30"/>
    </sheetView>
  </sheetViews>
  <sheetFormatPr baseColWidth="10" defaultRowHeight="15" x14ac:dyDescent="0.2"/>
  <cols>
    <col min="2" max="2" width="14.6640625" customWidth="1"/>
    <col min="3" max="3" width="30.1640625" customWidth="1"/>
    <col min="4" max="4" width="15.33203125" customWidth="1"/>
    <col min="5" max="5" width="20.83203125" customWidth="1"/>
    <col min="6" max="6" width="17.33203125" customWidth="1"/>
    <col min="7" max="7" width="18.83203125" customWidth="1"/>
    <col min="8" max="14" width="20.1640625" customWidth="1"/>
    <col min="15" max="15" width="28.5" customWidth="1"/>
  </cols>
  <sheetData>
    <row r="1" spans="1:11" ht="16" thickBot="1" x14ac:dyDescent="0.25">
      <c r="B1" t="s">
        <v>0</v>
      </c>
      <c r="C1" t="s">
        <v>278</v>
      </c>
      <c r="D1" t="s">
        <v>279</v>
      </c>
      <c r="E1" t="s">
        <v>280</v>
      </c>
      <c r="F1" t="s">
        <v>281</v>
      </c>
      <c r="G1" t="s">
        <v>282</v>
      </c>
      <c r="H1" t="s">
        <v>283</v>
      </c>
      <c r="I1" t="s">
        <v>284</v>
      </c>
      <c r="J1" t="s">
        <v>285</v>
      </c>
      <c r="K1" t="s">
        <v>286</v>
      </c>
    </row>
    <row r="2" spans="1:11" x14ac:dyDescent="0.2">
      <c r="A2" s="39" t="s">
        <v>52</v>
      </c>
      <c r="B2" s="24" t="s">
        <v>48</v>
      </c>
      <c r="C2" s="25">
        <v>0</v>
      </c>
      <c r="D2" s="25">
        <v>5.850428104573667E-3</v>
      </c>
      <c r="E2" s="25">
        <v>18.137865605139257</v>
      </c>
      <c r="F2" s="25">
        <v>0</v>
      </c>
      <c r="G2" s="25">
        <v>0</v>
      </c>
      <c r="H2" s="25">
        <v>69.903504591833126</v>
      </c>
      <c r="I2" s="25">
        <v>11.952779374923054</v>
      </c>
      <c r="J2" s="16">
        <v>0</v>
      </c>
      <c r="K2">
        <f>SUM(C2:J2)</f>
        <v>100.00000000000001</v>
      </c>
    </row>
    <row r="3" spans="1:11" x14ac:dyDescent="0.2">
      <c r="A3" s="39"/>
      <c r="B3" s="26" t="s">
        <v>67</v>
      </c>
      <c r="C3">
        <v>0</v>
      </c>
      <c r="D3">
        <v>3.2419885347331162E-3</v>
      </c>
      <c r="E3">
        <v>13.519731599912035</v>
      </c>
      <c r="F3">
        <v>0</v>
      </c>
      <c r="G3">
        <v>0</v>
      </c>
      <c r="H3">
        <v>86.458536648422537</v>
      </c>
      <c r="I3">
        <v>1.8489763130684626E-2</v>
      </c>
      <c r="J3" s="17">
        <v>0</v>
      </c>
      <c r="K3">
        <f t="shared" ref="K3:K23" si="0">SUM(C3:J3)</f>
        <v>99.999999999999986</v>
      </c>
    </row>
    <row r="4" spans="1:11" x14ac:dyDescent="0.2">
      <c r="A4" s="39"/>
      <c r="B4" s="26" t="s">
        <v>68</v>
      </c>
      <c r="C4">
        <v>0</v>
      </c>
      <c r="D4">
        <v>1.395624317795415E-2</v>
      </c>
      <c r="E4">
        <v>7.173045961328202</v>
      </c>
      <c r="F4">
        <v>0</v>
      </c>
      <c r="G4">
        <v>0</v>
      </c>
      <c r="H4">
        <v>92.812997795493843</v>
      </c>
      <c r="I4">
        <v>0</v>
      </c>
      <c r="J4" s="17">
        <v>0</v>
      </c>
      <c r="K4">
        <f t="shared" si="0"/>
        <v>100</v>
      </c>
    </row>
    <row r="5" spans="1:11" x14ac:dyDescent="0.2">
      <c r="A5" s="39"/>
      <c r="B5" s="26" t="s">
        <v>69</v>
      </c>
      <c r="C5">
        <v>0</v>
      </c>
      <c r="D5">
        <v>0</v>
      </c>
      <c r="E5">
        <v>10.037993320474875</v>
      </c>
      <c r="F5">
        <v>0</v>
      </c>
      <c r="G5">
        <v>0</v>
      </c>
      <c r="H5">
        <v>89.962006679525118</v>
      </c>
      <c r="I5">
        <v>0</v>
      </c>
      <c r="J5" s="17">
        <v>0</v>
      </c>
      <c r="K5">
        <f t="shared" si="0"/>
        <v>100</v>
      </c>
    </row>
    <row r="6" spans="1:11" x14ac:dyDescent="0.2">
      <c r="A6" s="39"/>
      <c r="B6" s="26" t="s">
        <v>70</v>
      </c>
      <c r="C6">
        <v>0</v>
      </c>
      <c r="D6">
        <v>0.46882296015623132</v>
      </c>
      <c r="E6">
        <v>9.5538090436094283</v>
      </c>
      <c r="F6">
        <v>0</v>
      </c>
      <c r="G6">
        <v>0</v>
      </c>
      <c r="H6">
        <v>89.977367996234349</v>
      </c>
      <c r="I6">
        <v>0</v>
      </c>
      <c r="J6" s="17">
        <v>0</v>
      </c>
      <c r="K6">
        <f t="shared" si="0"/>
        <v>100.00000000000001</v>
      </c>
    </row>
    <row r="7" spans="1:11" x14ac:dyDescent="0.2">
      <c r="A7" s="39"/>
      <c r="B7" s="26" t="s">
        <v>71</v>
      </c>
      <c r="C7">
        <v>0</v>
      </c>
      <c r="D7">
        <v>0.44983111831845823</v>
      </c>
      <c r="E7">
        <v>11.619626209662099</v>
      </c>
      <c r="F7">
        <v>0</v>
      </c>
      <c r="G7">
        <v>0</v>
      </c>
      <c r="H7">
        <v>87.930542672019442</v>
      </c>
      <c r="I7">
        <v>0</v>
      </c>
      <c r="J7" s="17">
        <v>0</v>
      </c>
      <c r="K7">
        <f t="shared" si="0"/>
        <v>100</v>
      </c>
    </row>
    <row r="8" spans="1:11" x14ac:dyDescent="0.2">
      <c r="A8" s="39"/>
      <c r="B8" s="26" t="s">
        <v>72</v>
      </c>
      <c r="C8">
        <v>0</v>
      </c>
      <c r="D8">
        <v>0</v>
      </c>
      <c r="E8">
        <v>2.7174726572268484</v>
      </c>
      <c r="F8">
        <v>0</v>
      </c>
      <c r="G8">
        <v>0</v>
      </c>
      <c r="H8">
        <v>97.28252734277315</v>
      </c>
      <c r="I8">
        <v>0</v>
      </c>
      <c r="J8" s="17">
        <v>0</v>
      </c>
      <c r="K8">
        <f t="shared" si="0"/>
        <v>100</v>
      </c>
    </row>
    <row r="9" spans="1:11" x14ac:dyDescent="0.2">
      <c r="A9" s="39"/>
      <c r="B9" s="26" t="s">
        <v>73</v>
      </c>
      <c r="C9">
        <v>0</v>
      </c>
      <c r="D9">
        <v>0</v>
      </c>
      <c r="E9">
        <v>2.9483034661904326</v>
      </c>
      <c r="F9">
        <v>0</v>
      </c>
      <c r="G9">
        <v>0</v>
      </c>
      <c r="H9">
        <v>97.051696533809576</v>
      </c>
      <c r="I9">
        <v>0</v>
      </c>
      <c r="J9" s="17">
        <v>0</v>
      </c>
      <c r="K9">
        <f t="shared" si="0"/>
        <v>100.00000000000001</v>
      </c>
    </row>
    <row r="10" spans="1:11" x14ac:dyDescent="0.2">
      <c r="A10" s="39"/>
      <c r="B10" s="26" t="s">
        <v>74</v>
      </c>
      <c r="C10">
        <v>0</v>
      </c>
      <c r="D10">
        <v>0</v>
      </c>
      <c r="E10">
        <v>2.3157430935039742</v>
      </c>
      <c r="F10">
        <v>0</v>
      </c>
      <c r="G10">
        <v>0</v>
      </c>
      <c r="H10">
        <v>97.684256906496017</v>
      </c>
      <c r="I10">
        <v>0</v>
      </c>
      <c r="J10" s="17">
        <v>0</v>
      </c>
      <c r="K10">
        <f t="shared" si="0"/>
        <v>99.999999999999986</v>
      </c>
    </row>
    <row r="11" spans="1:11" x14ac:dyDescent="0.2">
      <c r="A11" s="39"/>
      <c r="B11" s="26" t="s">
        <v>75</v>
      </c>
      <c r="C11">
        <v>0</v>
      </c>
      <c r="D11">
        <v>0</v>
      </c>
      <c r="E11">
        <v>2.9733227378855305</v>
      </c>
      <c r="F11">
        <v>0</v>
      </c>
      <c r="G11">
        <v>0</v>
      </c>
      <c r="H11">
        <v>97.026677262114461</v>
      </c>
      <c r="I11">
        <v>0</v>
      </c>
      <c r="J11" s="17">
        <v>0</v>
      </c>
      <c r="K11">
        <f t="shared" si="0"/>
        <v>99.999999999999986</v>
      </c>
    </row>
    <row r="12" spans="1:11" x14ac:dyDescent="0.2">
      <c r="A12" s="39"/>
      <c r="B12" s="26" t="s">
        <v>76</v>
      </c>
      <c r="C12">
        <v>0</v>
      </c>
      <c r="D12">
        <v>0</v>
      </c>
      <c r="E12">
        <v>2.7071442512182067</v>
      </c>
      <c r="F12">
        <v>0</v>
      </c>
      <c r="G12">
        <v>0</v>
      </c>
      <c r="H12">
        <v>97.292855748781804</v>
      </c>
      <c r="I12">
        <v>0</v>
      </c>
      <c r="J12" s="17">
        <v>0</v>
      </c>
      <c r="K12">
        <f t="shared" si="0"/>
        <v>100.00000000000001</v>
      </c>
    </row>
    <row r="13" spans="1:11" x14ac:dyDescent="0.2">
      <c r="A13" s="38" t="s">
        <v>51</v>
      </c>
      <c r="B13" s="26" t="s">
        <v>287</v>
      </c>
      <c r="C13">
        <v>0</v>
      </c>
      <c r="D13">
        <v>0</v>
      </c>
      <c r="E13">
        <v>1.9230601301509422</v>
      </c>
      <c r="F13">
        <v>0</v>
      </c>
      <c r="G13">
        <v>0</v>
      </c>
      <c r="H13">
        <v>98.076939869849056</v>
      </c>
      <c r="I13">
        <v>0</v>
      </c>
      <c r="J13" s="17">
        <v>0</v>
      </c>
      <c r="K13">
        <f t="shared" si="0"/>
        <v>100</v>
      </c>
    </row>
    <row r="14" spans="1:11" x14ac:dyDescent="0.2">
      <c r="A14" s="38"/>
      <c r="B14" s="26" t="s">
        <v>288</v>
      </c>
      <c r="C14">
        <v>0</v>
      </c>
      <c r="D14">
        <v>0</v>
      </c>
      <c r="E14">
        <v>11.120732776822292</v>
      </c>
      <c r="F14">
        <v>0</v>
      </c>
      <c r="G14">
        <v>0</v>
      </c>
      <c r="H14">
        <v>88.879267223177706</v>
      </c>
      <c r="I14">
        <v>0</v>
      </c>
      <c r="J14" s="17">
        <v>0</v>
      </c>
      <c r="K14">
        <f t="shared" si="0"/>
        <v>100</v>
      </c>
    </row>
    <row r="15" spans="1:11" x14ac:dyDescent="0.2">
      <c r="A15" s="38"/>
      <c r="B15" s="26" t="s">
        <v>289</v>
      </c>
      <c r="C15">
        <v>0</v>
      </c>
      <c r="D15">
        <v>0</v>
      </c>
      <c r="E15">
        <v>17.654743256738243</v>
      </c>
      <c r="F15">
        <v>0</v>
      </c>
      <c r="G15">
        <v>0</v>
      </c>
      <c r="H15">
        <v>82.345256743261757</v>
      </c>
      <c r="I15">
        <v>0</v>
      </c>
      <c r="J15" s="17">
        <v>0</v>
      </c>
      <c r="K15">
        <f t="shared" si="0"/>
        <v>100</v>
      </c>
    </row>
    <row r="16" spans="1:11" x14ac:dyDescent="0.2">
      <c r="A16" s="38"/>
      <c r="B16" s="26" t="s">
        <v>290</v>
      </c>
      <c r="C16">
        <v>0</v>
      </c>
      <c r="D16">
        <v>0</v>
      </c>
      <c r="E16">
        <v>16.702713040034507</v>
      </c>
      <c r="F16">
        <v>0</v>
      </c>
      <c r="G16">
        <v>0</v>
      </c>
      <c r="H16">
        <v>83.29728695996549</v>
      </c>
      <c r="I16">
        <v>0</v>
      </c>
      <c r="J16" s="17">
        <v>0</v>
      </c>
      <c r="K16">
        <f t="shared" si="0"/>
        <v>100</v>
      </c>
    </row>
    <row r="17" spans="1:11" x14ac:dyDescent="0.2">
      <c r="A17" s="38"/>
      <c r="B17" s="26" t="s">
        <v>291</v>
      </c>
      <c r="C17">
        <v>0</v>
      </c>
      <c r="D17">
        <v>0</v>
      </c>
      <c r="E17">
        <v>20.052280293088909</v>
      </c>
      <c r="F17">
        <v>0</v>
      </c>
      <c r="G17">
        <v>0</v>
      </c>
      <c r="H17">
        <v>79.947719706911101</v>
      </c>
      <c r="I17">
        <v>0</v>
      </c>
      <c r="J17" s="17">
        <v>0</v>
      </c>
      <c r="K17">
        <f t="shared" si="0"/>
        <v>100.00000000000001</v>
      </c>
    </row>
    <row r="18" spans="1:11" x14ac:dyDescent="0.2">
      <c r="A18" s="38"/>
      <c r="B18" s="26" t="s">
        <v>292</v>
      </c>
      <c r="C18">
        <v>0</v>
      </c>
      <c r="D18">
        <v>0.12334064900091389</v>
      </c>
      <c r="E18">
        <v>21.710324934630343</v>
      </c>
      <c r="F18">
        <v>0</v>
      </c>
      <c r="G18">
        <v>0</v>
      </c>
      <c r="H18">
        <v>78.166334416368741</v>
      </c>
      <c r="I18">
        <v>0</v>
      </c>
      <c r="J18" s="17">
        <v>0</v>
      </c>
      <c r="K18">
        <f t="shared" si="0"/>
        <v>100</v>
      </c>
    </row>
    <row r="19" spans="1:11" ht="16" thickBot="1" x14ac:dyDescent="0.25">
      <c r="A19" s="38"/>
      <c r="B19" s="27" t="s">
        <v>293</v>
      </c>
      <c r="C19" s="28">
        <v>0</v>
      </c>
      <c r="D19" s="28">
        <v>0</v>
      </c>
      <c r="E19" s="28">
        <v>16.517647048274792</v>
      </c>
      <c r="F19" s="28">
        <v>0</v>
      </c>
      <c r="G19" s="28">
        <v>0</v>
      </c>
      <c r="H19" s="28">
        <v>83.482352951725218</v>
      </c>
      <c r="I19" s="28">
        <v>0</v>
      </c>
      <c r="J19" s="29">
        <v>0</v>
      </c>
      <c r="K19">
        <f t="shared" si="0"/>
        <v>100.00000000000001</v>
      </c>
    </row>
    <row r="20" spans="1:11" x14ac:dyDescent="0.2">
      <c r="A20" s="39" t="s">
        <v>52</v>
      </c>
      <c r="B20" s="24" t="s">
        <v>77</v>
      </c>
      <c r="C20" s="25">
        <v>0</v>
      </c>
      <c r="D20" s="25">
        <v>0</v>
      </c>
      <c r="E20" s="25">
        <v>11.468780235455856</v>
      </c>
      <c r="F20" s="25">
        <v>0</v>
      </c>
      <c r="G20" s="25">
        <v>0</v>
      </c>
      <c r="H20" s="25">
        <v>85.203212964530181</v>
      </c>
      <c r="I20" s="25">
        <v>3.3280068000139589</v>
      </c>
      <c r="J20" s="16">
        <v>0</v>
      </c>
      <c r="K20">
        <f t="shared" si="0"/>
        <v>99.999999999999986</v>
      </c>
    </row>
    <row r="21" spans="1:11" x14ac:dyDescent="0.2">
      <c r="A21" s="39"/>
      <c r="B21" s="26" t="s">
        <v>78</v>
      </c>
      <c r="C21">
        <v>0</v>
      </c>
      <c r="D21">
        <v>3.6479891258666742E-3</v>
      </c>
      <c r="E21">
        <v>9.014222051042708</v>
      </c>
      <c r="F21">
        <v>0</v>
      </c>
      <c r="G21">
        <v>0</v>
      </c>
      <c r="H21">
        <v>90.982129959831425</v>
      </c>
      <c r="I21">
        <v>0</v>
      </c>
      <c r="J21" s="17">
        <v>0</v>
      </c>
      <c r="K21">
        <f t="shared" si="0"/>
        <v>100</v>
      </c>
    </row>
    <row r="22" spans="1:11" x14ac:dyDescent="0.2">
      <c r="A22" s="39"/>
      <c r="B22" s="26" t="s">
        <v>79</v>
      </c>
      <c r="C22">
        <v>0</v>
      </c>
      <c r="D22">
        <v>4.7893799177874119E-3</v>
      </c>
      <c r="E22">
        <v>11.922933903822255</v>
      </c>
      <c r="F22">
        <v>0</v>
      </c>
      <c r="G22">
        <v>0</v>
      </c>
      <c r="H22">
        <v>88.072276716259964</v>
      </c>
      <c r="I22">
        <v>0</v>
      </c>
      <c r="J22" s="17">
        <v>0</v>
      </c>
      <c r="K22">
        <f t="shared" si="0"/>
        <v>100</v>
      </c>
    </row>
    <row r="23" spans="1:11" ht="16" thickBot="1" x14ac:dyDescent="0.25">
      <c r="A23" s="39"/>
      <c r="B23" s="27" t="s">
        <v>80</v>
      </c>
      <c r="C23" s="28">
        <v>0</v>
      </c>
      <c r="D23" s="28">
        <v>0.23185241601599874</v>
      </c>
      <c r="E23" s="28">
        <v>14.002240519812306</v>
      </c>
      <c r="F23" s="28">
        <v>0</v>
      </c>
      <c r="G23" s="28">
        <v>0</v>
      </c>
      <c r="H23" s="28">
        <v>85.765907064171699</v>
      </c>
      <c r="I23" s="28">
        <v>0</v>
      </c>
      <c r="J23" s="29">
        <v>0</v>
      </c>
      <c r="K23">
        <f t="shared" si="0"/>
        <v>100</v>
      </c>
    </row>
    <row r="24" spans="1:11" x14ac:dyDescent="0.2">
      <c r="A24" s="39"/>
      <c r="B24" s="24" t="s">
        <v>81</v>
      </c>
      <c r="C24" s="25">
        <v>0</v>
      </c>
      <c r="D24" s="25">
        <v>0</v>
      </c>
      <c r="E24" s="25">
        <v>7.9781570051738475</v>
      </c>
      <c r="F24" s="25">
        <v>0</v>
      </c>
      <c r="G24" s="25">
        <v>0</v>
      </c>
      <c r="H24" s="25">
        <v>92.021842994826159</v>
      </c>
      <c r="I24" s="25">
        <v>0</v>
      </c>
      <c r="J24" s="16">
        <v>0</v>
      </c>
      <c r="K24">
        <f t="shared" ref="K24:K71" si="1">SUM(C24:J24)</f>
        <v>100</v>
      </c>
    </row>
    <row r="25" spans="1:11" x14ac:dyDescent="0.2">
      <c r="A25" s="39"/>
      <c r="B25" s="26" t="s">
        <v>82</v>
      </c>
      <c r="C25">
        <v>0</v>
      </c>
      <c r="D25">
        <v>0</v>
      </c>
      <c r="E25">
        <v>3.650469300393508</v>
      </c>
      <c r="F25">
        <v>0</v>
      </c>
      <c r="G25">
        <v>0</v>
      </c>
      <c r="H25">
        <v>96.34953069960649</v>
      </c>
      <c r="I25">
        <v>0</v>
      </c>
      <c r="J25" s="17">
        <v>0</v>
      </c>
      <c r="K25">
        <f t="shared" si="1"/>
        <v>100</v>
      </c>
    </row>
    <row r="26" spans="1:11" x14ac:dyDescent="0.2">
      <c r="A26" s="39"/>
      <c r="B26" s="26" t="s">
        <v>83</v>
      </c>
      <c r="C26">
        <v>0</v>
      </c>
      <c r="D26">
        <v>0</v>
      </c>
      <c r="E26">
        <v>4.9190879849499867</v>
      </c>
      <c r="F26">
        <v>0</v>
      </c>
      <c r="G26">
        <v>0</v>
      </c>
      <c r="H26">
        <v>95.080912015050018</v>
      </c>
      <c r="I26">
        <v>0</v>
      </c>
      <c r="J26" s="17">
        <v>0</v>
      </c>
      <c r="K26">
        <f t="shared" si="1"/>
        <v>100</v>
      </c>
    </row>
    <row r="27" spans="1:11" x14ac:dyDescent="0.2">
      <c r="A27" s="39"/>
      <c r="B27" s="26" t="s">
        <v>84</v>
      </c>
      <c r="C27">
        <v>0</v>
      </c>
      <c r="D27">
        <v>0</v>
      </c>
      <c r="E27">
        <v>4.9693370525743994</v>
      </c>
      <c r="F27">
        <v>0</v>
      </c>
      <c r="G27">
        <v>0</v>
      </c>
      <c r="H27">
        <v>95.030662947425597</v>
      </c>
      <c r="I27">
        <v>0</v>
      </c>
      <c r="J27" s="17">
        <v>0</v>
      </c>
      <c r="K27">
        <f t="shared" si="1"/>
        <v>100</v>
      </c>
    </row>
    <row r="28" spans="1:11" x14ac:dyDescent="0.2">
      <c r="A28" s="39"/>
      <c r="B28" s="26" t="s">
        <v>85</v>
      </c>
      <c r="C28">
        <v>0</v>
      </c>
      <c r="D28">
        <v>0</v>
      </c>
      <c r="E28">
        <v>5.5287024040752222</v>
      </c>
      <c r="F28">
        <v>0</v>
      </c>
      <c r="G28">
        <v>0</v>
      </c>
      <c r="H28">
        <v>94.471297595924781</v>
      </c>
      <c r="I28">
        <v>0</v>
      </c>
      <c r="J28" s="17">
        <v>0</v>
      </c>
      <c r="K28">
        <f t="shared" si="1"/>
        <v>100</v>
      </c>
    </row>
    <row r="29" spans="1:11" x14ac:dyDescent="0.2">
      <c r="A29" s="39"/>
      <c r="B29" s="26" t="s">
        <v>86</v>
      </c>
      <c r="C29">
        <v>0</v>
      </c>
      <c r="D29">
        <v>0</v>
      </c>
      <c r="E29">
        <v>6.0676686387786862</v>
      </c>
      <c r="F29">
        <v>0</v>
      </c>
      <c r="G29">
        <v>0</v>
      </c>
      <c r="H29">
        <v>93.93233136122133</v>
      </c>
      <c r="I29">
        <v>0</v>
      </c>
      <c r="J29" s="17">
        <v>0</v>
      </c>
      <c r="K29">
        <f t="shared" si="1"/>
        <v>100.00000000000001</v>
      </c>
    </row>
    <row r="30" spans="1:11" x14ac:dyDescent="0.2">
      <c r="A30" s="39"/>
      <c r="B30" s="26" t="s">
        <v>218</v>
      </c>
      <c r="C30">
        <v>0</v>
      </c>
      <c r="D30">
        <v>0</v>
      </c>
      <c r="E30">
        <v>10.270708050045135</v>
      </c>
      <c r="F30">
        <v>0</v>
      </c>
      <c r="G30">
        <v>0</v>
      </c>
      <c r="H30">
        <v>89.72929194995487</v>
      </c>
      <c r="I30">
        <v>0</v>
      </c>
      <c r="J30" s="17">
        <v>0</v>
      </c>
      <c r="K30">
        <f t="shared" si="1"/>
        <v>100</v>
      </c>
    </row>
    <row r="31" spans="1:11" x14ac:dyDescent="0.2">
      <c r="A31" s="39" t="s">
        <v>51</v>
      </c>
      <c r="B31" s="26" t="s">
        <v>219</v>
      </c>
      <c r="C31">
        <v>0</v>
      </c>
      <c r="D31">
        <v>0</v>
      </c>
      <c r="E31">
        <v>1.5436417143683017</v>
      </c>
      <c r="F31">
        <v>0</v>
      </c>
      <c r="G31">
        <v>0</v>
      </c>
      <c r="H31">
        <v>98.45635828563168</v>
      </c>
      <c r="I31">
        <v>0</v>
      </c>
      <c r="J31" s="17">
        <v>0</v>
      </c>
      <c r="K31">
        <f t="shared" si="1"/>
        <v>99.999999999999986</v>
      </c>
    </row>
    <row r="32" spans="1:11" x14ac:dyDescent="0.2">
      <c r="A32" s="39"/>
      <c r="B32" s="26" t="s">
        <v>220</v>
      </c>
      <c r="C32">
        <v>0</v>
      </c>
      <c r="D32">
        <v>0</v>
      </c>
      <c r="E32">
        <v>2.8005504967480452</v>
      </c>
      <c r="F32">
        <v>0</v>
      </c>
      <c r="G32">
        <v>0</v>
      </c>
      <c r="H32">
        <v>97.199449503251955</v>
      </c>
      <c r="I32">
        <v>0</v>
      </c>
      <c r="J32" s="17">
        <v>0</v>
      </c>
      <c r="K32">
        <f t="shared" si="1"/>
        <v>100</v>
      </c>
    </row>
    <row r="33" spans="1:71" x14ac:dyDescent="0.2">
      <c r="A33" s="39"/>
      <c r="B33" s="26" t="s">
        <v>221</v>
      </c>
      <c r="C33">
        <v>0</v>
      </c>
      <c r="D33">
        <v>0</v>
      </c>
      <c r="E33">
        <v>2.8720458846940189</v>
      </c>
      <c r="F33">
        <v>0</v>
      </c>
      <c r="G33">
        <v>0</v>
      </c>
      <c r="H33">
        <v>97.127954115305968</v>
      </c>
      <c r="I33">
        <v>0</v>
      </c>
      <c r="J33" s="17">
        <v>0</v>
      </c>
      <c r="K33">
        <f t="shared" si="1"/>
        <v>99.999999999999986</v>
      </c>
    </row>
    <row r="34" spans="1:71" x14ac:dyDescent="0.2">
      <c r="A34" s="39"/>
      <c r="B34" s="26" t="s">
        <v>222</v>
      </c>
      <c r="C34">
        <v>0</v>
      </c>
      <c r="D34">
        <v>0</v>
      </c>
      <c r="E34">
        <v>5.2413275403317208</v>
      </c>
      <c r="F34">
        <v>0</v>
      </c>
      <c r="G34">
        <v>0</v>
      </c>
      <c r="H34">
        <v>94.758672459668276</v>
      </c>
      <c r="I34">
        <v>0</v>
      </c>
      <c r="J34" s="17">
        <v>0</v>
      </c>
      <c r="K34">
        <f t="shared" si="1"/>
        <v>100</v>
      </c>
    </row>
    <row r="35" spans="1:71" x14ac:dyDescent="0.2">
      <c r="A35" s="39"/>
      <c r="B35" s="26" t="s">
        <v>223</v>
      </c>
      <c r="C35">
        <v>0</v>
      </c>
      <c r="D35">
        <v>0</v>
      </c>
      <c r="E35">
        <v>6.5405581758685658</v>
      </c>
      <c r="F35">
        <v>1.0196280140839931</v>
      </c>
      <c r="G35">
        <v>0</v>
      </c>
      <c r="H35">
        <v>92.43981381004744</v>
      </c>
      <c r="I35">
        <v>0</v>
      </c>
      <c r="J35" s="17">
        <v>0</v>
      </c>
      <c r="K35">
        <f t="shared" si="1"/>
        <v>100</v>
      </c>
    </row>
    <row r="36" spans="1:71" ht="16" thickBot="1" x14ac:dyDescent="0.25">
      <c r="A36" s="39"/>
      <c r="B36" s="27" t="s">
        <v>224</v>
      </c>
      <c r="C36" s="28">
        <v>0</v>
      </c>
      <c r="D36" s="28">
        <v>0</v>
      </c>
      <c r="E36" s="28">
        <v>1.7634735086968181</v>
      </c>
      <c r="F36" s="28">
        <v>0</v>
      </c>
      <c r="G36" s="28">
        <v>0</v>
      </c>
      <c r="H36" s="28">
        <v>98.236526491303181</v>
      </c>
      <c r="I36" s="28">
        <v>0</v>
      </c>
      <c r="J36" s="29">
        <v>0</v>
      </c>
      <c r="K36">
        <f t="shared" si="1"/>
        <v>100</v>
      </c>
    </row>
    <row r="37" spans="1:71" x14ac:dyDescent="0.2">
      <c r="A37" s="38" t="s">
        <v>52</v>
      </c>
      <c r="B37" s="24" t="s">
        <v>87</v>
      </c>
      <c r="C37" s="25">
        <v>0</v>
      </c>
      <c r="D37" s="25">
        <v>6.0497130147719926E-3</v>
      </c>
      <c r="E37" s="25">
        <v>16.144334339771902</v>
      </c>
      <c r="F37" s="25">
        <v>0</v>
      </c>
      <c r="G37" s="25">
        <v>0</v>
      </c>
      <c r="H37" s="25">
        <v>83.134687122469401</v>
      </c>
      <c r="I37" s="25">
        <v>0.71492882474392683</v>
      </c>
      <c r="J37" s="16">
        <v>0</v>
      </c>
      <c r="K37">
        <f t="shared" si="1"/>
        <v>100</v>
      </c>
      <c r="O37" s="37"/>
    </row>
    <row r="38" spans="1:71" x14ac:dyDescent="0.2">
      <c r="A38" s="38"/>
      <c r="B38" s="26" t="s">
        <v>88</v>
      </c>
      <c r="C38">
        <v>0</v>
      </c>
      <c r="D38">
        <v>2.8296921295500637</v>
      </c>
      <c r="E38">
        <v>18.680456556168792</v>
      </c>
      <c r="F38">
        <v>0</v>
      </c>
      <c r="G38">
        <v>0</v>
      </c>
      <c r="H38">
        <v>78.48985131428114</v>
      </c>
      <c r="I38">
        <v>0</v>
      </c>
      <c r="J38" s="17">
        <v>0</v>
      </c>
      <c r="K38">
        <f t="shared" si="1"/>
        <v>100</v>
      </c>
      <c r="O38" s="37"/>
    </row>
    <row r="39" spans="1:71" x14ac:dyDescent="0.2">
      <c r="A39" s="38"/>
      <c r="B39" s="26" t="s">
        <v>89</v>
      </c>
      <c r="C39">
        <v>0</v>
      </c>
      <c r="D39">
        <v>5.0807650707572058</v>
      </c>
      <c r="E39">
        <v>4.1291002364213574</v>
      </c>
      <c r="F39">
        <v>0</v>
      </c>
      <c r="G39">
        <v>0</v>
      </c>
      <c r="H39">
        <v>90.790134692821439</v>
      </c>
      <c r="I39">
        <v>0</v>
      </c>
      <c r="J39" s="17">
        <v>0</v>
      </c>
      <c r="K39">
        <f t="shared" si="1"/>
        <v>100</v>
      </c>
      <c r="O39" s="37"/>
    </row>
    <row r="40" spans="1:71" x14ac:dyDescent="0.2">
      <c r="A40" s="38"/>
      <c r="B40" s="26" t="s">
        <v>90</v>
      </c>
      <c r="C40">
        <v>0</v>
      </c>
      <c r="D40">
        <v>1.6994190221674357</v>
      </c>
      <c r="E40">
        <v>2.8738833759841049</v>
      </c>
      <c r="F40">
        <v>0</v>
      </c>
      <c r="G40">
        <v>0</v>
      </c>
      <c r="H40">
        <v>95.42669760184846</v>
      </c>
      <c r="I40">
        <v>0</v>
      </c>
      <c r="J40" s="17">
        <v>0</v>
      </c>
      <c r="K40">
        <f t="shared" si="1"/>
        <v>100</v>
      </c>
      <c r="O40" s="37"/>
    </row>
    <row r="41" spans="1:71" s="2" customFormat="1" x14ac:dyDescent="0.2">
      <c r="A41" s="38"/>
      <c r="B41" s="26" t="s">
        <v>91</v>
      </c>
      <c r="C41">
        <v>0</v>
      </c>
      <c r="D41">
        <v>0.44769560004424325</v>
      </c>
      <c r="E41">
        <v>1.5822649478956552</v>
      </c>
      <c r="F41">
        <v>0</v>
      </c>
      <c r="G41">
        <v>0</v>
      </c>
      <c r="H41">
        <v>97.970039452060092</v>
      </c>
      <c r="I41">
        <v>0</v>
      </c>
      <c r="J41" s="17">
        <v>0</v>
      </c>
      <c r="K41">
        <f t="shared" si="1"/>
        <v>99.999999999999986</v>
      </c>
      <c r="L41"/>
      <c r="M41"/>
      <c r="N41"/>
      <c r="O41" s="37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</row>
    <row r="42" spans="1:71" s="2" customFormat="1" x14ac:dyDescent="0.2">
      <c r="A42" s="38"/>
      <c r="B42" s="26" t="s">
        <v>92</v>
      </c>
      <c r="C42">
        <v>0</v>
      </c>
      <c r="D42">
        <v>1.2079385193759486</v>
      </c>
      <c r="E42">
        <v>4.5699588419656587</v>
      </c>
      <c r="F42">
        <v>0</v>
      </c>
      <c r="G42">
        <v>0</v>
      </c>
      <c r="H42">
        <v>94.222102638658384</v>
      </c>
      <c r="I42">
        <v>0</v>
      </c>
      <c r="J42" s="17">
        <v>0</v>
      </c>
      <c r="K42">
        <f t="shared" si="1"/>
        <v>99.999999999999986</v>
      </c>
      <c r="L42"/>
      <c r="M42"/>
      <c r="N42"/>
      <c r="O42" s="37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1:71" x14ac:dyDescent="0.2">
      <c r="A43" s="38"/>
      <c r="B43" s="26" t="s">
        <v>93</v>
      </c>
      <c r="C43">
        <v>0</v>
      </c>
      <c r="D43">
        <v>2.1925145044867489</v>
      </c>
      <c r="E43">
        <v>5.3134634655764357</v>
      </c>
      <c r="F43">
        <v>0</v>
      </c>
      <c r="G43">
        <v>0</v>
      </c>
      <c r="H43">
        <v>92.494022029936815</v>
      </c>
      <c r="I43">
        <v>0</v>
      </c>
      <c r="J43" s="17">
        <v>0</v>
      </c>
      <c r="K43">
        <f t="shared" si="1"/>
        <v>100</v>
      </c>
      <c r="O43" s="37"/>
    </row>
    <row r="44" spans="1:71" x14ac:dyDescent="0.2">
      <c r="A44" s="38"/>
      <c r="B44" s="26" t="s">
        <v>94</v>
      </c>
      <c r="C44">
        <v>0</v>
      </c>
      <c r="D44">
        <v>2.3682116095338808</v>
      </c>
      <c r="E44">
        <v>7.744062141576201</v>
      </c>
      <c r="F44">
        <v>0</v>
      </c>
      <c r="G44">
        <v>0</v>
      </c>
      <c r="H44">
        <v>89.887726248889919</v>
      </c>
      <c r="I44">
        <v>0</v>
      </c>
      <c r="J44" s="17">
        <v>0</v>
      </c>
      <c r="K44">
        <f t="shared" si="1"/>
        <v>100</v>
      </c>
      <c r="O44" s="37"/>
    </row>
    <row r="45" spans="1:71" x14ac:dyDescent="0.2">
      <c r="A45" s="38"/>
      <c r="B45" s="26" t="s">
        <v>95</v>
      </c>
      <c r="C45">
        <v>0</v>
      </c>
      <c r="D45">
        <v>0.92454967754260431</v>
      </c>
      <c r="E45">
        <v>11.354671012157018</v>
      </c>
      <c r="F45">
        <v>0</v>
      </c>
      <c r="G45">
        <v>0</v>
      </c>
      <c r="H45">
        <v>87.720779310300372</v>
      </c>
      <c r="I45">
        <v>0</v>
      </c>
      <c r="J45" s="17">
        <v>0</v>
      </c>
      <c r="K45">
        <f t="shared" si="1"/>
        <v>100</v>
      </c>
      <c r="O45" s="37"/>
    </row>
    <row r="46" spans="1:71" x14ac:dyDescent="0.2">
      <c r="A46" s="38"/>
      <c r="B46" s="26" t="s">
        <v>96</v>
      </c>
      <c r="C46">
        <v>0</v>
      </c>
      <c r="D46">
        <v>1.2625197357347244</v>
      </c>
      <c r="E46">
        <v>6.2981475439707664</v>
      </c>
      <c r="F46">
        <v>0</v>
      </c>
      <c r="G46">
        <v>0</v>
      </c>
      <c r="H46">
        <v>92.439332720294516</v>
      </c>
      <c r="I46">
        <v>0</v>
      </c>
      <c r="J46" s="17">
        <v>0</v>
      </c>
      <c r="K46">
        <f t="shared" si="1"/>
        <v>100</v>
      </c>
      <c r="O46" s="37"/>
    </row>
    <row r="47" spans="1:71" x14ac:dyDescent="0.2">
      <c r="A47" s="38"/>
      <c r="B47" s="26" t="s">
        <v>97</v>
      </c>
      <c r="C47">
        <v>0</v>
      </c>
      <c r="D47">
        <v>1.9165984242962926</v>
      </c>
      <c r="E47">
        <v>2.3638753982549257</v>
      </c>
      <c r="F47">
        <v>0</v>
      </c>
      <c r="G47">
        <v>0</v>
      </c>
      <c r="H47">
        <v>95.71952617744877</v>
      </c>
      <c r="I47">
        <v>0</v>
      </c>
      <c r="J47" s="17">
        <v>0</v>
      </c>
      <c r="K47">
        <f t="shared" si="1"/>
        <v>99.999999999999986</v>
      </c>
      <c r="O47" s="37"/>
    </row>
    <row r="48" spans="1:71" x14ac:dyDescent="0.2">
      <c r="A48" s="38"/>
      <c r="B48" s="26" t="s">
        <v>98</v>
      </c>
      <c r="C48">
        <v>0</v>
      </c>
      <c r="D48">
        <v>3.1911340964648902</v>
      </c>
      <c r="E48">
        <v>5.7348850137289658</v>
      </c>
      <c r="F48">
        <v>0</v>
      </c>
      <c r="G48">
        <v>0</v>
      </c>
      <c r="H48">
        <v>91.073980889806151</v>
      </c>
      <c r="I48">
        <v>0</v>
      </c>
      <c r="J48" s="17">
        <v>0</v>
      </c>
      <c r="K48">
        <f t="shared" si="1"/>
        <v>100</v>
      </c>
      <c r="O48" s="37"/>
    </row>
    <row r="49" spans="1:71" s="2" customFormat="1" x14ac:dyDescent="0.2">
      <c r="A49" s="38"/>
      <c r="B49" s="26" t="s">
        <v>99</v>
      </c>
      <c r="C49">
        <v>0</v>
      </c>
      <c r="D49">
        <v>0.68387970075210325</v>
      </c>
      <c r="E49">
        <v>3.0479731792244897</v>
      </c>
      <c r="F49">
        <v>0</v>
      </c>
      <c r="G49">
        <v>0</v>
      </c>
      <c r="H49">
        <v>96.2681471200234</v>
      </c>
      <c r="I49">
        <v>0</v>
      </c>
      <c r="J49" s="17">
        <v>0</v>
      </c>
      <c r="K49">
        <f t="shared" si="1"/>
        <v>100</v>
      </c>
      <c r="L49"/>
      <c r="M49"/>
      <c r="N49"/>
      <c r="O49" s="37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</row>
    <row r="50" spans="1:71" ht="16" thickBot="1" x14ac:dyDescent="0.25">
      <c r="A50" s="38"/>
      <c r="B50" s="27" t="s">
        <v>100</v>
      </c>
      <c r="C50" s="28" t="s">
        <v>217</v>
      </c>
      <c r="D50" s="28" t="s">
        <v>217</v>
      </c>
      <c r="E50" s="28" t="s">
        <v>217</v>
      </c>
      <c r="F50" s="28" t="s">
        <v>217</v>
      </c>
      <c r="G50" s="28" t="s">
        <v>217</v>
      </c>
      <c r="H50" s="28" t="s">
        <v>217</v>
      </c>
      <c r="I50" s="28" t="s">
        <v>217</v>
      </c>
      <c r="J50" s="29" t="s">
        <v>217</v>
      </c>
      <c r="K50">
        <f t="shared" si="1"/>
        <v>0</v>
      </c>
      <c r="O50" s="37"/>
    </row>
    <row r="51" spans="1:71" x14ac:dyDescent="0.2">
      <c r="A51" s="38"/>
      <c r="B51" s="24" t="s">
        <v>239</v>
      </c>
      <c r="C51" s="25">
        <v>0</v>
      </c>
      <c r="D51" s="25">
        <v>4.3688833435178796E-3</v>
      </c>
      <c r="E51" s="25">
        <v>7.0833050549796521</v>
      </c>
      <c r="F51" s="25">
        <v>0</v>
      </c>
      <c r="G51" s="25">
        <v>0</v>
      </c>
      <c r="H51" s="25">
        <v>90.579639593529421</v>
      </c>
      <c r="I51" s="25">
        <v>2.3326864681474051</v>
      </c>
      <c r="J51" s="16">
        <v>0</v>
      </c>
      <c r="K51">
        <f t="shared" si="1"/>
        <v>99.999999999999986</v>
      </c>
    </row>
    <row r="52" spans="1:71" x14ac:dyDescent="0.2">
      <c r="A52" s="38"/>
      <c r="B52" s="26" t="s">
        <v>240</v>
      </c>
      <c r="C52">
        <v>0</v>
      </c>
      <c r="D52">
        <v>6.6003706619352466E-3</v>
      </c>
      <c r="E52">
        <v>5.6471813619236686</v>
      </c>
      <c r="F52">
        <v>0</v>
      </c>
      <c r="G52">
        <v>0</v>
      </c>
      <c r="H52">
        <v>94.346218267414386</v>
      </c>
      <c r="I52">
        <v>0</v>
      </c>
      <c r="J52" s="17">
        <v>0</v>
      </c>
      <c r="K52">
        <f t="shared" si="1"/>
        <v>99.999999999999986</v>
      </c>
    </row>
    <row r="53" spans="1:71" x14ac:dyDescent="0.2">
      <c r="A53" s="38"/>
      <c r="B53" s="26" t="s">
        <v>241</v>
      </c>
      <c r="C53">
        <v>0</v>
      </c>
      <c r="D53">
        <v>0</v>
      </c>
      <c r="E53">
        <v>1.2556040742771239</v>
      </c>
      <c r="F53">
        <v>0</v>
      </c>
      <c r="G53">
        <v>0</v>
      </c>
      <c r="H53">
        <v>98.74439592572287</v>
      </c>
      <c r="I53">
        <v>0</v>
      </c>
      <c r="J53" s="17">
        <v>0</v>
      </c>
      <c r="K53">
        <f t="shared" si="1"/>
        <v>100</v>
      </c>
    </row>
    <row r="54" spans="1:71" x14ac:dyDescent="0.2">
      <c r="A54" s="38"/>
      <c r="B54" s="26" t="s">
        <v>242</v>
      </c>
      <c r="C54">
        <v>0</v>
      </c>
      <c r="D54">
        <v>4.7471203058055663E-3</v>
      </c>
      <c r="E54">
        <v>1.0512659742311266</v>
      </c>
      <c r="F54">
        <v>0</v>
      </c>
      <c r="G54">
        <v>0</v>
      </c>
      <c r="H54">
        <v>98.943986905463049</v>
      </c>
      <c r="I54">
        <v>0</v>
      </c>
      <c r="J54" s="17">
        <v>0</v>
      </c>
      <c r="K54">
        <f t="shared" si="1"/>
        <v>99.999999999999986</v>
      </c>
    </row>
    <row r="55" spans="1:71" x14ac:dyDescent="0.2">
      <c r="A55" s="38"/>
      <c r="B55" s="26" t="s">
        <v>243</v>
      </c>
      <c r="C55">
        <v>0</v>
      </c>
      <c r="D55">
        <v>0</v>
      </c>
      <c r="E55">
        <v>1.1005308062359833</v>
      </c>
      <c r="F55">
        <v>0</v>
      </c>
      <c r="G55">
        <v>0</v>
      </c>
      <c r="H55">
        <v>98.89946919376402</v>
      </c>
      <c r="I55">
        <v>0</v>
      </c>
      <c r="J55" s="17">
        <v>0</v>
      </c>
      <c r="K55">
        <f t="shared" si="1"/>
        <v>100</v>
      </c>
    </row>
    <row r="56" spans="1:71" x14ac:dyDescent="0.2">
      <c r="A56" s="38"/>
      <c r="B56" s="26" t="s">
        <v>244</v>
      </c>
      <c r="C56">
        <v>0</v>
      </c>
      <c r="D56">
        <v>3.438843729449794E-3</v>
      </c>
      <c r="E56">
        <v>2.2860754714789171</v>
      </c>
      <c r="F56">
        <v>0</v>
      </c>
      <c r="G56">
        <v>0</v>
      </c>
      <c r="H56">
        <v>97.710485684791621</v>
      </c>
      <c r="I56">
        <v>0</v>
      </c>
      <c r="J56" s="17">
        <v>0</v>
      </c>
      <c r="K56">
        <f t="shared" si="1"/>
        <v>99.999999999999986</v>
      </c>
    </row>
    <row r="57" spans="1:71" x14ac:dyDescent="0.2">
      <c r="A57" s="38"/>
      <c r="B57" s="26" t="s">
        <v>245</v>
      </c>
      <c r="C57">
        <v>0</v>
      </c>
      <c r="D57">
        <v>6.1638572418773498E-3</v>
      </c>
      <c r="E57">
        <v>5.2105420419209691</v>
      </c>
      <c r="F57">
        <v>0</v>
      </c>
      <c r="G57">
        <v>0</v>
      </c>
      <c r="H57">
        <v>94.783294100837153</v>
      </c>
      <c r="I57">
        <v>0</v>
      </c>
      <c r="J57" s="17">
        <v>0</v>
      </c>
      <c r="K57">
        <f t="shared" si="1"/>
        <v>100</v>
      </c>
    </row>
    <row r="58" spans="1:71" x14ac:dyDescent="0.2">
      <c r="A58" s="38"/>
      <c r="B58" s="26" t="s">
        <v>246</v>
      </c>
      <c r="C58">
        <v>0</v>
      </c>
      <c r="D58">
        <v>8.6164885449014461E-2</v>
      </c>
      <c r="E58">
        <v>3.9532275890851918</v>
      </c>
      <c r="F58">
        <v>0</v>
      </c>
      <c r="G58">
        <v>0</v>
      </c>
      <c r="H58">
        <v>95.960607525465804</v>
      </c>
      <c r="I58">
        <v>0</v>
      </c>
      <c r="J58" s="17">
        <v>0</v>
      </c>
      <c r="K58">
        <f t="shared" si="1"/>
        <v>100.00000000000001</v>
      </c>
    </row>
    <row r="59" spans="1:71" x14ac:dyDescent="0.2">
      <c r="A59" s="38"/>
      <c r="B59" s="26" t="s">
        <v>247</v>
      </c>
      <c r="C59">
        <v>0</v>
      </c>
      <c r="D59">
        <v>9.8142998936686959E-2</v>
      </c>
      <c r="E59">
        <v>2.2773878832306989</v>
      </c>
      <c r="F59">
        <v>0</v>
      </c>
      <c r="G59">
        <v>0</v>
      </c>
      <c r="H59">
        <v>97.624469117832618</v>
      </c>
      <c r="I59">
        <v>0</v>
      </c>
      <c r="J59" s="17">
        <v>0</v>
      </c>
      <c r="K59">
        <f t="shared" si="1"/>
        <v>100</v>
      </c>
    </row>
    <row r="60" spans="1:71" x14ac:dyDescent="0.2">
      <c r="A60" s="38"/>
      <c r="B60" s="26" t="s">
        <v>248</v>
      </c>
      <c r="C60">
        <v>0</v>
      </c>
      <c r="D60">
        <v>7.4808306218502971E-2</v>
      </c>
      <c r="E60">
        <v>3.6355423267043148</v>
      </c>
      <c r="F60">
        <v>0</v>
      </c>
      <c r="G60">
        <v>0</v>
      </c>
      <c r="H60">
        <v>96.289649367077189</v>
      </c>
      <c r="I60">
        <v>0</v>
      </c>
      <c r="J60" s="17">
        <v>0</v>
      </c>
      <c r="K60">
        <f t="shared" si="1"/>
        <v>100</v>
      </c>
    </row>
    <row r="61" spans="1:71" x14ac:dyDescent="0.2">
      <c r="A61" s="38"/>
      <c r="B61" s="26" t="s">
        <v>249</v>
      </c>
      <c r="C61">
        <v>0</v>
      </c>
      <c r="D61">
        <v>1.6001816650457305E-3</v>
      </c>
      <c r="E61">
        <v>3.2745040776229839</v>
      </c>
      <c r="F61">
        <v>0</v>
      </c>
      <c r="G61">
        <v>0</v>
      </c>
      <c r="H61">
        <v>96.723895740711981</v>
      </c>
      <c r="I61">
        <v>0</v>
      </c>
      <c r="J61" s="17">
        <v>0</v>
      </c>
      <c r="K61">
        <f t="shared" si="1"/>
        <v>100.00000000000001</v>
      </c>
    </row>
    <row r="62" spans="1:71" x14ac:dyDescent="0.2">
      <c r="A62" s="38"/>
      <c r="B62" s="26" t="s">
        <v>250</v>
      </c>
      <c r="C62" t="s">
        <v>217</v>
      </c>
      <c r="D62" t="s">
        <v>217</v>
      </c>
      <c r="E62" t="s">
        <v>217</v>
      </c>
      <c r="F62" t="s">
        <v>217</v>
      </c>
      <c r="G62" t="s">
        <v>217</v>
      </c>
      <c r="H62" t="s">
        <v>217</v>
      </c>
      <c r="I62" t="s">
        <v>217</v>
      </c>
      <c r="J62" s="17" t="s">
        <v>217</v>
      </c>
      <c r="K62">
        <f t="shared" si="1"/>
        <v>0</v>
      </c>
    </row>
    <row r="63" spans="1:71" x14ac:dyDescent="0.2">
      <c r="A63" s="38"/>
      <c r="B63" s="26" t="s">
        <v>251</v>
      </c>
      <c r="C63">
        <v>0</v>
      </c>
      <c r="D63">
        <v>1.6001816650457305E-3</v>
      </c>
      <c r="E63">
        <v>3.2745040776229839</v>
      </c>
      <c r="F63">
        <v>0</v>
      </c>
      <c r="G63">
        <v>0</v>
      </c>
      <c r="H63">
        <v>96.723895740711981</v>
      </c>
      <c r="I63">
        <v>0</v>
      </c>
      <c r="J63" s="17">
        <v>0</v>
      </c>
      <c r="K63">
        <f t="shared" si="1"/>
        <v>100.00000000000001</v>
      </c>
    </row>
    <row r="64" spans="1:71" x14ac:dyDescent="0.2">
      <c r="A64" s="38"/>
      <c r="B64" s="26" t="s">
        <v>252</v>
      </c>
      <c r="C64" t="s">
        <v>217</v>
      </c>
      <c r="D64" t="s">
        <v>217</v>
      </c>
      <c r="E64" t="s">
        <v>217</v>
      </c>
      <c r="F64" t="s">
        <v>217</v>
      </c>
      <c r="G64" t="s">
        <v>217</v>
      </c>
      <c r="H64" t="s">
        <v>217</v>
      </c>
      <c r="I64" t="s">
        <v>217</v>
      </c>
      <c r="J64" s="17" t="s">
        <v>217</v>
      </c>
      <c r="K64">
        <f t="shared" si="1"/>
        <v>0</v>
      </c>
    </row>
    <row r="65" spans="1:11" ht="16" thickBot="1" x14ac:dyDescent="0.25">
      <c r="A65" s="38"/>
      <c r="B65" s="27" t="s">
        <v>253</v>
      </c>
      <c r="C65" s="28">
        <v>0.80862601238005227</v>
      </c>
      <c r="D65" s="28">
        <v>0</v>
      </c>
      <c r="E65" s="28">
        <v>1.7618574175062807</v>
      </c>
      <c r="F65" s="28">
        <v>0</v>
      </c>
      <c r="G65" s="28">
        <v>0</v>
      </c>
      <c r="H65" s="28">
        <v>97.370934234027985</v>
      </c>
      <c r="I65" s="28">
        <v>5.8582336085676409E-2</v>
      </c>
      <c r="J65" s="29">
        <v>0</v>
      </c>
      <c r="K65">
        <f t="shared" si="1"/>
        <v>100</v>
      </c>
    </row>
    <row r="66" spans="1:11" x14ac:dyDescent="0.2">
      <c r="A66" s="38" t="s">
        <v>51</v>
      </c>
      <c r="B66" s="24" t="s">
        <v>254</v>
      </c>
      <c r="C66" s="25">
        <v>0</v>
      </c>
      <c r="D66" s="25">
        <v>0</v>
      </c>
      <c r="E66" s="25">
        <v>2.0377209867509247</v>
      </c>
      <c r="F66" s="25">
        <v>0</v>
      </c>
      <c r="G66" s="25">
        <v>0</v>
      </c>
      <c r="H66" s="25">
        <v>97.962279013249074</v>
      </c>
      <c r="I66" s="25">
        <v>0</v>
      </c>
      <c r="J66" s="16">
        <v>0</v>
      </c>
      <c r="K66">
        <f t="shared" si="1"/>
        <v>100</v>
      </c>
    </row>
    <row r="67" spans="1:11" x14ac:dyDescent="0.2">
      <c r="A67" s="38"/>
      <c r="B67" s="26" t="s">
        <v>255</v>
      </c>
      <c r="C67">
        <v>0</v>
      </c>
      <c r="D67">
        <v>0</v>
      </c>
      <c r="E67">
        <v>2.3785305287266407</v>
      </c>
      <c r="F67">
        <v>0</v>
      </c>
      <c r="G67">
        <v>0</v>
      </c>
      <c r="H67">
        <v>97.621469471273357</v>
      </c>
      <c r="I67">
        <v>0</v>
      </c>
      <c r="J67" s="17">
        <v>0</v>
      </c>
      <c r="K67">
        <f t="shared" si="1"/>
        <v>100</v>
      </c>
    </row>
    <row r="68" spans="1:11" x14ac:dyDescent="0.2">
      <c r="A68" s="38"/>
      <c r="B68" s="26" t="s">
        <v>256</v>
      </c>
      <c r="C68">
        <v>0</v>
      </c>
      <c r="D68">
        <v>0</v>
      </c>
      <c r="E68">
        <v>2.9821643392342572</v>
      </c>
      <c r="F68">
        <v>0</v>
      </c>
      <c r="G68">
        <v>0</v>
      </c>
      <c r="H68">
        <v>97.017835660765755</v>
      </c>
      <c r="I68">
        <v>0</v>
      </c>
      <c r="J68" s="17">
        <v>0</v>
      </c>
      <c r="K68">
        <f t="shared" si="1"/>
        <v>100.00000000000001</v>
      </c>
    </row>
    <row r="69" spans="1:11" x14ac:dyDescent="0.2">
      <c r="A69" s="38"/>
      <c r="B69" s="26" t="s">
        <v>257</v>
      </c>
      <c r="C69">
        <v>0</v>
      </c>
      <c r="D69">
        <v>0</v>
      </c>
      <c r="E69">
        <v>2.9786432361112798</v>
      </c>
      <c r="F69">
        <v>0</v>
      </c>
      <c r="G69">
        <v>0</v>
      </c>
      <c r="H69">
        <v>97.021356763888718</v>
      </c>
      <c r="I69">
        <v>0</v>
      </c>
      <c r="J69" s="17">
        <v>0</v>
      </c>
      <c r="K69">
        <f t="shared" si="1"/>
        <v>100</v>
      </c>
    </row>
    <row r="70" spans="1:11" x14ac:dyDescent="0.2">
      <c r="A70" s="38"/>
      <c r="B70" s="26" t="s">
        <v>258</v>
      </c>
      <c r="C70">
        <v>0</v>
      </c>
      <c r="D70">
        <v>0</v>
      </c>
      <c r="E70">
        <v>3.506527685090886</v>
      </c>
      <c r="F70">
        <v>0</v>
      </c>
      <c r="G70">
        <v>0</v>
      </c>
      <c r="H70">
        <v>96.493472314909113</v>
      </c>
      <c r="I70">
        <v>0</v>
      </c>
      <c r="J70" s="17">
        <v>0</v>
      </c>
      <c r="K70">
        <f t="shared" si="1"/>
        <v>100</v>
      </c>
    </row>
    <row r="71" spans="1:11" ht="16" thickBot="1" x14ac:dyDescent="0.25">
      <c r="A71" s="38"/>
      <c r="B71" s="27" t="s">
        <v>259</v>
      </c>
      <c r="C71" s="28">
        <v>0</v>
      </c>
      <c r="D71" s="28">
        <v>0</v>
      </c>
      <c r="E71" s="28">
        <v>3.3148315692437795</v>
      </c>
      <c r="F71" s="28">
        <v>0</v>
      </c>
      <c r="G71" s="28">
        <v>0</v>
      </c>
      <c r="H71" s="28">
        <v>96.685168430756221</v>
      </c>
      <c r="I71" s="28">
        <v>0</v>
      </c>
      <c r="J71" s="29">
        <v>0</v>
      </c>
      <c r="K71">
        <f t="shared" si="1"/>
        <v>100</v>
      </c>
    </row>
  </sheetData>
  <mergeCells count="6">
    <mergeCell ref="A2:A12"/>
    <mergeCell ref="A13:A19"/>
    <mergeCell ref="A37:A65"/>
    <mergeCell ref="A66:A71"/>
    <mergeCell ref="A20:A30"/>
    <mergeCell ref="A31:A36"/>
  </mergeCells>
  <conditionalFormatting sqref="C322:C1048576">
    <cfRule type="cellIs" dxfId="3" priority="6" operator="lessThan">
      <formula>400</formula>
    </cfRule>
  </conditionalFormatting>
  <conditionalFormatting sqref="D322:D1048576">
    <cfRule type="cellIs" dxfId="2" priority="5" operator="lessThan">
      <formula>200</formula>
    </cfRule>
  </conditionalFormatting>
  <conditionalFormatting sqref="G322:G1048576">
    <cfRule type="cellIs" dxfId="1" priority="4" operator="lessThan">
      <formula>400</formula>
    </cfRule>
  </conditionalFormatting>
  <conditionalFormatting sqref="H322:N1048576">
    <cfRule type="cellIs" dxfId="0" priority="3" operator="lessThan">
      <formula>200</formula>
    </cfRule>
  </conditionalFormatting>
  <pageMargins left="0.7" right="0.7" top="0.78740157499999996" bottom="0.78740157499999996" header="0.3" footer="0.3"/>
  <pageSetup paperSize="9" scale="3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79F5-3FE0-4B4B-892B-A5D4599BC651}">
  <sheetPr>
    <pageSetUpPr fitToPage="1"/>
  </sheetPr>
  <dimension ref="A1:K67"/>
  <sheetViews>
    <sheetView zoomScale="212" zoomScaleNormal="70" workbookViewId="0">
      <selection activeCell="K5" sqref="K5"/>
    </sheetView>
  </sheetViews>
  <sheetFormatPr baseColWidth="10" defaultRowHeight="15" x14ac:dyDescent="0.2"/>
  <cols>
    <col min="2" max="2" width="14.6640625" customWidth="1"/>
    <col min="3" max="3" width="30.1640625" customWidth="1"/>
    <col min="4" max="4" width="15.33203125" customWidth="1"/>
    <col min="5" max="5" width="20.83203125" customWidth="1"/>
    <col min="6" max="7" width="17.33203125" customWidth="1"/>
    <col min="8" max="14" width="20.1640625" customWidth="1"/>
    <col min="15" max="15" width="28.5" customWidth="1"/>
  </cols>
  <sheetData>
    <row r="1" spans="1:11" ht="16" thickBot="1" x14ac:dyDescent="0.25">
      <c r="A1" s="18"/>
      <c r="B1" s="19" t="s">
        <v>0</v>
      </c>
      <c r="C1" s="19" t="s">
        <v>278</v>
      </c>
      <c r="D1" s="19" t="s">
        <v>279</v>
      </c>
      <c r="E1" s="19" t="s">
        <v>280</v>
      </c>
      <c r="F1" s="19" t="s">
        <v>281</v>
      </c>
      <c r="G1" s="19" t="s">
        <v>282</v>
      </c>
      <c r="H1" s="19" t="s">
        <v>283</v>
      </c>
      <c r="I1" s="19" t="s">
        <v>284</v>
      </c>
      <c r="J1" s="19" t="s">
        <v>285</v>
      </c>
      <c r="K1" s="25" t="s">
        <v>286</v>
      </c>
    </row>
    <row r="2" spans="1:11" x14ac:dyDescent="0.2">
      <c r="A2" s="40" t="s">
        <v>52</v>
      </c>
      <c r="B2" s="24" t="s">
        <v>101</v>
      </c>
      <c r="C2" s="25">
        <v>0</v>
      </c>
      <c r="D2" s="25">
        <v>0</v>
      </c>
      <c r="E2" s="25">
        <v>16.052877976488421</v>
      </c>
      <c r="F2" s="25">
        <v>0</v>
      </c>
      <c r="G2" s="25">
        <v>0</v>
      </c>
      <c r="H2" s="25">
        <v>83.947122023511568</v>
      </c>
      <c r="I2" s="25">
        <v>0</v>
      </c>
      <c r="J2" s="16">
        <v>0</v>
      </c>
      <c r="K2">
        <f>SUM(C2:J2)</f>
        <v>99.999999999999986</v>
      </c>
    </row>
    <row r="3" spans="1:11" x14ac:dyDescent="0.2">
      <c r="A3" s="40"/>
      <c r="B3" s="26" t="s">
        <v>102</v>
      </c>
      <c r="C3">
        <v>0</v>
      </c>
      <c r="D3">
        <v>5.1633577527620154E-3</v>
      </c>
      <c r="E3">
        <v>13.911110599623395</v>
      </c>
      <c r="F3">
        <v>0</v>
      </c>
      <c r="G3">
        <v>0</v>
      </c>
      <c r="H3">
        <v>86.083726042623837</v>
      </c>
      <c r="I3">
        <v>0</v>
      </c>
      <c r="J3" s="17">
        <v>0</v>
      </c>
      <c r="K3">
        <f t="shared" ref="K3:K66" si="0">SUM(C3:J3)</f>
        <v>100</v>
      </c>
    </row>
    <row r="4" spans="1:11" x14ac:dyDescent="0.2">
      <c r="A4" s="40"/>
      <c r="B4" s="26" t="s">
        <v>103</v>
      </c>
      <c r="C4">
        <v>0</v>
      </c>
      <c r="D4">
        <v>0.13331143262786493</v>
      </c>
      <c r="E4">
        <v>1.5881311764346799</v>
      </c>
      <c r="F4">
        <v>0</v>
      </c>
      <c r="G4">
        <v>0</v>
      </c>
      <c r="H4">
        <v>98.278557390937465</v>
      </c>
      <c r="I4">
        <v>0</v>
      </c>
      <c r="J4" s="17">
        <v>0</v>
      </c>
      <c r="K4">
        <f t="shared" si="0"/>
        <v>100.00000000000001</v>
      </c>
    </row>
    <row r="5" spans="1:11" x14ac:dyDescent="0.2">
      <c r="A5" s="40"/>
      <c r="B5" s="26" t="s">
        <v>104</v>
      </c>
      <c r="C5">
        <v>0</v>
      </c>
      <c r="D5">
        <v>8.9934428240811118E-2</v>
      </c>
      <c r="E5">
        <v>0.90061957706899232</v>
      </c>
      <c r="F5">
        <v>0</v>
      </c>
      <c r="G5">
        <v>0</v>
      </c>
      <c r="H5">
        <v>99.009445994690211</v>
      </c>
      <c r="I5">
        <v>0</v>
      </c>
      <c r="J5" s="17">
        <v>0</v>
      </c>
      <c r="K5">
        <f t="shared" si="0"/>
        <v>100.00000000000001</v>
      </c>
    </row>
    <row r="6" spans="1:11" x14ac:dyDescent="0.2">
      <c r="A6" s="40"/>
      <c r="B6" s="26" t="s">
        <v>105</v>
      </c>
      <c r="C6">
        <v>0</v>
      </c>
      <c r="D6">
        <v>1.0322886821054139E-2</v>
      </c>
      <c r="E6">
        <v>1.1391701192503563</v>
      </c>
      <c r="F6">
        <v>0</v>
      </c>
      <c r="G6">
        <v>0</v>
      </c>
      <c r="H6">
        <v>98.850506993928576</v>
      </c>
      <c r="I6">
        <v>0</v>
      </c>
      <c r="J6" s="17">
        <v>0</v>
      </c>
      <c r="K6">
        <f t="shared" si="0"/>
        <v>99.999999999999986</v>
      </c>
    </row>
    <row r="7" spans="1:11" x14ac:dyDescent="0.2">
      <c r="A7" s="40"/>
      <c r="B7" s="26" t="s">
        <v>106</v>
      </c>
      <c r="C7">
        <v>0</v>
      </c>
      <c r="D7">
        <v>3.7235415757154583E-3</v>
      </c>
      <c r="E7">
        <v>0.65850060946446021</v>
      </c>
      <c r="F7">
        <v>0</v>
      </c>
      <c r="G7">
        <v>0</v>
      </c>
      <c r="H7">
        <v>99.337775848959822</v>
      </c>
      <c r="I7">
        <v>0</v>
      </c>
      <c r="J7" s="17">
        <v>0</v>
      </c>
      <c r="K7">
        <f t="shared" si="0"/>
        <v>100</v>
      </c>
    </row>
    <row r="8" spans="1:11" x14ac:dyDescent="0.2">
      <c r="A8" s="40"/>
      <c r="B8" s="26" t="s">
        <v>114</v>
      </c>
      <c r="C8">
        <v>0</v>
      </c>
      <c r="D8">
        <v>8.3828992236622879E-2</v>
      </c>
      <c r="E8">
        <v>0.58468876097517741</v>
      </c>
      <c r="F8">
        <v>0</v>
      </c>
      <c r="G8">
        <v>0</v>
      </c>
      <c r="H8">
        <v>99.331482246788198</v>
      </c>
      <c r="I8">
        <v>0</v>
      </c>
      <c r="J8" s="17">
        <v>0</v>
      </c>
      <c r="K8">
        <f t="shared" si="0"/>
        <v>100</v>
      </c>
    </row>
    <row r="9" spans="1:11" x14ac:dyDescent="0.2">
      <c r="A9" s="40"/>
      <c r="B9" s="26" t="s">
        <v>107</v>
      </c>
      <c r="C9">
        <v>0</v>
      </c>
      <c r="D9">
        <v>0</v>
      </c>
      <c r="E9">
        <v>5.8860906528203687</v>
      </c>
      <c r="F9">
        <v>0</v>
      </c>
      <c r="G9">
        <v>0</v>
      </c>
      <c r="H9">
        <v>94.113909347179629</v>
      </c>
      <c r="I9">
        <v>0</v>
      </c>
      <c r="J9" s="17">
        <v>0</v>
      </c>
      <c r="K9">
        <f t="shared" si="0"/>
        <v>100</v>
      </c>
    </row>
    <row r="10" spans="1:11" x14ac:dyDescent="0.2">
      <c r="A10" s="40"/>
      <c r="B10" s="26" t="s">
        <v>108</v>
      </c>
      <c r="C10">
        <v>0</v>
      </c>
      <c r="D10">
        <v>0</v>
      </c>
      <c r="E10">
        <v>6.1463677389435656</v>
      </c>
      <c r="F10">
        <v>0</v>
      </c>
      <c r="G10">
        <v>0</v>
      </c>
      <c r="H10">
        <v>93.853632261056433</v>
      </c>
      <c r="I10">
        <v>0</v>
      </c>
      <c r="J10" s="17">
        <v>0</v>
      </c>
      <c r="K10">
        <f t="shared" si="0"/>
        <v>100</v>
      </c>
    </row>
    <row r="11" spans="1:11" x14ac:dyDescent="0.2">
      <c r="A11" s="40"/>
      <c r="B11" s="26" t="s">
        <v>113</v>
      </c>
      <c r="C11">
        <v>0</v>
      </c>
      <c r="D11">
        <v>0</v>
      </c>
      <c r="E11">
        <v>6.2704338688186763</v>
      </c>
      <c r="F11">
        <v>0</v>
      </c>
      <c r="G11">
        <v>0</v>
      </c>
      <c r="H11">
        <v>93.729566131181329</v>
      </c>
      <c r="I11">
        <v>0</v>
      </c>
      <c r="J11" s="17">
        <v>0</v>
      </c>
      <c r="K11">
        <f t="shared" si="0"/>
        <v>100</v>
      </c>
    </row>
    <row r="12" spans="1:11" x14ac:dyDescent="0.2">
      <c r="A12" s="40"/>
      <c r="B12" s="26" t="s">
        <v>109</v>
      </c>
      <c r="C12">
        <v>0</v>
      </c>
      <c r="D12">
        <v>0</v>
      </c>
      <c r="E12">
        <v>5.9917956413549893</v>
      </c>
      <c r="F12">
        <v>0</v>
      </c>
      <c r="G12">
        <v>0</v>
      </c>
      <c r="H12">
        <v>94.008204358645017</v>
      </c>
      <c r="I12">
        <v>0</v>
      </c>
      <c r="J12" s="17">
        <v>0</v>
      </c>
      <c r="K12">
        <f t="shared" si="0"/>
        <v>100</v>
      </c>
    </row>
    <row r="13" spans="1:11" x14ac:dyDescent="0.2">
      <c r="A13" s="40" t="s">
        <v>51</v>
      </c>
      <c r="B13" s="26" t="s">
        <v>225</v>
      </c>
      <c r="C13">
        <v>0</v>
      </c>
      <c r="D13">
        <v>0</v>
      </c>
      <c r="E13">
        <v>1.9649933115527127</v>
      </c>
      <c r="F13">
        <v>0</v>
      </c>
      <c r="G13">
        <v>0</v>
      </c>
      <c r="H13">
        <v>98.035006688447297</v>
      </c>
      <c r="I13">
        <v>0</v>
      </c>
      <c r="J13" s="17">
        <v>0</v>
      </c>
      <c r="K13">
        <f t="shared" si="0"/>
        <v>100.00000000000001</v>
      </c>
    </row>
    <row r="14" spans="1:11" x14ac:dyDescent="0.2">
      <c r="A14" s="40"/>
      <c r="B14" s="26" t="s">
        <v>226</v>
      </c>
      <c r="C14">
        <v>0</v>
      </c>
      <c r="D14">
        <v>0</v>
      </c>
      <c r="E14">
        <v>1.9421221232858117</v>
      </c>
      <c r="F14">
        <v>0</v>
      </c>
      <c r="G14">
        <v>0</v>
      </c>
      <c r="H14">
        <v>98.057877876714187</v>
      </c>
      <c r="I14">
        <v>0</v>
      </c>
      <c r="J14" s="17">
        <v>0</v>
      </c>
      <c r="K14">
        <f t="shared" si="0"/>
        <v>100</v>
      </c>
    </row>
    <row r="15" spans="1:11" x14ac:dyDescent="0.2">
      <c r="A15" s="40"/>
      <c r="B15" s="26" t="s">
        <v>227</v>
      </c>
      <c r="C15">
        <v>0.30756562504903051</v>
      </c>
      <c r="D15">
        <v>0</v>
      </c>
      <c r="E15">
        <v>5.8843573685595754</v>
      </c>
      <c r="F15">
        <v>0</v>
      </c>
      <c r="G15">
        <v>0</v>
      </c>
      <c r="H15">
        <v>93.808077006391386</v>
      </c>
      <c r="I15">
        <v>0</v>
      </c>
      <c r="J15" s="17">
        <v>0</v>
      </c>
      <c r="K15">
        <f t="shared" si="0"/>
        <v>99.999999999999986</v>
      </c>
    </row>
    <row r="16" spans="1:11" x14ac:dyDescent="0.2">
      <c r="A16" s="40"/>
      <c r="B16" s="26" t="s">
        <v>228</v>
      </c>
      <c r="C16">
        <v>0</v>
      </c>
      <c r="D16">
        <v>0</v>
      </c>
      <c r="E16">
        <v>3.1342581999359438</v>
      </c>
      <c r="F16">
        <v>0</v>
      </c>
      <c r="G16">
        <v>0</v>
      </c>
      <c r="H16">
        <v>96.865741800064058</v>
      </c>
      <c r="I16">
        <v>0</v>
      </c>
      <c r="J16" s="17">
        <v>0</v>
      </c>
      <c r="K16">
        <f t="shared" si="0"/>
        <v>100</v>
      </c>
    </row>
    <row r="17" spans="1:11" x14ac:dyDescent="0.2">
      <c r="A17" s="40"/>
      <c r="B17" s="26" t="s">
        <v>229</v>
      </c>
      <c r="C17">
        <v>0</v>
      </c>
      <c r="D17">
        <v>0</v>
      </c>
      <c r="E17">
        <v>0.86415430409612393</v>
      </c>
      <c r="F17">
        <v>0</v>
      </c>
      <c r="G17">
        <v>0</v>
      </c>
      <c r="H17">
        <v>99.135845695903882</v>
      </c>
      <c r="I17">
        <v>0</v>
      </c>
      <c r="J17" s="17">
        <v>0</v>
      </c>
      <c r="K17">
        <f t="shared" si="0"/>
        <v>100</v>
      </c>
    </row>
    <row r="18" spans="1:11" x14ac:dyDescent="0.2">
      <c r="A18" s="40"/>
      <c r="B18" s="26" t="s">
        <v>230</v>
      </c>
      <c r="C18">
        <v>4.9863143839325571E-3</v>
      </c>
      <c r="D18">
        <v>9.8044550521683219E-2</v>
      </c>
      <c r="E18">
        <v>3.575431747303079</v>
      </c>
      <c r="F18">
        <v>0</v>
      </c>
      <c r="G18">
        <v>0</v>
      </c>
      <c r="H18">
        <v>96.321537387791295</v>
      </c>
      <c r="I18">
        <v>0</v>
      </c>
      <c r="J18" s="17">
        <v>0</v>
      </c>
      <c r="K18">
        <f t="shared" si="0"/>
        <v>99.999999999999986</v>
      </c>
    </row>
    <row r="19" spans="1:11" ht="16" thickBot="1" x14ac:dyDescent="0.25">
      <c r="A19" s="41"/>
      <c r="B19" s="27" t="s">
        <v>231</v>
      </c>
      <c r="C19" s="28">
        <v>0</v>
      </c>
      <c r="D19" s="28">
        <v>0</v>
      </c>
      <c r="E19" s="28">
        <v>3.6395854382766584</v>
      </c>
      <c r="F19" s="28">
        <v>0</v>
      </c>
      <c r="G19" s="28">
        <v>0</v>
      </c>
      <c r="H19" s="28">
        <v>96.360414561723331</v>
      </c>
      <c r="I19" s="28">
        <v>0</v>
      </c>
      <c r="J19" s="29">
        <v>0</v>
      </c>
      <c r="K19">
        <f t="shared" si="0"/>
        <v>99.999999999999986</v>
      </c>
    </row>
    <row r="20" spans="1:11" x14ac:dyDescent="0.2">
      <c r="A20" s="42" t="s">
        <v>52</v>
      </c>
      <c r="B20" s="24" t="s">
        <v>110</v>
      </c>
      <c r="C20" s="25">
        <v>0</v>
      </c>
      <c r="D20" s="25">
        <v>0</v>
      </c>
      <c r="E20" s="25">
        <v>15.845139183536295</v>
      </c>
      <c r="F20" s="25">
        <v>0</v>
      </c>
      <c r="G20" s="25">
        <v>0</v>
      </c>
      <c r="H20" s="25">
        <v>84.154860816463696</v>
      </c>
      <c r="I20" s="25">
        <v>0</v>
      </c>
      <c r="J20" s="16">
        <v>0</v>
      </c>
      <c r="K20">
        <f t="shared" si="0"/>
        <v>99.999999999999986</v>
      </c>
    </row>
    <row r="21" spans="1:11" x14ac:dyDescent="0.2">
      <c r="A21" s="40"/>
      <c r="B21" s="26" t="s">
        <v>111</v>
      </c>
      <c r="C21">
        <v>0</v>
      </c>
      <c r="D21">
        <v>0</v>
      </c>
      <c r="E21">
        <v>12.612292017427565</v>
      </c>
      <c r="F21">
        <v>0</v>
      </c>
      <c r="G21">
        <v>0</v>
      </c>
      <c r="H21">
        <v>87.387707982572437</v>
      </c>
      <c r="I21">
        <v>0</v>
      </c>
      <c r="J21" s="17">
        <v>0</v>
      </c>
      <c r="K21">
        <f t="shared" si="0"/>
        <v>100</v>
      </c>
    </row>
    <row r="22" spans="1:11" x14ac:dyDescent="0.2">
      <c r="A22" s="40"/>
      <c r="B22" s="26" t="s">
        <v>112</v>
      </c>
      <c r="C22">
        <v>0</v>
      </c>
      <c r="D22">
        <v>0</v>
      </c>
      <c r="E22">
        <v>6.4984382858144727</v>
      </c>
      <c r="F22">
        <v>0</v>
      </c>
      <c r="G22">
        <v>0</v>
      </c>
      <c r="H22">
        <v>93.501561714185542</v>
      </c>
      <c r="I22">
        <v>0</v>
      </c>
      <c r="J22" s="17">
        <v>0</v>
      </c>
      <c r="K22">
        <f t="shared" si="0"/>
        <v>100.00000000000001</v>
      </c>
    </row>
    <row r="23" spans="1:11" x14ac:dyDescent="0.2">
      <c r="A23" s="40"/>
      <c r="B23" s="26" t="s">
        <v>115</v>
      </c>
      <c r="C23">
        <v>0</v>
      </c>
      <c r="D23">
        <v>0</v>
      </c>
      <c r="E23">
        <v>6.5788710577800948</v>
      </c>
      <c r="F23">
        <v>0</v>
      </c>
      <c r="G23">
        <v>0</v>
      </c>
      <c r="H23">
        <v>93.421128942219909</v>
      </c>
      <c r="I23">
        <v>0</v>
      </c>
      <c r="J23" s="17">
        <v>0</v>
      </c>
      <c r="K23">
        <f t="shared" si="0"/>
        <v>100</v>
      </c>
    </row>
    <row r="24" spans="1:11" x14ac:dyDescent="0.2">
      <c r="A24" s="40"/>
      <c r="B24" s="26" t="s">
        <v>116</v>
      </c>
      <c r="C24">
        <v>0</v>
      </c>
      <c r="D24">
        <v>2.4274157580068428E-2</v>
      </c>
      <c r="E24">
        <v>10.066642749957881</v>
      </c>
      <c r="F24">
        <v>0</v>
      </c>
      <c r="G24">
        <v>0</v>
      </c>
      <c r="H24">
        <v>89.909083092462055</v>
      </c>
      <c r="I24">
        <v>0</v>
      </c>
      <c r="J24" s="17">
        <v>0</v>
      </c>
      <c r="K24">
        <f t="shared" si="0"/>
        <v>100</v>
      </c>
    </row>
    <row r="25" spans="1:11" x14ac:dyDescent="0.2">
      <c r="A25" s="40"/>
      <c r="B25" s="26" t="s">
        <v>117</v>
      </c>
      <c r="C25">
        <v>0</v>
      </c>
      <c r="D25">
        <v>1.8352779582522499E-3</v>
      </c>
      <c r="E25">
        <v>7.3946280517873086</v>
      </c>
      <c r="F25">
        <v>0</v>
      </c>
      <c r="G25">
        <v>0</v>
      </c>
      <c r="H25">
        <v>92.603536670254428</v>
      </c>
      <c r="I25">
        <v>0</v>
      </c>
      <c r="J25" s="17">
        <v>0</v>
      </c>
      <c r="K25">
        <f t="shared" si="0"/>
        <v>99.999999999999986</v>
      </c>
    </row>
    <row r="26" spans="1:11" x14ac:dyDescent="0.2">
      <c r="A26" s="40"/>
      <c r="B26" s="26" t="s">
        <v>118</v>
      </c>
      <c r="C26">
        <v>0</v>
      </c>
      <c r="D26">
        <v>0</v>
      </c>
      <c r="E26">
        <v>3.8949793404755106</v>
      </c>
      <c r="F26">
        <v>0</v>
      </c>
      <c r="G26">
        <v>0</v>
      </c>
      <c r="H26">
        <v>95.769238121765312</v>
      </c>
      <c r="I26">
        <v>0.33578253775917832</v>
      </c>
      <c r="J26" s="17">
        <v>0</v>
      </c>
      <c r="K26">
        <f t="shared" si="0"/>
        <v>100</v>
      </c>
    </row>
    <row r="27" spans="1:11" x14ac:dyDescent="0.2">
      <c r="A27" s="40"/>
      <c r="B27" s="26" t="s">
        <v>119</v>
      </c>
      <c r="C27">
        <v>0</v>
      </c>
      <c r="D27">
        <v>0</v>
      </c>
      <c r="E27">
        <v>4.6729197858526739</v>
      </c>
      <c r="F27">
        <v>0</v>
      </c>
      <c r="G27">
        <v>0</v>
      </c>
      <c r="H27">
        <v>95.32708021414733</v>
      </c>
      <c r="I27">
        <v>0</v>
      </c>
      <c r="J27" s="17">
        <v>0</v>
      </c>
      <c r="K27">
        <f t="shared" si="0"/>
        <v>100</v>
      </c>
    </row>
    <row r="28" spans="1:11" x14ac:dyDescent="0.2">
      <c r="A28" s="40"/>
      <c r="B28" s="26" t="s">
        <v>120</v>
      </c>
      <c r="C28">
        <v>0</v>
      </c>
      <c r="D28">
        <v>0</v>
      </c>
      <c r="E28">
        <v>5.3469283410409938</v>
      </c>
      <c r="F28">
        <v>0</v>
      </c>
      <c r="G28">
        <v>0</v>
      </c>
      <c r="H28">
        <v>94.653071658959007</v>
      </c>
      <c r="I28">
        <v>0</v>
      </c>
      <c r="J28" s="17">
        <v>0</v>
      </c>
      <c r="K28">
        <f t="shared" si="0"/>
        <v>100</v>
      </c>
    </row>
    <row r="29" spans="1:11" x14ac:dyDescent="0.2">
      <c r="A29" s="40" t="s">
        <v>51</v>
      </c>
      <c r="B29" s="26" t="s">
        <v>232</v>
      </c>
      <c r="C29">
        <v>0</v>
      </c>
      <c r="D29">
        <v>0</v>
      </c>
      <c r="E29">
        <v>7.8260495473851632</v>
      </c>
      <c r="F29">
        <v>0</v>
      </c>
      <c r="G29">
        <v>0</v>
      </c>
      <c r="H29">
        <v>92.173950452614832</v>
      </c>
      <c r="I29">
        <v>0</v>
      </c>
      <c r="J29" s="17">
        <v>0</v>
      </c>
      <c r="K29">
        <f t="shared" si="0"/>
        <v>100</v>
      </c>
    </row>
    <row r="30" spans="1:11" x14ac:dyDescent="0.2">
      <c r="A30" s="40"/>
      <c r="B30" s="26" t="s">
        <v>233</v>
      </c>
      <c r="C30">
        <v>0</v>
      </c>
      <c r="D30">
        <v>0</v>
      </c>
      <c r="E30">
        <v>4.1964445857298616</v>
      </c>
      <c r="F30">
        <v>0</v>
      </c>
      <c r="G30">
        <v>0</v>
      </c>
      <c r="H30">
        <v>95.803555414270136</v>
      </c>
      <c r="I30">
        <v>0</v>
      </c>
      <c r="J30" s="17">
        <v>0</v>
      </c>
      <c r="K30">
        <f t="shared" si="0"/>
        <v>100</v>
      </c>
    </row>
    <row r="31" spans="1:11" x14ac:dyDescent="0.2">
      <c r="A31" s="40"/>
      <c r="B31" s="26" t="s">
        <v>234</v>
      </c>
      <c r="C31">
        <v>0</v>
      </c>
      <c r="D31">
        <v>0</v>
      </c>
      <c r="E31">
        <v>7.9511390927099921</v>
      </c>
      <c r="F31">
        <v>0</v>
      </c>
      <c r="G31">
        <v>0</v>
      </c>
      <c r="H31">
        <v>92.04886090729002</v>
      </c>
      <c r="I31">
        <v>0</v>
      </c>
      <c r="J31" s="17">
        <v>0</v>
      </c>
      <c r="K31">
        <f t="shared" si="0"/>
        <v>100.00000000000001</v>
      </c>
    </row>
    <row r="32" spans="1:11" x14ac:dyDescent="0.2">
      <c r="A32" s="40"/>
      <c r="B32" s="26" t="s">
        <v>235</v>
      </c>
      <c r="C32">
        <v>0</v>
      </c>
      <c r="D32">
        <v>0</v>
      </c>
      <c r="E32">
        <v>8.4177736675646582</v>
      </c>
      <c r="F32">
        <v>0</v>
      </c>
      <c r="G32">
        <v>0</v>
      </c>
      <c r="H32">
        <v>91.571318089666335</v>
      </c>
      <c r="I32">
        <v>1.0908242769009504E-2</v>
      </c>
      <c r="J32" s="17">
        <v>0</v>
      </c>
      <c r="K32">
        <f t="shared" si="0"/>
        <v>100</v>
      </c>
    </row>
    <row r="33" spans="1:11" x14ac:dyDescent="0.2">
      <c r="A33" s="40"/>
      <c r="B33" s="26" t="s">
        <v>236</v>
      </c>
      <c r="C33">
        <v>0</v>
      </c>
      <c r="D33">
        <v>0</v>
      </c>
      <c r="E33">
        <v>10.040371097233978</v>
      </c>
      <c r="F33">
        <v>0</v>
      </c>
      <c r="G33">
        <v>0</v>
      </c>
      <c r="H33">
        <v>89.920589355655366</v>
      </c>
      <c r="I33">
        <v>3.90395471106669E-2</v>
      </c>
      <c r="J33" s="17">
        <v>0</v>
      </c>
      <c r="K33">
        <f t="shared" si="0"/>
        <v>100</v>
      </c>
    </row>
    <row r="34" spans="1:11" x14ac:dyDescent="0.2">
      <c r="A34" s="40"/>
      <c r="B34" s="26" t="s">
        <v>237</v>
      </c>
      <c r="C34">
        <v>4.0195421435661634E-3</v>
      </c>
      <c r="D34">
        <v>7.8699648080632748E-2</v>
      </c>
      <c r="E34">
        <v>11.342552977265372</v>
      </c>
      <c r="F34">
        <v>1.966499586984285E-3</v>
      </c>
      <c r="G34">
        <v>0</v>
      </c>
      <c r="H34">
        <v>88.572761332923449</v>
      </c>
      <c r="I34">
        <v>0</v>
      </c>
      <c r="J34" s="17">
        <v>0</v>
      </c>
      <c r="K34">
        <f t="shared" si="0"/>
        <v>100</v>
      </c>
    </row>
    <row r="35" spans="1:11" ht="16" thickBot="1" x14ac:dyDescent="0.25">
      <c r="A35" s="41"/>
      <c r="B35" s="27" t="s">
        <v>238</v>
      </c>
      <c r="C35" s="28">
        <v>0</v>
      </c>
      <c r="D35" s="28">
        <v>0</v>
      </c>
      <c r="E35" s="28">
        <v>5.0422105046048769</v>
      </c>
      <c r="F35" s="28">
        <v>0</v>
      </c>
      <c r="G35" s="28">
        <v>0</v>
      </c>
      <c r="H35" s="28">
        <v>94.957789495395133</v>
      </c>
      <c r="I35" s="28">
        <v>0</v>
      </c>
      <c r="J35" s="29">
        <v>0</v>
      </c>
      <c r="K35">
        <f t="shared" si="0"/>
        <v>100.00000000000001</v>
      </c>
    </row>
    <row r="36" spans="1:11" x14ac:dyDescent="0.2">
      <c r="A36" s="42" t="s">
        <v>52</v>
      </c>
      <c r="B36" s="24" t="s">
        <v>121</v>
      </c>
      <c r="C36" s="25">
        <v>0</v>
      </c>
      <c r="D36" s="25">
        <v>26.655178437041258</v>
      </c>
      <c r="E36" s="25">
        <v>27.830629644196545</v>
      </c>
      <c r="F36" s="25">
        <v>0</v>
      </c>
      <c r="G36" s="25">
        <v>0</v>
      </c>
      <c r="H36" s="25">
        <v>45.514191918762201</v>
      </c>
      <c r="I36" s="25">
        <v>0</v>
      </c>
      <c r="J36" s="16">
        <v>0</v>
      </c>
      <c r="K36">
        <f t="shared" si="0"/>
        <v>100</v>
      </c>
    </row>
    <row r="37" spans="1:11" x14ac:dyDescent="0.2">
      <c r="A37" s="40"/>
      <c r="B37" s="26" t="s">
        <v>122</v>
      </c>
      <c r="C37">
        <v>0</v>
      </c>
      <c r="D37">
        <v>43.85754898681256</v>
      </c>
      <c r="E37">
        <v>26.604466599437576</v>
      </c>
      <c r="F37">
        <v>0</v>
      </c>
      <c r="G37">
        <v>0</v>
      </c>
      <c r="H37">
        <v>29.537984413749864</v>
      </c>
      <c r="I37">
        <v>0</v>
      </c>
      <c r="J37" s="17">
        <v>0</v>
      </c>
      <c r="K37">
        <f t="shared" si="0"/>
        <v>100</v>
      </c>
    </row>
    <row r="38" spans="1:11" x14ac:dyDescent="0.2">
      <c r="A38" s="40"/>
      <c r="B38" s="26" t="s">
        <v>123</v>
      </c>
      <c r="C38">
        <v>0</v>
      </c>
      <c r="D38">
        <v>44.058863679656191</v>
      </c>
      <c r="E38">
        <v>16.099544267517501</v>
      </c>
      <c r="F38">
        <v>0</v>
      </c>
      <c r="G38">
        <v>0</v>
      </c>
      <c r="H38">
        <v>39.841592052826307</v>
      </c>
      <c r="I38">
        <v>0</v>
      </c>
      <c r="J38" s="17">
        <v>0</v>
      </c>
      <c r="K38">
        <f t="shared" si="0"/>
        <v>100</v>
      </c>
    </row>
    <row r="39" spans="1:11" x14ac:dyDescent="0.2">
      <c r="A39" s="40"/>
      <c r="B39" s="26" t="s">
        <v>124</v>
      </c>
      <c r="C39">
        <v>0</v>
      </c>
      <c r="D39">
        <v>32.000741482061962</v>
      </c>
      <c r="E39">
        <v>16.15864341986731</v>
      </c>
      <c r="F39">
        <v>0</v>
      </c>
      <c r="G39">
        <v>0</v>
      </c>
      <c r="H39">
        <v>51.840615098070728</v>
      </c>
      <c r="I39">
        <v>0</v>
      </c>
      <c r="J39" s="17">
        <v>0</v>
      </c>
      <c r="K39">
        <f t="shared" si="0"/>
        <v>100</v>
      </c>
    </row>
    <row r="40" spans="1:11" x14ac:dyDescent="0.2">
      <c r="A40" s="40"/>
      <c r="B40" s="26" t="s">
        <v>125</v>
      </c>
      <c r="C40">
        <v>0</v>
      </c>
      <c r="D40">
        <v>34.650385376566014</v>
      </c>
      <c r="E40">
        <v>16.945996696242712</v>
      </c>
      <c r="F40">
        <v>0</v>
      </c>
      <c r="G40">
        <v>0</v>
      </c>
      <c r="H40">
        <v>48.403617927191284</v>
      </c>
      <c r="I40">
        <v>0</v>
      </c>
      <c r="J40" s="17">
        <v>0</v>
      </c>
      <c r="K40">
        <f t="shared" si="0"/>
        <v>100</v>
      </c>
    </row>
    <row r="41" spans="1:11" x14ac:dyDescent="0.2">
      <c r="A41" s="40"/>
      <c r="B41" s="26" t="s">
        <v>126</v>
      </c>
      <c r="C41">
        <v>0</v>
      </c>
      <c r="D41">
        <v>30.624492258296989</v>
      </c>
      <c r="E41">
        <v>17.228550745312695</v>
      </c>
      <c r="F41">
        <v>0</v>
      </c>
      <c r="G41">
        <v>0</v>
      </c>
      <c r="H41">
        <v>52.146956996390323</v>
      </c>
      <c r="I41">
        <v>0</v>
      </c>
      <c r="J41" s="17">
        <v>0</v>
      </c>
      <c r="K41">
        <f t="shared" si="0"/>
        <v>100</v>
      </c>
    </row>
    <row r="42" spans="1:11" x14ac:dyDescent="0.2">
      <c r="A42" s="40"/>
      <c r="B42" s="26" t="s">
        <v>127</v>
      </c>
      <c r="C42">
        <v>0</v>
      </c>
      <c r="D42">
        <v>38.105796268641022</v>
      </c>
      <c r="E42">
        <v>18.972143233471186</v>
      </c>
      <c r="F42">
        <v>0</v>
      </c>
      <c r="G42">
        <v>0</v>
      </c>
      <c r="H42">
        <v>42.922060497887806</v>
      </c>
      <c r="I42">
        <v>0</v>
      </c>
      <c r="J42" s="17">
        <v>0</v>
      </c>
      <c r="K42">
        <f t="shared" si="0"/>
        <v>100.00000000000001</v>
      </c>
    </row>
    <row r="43" spans="1:11" x14ac:dyDescent="0.2">
      <c r="A43" s="40"/>
      <c r="B43" s="26" t="s">
        <v>128</v>
      </c>
      <c r="C43">
        <v>0</v>
      </c>
      <c r="D43">
        <v>42.703103211665322</v>
      </c>
      <c r="E43">
        <v>23.452141696331665</v>
      </c>
      <c r="F43">
        <v>0</v>
      </c>
      <c r="G43">
        <v>0</v>
      </c>
      <c r="H43">
        <v>33.84475509200302</v>
      </c>
      <c r="I43">
        <v>0</v>
      </c>
      <c r="J43" s="17">
        <v>0</v>
      </c>
      <c r="K43">
        <f t="shared" si="0"/>
        <v>100</v>
      </c>
    </row>
    <row r="44" spans="1:11" x14ac:dyDescent="0.2">
      <c r="A44" s="40"/>
      <c r="B44" s="26" t="s">
        <v>129</v>
      </c>
      <c r="C44">
        <v>0</v>
      </c>
      <c r="D44">
        <v>47.547390470214616</v>
      </c>
      <c r="E44">
        <v>24.5882655985158</v>
      </c>
      <c r="F44">
        <v>0</v>
      </c>
      <c r="G44">
        <v>0</v>
      </c>
      <c r="H44">
        <v>27.864343931269584</v>
      </c>
      <c r="I44">
        <v>0</v>
      </c>
      <c r="J44" s="17">
        <v>0</v>
      </c>
      <c r="K44">
        <f t="shared" si="0"/>
        <v>100</v>
      </c>
    </row>
    <row r="45" spans="1:11" x14ac:dyDescent="0.2">
      <c r="A45" s="40"/>
      <c r="B45" s="26" t="s">
        <v>130</v>
      </c>
      <c r="C45">
        <v>0</v>
      </c>
      <c r="D45">
        <v>32.390520364200661</v>
      </c>
      <c r="E45">
        <v>17.39652517652959</v>
      </c>
      <c r="F45">
        <v>0</v>
      </c>
      <c r="G45">
        <v>0</v>
      </c>
      <c r="H45">
        <v>50.212954459269746</v>
      </c>
      <c r="I45">
        <v>0</v>
      </c>
      <c r="J45" s="17">
        <v>0</v>
      </c>
      <c r="K45">
        <f t="shared" si="0"/>
        <v>100</v>
      </c>
    </row>
    <row r="46" spans="1:11" x14ac:dyDescent="0.2">
      <c r="A46" s="40"/>
      <c r="B46" s="26" t="s">
        <v>131</v>
      </c>
      <c r="C46">
        <v>0</v>
      </c>
      <c r="D46">
        <v>33.584152312019512</v>
      </c>
      <c r="E46">
        <v>14.65988105988921</v>
      </c>
      <c r="F46">
        <v>0</v>
      </c>
      <c r="G46">
        <v>0</v>
      </c>
      <c r="H46">
        <v>51.755966628091286</v>
      </c>
      <c r="I46">
        <v>0</v>
      </c>
      <c r="J46" s="17">
        <v>0</v>
      </c>
      <c r="K46">
        <f t="shared" si="0"/>
        <v>100</v>
      </c>
    </row>
    <row r="47" spans="1:11" x14ac:dyDescent="0.2">
      <c r="A47" s="40"/>
      <c r="B47" s="26" t="s">
        <v>132</v>
      </c>
      <c r="C47">
        <v>0</v>
      </c>
      <c r="D47">
        <v>34.835833161162363</v>
      </c>
      <c r="E47">
        <v>19.378143104176644</v>
      </c>
      <c r="F47">
        <v>0</v>
      </c>
      <c r="G47">
        <v>0</v>
      </c>
      <c r="H47">
        <v>45.786023734660979</v>
      </c>
      <c r="I47">
        <v>0</v>
      </c>
      <c r="J47" s="17">
        <v>0</v>
      </c>
      <c r="K47">
        <f t="shared" si="0"/>
        <v>99.999999999999986</v>
      </c>
    </row>
    <row r="48" spans="1:11" x14ac:dyDescent="0.2">
      <c r="A48" s="40"/>
      <c r="B48" s="26" t="s">
        <v>133</v>
      </c>
      <c r="C48">
        <v>0</v>
      </c>
      <c r="D48">
        <v>33.401510949687236</v>
      </c>
      <c r="E48">
        <v>18.59423934509886</v>
      </c>
      <c r="F48">
        <v>0</v>
      </c>
      <c r="G48">
        <v>0</v>
      </c>
      <c r="H48">
        <v>48.004249705213901</v>
      </c>
      <c r="I48">
        <v>0</v>
      </c>
      <c r="J48" s="17">
        <v>0</v>
      </c>
      <c r="K48">
        <f t="shared" si="0"/>
        <v>100</v>
      </c>
    </row>
    <row r="49" spans="1:11" ht="16" thickBot="1" x14ac:dyDescent="0.25">
      <c r="A49" s="41"/>
      <c r="B49" s="27" t="s">
        <v>134</v>
      </c>
      <c r="C49" s="28" t="s">
        <v>217</v>
      </c>
      <c r="D49" s="28" t="s">
        <v>217</v>
      </c>
      <c r="E49" s="28" t="s">
        <v>217</v>
      </c>
      <c r="F49" s="28" t="s">
        <v>217</v>
      </c>
      <c r="G49" s="28" t="s">
        <v>217</v>
      </c>
      <c r="H49" s="28" t="s">
        <v>217</v>
      </c>
      <c r="I49" s="28" t="s">
        <v>217</v>
      </c>
      <c r="J49" s="29" t="s">
        <v>217</v>
      </c>
      <c r="K49">
        <f t="shared" si="0"/>
        <v>0</v>
      </c>
    </row>
    <row r="50" spans="1:11" x14ac:dyDescent="0.2">
      <c r="A50" s="42" t="s">
        <v>52</v>
      </c>
      <c r="B50" s="24" t="s">
        <v>260</v>
      </c>
      <c r="C50" s="25">
        <v>0</v>
      </c>
      <c r="D50" s="25">
        <v>3.3290963413162136E-2</v>
      </c>
      <c r="E50" s="25">
        <v>13.180951202089128</v>
      </c>
      <c r="F50" s="25">
        <v>0</v>
      </c>
      <c r="G50" s="25">
        <v>0</v>
      </c>
      <c r="H50" s="25">
        <v>86.785757834497716</v>
      </c>
      <c r="I50" s="25">
        <v>0</v>
      </c>
      <c r="J50" s="16">
        <v>0</v>
      </c>
      <c r="K50">
        <f t="shared" si="0"/>
        <v>100</v>
      </c>
    </row>
    <row r="51" spans="1:11" x14ac:dyDescent="0.2">
      <c r="A51" s="40"/>
      <c r="B51" s="26" t="s">
        <v>261</v>
      </c>
      <c r="C51">
        <v>0</v>
      </c>
      <c r="D51">
        <v>0.10752250540880358</v>
      </c>
      <c r="E51">
        <v>10.655132070961477</v>
      </c>
      <c r="F51">
        <v>0</v>
      </c>
      <c r="G51">
        <v>0</v>
      </c>
      <c r="H51">
        <v>89.237345423629719</v>
      </c>
      <c r="I51">
        <v>0</v>
      </c>
      <c r="J51" s="17">
        <v>0</v>
      </c>
      <c r="K51">
        <f t="shared" si="0"/>
        <v>100</v>
      </c>
    </row>
    <row r="52" spans="1:11" x14ac:dyDescent="0.2">
      <c r="A52" s="40"/>
      <c r="B52" s="26" t="s">
        <v>262</v>
      </c>
      <c r="C52">
        <v>0</v>
      </c>
      <c r="D52">
        <v>3.7010010893481465E-2</v>
      </c>
      <c r="E52">
        <v>1.0615025652208676</v>
      </c>
      <c r="F52">
        <v>0</v>
      </c>
      <c r="G52">
        <v>0</v>
      </c>
      <c r="H52">
        <v>98.901487423885655</v>
      </c>
      <c r="I52">
        <v>0</v>
      </c>
      <c r="J52" s="17">
        <v>0</v>
      </c>
      <c r="K52">
        <f t="shared" si="0"/>
        <v>100</v>
      </c>
    </row>
    <row r="53" spans="1:11" x14ac:dyDescent="0.2">
      <c r="A53" s="40"/>
      <c r="B53" s="26" t="s">
        <v>263</v>
      </c>
      <c r="C53">
        <v>0</v>
      </c>
      <c r="D53">
        <v>7.1095190479942422E-2</v>
      </c>
      <c r="E53">
        <v>0.91939793637169254</v>
      </c>
      <c r="F53">
        <v>0</v>
      </c>
      <c r="G53">
        <v>0</v>
      </c>
      <c r="H53">
        <v>99.009506873148382</v>
      </c>
      <c r="I53">
        <v>0</v>
      </c>
      <c r="J53" s="17">
        <v>0</v>
      </c>
      <c r="K53">
        <f t="shared" si="0"/>
        <v>100.00000000000001</v>
      </c>
    </row>
    <row r="54" spans="1:11" x14ac:dyDescent="0.2">
      <c r="A54" s="40"/>
      <c r="B54" s="26" t="s">
        <v>264</v>
      </c>
      <c r="C54">
        <v>0</v>
      </c>
      <c r="D54">
        <v>0.35605410046588221</v>
      </c>
      <c r="E54">
        <v>0.37050070387975753</v>
      </c>
      <c r="F54">
        <v>0</v>
      </c>
      <c r="G54">
        <v>0</v>
      </c>
      <c r="H54">
        <v>99.273445195654361</v>
      </c>
      <c r="I54">
        <v>0</v>
      </c>
      <c r="J54" s="17">
        <v>0</v>
      </c>
      <c r="K54">
        <f t="shared" si="0"/>
        <v>100</v>
      </c>
    </row>
    <row r="55" spans="1:11" x14ac:dyDescent="0.2">
      <c r="A55" s="40"/>
      <c r="B55" s="26" t="s">
        <v>265</v>
      </c>
      <c r="C55">
        <v>0</v>
      </c>
      <c r="D55">
        <v>6.5137386853016163E-2</v>
      </c>
      <c r="E55">
        <v>0.27266819340374926</v>
      </c>
      <c r="F55">
        <v>0</v>
      </c>
      <c r="G55">
        <v>0</v>
      </c>
      <c r="H55">
        <v>99.66219441974323</v>
      </c>
      <c r="I55">
        <v>0</v>
      </c>
      <c r="J55" s="17">
        <v>0</v>
      </c>
      <c r="K55">
        <f t="shared" si="0"/>
        <v>100</v>
      </c>
    </row>
    <row r="56" spans="1:11" x14ac:dyDescent="0.2">
      <c r="A56" s="40"/>
      <c r="B56" s="26" t="s">
        <v>266</v>
      </c>
      <c r="C56">
        <v>0</v>
      </c>
      <c r="D56">
        <v>8.9272012612164151E-2</v>
      </c>
      <c r="E56">
        <v>0.2580365671702386</v>
      </c>
      <c r="F56">
        <v>0</v>
      </c>
      <c r="G56">
        <v>0</v>
      </c>
      <c r="H56">
        <v>99.652691420217593</v>
      </c>
      <c r="I56">
        <v>0</v>
      </c>
      <c r="J56" s="17">
        <v>0</v>
      </c>
      <c r="K56">
        <f t="shared" si="0"/>
        <v>100</v>
      </c>
    </row>
    <row r="57" spans="1:11" x14ac:dyDescent="0.2">
      <c r="A57" s="40"/>
      <c r="B57" s="26" t="s">
        <v>267</v>
      </c>
      <c r="C57">
        <v>0</v>
      </c>
      <c r="D57">
        <v>0</v>
      </c>
      <c r="E57">
        <v>0.32538670017339777</v>
      </c>
      <c r="F57">
        <v>0</v>
      </c>
      <c r="G57">
        <v>0</v>
      </c>
      <c r="H57">
        <v>99.674613299826603</v>
      </c>
      <c r="I57">
        <v>0</v>
      </c>
      <c r="J57" s="17">
        <v>0</v>
      </c>
      <c r="K57">
        <f t="shared" si="0"/>
        <v>100</v>
      </c>
    </row>
    <row r="58" spans="1:11" x14ac:dyDescent="0.2">
      <c r="A58" s="40"/>
      <c r="B58" s="26" t="s">
        <v>268</v>
      </c>
      <c r="C58">
        <v>0</v>
      </c>
      <c r="D58">
        <v>0</v>
      </c>
      <c r="E58">
        <v>0.31374076975843035</v>
      </c>
      <c r="F58">
        <v>0</v>
      </c>
      <c r="G58">
        <v>0</v>
      </c>
      <c r="H58">
        <v>99.686259230241561</v>
      </c>
      <c r="I58">
        <v>0</v>
      </c>
      <c r="J58" s="17">
        <v>0</v>
      </c>
      <c r="K58">
        <f t="shared" si="0"/>
        <v>99.999999999999986</v>
      </c>
    </row>
    <row r="59" spans="1:11" x14ac:dyDescent="0.2">
      <c r="A59" s="40"/>
      <c r="B59" s="26" t="s">
        <v>269</v>
      </c>
      <c r="C59">
        <v>0</v>
      </c>
      <c r="D59">
        <v>0</v>
      </c>
      <c r="E59">
        <v>5.7109777214582049</v>
      </c>
      <c r="F59">
        <v>0</v>
      </c>
      <c r="G59">
        <v>0</v>
      </c>
      <c r="H59">
        <v>94.289022278541793</v>
      </c>
      <c r="I59">
        <v>0</v>
      </c>
      <c r="J59" s="17">
        <v>0</v>
      </c>
      <c r="K59">
        <f t="shared" si="0"/>
        <v>100</v>
      </c>
    </row>
    <row r="60" spans="1:11" x14ac:dyDescent="0.2">
      <c r="A60" s="40"/>
      <c r="B60" s="26" t="s">
        <v>270</v>
      </c>
      <c r="C60">
        <v>0</v>
      </c>
      <c r="D60">
        <v>1.9428991222807654E-2</v>
      </c>
      <c r="E60">
        <v>5.7827582562544162</v>
      </c>
      <c r="F60">
        <v>0</v>
      </c>
      <c r="G60">
        <v>0</v>
      </c>
      <c r="H60">
        <v>94.197812752522779</v>
      </c>
      <c r="I60">
        <v>0</v>
      </c>
      <c r="J60" s="17">
        <v>0</v>
      </c>
      <c r="K60">
        <f t="shared" si="0"/>
        <v>100</v>
      </c>
    </row>
    <row r="61" spans="1:11" ht="16" thickBot="1" x14ac:dyDescent="0.25">
      <c r="A61" s="41"/>
      <c r="B61" s="27" t="s">
        <v>271</v>
      </c>
      <c r="C61" s="28">
        <v>0.46797376885888126</v>
      </c>
      <c r="D61" s="28">
        <v>0</v>
      </c>
      <c r="E61" s="28">
        <v>2.8587411505840321</v>
      </c>
      <c r="F61" s="28">
        <v>0</v>
      </c>
      <c r="G61" s="28">
        <v>0</v>
      </c>
      <c r="H61" s="28">
        <v>96.673285080557093</v>
      </c>
      <c r="I61" s="28">
        <v>0</v>
      </c>
      <c r="J61" s="29">
        <v>0</v>
      </c>
      <c r="K61">
        <f t="shared" si="0"/>
        <v>100</v>
      </c>
    </row>
    <row r="62" spans="1:11" x14ac:dyDescent="0.2">
      <c r="A62" s="40" t="s">
        <v>51</v>
      </c>
      <c r="B62" s="24" t="s">
        <v>272</v>
      </c>
      <c r="C62" s="25">
        <v>0</v>
      </c>
      <c r="D62" s="25">
        <v>0</v>
      </c>
      <c r="E62" s="25">
        <v>1.030701745262657</v>
      </c>
      <c r="F62" s="25">
        <v>0</v>
      </c>
      <c r="G62" s="25">
        <v>0</v>
      </c>
      <c r="H62" s="25">
        <v>98.969298254737339</v>
      </c>
      <c r="I62" s="25">
        <v>0</v>
      </c>
      <c r="J62" s="16">
        <v>0</v>
      </c>
      <c r="K62">
        <f t="shared" si="0"/>
        <v>100</v>
      </c>
    </row>
    <row r="63" spans="1:11" x14ac:dyDescent="0.2">
      <c r="A63" s="40"/>
      <c r="B63" s="26" t="s">
        <v>273</v>
      </c>
      <c r="C63">
        <v>0</v>
      </c>
      <c r="D63">
        <v>0</v>
      </c>
      <c r="E63">
        <v>8.1113091542332807</v>
      </c>
      <c r="F63">
        <v>0</v>
      </c>
      <c r="G63">
        <v>0</v>
      </c>
      <c r="H63">
        <v>91.888690845766718</v>
      </c>
      <c r="I63">
        <v>0</v>
      </c>
      <c r="J63" s="17">
        <v>0</v>
      </c>
      <c r="K63">
        <f t="shared" si="0"/>
        <v>100</v>
      </c>
    </row>
    <row r="64" spans="1:11" x14ac:dyDescent="0.2">
      <c r="A64" s="40"/>
      <c r="B64" s="26" t="s">
        <v>274</v>
      </c>
      <c r="C64">
        <v>0</v>
      </c>
      <c r="D64">
        <v>0</v>
      </c>
      <c r="E64">
        <v>2.7879470107924504</v>
      </c>
      <c r="F64">
        <v>0</v>
      </c>
      <c r="G64">
        <v>0</v>
      </c>
      <c r="H64">
        <v>97.212052989207535</v>
      </c>
      <c r="I64">
        <v>0</v>
      </c>
      <c r="J64" s="17">
        <v>0</v>
      </c>
      <c r="K64">
        <f t="shared" si="0"/>
        <v>99.999999999999986</v>
      </c>
    </row>
    <row r="65" spans="1:11" x14ac:dyDescent="0.2">
      <c r="A65" s="40"/>
      <c r="B65" s="26" t="s">
        <v>275</v>
      </c>
      <c r="C65">
        <v>0</v>
      </c>
      <c r="D65">
        <v>0</v>
      </c>
      <c r="E65">
        <v>0.17341639168909512</v>
      </c>
      <c r="F65">
        <v>0</v>
      </c>
      <c r="G65">
        <v>0</v>
      </c>
      <c r="H65">
        <v>99.826583608310912</v>
      </c>
      <c r="I65">
        <v>0</v>
      </c>
      <c r="J65" s="17">
        <v>0</v>
      </c>
      <c r="K65">
        <f t="shared" si="0"/>
        <v>100.00000000000001</v>
      </c>
    </row>
    <row r="66" spans="1:11" x14ac:dyDescent="0.2">
      <c r="A66" s="40"/>
      <c r="B66" s="26" t="s">
        <v>276</v>
      </c>
      <c r="C66">
        <v>0</v>
      </c>
      <c r="D66">
        <v>8.1051174287632338E-2</v>
      </c>
      <c r="E66">
        <v>0.13280201252074991</v>
      </c>
      <c r="F66">
        <v>0</v>
      </c>
      <c r="G66">
        <v>0</v>
      </c>
      <c r="H66">
        <v>99.786146813191621</v>
      </c>
      <c r="I66">
        <v>0</v>
      </c>
      <c r="J66" s="17">
        <v>0</v>
      </c>
      <c r="K66">
        <f t="shared" si="0"/>
        <v>100</v>
      </c>
    </row>
    <row r="67" spans="1:11" ht="16" thickBot="1" x14ac:dyDescent="0.25">
      <c r="A67" s="41"/>
      <c r="B67" s="27" t="s">
        <v>277</v>
      </c>
      <c r="C67" s="28">
        <v>0</v>
      </c>
      <c r="D67" s="28">
        <v>0</v>
      </c>
      <c r="E67" s="28">
        <v>0.34231538486764296</v>
      </c>
      <c r="F67" s="28">
        <v>0</v>
      </c>
      <c r="G67" s="28">
        <v>0</v>
      </c>
      <c r="H67" s="28">
        <v>99.657684615132368</v>
      </c>
      <c r="I67" s="28">
        <v>0</v>
      </c>
      <c r="J67" s="29">
        <v>0</v>
      </c>
      <c r="K67">
        <f t="shared" ref="K67" si="1">SUM(C67:J67)</f>
        <v>100.00000000000001</v>
      </c>
    </row>
  </sheetData>
  <mergeCells count="7">
    <mergeCell ref="A62:A67"/>
    <mergeCell ref="A2:A12"/>
    <mergeCell ref="A13:A19"/>
    <mergeCell ref="A20:A28"/>
    <mergeCell ref="A29:A35"/>
    <mergeCell ref="A36:A49"/>
    <mergeCell ref="A50:A61"/>
  </mergeCells>
  <pageMargins left="0.7" right="0.7" top="0.78740157499999996" bottom="0.78740157499999996" header="0.3" footer="0.3"/>
  <pageSetup paperSize="9" scale="36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FEDA-27B3-44C3-8742-C58D1CF1C322}">
  <sheetPr>
    <pageSetUpPr fitToPage="1"/>
  </sheetPr>
  <dimension ref="A1:O67"/>
  <sheetViews>
    <sheetView topLeftCell="F1" zoomScale="113" zoomScaleNormal="70" workbookViewId="0">
      <selection activeCell="N2" sqref="N2"/>
    </sheetView>
  </sheetViews>
  <sheetFormatPr baseColWidth="10" defaultRowHeight="15" x14ac:dyDescent="0.2"/>
  <cols>
    <col min="2" max="2" width="14.6640625" customWidth="1"/>
    <col min="3" max="3" width="30.1640625" customWidth="1"/>
    <col min="4" max="4" width="15.33203125" customWidth="1"/>
    <col min="5" max="5" width="20.83203125" customWidth="1"/>
    <col min="6" max="7" width="17.33203125" customWidth="1"/>
    <col min="8" max="14" width="20.1640625" customWidth="1"/>
    <col min="15" max="15" width="28.5" customWidth="1"/>
  </cols>
  <sheetData>
    <row r="1" spans="1:15" ht="16" thickBot="1" x14ac:dyDescent="0.25">
      <c r="A1" s="18"/>
      <c r="B1" s="19" t="s">
        <v>0</v>
      </c>
      <c r="C1" s="19" t="s">
        <v>215</v>
      </c>
      <c r="D1" s="19" t="s">
        <v>39</v>
      </c>
      <c r="E1" s="19" t="s">
        <v>40</v>
      </c>
      <c r="F1" s="19" t="s">
        <v>41</v>
      </c>
      <c r="G1" s="19" t="s">
        <v>49</v>
      </c>
      <c r="H1" s="19" t="s">
        <v>50</v>
      </c>
      <c r="I1" s="19" t="s">
        <v>212</v>
      </c>
      <c r="J1" s="19" t="s">
        <v>213</v>
      </c>
      <c r="K1" s="19" t="s">
        <v>214</v>
      </c>
      <c r="L1" s="19" t="s">
        <v>42</v>
      </c>
      <c r="M1" s="19" t="s">
        <v>43</v>
      </c>
      <c r="N1" s="19" t="s">
        <v>211</v>
      </c>
      <c r="O1" s="20" t="s">
        <v>44</v>
      </c>
    </row>
    <row r="2" spans="1:15" x14ac:dyDescent="0.2">
      <c r="A2" s="40" t="s">
        <v>52</v>
      </c>
      <c r="B2" s="7" t="s">
        <v>101</v>
      </c>
      <c r="C2" s="8">
        <v>393.59999999999997</v>
      </c>
      <c r="D2" s="8">
        <v>8.85</v>
      </c>
      <c r="E2" s="8">
        <v>0</v>
      </c>
      <c r="F2" s="8">
        <v>7.26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9" t="s">
        <v>217</v>
      </c>
    </row>
    <row r="3" spans="1:15" x14ac:dyDescent="0.2">
      <c r="A3" s="40"/>
      <c r="B3" s="5" t="s">
        <v>102</v>
      </c>
      <c r="C3" s="2">
        <v>55.980000000000004</v>
      </c>
      <c r="D3" s="2">
        <v>8.0399999999999991</v>
      </c>
      <c r="E3" s="2">
        <v>0</v>
      </c>
      <c r="F3" s="2">
        <v>7.02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6">
        <f>'[3]Moor Avicel+I'!AM4</f>
        <v>4.2434210526315788</v>
      </c>
    </row>
    <row r="4" spans="1:15" x14ac:dyDescent="0.2">
      <c r="A4" s="40"/>
      <c r="B4" s="5" t="s">
        <v>103</v>
      </c>
      <c r="C4" s="2">
        <v>19.05</v>
      </c>
      <c r="D4" s="2">
        <v>9.2100000000000009</v>
      </c>
      <c r="E4" s="2">
        <v>0</v>
      </c>
      <c r="F4" s="2">
        <v>6.8699999999999992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6">
        <f>'[3]Moor Avicel+I'!AM5</f>
        <v>14.419087136929463</v>
      </c>
    </row>
    <row r="5" spans="1:15" x14ac:dyDescent="0.2">
      <c r="A5" s="40"/>
      <c r="B5" s="5" t="s">
        <v>104</v>
      </c>
      <c r="C5" s="2">
        <v>8.8000000000000007</v>
      </c>
      <c r="D5" s="2">
        <v>77.900000000000006</v>
      </c>
      <c r="E5" s="2">
        <v>0</v>
      </c>
      <c r="F5" s="2">
        <v>2.5499999999999998</v>
      </c>
      <c r="G5" s="2">
        <v>0</v>
      </c>
      <c r="H5" s="2">
        <v>0</v>
      </c>
      <c r="I5" s="2">
        <v>2.75</v>
      </c>
      <c r="J5" s="2">
        <v>5</v>
      </c>
      <c r="K5" s="2">
        <v>0</v>
      </c>
      <c r="L5" s="2">
        <v>0</v>
      </c>
      <c r="M5" s="2">
        <v>0</v>
      </c>
      <c r="N5" s="2">
        <v>0</v>
      </c>
      <c r="O5" s="6">
        <f>'[3]Moor Avicel+I'!AM6</f>
        <v>82.053941908713682</v>
      </c>
    </row>
    <row r="6" spans="1:15" x14ac:dyDescent="0.2">
      <c r="A6" s="40"/>
      <c r="B6" s="5" t="s">
        <v>105</v>
      </c>
      <c r="C6" s="2">
        <v>167.44499999999999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2.0099999999999998</v>
      </c>
      <c r="K6" s="2">
        <v>0</v>
      </c>
      <c r="L6" s="2">
        <v>0</v>
      </c>
      <c r="M6" s="2">
        <v>0</v>
      </c>
      <c r="N6" s="2">
        <v>0</v>
      </c>
      <c r="O6" s="6">
        <v>82.261410788381738</v>
      </c>
    </row>
    <row r="7" spans="1:15" x14ac:dyDescent="0.2">
      <c r="A7" s="40"/>
      <c r="B7" s="5" t="s">
        <v>106</v>
      </c>
      <c r="C7" s="2">
        <v>35.840000000000003</v>
      </c>
      <c r="D7" s="2">
        <v>0</v>
      </c>
      <c r="E7" s="2">
        <v>0</v>
      </c>
      <c r="F7" s="2">
        <v>0</v>
      </c>
      <c r="G7" s="2">
        <v>0</v>
      </c>
      <c r="H7" s="2">
        <v>8.39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6">
        <v>87.136929460580916</v>
      </c>
    </row>
    <row r="8" spans="1:15" x14ac:dyDescent="0.2">
      <c r="A8" s="40"/>
      <c r="B8" s="5" t="s">
        <v>114</v>
      </c>
      <c r="C8" s="2">
        <v>33.17</v>
      </c>
      <c r="D8" s="2">
        <v>0</v>
      </c>
      <c r="E8" s="2">
        <v>0</v>
      </c>
      <c r="F8" s="2">
        <v>0</v>
      </c>
      <c r="G8" s="2">
        <v>0</v>
      </c>
      <c r="H8" s="2">
        <v>3.48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6">
        <v>83.609958506224046</v>
      </c>
    </row>
    <row r="9" spans="1:15" x14ac:dyDescent="0.2">
      <c r="A9" s="40"/>
      <c r="B9" s="5" t="s">
        <v>107</v>
      </c>
      <c r="C9" s="2">
        <v>329.995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6">
        <v>30.394190871369293</v>
      </c>
    </row>
    <row r="10" spans="1:15" x14ac:dyDescent="0.2">
      <c r="A10" s="40"/>
      <c r="B10" s="5" t="s">
        <v>108</v>
      </c>
      <c r="C10" s="2">
        <v>238.48500000000001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6">
        <v>36.02178423236515</v>
      </c>
    </row>
    <row r="11" spans="1:15" x14ac:dyDescent="0.2">
      <c r="A11" s="40"/>
      <c r="B11" s="5" t="s">
        <v>113</v>
      </c>
      <c r="C11" s="2">
        <v>382.53499999999997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6" t="s">
        <v>217</v>
      </c>
    </row>
    <row r="12" spans="1:15" x14ac:dyDescent="0.2">
      <c r="A12" s="40"/>
      <c r="B12" s="5" t="s">
        <v>109</v>
      </c>
      <c r="C12" s="2">
        <v>361.82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3.59</v>
      </c>
      <c r="N12" s="2">
        <v>0</v>
      </c>
      <c r="O12" s="6" t="s">
        <v>217</v>
      </c>
    </row>
    <row r="13" spans="1:15" x14ac:dyDescent="0.2">
      <c r="A13" s="40" t="s">
        <v>51</v>
      </c>
      <c r="B13" s="5" t="s">
        <v>225</v>
      </c>
      <c r="C13" s="2">
        <v>157.66499999999999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6">
        <f>'[3]Moor Avicel+I'!AM7</f>
        <v>85.970394736842124</v>
      </c>
    </row>
    <row r="14" spans="1:15" x14ac:dyDescent="0.2">
      <c r="A14" s="40"/>
      <c r="B14" s="5" t="s">
        <v>226</v>
      </c>
      <c r="C14" s="2">
        <v>170.04500000000002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6">
        <f>'[3]Moor Avicel+I'!AM8</f>
        <v>18.904605263157897</v>
      </c>
    </row>
    <row r="15" spans="1:15" x14ac:dyDescent="0.2">
      <c r="A15" s="40"/>
      <c r="B15" s="5" t="s">
        <v>227</v>
      </c>
      <c r="C15" s="2">
        <v>216.84</v>
      </c>
      <c r="D15" s="2">
        <v>36.884999999999998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2.2799999999999998</v>
      </c>
      <c r="K15" s="2">
        <v>0</v>
      </c>
      <c r="L15" s="2">
        <v>0</v>
      </c>
      <c r="M15" s="2">
        <v>0</v>
      </c>
      <c r="N15" s="2">
        <v>0</v>
      </c>
      <c r="O15" s="6">
        <f>'[3]Moor Avicel+I'!AM9</f>
        <v>32.494813278008301</v>
      </c>
    </row>
    <row r="16" spans="1:15" x14ac:dyDescent="0.2">
      <c r="A16" s="40"/>
      <c r="B16" s="5" t="s">
        <v>228</v>
      </c>
      <c r="C16" s="2">
        <v>164.97499999999999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6">
        <f>'[3]Moor Avicel+I'!AM10</f>
        <v>7.6425438596491233</v>
      </c>
    </row>
    <row r="17" spans="1:15" x14ac:dyDescent="0.2">
      <c r="A17" s="40"/>
      <c r="B17" s="5" t="s">
        <v>229</v>
      </c>
      <c r="C17" s="2">
        <v>43.23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6">
        <f>'[3]Moor Avicel+I'!AM11</f>
        <v>5.2302631578947363</v>
      </c>
    </row>
    <row r="18" spans="1:15" x14ac:dyDescent="0.2">
      <c r="A18" s="40"/>
      <c r="B18" s="5" t="s">
        <v>230</v>
      </c>
      <c r="C18" s="2">
        <v>174.7</v>
      </c>
      <c r="D18" s="2">
        <v>3.74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6">
        <f>'[3]Moor Avicel+I'!AM12</f>
        <v>9.2598684210526301</v>
      </c>
    </row>
    <row r="19" spans="1:15" ht="16" thickBot="1" x14ac:dyDescent="0.25">
      <c r="A19" s="41"/>
      <c r="B19" s="10" t="s">
        <v>231</v>
      </c>
      <c r="C19" s="11">
        <v>180.78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2">
        <f>'[3]Moor Avicel+I'!AM13</f>
        <v>13.86513157894737</v>
      </c>
    </row>
    <row r="20" spans="1:15" x14ac:dyDescent="0.2">
      <c r="A20" s="42" t="s">
        <v>52</v>
      </c>
      <c r="B20" s="7" t="s">
        <v>110</v>
      </c>
      <c r="C20" s="8">
        <v>321.13499999999999</v>
      </c>
      <c r="D20" s="8">
        <v>0</v>
      </c>
      <c r="E20" s="8">
        <v>0</v>
      </c>
      <c r="F20" s="8">
        <v>6.1549999999999994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9" t="s">
        <v>217</v>
      </c>
    </row>
    <row r="21" spans="1:15" x14ac:dyDescent="0.2">
      <c r="A21" s="40"/>
      <c r="B21" s="5" t="s">
        <v>111</v>
      </c>
      <c r="C21" s="2">
        <v>226.44</v>
      </c>
      <c r="D21" s="2">
        <v>48.45</v>
      </c>
      <c r="E21" s="2">
        <v>0</v>
      </c>
      <c r="F21" s="2">
        <v>7.48</v>
      </c>
      <c r="G21" s="2">
        <v>0</v>
      </c>
      <c r="H21" s="2">
        <v>6.9599999999999991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6">
        <f>'[3]Moor PASC+I'!AH5</f>
        <v>86.203319502074692</v>
      </c>
    </row>
    <row r="22" spans="1:15" x14ac:dyDescent="0.2">
      <c r="A22" s="40"/>
      <c r="B22" s="5" t="s">
        <v>112</v>
      </c>
      <c r="C22" s="2">
        <v>183.64499999999998</v>
      </c>
      <c r="D22" s="2">
        <v>0</v>
      </c>
      <c r="E22" s="2">
        <v>0</v>
      </c>
      <c r="F22" s="2">
        <v>2.33</v>
      </c>
      <c r="G22" s="2">
        <v>0</v>
      </c>
      <c r="H22" s="2">
        <v>0</v>
      </c>
      <c r="I22" s="2">
        <v>0</v>
      </c>
      <c r="J22" s="2">
        <v>2.06</v>
      </c>
      <c r="K22" s="2">
        <v>0</v>
      </c>
      <c r="L22" s="2">
        <v>0</v>
      </c>
      <c r="M22" s="2">
        <v>0</v>
      </c>
      <c r="N22" s="2">
        <v>0</v>
      </c>
      <c r="O22" s="6">
        <f>'[3]Moor PASC+I'!AH6</f>
        <v>109.64730290456431</v>
      </c>
    </row>
    <row r="23" spans="1:15" x14ac:dyDescent="0.2">
      <c r="A23" s="40"/>
      <c r="B23" s="5" t="s">
        <v>115</v>
      </c>
      <c r="C23" s="2">
        <v>199.79500000000002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6">
        <f>'[3]Moor PASC+I'!AH7</f>
        <v>102.90456431535267</v>
      </c>
    </row>
    <row r="24" spans="1:15" x14ac:dyDescent="0.2">
      <c r="A24" s="40"/>
      <c r="B24" s="5" t="s">
        <v>116</v>
      </c>
      <c r="C24" s="2">
        <v>328.48500000000001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28.759999999999998</v>
      </c>
      <c r="M24" s="2">
        <v>0</v>
      </c>
      <c r="N24" s="2">
        <v>0</v>
      </c>
      <c r="O24" s="6">
        <v>103.73443983402487</v>
      </c>
    </row>
    <row r="25" spans="1:15" x14ac:dyDescent="0.2">
      <c r="A25" s="40"/>
      <c r="B25" s="5" t="s">
        <v>117</v>
      </c>
      <c r="C25" s="2">
        <v>351.29499999999996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1.26</v>
      </c>
      <c r="M25" s="2">
        <v>0</v>
      </c>
      <c r="N25" s="2">
        <v>0</v>
      </c>
      <c r="O25" s="6">
        <v>94.658823529411762</v>
      </c>
    </row>
    <row r="26" spans="1:15" x14ac:dyDescent="0.2">
      <c r="A26" s="40"/>
      <c r="B26" s="5" t="s">
        <v>118</v>
      </c>
      <c r="C26" s="2">
        <v>305.27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6" t="s">
        <v>217</v>
      </c>
    </row>
    <row r="27" spans="1:15" x14ac:dyDescent="0.2">
      <c r="A27" s="40"/>
      <c r="B27" s="5" t="s">
        <v>119</v>
      </c>
      <c r="C27" s="2">
        <v>462.83500000000004</v>
      </c>
      <c r="D27" s="2">
        <v>4.3900000000000006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6">
        <v>42.86825726141079</v>
      </c>
    </row>
    <row r="28" spans="1:15" x14ac:dyDescent="0.2">
      <c r="A28" s="40"/>
      <c r="B28" s="5" t="s">
        <v>120</v>
      </c>
      <c r="C28" s="2">
        <v>430.875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6" t="s">
        <v>217</v>
      </c>
    </row>
    <row r="29" spans="1:15" x14ac:dyDescent="0.2">
      <c r="A29" s="40" t="s">
        <v>51</v>
      </c>
      <c r="B29" s="5" t="s">
        <v>232</v>
      </c>
      <c r="C29" s="2">
        <v>319.07</v>
      </c>
      <c r="D29" s="2">
        <v>4.4849999999999994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6">
        <f>'[3]Moor PASC+I'!AH8</f>
        <v>10.065789473684211</v>
      </c>
    </row>
    <row r="30" spans="1:15" x14ac:dyDescent="0.2">
      <c r="A30" s="40"/>
      <c r="B30" s="5" t="s">
        <v>233</v>
      </c>
      <c r="C30" s="2">
        <v>170.82499999999999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6">
        <f>'[3]Moor PASC+I'!AH9</f>
        <v>24.036184210526315</v>
      </c>
    </row>
    <row r="31" spans="1:15" x14ac:dyDescent="0.2">
      <c r="A31" s="40"/>
      <c r="B31" s="5" t="s">
        <v>234</v>
      </c>
      <c r="C31" s="2">
        <v>381.13499999999999</v>
      </c>
      <c r="D31" s="2">
        <v>11.49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6">
        <f>'[3]Moor PASC+I'!AH10</f>
        <v>15.482456140350875</v>
      </c>
    </row>
    <row r="32" spans="1:15" x14ac:dyDescent="0.2">
      <c r="A32" s="40"/>
      <c r="B32" s="5" t="s">
        <v>235</v>
      </c>
      <c r="C32" s="2">
        <v>196.5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6">
        <f>'[3]Moor PASC+I'!AH11</f>
        <v>18.141447368421055</v>
      </c>
    </row>
    <row r="33" spans="1:15" x14ac:dyDescent="0.2">
      <c r="A33" s="40"/>
      <c r="B33" s="5" t="s">
        <v>236</v>
      </c>
      <c r="C33" s="2">
        <v>223.64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6">
        <f>'[3]Moor PASC+I'!AH12</f>
        <v>23.760964912280706</v>
      </c>
    </row>
    <row r="34" spans="1:15" x14ac:dyDescent="0.2">
      <c r="A34" s="40"/>
      <c r="B34" s="5" t="s">
        <v>237</v>
      </c>
      <c r="C34" s="2">
        <v>294.14</v>
      </c>
      <c r="D34" s="2">
        <v>4.3100000000000005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6">
        <f>'[3]Moor PASC+I'!AH13</f>
        <v>23.925438596491233</v>
      </c>
    </row>
    <row r="35" spans="1:15" ht="16" thickBot="1" x14ac:dyDescent="0.25">
      <c r="A35" s="41"/>
      <c r="B35" s="10" t="s">
        <v>238</v>
      </c>
      <c r="C35" s="11">
        <v>246.655</v>
      </c>
      <c r="D35" s="11">
        <v>4.5350000000000001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2">
        <f>'[3]Moor PASC+I'!AH14</f>
        <v>31.284578146611342</v>
      </c>
    </row>
    <row r="36" spans="1:15" x14ac:dyDescent="0.2">
      <c r="A36" s="42" t="s">
        <v>52</v>
      </c>
      <c r="B36" s="7" t="s">
        <v>121</v>
      </c>
      <c r="C36" s="8">
        <v>792.06000000000006</v>
      </c>
      <c r="D36" s="8">
        <v>1028.6100000000001</v>
      </c>
      <c r="E36" s="8">
        <v>60.1</v>
      </c>
      <c r="F36" s="8">
        <v>625.55999999999995</v>
      </c>
      <c r="G36" s="8">
        <v>0</v>
      </c>
      <c r="H36" s="8">
        <v>28.35</v>
      </c>
      <c r="I36" s="8">
        <v>0</v>
      </c>
      <c r="J36" s="8">
        <v>0</v>
      </c>
      <c r="K36" s="8">
        <v>0</v>
      </c>
      <c r="L36" s="8">
        <v>0</v>
      </c>
      <c r="M36" s="8">
        <v>4.1099999999999994</v>
      </c>
      <c r="N36" s="8">
        <v>0</v>
      </c>
      <c r="O36" s="9" t="str">
        <f>'[3]Moor Xylan+I'!$AG$7</f>
        <v>NA</v>
      </c>
    </row>
    <row r="37" spans="1:15" x14ac:dyDescent="0.2">
      <c r="A37" s="40"/>
      <c r="B37" s="5" t="s">
        <v>122</v>
      </c>
      <c r="C37" s="2">
        <v>700.68000000000006</v>
      </c>
      <c r="D37" s="2">
        <v>377.52</v>
      </c>
      <c r="E37" s="2">
        <v>0</v>
      </c>
      <c r="F37" s="2">
        <v>1045.3800000000001</v>
      </c>
      <c r="G37" s="2">
        <v>0</v>
      </c>
      <c r="H37" s="2">
        <v>40.89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6">
        <f>'[3]Moor Xylan+I'!$AG$9</f>
        <v>47.017634854771785</v>
      </c>
    </row>
    <row r="38" spans="1:15" x14ac:dyDescent="0.2">
      <c r="A38" s="40"/>
      <c r="B38" s="5" t="s">
        <v>123</v>
      </c>
      <c r="C38" s="2">
        <v>765.3900000000001</v>
      </c>
      <c r="D38" s="2">
        <v>59.97</v>
      </c>
      <c r="E38" s="2">
        <v>0</v>
      </c>
      <c r="F38" s="2">
        <v>1198.23</v>
      </c>
      <c r="G38" s="2">
        <v>0</v>
      </c>
      <c r="H38" s="2">
        <v>65.7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6">
        <f>'[3]Moor Xylan+I'!$AG$11</f>
        <v>87.482352941176472</v>
      </c>
    </row>
    <row r="39" spans="1:15" x14ac:dyDescent="0.2">
      <c r="A39" s="40"/>
      <c r="B39" s="5" t="s">
        <v>124</v>
      </c>
      <c r="C39" s="2">
        <v>493.3</v>
      </c>
      <c r="D39" s="2">
        <v>50.79999999999999</v>
      </c>
      <c r="E39" s="2">
        <v>0</v>
      </c>
      <c r="F39" s="2">
        <v>993.23333333333323</v>
      </c>
      <c r="G39" s="2">
        <v>0</v>
      </c>
      <c r="H39" s="2">
        <v>49.266666666666673</v>
      </c>
      <c r="I39" s="2">
        <v>0</v>
      </c>
      <c r="J39" s="2">
        <v>3.9666666666666663</v>
      </c>
      <c r="K39" s="2">
        <v>2.8333333333333335</v>
      </c>
      <c r="L39" s="2">
        <v>0</v>
      </c>
      <c r="M39" s="2">
        <v>2.5</v>
      </c>
      <c r="N39" s="2">
        <v>0</v>
      </c>
      <c r="O39" s="6">
        <f>'[3]Moor Xylan+I'!$AG$13</f>
        <v>144.50207468879668</v>
      </c>
    </row>
    <row r="40" spans="1:15" x14ac:dyDescent="0.2">
      <c r="A40" s="40"/>
      <c r="B40" s="5" t="s">
        <v>125</v>
      </c>
      <c r="C40" s="2">
        <v>466.71000000000004</v>
      </c>
      <c r="D40" s="2">
        <v>24.035</v>
      </c>
      <c r="E40" s="2">
        <v>0</v>
      </c>
      <c r="F40" s="2">
        <v>1355.4449999999999</v>
      </c>
      <c r="G40" s="2">
        <v>0</v>
      </c>
      <c r="H40" s="2">
        <v>31.645</v>
      </c>
      <c r="I40" s="2">
        <v>0</v>
      </c>
      <c r="J40" s="2">
        <v>2.5499999999999998</v>
      </c>
      <c r="K40" s="2">
        <v>0</v>
      </c>
      <c r="L40" s="2">
        <v>4.1899999999999995</v>
      </c>
      <c r="M40" s="2">
        <v>0</v>
      </c>
      <c r="N40" s="2">
        <v>0</v>
      </c>
      <c r="O40" s="6">
        <f>'[3]Moor Xylan+I'!$AG$17</f>
        <v>250.64705882352936</v>
      </c>
    </row>
    <row r="41" spans="1:15" x14ac:dyDescent="0.2">
      <c r="A41" s="40"/>
      <c r="B41" s="5" t="s">
        <v>126</v>
      </c>
      <c r="C41" s="2">
        <v>368.70333333333332</v>
      </c>
      <c r="D41" s="2">
        <v>22.07</v>
      </c>
      <c r="E41" s="2">
        <v>0</v>
      </c>
      <c r="F41" s="2">
        <v>1506.03</v>
      </c>
      <c r="G41" s="2">
        <v>0</v>
      </c>
      <c r="H41" s="2">
        <v>23.73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6">
        <f>'[3]Moor Xylan+I'!$AG$20</f>
        <v>385.94117647058829</v>
      </c>
    </row>
    <row r="42" spans="1:15" x14ac:dyDescent="0.2">
      <c r="A42" s="40"/>
      <c r="B42" s="5" t="s">
        <v>127</v>
      </c>
      <c r="C42" s="2">
        <v>587</v>
      </c>
      <c r="D42" s="2">
        <v>39.4</v>
      </c>
      <c r="E42" s="2">
        <v>0</v>
      </c>
      <c r="F42" s="2">
        <v>1758.45</v>
      </c>
      <c r="G42" s="2">
        <v>0</v>
      </c>
      <c r="H42" s="2">
        <v>32.4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6">
        <f>'[3]Moor Xylan+I'!$AG$22</f>
        <v>263</v>
      </c>
    </row>
    <row r="43" spans="1:15" x14ac:dyDescent="0.2">
      <c r="A43" s="40"/>
      <c r="B43" s="5" t="s">
        <v>128</v>
      </c>
      <c r="C43" s="2">
        <v>840.15</v>
      </c>
      <c r="D43" s="2">
        <v>44.1</v>
      </c>
      <c r="E43" s="2">
        <v>0</v>
      </c>
      <c r="F43" s="2">
        <v>2523.8999999999996</v>
      </c>
      <c r="G43" s="2">
        <v>0</v>
      </c>
      <c r="H43" s="2">
        <v>35.299999999999997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6">
        <f>'[3]Moor Xylan+I'!AG24</f>
        <v>273.29411764705873</v>
      </c>
    </row>
    <row r="44" spans="1:15" x14ac:dyDescent="0.2">
      <c r="A44" s="40"/>
      <c r="B44" s="5" t="s">
        <v>129</v>
      </c>
      <c r="C44" s="2">
        <v>816.9</v>
      </c>
      <c r="D44" s="2">
        <v>57.400000000000006</v>
      </c>
      <c r="E44" s="2">
        <v>0</v>
      </c>
      <c r="F44" s="2">
        <v>2597.8000000000002</v>
      </c>
      <c r="G44" s="2">
        <v>0</v>
      </c>
      <c r="H44" s="2">
        <v>50.75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6" t="str">
        <f>'[3]Moor Xylan+I'!AG25</f>
        <v>NA</v>
      </c>
    </row>
    <row r="45" spans="1:15" x14ac:dyDescent="0.2">
      <c r="A45" s="40"/>
      <c r="B45" s="5" t="s">
        <v>130</v>
      </c>
      <c r="C45" s="2">
        <v>523.84999999999991</v>
      </c>
      <c r="D45" s="2">
        <v>48.75</v>
      </c>
      <c r="E45" s="2">
        <v>0</v>
      </c>
      <c r="F45" s="2">
        <v>1530.4499999999998</v>
      </c>
      <c r="G45" s="2">
        <v>0</v>
      </c>
      <c r="H45" s="2">
        <v>20.399999999999999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6">
        <f>'[3]Moor Xylan+I'!AG26</f>
        <v>49.922199170124486</v>
      </c>
    </row>
    <row r="46" spans="1:15" x14ac:dyDescent="0.2">
      <c r="A46" s="40"/>
      <c r="B46" s="5" t="s">
        <v>131</v>
      </c>
      <c r="C46" s="2">
        <v>560.84999999999991</v>
      </c>
      <c r="D46" s="2">
        <v>38.5</v>
      </c>
      <c r="E46" s="2">
        <v>0</v>
      </c>
      <c r="F46" s="2">
        <v>1497.65</v>
      </c>
      <c r="G46" s="2">
        <v>0</v>
      </c>
      <c r="H46" s="2">
        <v>33.5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6" t="str">
        <f>'[3]Moor Xylan+I'!AG27</f>
        <v>NA</v>
      </c>
    </row>
    <row r="47" spans="1:15" x14ac:dyDescent="0.2">
      <c r="A47" s="40"/>
      <c r="B47" s="5" t="s">
        <v>132</v>
      </c>
      <c r="C47" s="2">
        <v>511.23333333333335</v>
      </c>
      <c r="D47" s="2">
        <v>55.633333333333333</v>
      </c>
      <c r="E47" s="2">
        <v>0</v>
      </c>
      <c r="F47" s="2">
        <v>1653.9000000000003</v>
      </c>
      <c r="G47" s="2">
        <v>0</v>
      </c>
      <c r="H47" s="2">
        <v>49.300000000000004</v>
      </c>
      <c r="I47" s="2">
        <v>0</v>
      </c>
      <c r="J47" s="2">
        <v>0</v>
      </c>
      <c r="K47" s="2">
        <v>2.7</v>
      </c>
      <c r="L47" s="2">
        <v>0</v>
      </c>
      <c r="M47" s="2">
        <v>0</v>
      </c>
      <c r="N47" s="2">
        <v>0</v>
      </c>
      <c r="O47" s="6" t="s">
        <v>217</v>
      </c>
    </row>
    <row r="48" spans="1:15" x14ac:dyDescent="0.2">
      <c r="A48" s="40"/>
      <c r="B48" s="5" t="s">
        <v>133</v>
      </c>
      <c r="C48" s="2">
        <v>519.25</v>
      </c>
      <c r="D48" s="2">
        <v>50.35</v>
      </c>
      <c r="E48" s="2">
        <v>0</v>
      </c>
      <c r="F48" s="2">
        <v>1750.75</v>
      </c>
      <c r="G48" s="2">
        <v>0</v>
      </c>
      <c r="H48" s="2">
        <v>46.55</v>
      </c>
      <c r="I48" s="2">
        <v>0</v>
      </c>
      <c r="J48" s="2">
        <v>0</v>
      </c>
      <c r="K48" s="2">
        <v>2.7</v>
      </c>
      <c r="L48" s="2">
        <v>0</v>
      </c>
      <c r="M48" s="2">
        <v>0</v>
      </c>
      <c r="N48" s="2">
        <v>0</v>
      </c>
      <c r="O48" s="6">
        <f>'[3]Moor Xylan+I'!AG28</f>
        <v>0</v>
      </c>
    </row>
    <row r="49" spans="1:15" x14ac:dyDescent="0.2">
      <c r="A49" s="40"/>
      <c r="B49" s="5" t="s">
        <v>134</v>
      </c>
      <c r="C49" s="2">
        <v>418.9666666666667</v>
      </c>
      <c r="D49" s="2">
        <v>46.633333333333333</v>
      </c>
      <c r="E49" s="2">
        <v>0</v>
      </c>
      <c r="F49" s="2">
        <v>1483.4333333333334</v>
      </c>
      <c r="G49" s="2">
        <v>0</v>
      </c>
      <c r="H49" s="2">
        <v>22.866666666666664</v>
      </c>
      <c r="I49" s="2">
        <v>0</v>
      </c>
      <c r="J49" s="2">
        <v>0</v>
      </c>
      <c r="K49" s="2">
        <v>3.1666666666666665</v>
      </c>
      <c r="L49" s="2">
        <v>0</v>
      </c>
      <c r="M49" s="2">
        <v>2.2999999999999998</v>
      </c>
      <c r="N49" s="2">
        <v>0</v>
      </c>
      <c r="O49" s="6" t="s">
        <v>217</v>
      </c>
    </row>
    <row r="50" spans="1:15" x14ac:dyDescent="0.2">
      <c r="A50" s="40" t="s">
        <v>52</v>
      </c>
      <c r="B50" s="5" t="s">
        <v>260</v>
      </c>
      <c r="C50" s="2">
        <v>353.85</v>
      </c>
      <c r="D50" s="2">
        <v>9.99</v>
      </c>
      <c r="E50" s="2">
        <v>0</v>
      </c>
      <c r="F50" s="2">
        <v>7.0500000000000007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6">
        <f>'[3]Moor control KI Inokulum'!$AK$8</f>
        <v>304.76470588235293</v>
      </c>
    </row>
    <row r="51" spans="1:15" x14ac:dyDescent="0.2">
      <c r="A51" s="40"/>
      <c r="B51" s="5" t="s">
        <v>261</v>
      </c>
      <c r="C51" s="2">
        <v>14.19</v>
      </c>
      <c r="D51" s="2">
        <v>46.620000000000005</v>
      </c>
      <c r="E51" s="2">
        <v>0</v>
      </c>
      <c r="F51" s="2">
        <v>7.26</v>
      </c>
      <c r="G51" s="2">
        <v>0</v>
      </c>
      <c r="H51" s="2">
        <v>5.1899999999999995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6">
        <f>'[3]Moor control KI Inokulum'!$AK$10</f>
        <v>82.365145228215781</v>
      </c>
    </row>
    <row r="52" spans="1:15" x14ac:dyDescent="0.2">
      <c r="A52" s="40"/>
      <c r="B52" s="5" t="s">
        <v>262</v>
      </c>
      <c r="C52" s="2">
        <v>0</v>
      </c>
      <c r="D52" s="2">
        <v>9.7800000000000011</v>
      </c>
      <c r="E52" s="2">
        <v>0</v>
      </c>
      <c r="F52" s="2">
        <v>7.53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6">
        <f>'[3]Moor control KI Inokulum'!$AK$13</f>
        <v>82.78008298755185</v>
      </c>
    </row>
    <row r="53" spans="1:15" x14ac:dyDescent="0.2">
      <c r="A53" s="40"/>
      <c r="B53" s="5" t="s">
        <v>263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6">
        <f>'[3]Moor control KI Inokulum'!$AK$15</f>
        <v>82.676348547717836</v>
      </c>
    </row>
    <row r="54" spans="1:15" x14ac:dyDescent="0.2">
      <c r="A54" s="40"/>
      <c r="B54" s="5" t="s">
        <v>264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6">
        <f>'[3]Moor control KI Inokulum'!$AK$18</f>
        <v>0</v>
      </c>
    </row>
    <row r="55" spans="1:15" x14ac:dyDescent="0.2">
      <c r="A55" s="40"/>
      <c r="B55" s="5" t="s">
        <v>265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7.53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6">
        <f>'[3]Moor control KI Inokulum'!$AK$21</f>
        <v>88.900414937759336</v>
      </c>
    </row>
    <row r="56" spans="1:15" x14ac:dyDescent="0.2">
      <c r="A56" s="40"/>
      <c r="B56" s="5" t="s">
        <v>266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7.08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6">
        <f>'[3]Moor control KI Inokulum'!$AK$23</f>
        <v>84.232365145228215</v>
      </c>
    </row>
    <row r="57" spans="1:15" x14ac:dyDescent="0.2">
      <c r="A57" s="40"/>
      <c r="B57" s="5" t="s">
        <v>267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9.2800000000000011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6">
        <f>'[3]Moor control KI Inokulum'!AK25</f>
        <v>81.224066390041486</v>
      </c>
    </row>
    <row r="58" spans="1:15" x14ac:dyDescent="0.2">
      <c r="A58" s="40"/>
      <c r="B58" s="5" t="s">
        <v>268</v>
      </c>
      <c r="C58" s="2">
        <v>272.875</v>
      </c>
      <c r="D58" s="2">
        <v>0</v>
      </c>
      <c r="E58" s="2">
        <v>0</v>
      </c>
      <c r="F58" s="2">
        <v>3.55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6">
        <f>'[3]Moor control KI Inokulum'!AK26</f>
        <v>31.976141078838172</v>
      </c>
    </row>
    <row r="59" spans="1:15" x14ac:dyDescent="0.2">
      <c r="A59" s="40"/>
      <c r="B59" s="5" t="s">
        <v>269</v>
      </c>
      <c r="C59" s="2">
        <v>357.57000000000005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6">
        <f>'[3]Moor control KI Inokulum'!AK27</f>
        <v>41.156639004149376</v>
      </c>
    </row>
    <row r="60" spans="1:15" x14ac:dyDescent="0.2">
      <c r="A60" s="40"/>
      <c r="B60" s="5" t="s">
        <v>270</v>
      </c>
      <c r="C60" s="2">
        <v>395.23666666666668</v>
      </c>
      <c r="D60" s="2">
        <v>8.4866666666666664</v>
      </c>
      <c r="E60" s="2">
        <v>0</v>
      </c>
      <c r="F60" s="2">
        <v>5.4649999999999999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6">
        <f>'[3]Moor control KI Inokulum'!AK28</f>
        <v>29.460580912863069</v>
      </c>
    </row>
    <row r="61" spans="1:15" ht="16" thickBot="1" x14ac:dyDescent="0.25">
      <c r="A61" s="41"/>
      <c r="B61" s="10" t="s">
        <v>271</v>
      </c>
      <c r="C61" s="11">
        <v>289.43499999999995</v>
      </c>
      <c r="D61" s="11">
        <v>11.114999999999998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2">
        <f>'[3]Moor control KI Inokulum'!AI7</f>
        <v>120.12609649122808</v>
      </c>
    </row>
    <row r="62" spans="1:15" x14ac:dyDescent="0.2">
      <c r="A62" s="40" t="s">
        <v>51</v>
      </c>
      <c r="B62" s="5" t="s">
        <v>272</v>
      </c>
      <c r="C62" s="2">
        <v>88.9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6">
        <f>'[3]Moor control KI Inokulum'!AI8</f>
        <v>72.428728070175453</v>
      </c>
    </row>
    <row r="63" spans="1:15" x14ac:dyDescent="0.2">
      <c r="A63" s="40"/>
      <c r="B63" s="5" t="s">
        <v>273</v>
      </c>
      <c r="C63" s="2">
        <v>166.87</v>
      </c>
      <c r="D63" s="2">
        <v>131.815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6">
        <f>'[3]Moor control KI Inokulum'!AI9</f>
        <v>34.932572614107883</v>
      </c>
    </row>
    <row r="64" spans="1:15" x14ac:dyDescent="0.2">
      <c r="A64" s="40"/>
      <c r="B64" s="5" t="s">
        <v>274</v>
      </c>
      <c r="C64" s="2">
        <v>144.27499999999998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6">
        <f>'[3]Moor control KI Inokulum'!AI10</f>
        <v>2.4342105263157885</v>
      </c>
    </row>
    <row r="65" spans="1:15" x14ac:dyDescent="0.2">
      <c r="A65" s="40"/>
      <c r="B65" s="5" t="s">
        <v>275</v>
      </c>
      <c r="C65" s="2">
        <v>10.234999999999999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6">
        <f>'[3]Moor control KI Inokulum'!AI11</f>
        <v>0</v>
      </c>
    </row>
    <row r="66" spans="1:15" x14ac:dyDescent="0.2">
      <c r="A66" s="40"/>
      <c r="B66" s="5" t="s">
        <v>276</v>
      </c>
      <c r="C66" s="2">
        <v>3.51</v>
      </c>
      <c r="D66" s="2">
        <v>3.895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6">
        <f>'[3]Moor control KI Inokulum'!AI12</f>
        <v>0</v>
      </c>
    </row>
    <row r="67" spans="1:15" ht="16" thickBot="1" x14ac:dyDescent="0.25">
      <c r="A67" s="41"/>
      <c r="B67" s="10" t="s">
        <v>277</v>
      </c>
      <c r="C67" s="11">
        <v>7.3650000000000002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2">
        <f>'[3]Moor control KI Inokulum'!AI13</f>
        <v>0</v>
      </c>
    </row>
  </sheetData>
  <mergeCells count="7">
    <mergeCell ref="A62:A67"/>
    <mergeCell ref="A13:A19"/>
    <mergeCell ref="A29:A35"/>
    <mergeCell ref="A2:A12"/>
    <mergeCell ref="A20:A28"/>
    <mergeCell ref="A36:A49"/>
    <mergeCell ref="A50:A61"/>
  </mergeCells>
  <pageMargins left="0.7" right="0.7" top="0.78740157499999996" bottom="0.78740157499999996" header="0.3" footer="0.3"/>
  <pageSetup paperSize="9" scale="3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786A-78A3-496B-8D8B-0AA949E50A7D}">
  <dimension ref="A1:F15"/>
  <sheetViews>
    <sheetView zoomScaleNormal="70" workbookViewId="0">
      <selection activeCell="B48" sqref="B48"/>
    </sheetView>
  </sheetViews>
  <sheetFormatPr baseColWidth="10" defaultRowHeight="15" x14ac:dyDescent="0.2"/>
  <cols>
    <col min="1" max="1" width="44.33203125" customWidth="1"/>
    <col min="2" max="2" width="39.5" customWidth="1"/>
    <col min="3" max="3" width="43.5" customWidth="1"/>
    <col min="4" max="4" width="41.5" customWidth="1"/>
    <col min="5" max="5" width="45.1640625" customWidth="1"/>
    <col min="6" max="6" width="40" customWidth="1"/>
    <col min="7" max="9" width="10.83203125" customWidth="1"/>
  </cols>
  <sheetData>
    <row r="1" spans="1:6" x14ac:dyDescent="0.2">
      <c r="B1" s="43" t="s">
        <v>148</v>
      </c>
      <c r="C1" s="43"/>
      <c r="D1" s="43"/>
      <c r="E1" s="43" t="s">
        <v>152</v>
      </c>
      <c r="F1" s="43"/>
    </row>
    <row r="2" spans="1:6" x14ac:dyDescent="0.2">
      <c r="B2" t="s">
        <v>149</v>
      </c>
      <c r="C2" t="s">
        <v>150</v>
      </c>
      <c r="D2" t="s">
        <v>151</v>
      </c>
      <c r="E2" t="s">
        <v>153</v>
      </c>
      <c r="F2" t="s">
        <v>154</v>
      </c>
    </row>
    <row r="3" spans="1:6" x14ac:dyDescent="0.2">
      <c r="A3" t="s">
        <v>135</v>
      </c>
      <c r="B3" s="1">
        <v>2612.1794871794873</v>
      </c>
      <c r="C3" s="1">
        <v>138.7820512820513</v>
      </c>
      <c r="D3" s="1">
        <v>431.41025641025647</v>
      </c>
      <c r="E3" s="1">
        <v>7692.934782608696</v>
      </c>
      <c r="F3" s="1">
        <v>6753.804347826087</v>
      </c>
    </row>
    <row r="4" spans="1:6" x14ac:dyDescent="0.2">
      <c r="A4" t="s">
        <v>136</v>
      </c>
      <c r="B4">
        <v>2102.5641025641025</v>
      </c>
      <c r="C4">
        <v>139.74358974358978</v>
      </c>
      <c r="D4">
        <v>428.84615384615392</v>
      </c>
      <c r="E4">
        <v>7702.1739130434789</v>
      </c>
      <c r="F4">
        <v>6109.782608695652</v>
      </c>
    </row>
    <row r="5" spans="1:6" x14ac:dyDescent="0.2">
      <c r="A5" t="s">
        <v>137</v>
      </c>
      <c r="B5">
        <v>3121.7948717948721</v>
      </c>
      <c r="C5">
        <v>137.82051282051282</v>
      </c>
      <c r="D5">
        <v>433.97435897435901</v>
      </c>
      <c r="E5">
        <v>7683.6956521739139</v>
      </c>
      <c r="F5">
        <v>7397.826086956522</v>
      </c>
    </row>
    <row r="6" spans="1:6" x14ac:dyDescent="0.2">
      <c r="A6" t="s">
        <v>138</v>
      </c>
      <c r="B6">
        <v>-509.61538461538476</v>
      </c>
      <c r="C6">
        <v>0.96153846153848122</v>
      </c>
      <c r="D6">
        <v>-2.5641025641025408</v>
      </c>
      <c r="E6">
        <v>9.2391304347825098</v>
      </c>
      <c r="F6">
        <v>-644.02173913043498</v>
      </c>
    </row>
    <row r="7" spans="1:6" x14ac:dyDescent="0.2">
      <c r="A7" t="s">
        <v>139</v>
      </c>
      <c r="B7" s="1">
        <v>8487.1794871794882</v>
      </c>
      <c r="C7" s="1">
        <v>8487.1794871794882</v>
      </c>
      <c r="D7" s="1">
        <v>6096.1540000000005</v>
      </c>
      <c r="E7" s="1">
        <v>8593.4782608695659</v>
      </c>
      <c r="F7" s="1">
        <v>8496.7391304347821</v>
      </c>
    </row>
    <row r="8" spans="1:6" x14ac:dyDescent="0.2">
      <c r="A8" t="s">
        <v>140</v>
      </c>
      <c r="B8" s="1">
        <v>80.641025641025635</v>
      </c>
      <c r="C8" s="1">
        <v>80.641025641025635</v>
      </c>
      <c r="D8" s="1">
        <v>68.461538461538467</v>
      </c>
      <c r="E8" s="1">
        <v>162.39130434782612</v>
      </c>
      <c r="F8" s="1">
        <v>95.326086956521749</v>
      </c>
    </row>
    <row r="9" spans="1:6" x14ac:dyDescent="0.2">
      <c r="A9" t="s">
        <v>141</v>
      </c>
      <c r="B9">
        <v>5875.0000000000009</v>
      </c>
      <c r="C9">
        <v>8348.3974358974374</v>
      </c>
      <c r="D9">
        <v>5664.7437435897436</v>
      </c>
      <c r="E9">
        <v>900.54347826086996</v>
      </c>
      <c r="F9">
        <v>1742.9347826086951</v>
      </c>
    </row>
    <row r="10" spans="1:6" x14ac:dyDescent="0.2">
      <c r="A10" t="s">
        <v>142</v>
      </c>
      <c r="B10">
        <v>6384.6153846153857</v>
      </c>
      <c r="C10">
        <v>8347.4358974358984</v>
      </c>
      <c r="D10">
        <v>5667.3078461538462</v>
      </c>
      <c r="E10">
        <v>891.304347826087</v>
      </c>
      <c r="F10">
        <v>2386.95652173913</v>
      </c>
    </row>
    <row r="11" spans="1:6" x14ac:dyDescent="0.2">
      <c r="A11" t="s">
        <v>143</v>
      </c>
      <c r="B11">
        <v>5365.3846153846162</v>
      </c>
      <c r="C11">
        <v>8349.3589743589746</v>
      </c>
      <c r="D11">
        <v>5662.1796410256411</v>
      </c>
      <c r="E11">
        <v>909.78260869565202</v>
      </c>
      <c r="F11">
        <v>1098.9130434782601</v>
      </c>
    </row>
    <row r="12" spans="1:6" x14ac:dyDescent="0.2">
      <c r="A12" t="s">
        <v>144</v>
      </c>
      <c r="B12">
        <v>75.22658610271904</v>
      </c>
      <c r="C12">
        <v>98.353474320241688</v>
      </c>
      <c r="D12">
        <v>92.965299862074446</v>
      </c>
      <c r="E12">
        <v>10.371869466228182</v>
      </c>
      <c r="F12">
        <v>28.092618651656643</v>
      </c>
    </row>
    <row r="13" spans="1:6" x14ac:dyDescent="0.2">
      <c r="A13" t="s">
        <v>145</v>
      </c>
      <c r="B13">
        <v>63.217522658610271</v>
      </c>
      <c r="C13">
        <v>98.376132930513592</v>
      </c>
      <c r="D13">
        <v>92.881177887330935</v>
      </c>
      <c r="E13">
        <v>10.586896028332909</v>
      </c>
      <c r="F13">
        <v>12.933350390175249</v>
      </c>
    </row>
    <row r="14" spans="1:6" x14ac:dyDescent="0.2">
      <c r="A14" t="s">
        <v>146</v>
      </c>
      <c r="B14" s="1">
        <v>69.222054380664659</v>
      </c>
      <c r="C14" s="1">
        <v>98.364803625377647</v>
      </c>
      <c r="D14" s="1">
        <v>92.92323887470269</v>
      </c>
      <c r="E14" s="1">
        <v>10.47938274728055</v>
      </c>
      <c r="F14" s="1">
        <v>20.512984520915946</v>
      </c>
    </row>
    <row r="15" spans="1:6" x14ac:dyDescent="0.2">
      <c r="A15" t="s">
        <v>147</v>
      </c>
      <c r="B15">
        <v>6.0045317220543843</v>
      </c>
      <c r="C15">
        <v>-1.1329305135951984E-2</v>
      </c>
      <c r="D15">
        <v>4.2060987371755232E-2</v>
      </c>
      <c r="E15">
        <v>-0.10751328105236357</v>
      </c>
      <c r="F15">
        <v>7.5796341307406969</v>
      </c>
    </row>
  </sheetData>
  <mergeCells count="2">
    <mergeCell ref="B1:D1"/>
    <mergeCell ref="E1:F1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018CF-4B59-4DC9-9F28-F7EE2E4C65EF}">
  <dimension ref="A1:AJ32"/>
  <sheetViews>
    <sheetView topLeftCell="A2" zoomScale="125" zoomScaleNormal="80" workbookViewId="0">
      <selection activeCell="A29" sqref="A29"/>
    </sheetView>
  </sheetViews>
  <sheetFormatPr baseColWidth="10" defaultRowHeight="15" x14ac:dyDescent="0.2"/>
  <cols>
    <col min="1" max="1" width="14.83203125" customWidth="1"/>
    <col min="3" max="4" width="15.1640625" customWidth="1"/>
    <col min="5" max="5" width="15.6640625" customWidth="1"/>
    <col min="6" max="6" width="12.83203125" customWidth="1"/>
    <col min="7" max="7" width="17" customWidth="1"/>
    <col min="9" max="9" width="15.5" customWidth="1"/>
    <col min="10" max="10" width="13" customWidth="1"/>
    <col min="11" max="11" width="16.5" customWidth="1"/>
    <col min="12" max="12" width="13.5" customWidth="1"/>
    <col min="13" max="13" width="14.83203125" customWidth="1"/>
    <col min="14" max="14" width="15.33203125" customWidth="1"/>
    <col min="15" max="15" width="15.6640625" customWidth="1"/>
    <col min="16" max="16" width="16.5" customWidth="1"/>
    <col min="17" max="17" width="14.5" customWidth="1"/>
    <col min="18" max="18" width="12.5" customWidth="1"/>
    <col min="19" max="20" width="15.5" customWidth="1"/>
    <col min="21" max="21" width="16.1640625" customWidth="1"/>
    <col min="22" max="22" width="17.1640625" customWidth="1"/>
    <col min="23" max="23" width="17.5" customWidth="1"/>
    <col min="24" max="24" width="13.83203125" customWidth="1"/>
    <col min="25" max="25" width="17.1640625" customWidth="1"/>
    <col min="26" max="26" width="15" customWidth="1"/>
    <col min="27" max="27" width="14.5" customWidth="1"/>
    <col min="28" max="28" width="18" customWidth="1"/>
    <col min="29" max="29" width="15.6640625" customWidth="1"/>
    <col min="30" max="30" width="17.83203125" customWidth="1"/>
    <col min="31" max="31" width="16.5" customWidth="1"/>
    <col min="32" max="32" width="17.5" customWidth="1"/>
    <col min="33" max="33" width="16.33203125" customWidth="1"/>
    <col min="34" max="34" width="16.5" customWidth="1"/>
    <col min="35" max="35" width="15" customWidth="1"/>
    <col min="36" max="36" width="15.1640625" customWidth="1"/>
  </cols>
  <sheetData>
    <row r="1" spans="1:36" x14ac:dyDescent="0.2">
      <c r="A1" t="s">
        <v>155</v>
      </c>
    </row>
    <row r="2" spans="1:36" x14ac:dyDescent="0.2">
      <c r="A2" s="43" t="s">
        <v>156</v>
      </c>
      <c r="B2" s="43"/>
      <c r="C2" s="43" t="s">
        <v>157</v>
      </c>
      <c r="D2" s="43"/>
      <c r="E2" s="43" t="s">
        <v>158</v>
      </c>
      <c r="F2" s="43"/>
      <c r="G2" s="43" t="s">
        <v>159</v>
      </c>
      <c r="H2" s="43"/>
      <c r="I2" s="43" t="s">
        <v>160</v>
      </c>
      <c r="J2" s="43"/>
      <c r="K2" s="43" t="s">
        <v>161</v>
      </c>
      <c r="L2" s="43"/>
      <c r="M2" s="43" t="s">
        <v>162</v>
      </c>
      <c r="N2" s="43"/>
      <c r="O2" s="43" t="s">
        <v>163</v>
      </c>
      <c r="P2" s="43"/>
      <c r="Q2" s="43" t="s">
        <v>164</v>
      </c>
      <c r="R2" s="43"/>
      <c r="S2" s="43" t="s">
        <v>165</v>
      </c>
      <c r="T2" s="43"/>
      <c r="U2" s="43" t="s">
        <v>166</v>
      </c>
      <c r="V2" s="43"/>
      <c r="W2" s="43" t="s">
        <v>167</v>
      </c>
      <c r="X2" s="43"/>
      <c r="Y2" s="43" t="s">
        <v>168</v>
      </c>
      <c r="Z2" s="43"/>
      <c r="AA2" s="43" t="s">
        <v>169</v>
      </c>
      <c r="AB2" s="43"/>
      <c r="AC2" s="43" t="s">
        <v>170</v>
      </c>
      <c r="AD2" s="43"/>
      <c r="AE2" s="43" t="s">
        <v>171</v>
      </c>
      <c r="AF2" s="43"/>
      <c r="AG2" s="43" t="s">
        <v>172</v>
      </c>
      <c r="AH2" s="43"/>
      <c r="AI2" s="43" t="s">
        <v>173</v>
      </c>
      <c r="AJ2" s="43"/>
    </row>
    <row r="3" spans="1:36" x14ac:dyDescent="0.2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</row>
    <row r="4" spans="1:36" x14ac:dyDescent="0.2">
      <c r="A4" t="s">
        <v>176</v>
      </c>
      <c r="B4" t="s">
        <v>177</v>
      </c>
      <c r="C4" t="s">
        <v>176</v>
      </c>
      <c r="D4" t="s">
        <v>177</v>
      </c>
      <c r="E4" t="s">
        <v>176</v>
      </c>
      <c r="F4" t="s">
        <v>177</v>
      </c>
      <c r="G4" t="s">
        <v>176</v>
      </c>
      <c r="H4" t="s">
        <v>177</v>
      </c>
      <c r="I4" t="s">
        <v>176</v>
      </c>
      <c r="J4" t="s">
        <v>178</v>
      </c>
      <c r="K4" t="s">
        <v>176</v>
      </c>
      <c r="L4" t="s">
        <v>179</v>
      </c>
      <c r="M4" t="s">
        <v>176</v>
      </c>
      <c r="N4" t="s">
        <v>178</v>
      </c>
      <c r="O4" t="s">
        <v>176</v>
      </c>
      <c r="P4" t="s">
        <v>179</v>
      </c>
      <c r="Q4" t="s">
        <v>176</v>
      </c>
      <c r="R4" t="s">
        <v>178</v>
      </c>
      <c r="S4" t="s">
        <v>176</v>
      </c>
      <c r="T4" t="s">
        <v>178</v>
      </c>
      <c r="U4" t="s">
        <v>176</v>
      </c>
      <c r="V4" t="s">
        <v>179</v>
      </c>
      <c r="W4" t="s">
        <v>176</v>
      </c>
      <c r="X4" t="s">
        <v>180</v>
      </c>
      <c r="Y4" t="s">
        <v>176</v>
      </c>
      <c r="Z4" t="s">
        <v>181</v>
      </c>
      <c r="AA4" t="s">
        <v>176</v>
      </c>
      <c r="AB4" t="s">
        <v>180</v>
      </c>
      <c r="AC4" t="s">
        <v>176</v>
      </c>
      <c r="AD4" t="s">
        <v>179</v>
      </c>
      <c r="AE4" t="s">
        <v>176</v>
      </c>
      <c r="AF4" t="s">
        <v>180</v>
      </c>
      <c r="AG4" t="s">
        <v>176</v>
      </c>
      <c r="AH4" t="s">
        <v>180</v>
      </c>
      <c r="AI4" t="s">
        <v>176</v>
      </c>
      <c r="AJ4" t="s">
        <v>181</v>
      </c>
    </row>
    <row r="5" spans="1:36" x14ac:dyDescent="0.2">
      <c r="A5" t="s">
        <v>176</v>
      </c>
      <c r="B5" t="s">
        <v>182</v>
      </c>
      <c r="C5" t="s">
        <v>176</v>
      </c>
      <c r="D5" t="s">
        <v>182</v>
      </c>
      <c r="E5" t="s">
        <v>176</v>
      </c>
      <c r="F5" t="s">
        <v>183</v>
      </c>
      <c r="G5" t="s">
        <v>176</v>
      </c>
      <c r="H5" t="s">
        <v>182</v>
      </c>
      <c r="I5" t="s">
        <v>176</v>
      </c>
      <c r="J5" t="s">
        <v>184</v>
      </c>
      <c r="K5" t="s">
        <v>185</v>
      </c>
      <c r="L5" t="s">
        <v>186</v>
      </c>
      <c r="M5" t="s">
        <v>176</v>
      </c>
      <c r="N5" t="s">
        <v>184</v>
      </c>
      <c r="O5" t="s">
        <v>185</v>
      </c>
      <c r="P5" t="s">
        <v>186</v>
      </c>
      <c r="Q5" t="s">
        <v>176</v>
      </c>
      <c r="R5" t="s">
        <v>184</v>
      </c>
      <c r="S5" t="s">
        <v>176</v>
      </c>
      <c r="T5" t="s">
        <v>184</v>
      </c>
      <c r="U5" t="s">
        <v>185</v>
      </c>
      <c r="V5" t="s">
        <v>186</v>
      </c>
      <c r="W5" t="s">
        <v>176</v>
      </c>
      <c r="X5" t="s">
        <v>187</v>
      </c>
      <c r="Y5" t="s">
        <v>185</v>
      </c>
      <c r="Z5" t="s">
        <v>188</v>
      </c>
      <c r="AA5" t="s">
        <v>176</v>
      </c>
      <c r="AB5" t="s">
        <v>187</v>
      </c>
      <c r="AC5" t="s">
        <v>185</v>
      </c>
      <c r="AD5" t="s">
        <v>186</v>
      </c>
      <c r="AE5" t="s">
        <v>176</v>
      </c>
      <c r="AF5" t="s">
        <v>187</v>
      </c>
      <c r="AG5" t="s">
        <v>176</v>
      </c>
      <c r="AH5" t="s">
        <v>187</v>
      </c>
      <c r="AI5" t="s">
        <v>185</v>
      </c>
      <c r="AJ5" t="s">
        <v>186</v>
      </c>
    </row>
    <row r="6" spans="1:36" x14ac:dyDescent="0.2">
      <c r="A6" t="s">
        <v>176</v>
      </c>
      <c r="B6" t="s">
        <v>189</v>
      </c>
      <c r="C6" t="s">
        <v>176</v>
      </c>
      <c r="D6" t="s">
        <v>189</v>
      </c>
      <c r="E6" t="s">
        <v>176</v>
      </c>
      <c r="F6" t="s">
        <v>189</v>
      </c>
      <c r="G6" t="s">
        <v>176</v>
      </c>
      <c r="H6" t="s">
        <v>189</v>
      </c>
      <c r="I6" t="s">
        <v>176</v>
      </c>
      <c r="J6" t="s">
        <v>187</v>
      </c>
      <c r="K6" t="s">
        <v>190</v>
      </c>
      <c r="L6" t="s">
        <v>191</v>
      </c>
      <c r="M6" t="s">
        <v>176</v>
      </c>
      <c r="N6" t="s">
        <v>187</v>
      </c>
      <c r="O6" t="s">
        <v>190</v>
      </c>
      <c r="P6" t="s">
        <v>189</v>
      </c>
      <c r="Q6" t="s">
        <v>176</v>
      </c>
      <c r="R6" t="s">
        <v>187</v>
      </c>
      <c r="S6" t="s">
        <v>176</v>
      </c>
      <c r="T6" t="s">
        <v>187</v>
      </c>
      <c r="U6" t="s">
        <v>190</v>
      </c>
      <c r="V6" t="s">
        <v>189</v>
      </c>
      <c r="W6" t="s">
        <v>176</v>
      </c>
      <c r="X6" t="s">
        <v>186</v>
      </c>
      <c r="Y6" t="s">
        <v>190</v>
      </c>
      <c r="Z6" t="s">
        <v>181</v>
      </c>
      <c r="AA6" t="s">
        <v>176</v>
      </c>
      <c r="AB6" t="s">
        <v>186</v>
      </c>
      <c r="AC6" t="s">
        <v>190</v>
      </c>
      <c r="AD6" t="s">
        <v>189</v>
      </c>
      <c r="AE6" t="s">
        <v>176</v>
      </c>
      <c r="AF6" t="s">
        <v>186</v>
      </c>
      <c r="AG6" t="s">
        <v>176</v>
      </c>
      <c r="AH6" t="s">
        <v>186</v>
      </c>
      <c r="AI6" t="s">
        <v>190</v>
      </c>
      <c r="AJ6" t="s">
        <v>189</v>
      </c>
    </row>
    <row r="7" spans="1:36" x14ac:dyDescent="0.2">
      <c r="A7" t="s">
        <v>176</v>
      </c>
      <c r="B7" t="s">
        <v>192</v>
      </c>
      <c r="C7" t="s">
        <v>176</v>
      </c>
      <c r="D7" t="s">
        <v>192</v>
      </c>
      <c r="E7" t="s">
        <v>176</v>
      </c>
      <c r="F7" t="s">
        <v>192</v>
      </c>
      <c r="G7" t="s">
        <v>176</v>
      </c>
      <c r="H7" t="s">
        <v>192</v>
      </c>
      <c r="I7" t="s">
        <v>176</v>
      </c>
      <c r="J7" t="s">
        <v>186</v>
      </c>
      <c r="K7" t="s">
        <v>193</v>
      </c>
      <c r="L7" t="s">
        <v>181</v>
      </c>
      <c r="M7" t="s">
        <v>176</v>
      </c>
      <c r="N7" t="s">
        <v>186</v>
      </c>
      <c r="O7" t="s">
        <v>193</v>
      </c>
      <c r="P7" t="s">
        <v>186</v>
      </c>
      <c r="Q7" t="s">
        <v>176</v>
      </c>
      <c r="R7" t="s">
        <v>186</v>
      </c>
      <c r="S7" t="s">
        <v>176</v>
      </c>
      <c r="T7" t="s">
        <v>186</v>
      </c>
      <c r="U7" t="s">
        <v>193</v>
      </c>
      <c r="V7" t="s">
        <v>186</v>
      </c>
      <c r="W7" t="s">
        <v>176</v>
      </c>
      <c r="X7" t="s">
        <v>194</v>
      </c>
      <c r="Y7" t="s">
        <v>193</v>
      </c>
      <c r="Z7" t="s">
        <v>191</v>
      </c>
      <c r="AA7" t="s">
        <v>176</v>
      </c>
      <c r="AB7" t="s">
        <v>194</v>
      </c>
      <c r="AC7" t="s">
        <v>193</v>
      </c>
      <c r="AD7" t="s">
        <v>186</v>
      </c>
      <c r="AE7" t="s">
        <v>176</v>
      </c>
      <c r="AF7" t="s">
        <v>194</v>
      </c>
      <c r="AG7" t="s">
        <v>176</v>
      </c>
      <c r="AH7" t="s">
        <v>194</v>
      </c>
      <c r="AI7" t="s">
        <v>193</v>
      </c>
      <c r="AJ7" t="s">
        <v>186</v>
      </c>
    </row>
    <row r="8" spans="1:36" x14ac:dyDescent="0.2">
      <c r="A8" t="s">
        <v>176</v>
      </c>
      <c r="B8" t="s">
        <v>195</v>
      </c>
      <c r="C8" t="s">
        <v>176</v>
      </c>
      <c r="D8" t="s">
        <v>195</v>
      </c>
      <c r="E8" t="s">
        <v>176</v>
      </c>
      <c r="F8" t="s">
        <v>195</v>
      </c>
      <c r="G8" t="s">
        <v>176</v>
      </c>
      <c r="H8" t="s">
        <v>195</v>
      </c>
      <c r="I8" t="s">
        <v>176</v>
      </c>
      <c r="J8" t="s">
        <v>196</v>
      </c>
      <c r="K8" t="s">
        <v>197</v>
      </c>
      <c r="L8" t="s">
        <v>198</v>
      </c>
      <c r="M8" t="s">
        <v>176</v>
      </c>
      <c r="N8" t="s">
        <v>196</v>
      </c>
      <c r="O8" t="s">
        <v>197</v>
      </c>
      <c r="P8" t="s">
        <v>198</v>
      </c>
      <c r="Q8" t="s">
        <v>176</v>
      </c>
      <c r="R8" t="s">
        <v>196</v>
      </c>
      <c r="S8" t="s">
        <v>176</v>
      </c>
      <c r="T8" t="s">
        <v>196</v>
      </c>
      <c r="U8" t="s">
        <v>197</v>
      </c>
      <c r="V8" t="s">
        <v>198</v>
      </c>
      <c r="W8" t="s">
        <v>176</v>
      </c>
      <c r="X8" t="s">
        <v>179</v>
      </c>
      <c r="Y8" t="s">
        <v>197</v>
      </c>
      <c r="Z8" t="s">
        <v>198</v>
      </c>
      <c r="AA8" t="s">
        <v>176</v>
      </c>
      <c r="AB8" t="s">
        <v>179</v>
      </c>
      <c r="AC8" t="s">
        <v>197</v>
      </c>
      <c r="AD8" t="s">
        <v>198</v>
      </c>
      <c r="AE8" t="s">
        <v>176</v>
      </c>
      <c r="AF8" t="s">
        <v>179</v>
      </c>
      <c r="AG8" t="s">
        <v>176</v>
      </c>
      <c r="AH8" t="s">
        <v>179</v>
      </c>
      <c r="AI8" t="s">
        <v>197</v>
      </c>
      <c r="AJ8" t="s">
        <v>198</v>
      </c>
    </row>
    <row r="9" spans="1:36" x14ac:dyDescent="0.2">
      <c r="A9" t="s">
        <v>185</v>
      </c>
      <c r="B9" t="s">
        <v>187</v>
      </c>
      <c r="C9" t="s">
        <v>185</v>
      </c>
      <c r="D9" t="s">
        <v>187</v>
      </c>
      <c r="E9" t="s">
        <v>185</v>
      </c>
      <c r="F9" t="s">
        <v>187</v>
      </c>
      <c r="G9" t="s">
        <v>185</v>
      </c>
      <c r="H9" t="s">
        <v>187</v>
      </c>
      <c r="I9" t="s">
        <v>176</v>
      </c>
      <c r="J9" t="s">
        <v>179</v>
      </c>
      <c r="K9" t="s">
        <v>199</v>
      </c>
      <c r="L9" t="s">
        <v>200</v>
      </c>
      <c r="M9" t="s">
        <v>176</v>
      </c>
      <c r="N9" t="s">
        <v>179</v>
      </c>
      <c r="O9" t="s">
        <v>199</v>
      </c>
      <c r="P9" t="s">
        <v>200</v>
      </c>
      <c r="Q9" t="s">
        <v>176</v>
      </c>
      <c r="R9" t="s">
        <v>179</v>
      </c>
      <c r="S9" t="s">
        <v>176</v>
      </c>
      <c r="T9" t="s">
        <v>179</v>
      </c>
      <c r="U9" t="s">
        <v>199</v>
      </c>
      <c r="V9" t="s">
        <v>200</v>
      </c>
      <c r="W9" t="s">
        <v>176</v>
      </c>
      <c r="X9" t="s">
        <v>181</v>
      </c>
      <c r="Y9" t="s">
        <v>199</v>
      </c>
      <c r="Z9" t="s">
        <v>200</v>
      </c>
      <c r="AA9" t="s">
        <v>176</v>
      </c>
      <c r="AB9" t="s">
        <v>181</v>
      </c>
      <c r="AC9" t="s">
        <v>199</v>
      </c>
      <c r="AD9" t="s">
        <v>200</v>
      </c>
      <c r="AE9" t="s">
        <v>176</v>
      </c>
      <c r="AF9" t="s">
        <v>181</v>
      </c>
      <c r="AG9" t="s">
        <v>176</v>
      </c>
      <c r="AH9" t="s">
        <v>181</v>
      </c>
      <c r="AI9" t="s">
        <v>199</v>
      </c>
      <c r="AJ9" t="s">
        <v>200</v>
      </c>
    </row>
    <row r="10" spans="1:36" x14ac:dyDescent="0.2">
      <c r="A10" t="s">
        <v>185</v>
      </c>
      <c r="B10" t="s">
        <v>186</v>
      </c>
      <c r="C10" t="s">
        <v>185</v>
      </c>
      <c r="D10" t="s">
        <v>186</v>
      </c>
      <c r="E10" t="s">
        <v>185</v>
      </c>
      <c r="F10" t="s">
        <v>186</v>
      </c>
      <c r="G10" t="s">
        <v>185</v>
      </c>
      <c r="H10" t="s">
        <v>186</v>
      </c>
      <c r="I10" t="s">
        <v>185</v>
      </c>
      <c r="J10" t="s">
        <v>187</v>
      </c>
      <c r="K10" t="s">
        <v>201</v>
      </c>
      <c r="L10" t="s">
        <v>195</v>
      </c>
      <c r="M10" t="s">
        <v>185</v>
      </c>
      <c r="N10" t="s">
        <v>187</v>
      </c>
      <c r="O10" t="s">
        <v>201</v>
      </c>
      <c r="P10" t="s">
        <v>195</v>
      </c>
      <c r="Q10" t="s">
        <v>185</v>
      </c>
      <c r="R10" t="s">
        <v>187</v>
      </c>
      <c r="S10" t="s">
        <v>185</v>
      </c>
      <c r="T10" t="s">
        <v>187</v>
      </c>
      <c r="U10" t="s">
        <v>201</v>
      </c>
      <c r="V10" t="s">
        <v>181</v>
      </c>
      <c r="W10" t="s">
        <v>185</v>
      </c>
      <c r="X10" t="s">
        <v>187</v>
      </c>
      <c r="Y10" t="s">
        <v>201</v>
      </c>
      <c r="Z10" t="s">
        <v>195</v>
      </c>
      <c r="AA10" t="s">
        <v>185</v>
      </c>
      <c r="AB10" t="s">
        <v>187</v>
      </c>
      <c r="AC10" t="s">
        <v>201</v>
      </c>
      <c r="AD10" t="s">
        <v>195</v>
      </c>
      <c r="AE10" t="s">
        <v>185</v>
      </c>
      <c r="AF10" t="s">
        <v>187</v>
      </c>
      <c r="AG10" t="s">
        <v>185</v>
      </c>
      <c r="AH10" t="s">
        <v>187</v>
      </c>
      <c r="AI10" t="s">
        <v>201</v>
      </c>
      <c r="AJ10" t="s">
        <v>195</v>
      </c>
    </row>
    <row r="11" spans="1:36" x14ac:dyDescent="0.2">
      <c r="A11" t="s">
        <v>190</v>
      </c>
      <c r="B11" t="s">
        <v>187</v>
      </c>
      <c r="C11" t="s">
        <v>190</v>
      </c>
      <c r="D11" t="s">
        <v>187</v>
      </c>
      <c r="E11" t="s">
        <v>190</v>
      </c>
      <c r="F11" t="s">
        <v>187</v>
      </c>
      <c r="G11" t="s">
        <v>190</v>
      </c>
      <c r="H11" t="s">
        <v>187</v>
      </c>
      <c r="I11" t="s">
        <v>185</v>
      </c>
      <c r="J11" t="s">
        <v>186</v>
      </c>
      <c r="K11" t="s">
        <v>202</v>
      </c>
      <c r="L11" t="s">
        <v>181</v>
      </c>
      <c r="M11" t="s">
        <v>185</v>
      </c>
      <c r="N11" t="s">
        <v>186</v>
      </c>
      <c r="O11" t="s">
        <v>202</v>
      </c>
      <c r="P11" t="s">
        <v>181</v>
      </c>
      <c r="Q11" t="s">
        <v>185</v>
      </c>
      <c r="R11" t="s">
        <v>186</v>
      </c>
      <c r="S11" t="s">
        <v>185</v>
      </c>
      <c r="T11" t="s">
        <v>186</v>
      </c>
      <c r="U11" t="s">
        <v>202</v>
      </c>
      <c r="V11" t="s">
        <v>181</v>
      </c>
      <c r="W11" t="s">
        <v>185</v>
      </c>
      <c r="X11" t="s">
        <v>186</v>
      </c>
      <c r="Y11" t="s">
        <v>202</v>
      </c>
      <c r="Z11" t="s">
        <v>181</v>
      </c>
      <c r="AA11" t="s">
        <v>185</v>
      </c>
      <c r="AB11" t="s">
        <v>186</v>
      </c>
      <c r="AC11" t="s">
        <v>202</v>
      </c>
      <c r="AD11" t="s">
        <v>181</v>
      </c>
      <c r="AE11" t="s">
        <v>185</v>
      </c>
      <c r="AF11" t="s">
        <v>186</v>
      </c>
      <c r="AG11" t="s">
        <v>185</v>
      </c>
      <c r="AH11" t="s">
        <v>186</v>
      </c>
      <c r="AI11" t="s">
        <v>202</v>
      </c>
      <c r="AJ11" t="s">
        <v>181</v>
      </c>
    </row>
    <row r="12" spans="1:36" x14ac:dyDescent="0.2">
      <c r="A12" t="s">
        <v>190</v>
      </c>
      <c r="B12" t="s">
        <v>189</v>
      </c>
      <c r="C12" t="s">
        <v>190</v>
      </c>
      <c r="D12" t="s">
        <v>189</v>
      </c>
      <c r="E12" t="s">
        <v>190</v>
      </c>
      <c r="F12" t="s">
        <v>189</v>
      </c>
      <c r="G12" t="s">
        <v>190</v>
      </c>
      <c r="H12" t="s">
        <v>189</v>
      </c>
      <c r="I12" t="s">
        <v>190</v>
      </c>
      <c r="J12" t="s">
        <v>187</v>
      </c>
      <c r="K12" t="s">
        <v>203</v>
      </c>
      <c r="L12" t="s">
        <v>181</v>
      </c>
      <c r="M12" t="s">
        <v>190</v>
      </c>
      <c r="N12" t="s">
        <v>187</v>
      </c>
      <c r="O12" t="s">
        <v>203</v>
      </c>
      <c r="P12" t="s">
        <v>181</v>
      </c>
      <c r="Q12" t="s">
        <v>190</v>
      </c>
      <c r="R12" t="s">
        <v>187</v>
      </c>
      <c r="S12" t="s">
        <v>190</v>
      </c>
      <c r="T12" t="s">
        <v>187</v>
      </c>
      <c r="U12" t="s">
        <v>203</v>
      </c>
      <c r="V12" t="s">
        <v>181</v>
      </c>
      <c r="W12" t="s">
        <v>190</v>
      </c>
      <c r="X12" t="s">
        <v>187</v>
      </c>
      <c r="Y12" t="s">
        <v>203</v>
      </c>
      <c r="Z12" t="s">
        <v>181</v>
      </c>
      <c r="AA12" t="s">
        <v>190</v>
      </c>
      <c r="AB12" t="s">
        <v>187</v>
      </c>
      <c r="AC12" t="s">
        <v>203</v>
      </c>
      <c r="AD12" t="s">
        <v>181</v>
      </c>
      <c r="AE12" t="s">
        <v>190</v>
      </c>
      <c r="AF12" t="s">
        <v>187</v>
      </c>
      <c r="AG12" t="s">
        <v>190</v>
      </c>
      <c r="AH12" t="s">
        <v>186</v>
      </c>
      <c r="AI12" t="s">
        <v>203</v>
      </c>
      <c r="AJ12" t="s">
        <v>181</v>
      </c>
    </row>
    <row r="13" spans="1:36" x14ac:dyDescent="0.2">
      <c r="A13" t="s">
        <v>190</v>
      </c>
      <c r="B13" t="s">
        <v>179</v>
      </c>
      <c r="C13" t="s">
        <v>193</v>
      </c>
      <c r="D13" t="s">
        <v>177</v>
      </c>
      <c r="E13" t="s">
        <v>193</v>
      </c>
      <c r="F13" t="s">
        <v>177</v>
      </c>
      <c r="G13" t="s">
        <v>193</v>
      </c>
      <c r="H13" t="s">
        <v>177</v>
      </c>
      <c r="I13" t="s">
        <v>190</v>
      </c>
      <c r="J13" t="s">
        <v>189</v>
      </c>
      <c r="K13" t="s">
        <v>204</v>
      </c>
      <c r="L13" t="s">
        <v>181</v>
      </c>
      <c r="M13" t="s">
        <v>190</v>
      </c>
      <c r="N13" t="s">
        <v>189</v>
      </c>
      <c r="O13" t="s">
        <v>204</v>
      </c>
      <c r="P13" t="s">
        <v>181</v>
      </c>
      <c r="Q13" t="s">
        <v>190</v>
      </c>
      <c r="R13" t="s">
        <v>189</v>
      </c>
      <c r="S13" t="s">
        <v>190</v>
      </c>
      <c r="T13" t="s">
        <v>189</v>
      </c>
      <c r="U13" t="s">
        <v>204</v>
      </c>
      <c r="V13" t="s">
        <v>181</v>
      </c>
      <c r="W13" t="s">
        <v>185</v>
      </c>
      <c r="X13" t="s">
        <v>188</v>
      </c>
      <c r="Y13" t="s">
        <v>204</v>
      </c>
      <c r="Z13" t="s">
        <v>181</v>
      </c>
      <c r="AA13" t="s">
        <v>190</v>
      </c>
      <c r="AB13" t="s">
        <v>189</v>
      </c>
      <c r="AC13" t="s">
        <v>204</v>
      </c>
      <c r="AD13" t="s">
        <v>181</v>
      </c>
      <c r="AE13" t="s">
        <v>190</v>
      </c>
      <c r="AF13" t="s">
        <v>189</v>
      </c>
      <c r="AG13" t="s">
        <v>190</v>
      </c>
      <c r="AH13" t="s">
        <v>187</v>
      </c>
      <c r="AI13" t="s">
        <v>204</v>
      </c>
      <c r="AJ13" t="s">
        <v>181</v>
      </c>
    </row>
    <row r="14" spans="1:36" x14ac:dyDescent="0.2">
      <c r="A14" t="s">
        <v>190</v>
      </c>
      <c r="B14" t="s">
        <v>191</v>
      </c>
      <c r="C14" t="s">
        <v>193</v>
      </c>
      <c r="D14" t="s">
        <v>186</v>
      </c>
      <c r="E14" t="s">
        <v>193</v>
      </c>
      <c r="F14" t="s">
        <v>186</v>
      </c>
      <c r="G14" t="s">
        <v>193</v>
      </c>
      <c r="H14" t="s">
        <v>186</v>
      </c>
      <c r="I14" t="s">
        <v>190</v>
      </c>
      <c r="J14" t="s">
        <v>179</v>
      </c>
      <c r="K14" t="s">
        <v>205</v>
      </c>
      <c r="L14" t="s">
        <v>181</v>
      </c>
      <c r="M14" t="s">
        <v>193</v>
      </c>
      <c r="N14" t="s">
        <v>177</v>
      </c>
      <c r="O14" t="s">
        <v>205</v>
      </c>
      <c r="P14" t="s">
        <v>181</v>
      </c>
      <c r="Q14" t="s">
        <v>193</v>
      </c>
      <c r="R14" t="s">
        <v>177</v>
      </c>
      <c r="S14" t="s">
        <v>193</v>
      </c>
      <c r="T14" t="s">
        <v>177</v>
      </c>
      <c r="U14" t="s">
        <v>205</v>
      </c>
      <c r="V14" t="s">
        <v>181</v>
      </c>
      <c r="W14" t="s">
        <v>190</v>
      </c>
      <c r="X14" t="s">
        <v>177</v>
      </c>
      <c r="Y14" t="s">
        <v>205</v>
      </c>
      <c r="Z14" t="s">
        <v>181</v>
      </c>
      <c r="AA14" t="s">
        <v>193</v>
      </c>
      <c r="AB14" t="s">
        <v>177</v>
      </c>
      <c r="AC14" t="s">
        <v>205</v>
      </c>
      <c r="AD14" t="s">
        <v>181</v>
      </c>
      <c r="AE14" t="s">
        <v>193</v>
      </c>
      <c r="AF14" t="s">
        <v>177</v>
      </c>
      <c r="AG14" t="s">
        <v>190</v>
      </c>
      <c r="AH14" t="s">
        <v>189</v>
      </c>
      <c r="AI14" t="s">
        <v>205</v>
      </c>
      <c r="AJ14" t="s">
        <v>181</v>
      </c>
    </row>
    <row r="15" spans="1:36" x14ac:dyDescent="0.2">
      <c r="A15" t="s">
        <v>193</v>
      </c>
      <c r="B15" t="s">
        <v>177</v>
      </c>
      <c r="C15" t="s">
        <v>197</v>
      </c>
      <c r="D15" t="s">
        <v>177</v>
      </c>
      <c r="E15" t="s">
        <v>197</v>
      </c>
      <c r="F15" t="s">
        <v>177</v>
      </c>
      <c r="G15" t="s">
        <v>197</v>
      </c>
      <c r="H15" t="s">
        <v>177</v>
      </c>
      <c r="I15" t="s">
        <v>190</v>
      </c>
      <c r="J15" t="s">
        <v>191</v>
      </c>
      <c r="M15" t="s">
        <v>193</v>
      </c>
      <c r="N15" t="s">
        <v>186</v>
      </c>
      <c r="Q15" t="s">
        <v>193</v>
      </c>
      <c r="R15" t="s">
        <v>186</v>
      </c>
      <c r="S15" t="s">
        <v>193</v>
      </c>
      <c r="T15" t="s">
        <v>186</v>
      </c>
      <c r="W15" t="s">
        <v>190</v>
      </c>
      <c r="X15" t="s">
        <v>186</v>
      </c>
      <c r="AA15" t="s">
        <v>193</v>
      </c>
      <c r="AB15" t="s">
        <v>186</v>
      </c>
      <c r="AE15" t="s">
        <v>193</v>
      </c>
      <c r="AF15" t="s">
        <v>186</v>
      </c>
      <c r="AG15" t="s">
        <v>193</v>
      </c>
      <c r="AH15" t="s">
        <v>177</v>
      </c>
    </row>
    <row r="16" spans="1:36" x14ac:dyDescent="0.2">
      <c r="A16" t="s">
        <v>193</v>
      </c>
      <c r="B16" t="s">
        <v>186</v>
      </c>
      <c r="C16" t="s">
        <v>197</v>
      </c>
      <c r="D16" t="s">
        <v>186</v>
      </c>
      <c r="E16" t="s">
        <v>197</v>
      </c>
      <c r="F16" t="s">
        <v>186</v>
      </c>
      <c r="G16" t="s">
        <v>197</v>
      </c>
      <c r="H16" t="s">
        <v>186</v>
      </c>
      <c r="I16" t="s">
        <v>193</v>
      </c>
      <c r="J16" t="s">
        <v>177</v>
      </c>
      <c r="M16" t="s">
        <v>197</v>
      </c>
      <c r="N16" t="s">
        <v>177</v>
      </c>
      <c r="Q16" t="s">
        <v>197</v>
      </c>
      <c r="R16" t="s">
        <v>177</v>
      </c>
      <c r="S16" t="s">
        <v>197</v>
      </c>
      <c r="T16" t="s">
        <v>177</v>
      </c>
      <c r="W16" t="s">
        <v>190</v>
      </c>
      <c r="X16" t="s">
        <v>192</v>
      </c>
      <c r="AA16" t="s">
        <v>197</v>
      </c>
      <c r="AB16" t="s">
        <v>177</v>
      </c>
      <c r="AE16" t="s">
        <v>197</v>
      </c>
      <c r="AF16" t="s">
        <v>177</v>
      </c>
      <c r="AG16" t="s">
        <v>193</v>
      </c>
      <c r="AH16" t="s">
        <v>186</v>
      </c>
    </row>
    <row r="17" spans="1:34" x14ac:dyDescent="0.2">
      <c r="A17" t="s">
        <v>193</v>
      </c>
      <c r="B17" t="s">
        <v>192</v>
      </c>
      <c r="C17" t="s">
        <v>197</v>
      </c>
      <c r="D17" t="s">
        <v>192</v>
      </c>
      <c r="E17" t="s">
        <v>197</v>
      </c>
      <c r="F17" t="s">
        <v>181</v>
      </c>
      <c r="G17" t="s">
        <v>197</v>
      </c>
      <c r="H17" t="s">
        <v>181</v>
      </c>
      <c r="I17" t="s">
        <v>193</v>
      </c>
      <c r="J17" t="s">
        <v>186</v>
      </c>
      <c r="M17" t="s">
        <v>197</v>
      </c>
      <c r="N17" t="s">
        <v>186</v>
      </c>
      <c r="Q17" t="s">
        <v>197</v>
      </c>
      <c r="R17" t="s">
        <v>186</v>
      </c>
      <c r="S17" t="s">
        <v>197</v>
      </c>
      <c r="T17" t="s">
        <v>186</v>
      </c>
      <c r="W17" t="s">
        <v>190</v>
      </c>
      <c r="X17" t="s">
        <v>181</v>
      </c>
      <c r="AA17" t="s">
        <v>197</v>
      </c>
      <c r="AB17" t="s">
        <v>186</v>
      </c>
      <c r="AE17" t="s">
        <v>197</v>
      </c>
      <c r="AF17" t="s">
        <v>186</v>
      </c>
      <c r="AG17" t="s">
        <v>197</v>
      </c>
      <c r="AH17" t="s">
        <v>177</v>
      </c>
    </row>
    <row r="18" spans="1:34" x14ac:dyDescent="0.2">
      <c r="A18" t="s">
        <v>193</v>
      </c>
      <c r="B18" t="s">
        <v>181</v>
      </c>
      <c r="C18" t="s">
        <v>197</v>
      </c>
      <c r="D18" t="s">
        <v>181</v>
      </c>
      <c r="E18" t="s">
        <v>199</v>
      </c>
      <c r="F18" t="s">
        <v>177</v>
      </c>
      <c r="G18" t="s">
        <v>199</v>
      </c>
      <c r="H18" t="s">
        <v>177</v>
      </c>
      <c r="I18" t="s">
        <v>193</v>
      </c>
      <c r="J18" t="s">
        <v>181</v>
      </c>
      <c r="M18" t="s">
        <v>197</v>
      </c>
      <c r="N18" t="s">
        <v>181</v>
      </c>
      <c r="Q18" t="s">
        <v>197</v>
      </c>
      <c r="R18" t="s">
        <v>181</v>
      </c>
      <c r="S18" t="s">
        <v>197</v>
      </c>
      <c r="T18" t="s">
        <v>192</v>
      </c>
      <c r="W18" t="s">
        <v>193</v>
      </c>
      <c r="X18" t="s">
        <v>177</v>
      </c>
      <c r="AA18" t="s">
        <v>197</v>
      </c>
      <c r="AB18" t="s">
        <v>192</v>
      </c>
      <c r="AE18" t="s">
        <v>197</v>
      </c>
      <c r="AF18" t="s">
        <v>192</v>
      </c>
      <c r="AG18" t="s">
        <v>197</v>
      </c>
      <c r="AH18" t="s">
        <v>186</v>
      </c>
    </row>
    <row r="19" spans="1:34" x14ac:dyDescent="0.2">
      <c r="A19" t="s">
        <v>197</v>
      </c>
      <c r="B19" t="s">
        <v>177</v>
      </c>
      <c r="C19" t="s">
        <v>199</v>
      </c>
      <c r="D19" t="s">
        <v>177</v>
      </c>
      <c r="E19" t="s">
        <v>199</v>
      </c>
      <c r="F19" t="s">
        <v>192</v>
      </c>
      <c r="G19" t="s">
        <v>199</v>
      </c>
      <c r="H19" t="s">
        <v>192</v>
      </c>
      <c r="I19" t="s">
        <v>197</v>
      </c>
      <c r="J19" t="s">
        <v>177</v>
      </c>
      <c r="M19" t="s">
        <v>199</v>
      </c>
      <c r="N19" t="s">
        <v>177</v>
      </c>
      <c r="Q19" t="s">
        <v>199</v>
      </c>
      <c r="R19" t="s">
        <v>177</v>
      </c>
      <c r="S19" t="s">
        <v>197</v>
      </c>
      <c r="T19" t="s">
        <v>181</v>
      </c>
      <c r="W19" t="s">
        <v>193</v>
      </c>
      <c r="X19" t="s">
        <v>192</v>
      </c>
      <c r="AA19" t="s">
        <v>197</v>
      </c>
      <c r="AB19" t="s">
        <v>181</v>
      </c>
      <c r="AE19" t="s">
        <v>197</v>
      </c>
      <c r="AF19" t="s">
        <v>181</v>
      </c>
      <c r="AG19" t="s">
        <v>197</v>
      </c>
      <c r="AH19" t="s">
        <v>181</v>
      </c>
    </row>
    <row r="20" spans="1:34" x14ac:dyDescent="0.2">
      <c r="A20" t="s">
        <v>197</v>
      </c>
      <c r="B20" t="s">
        <v>191</v>
      </c>
      <c r="C20" t="s">
        <v>199</v>
      </c>
      <c r="D20" t="s">
        <v>192</v>
      </c>
      <c r="E20" t="s">
        <v>199</v>
      </c>
      <c r="F20" t="s">
        <v>191</v>
      </c>
      <c r="G20" t="s">
        <v>199</v>
      </c>
      <c r="H20" t="s">
        <v>191</v>
      </c>
      <c r="I20" t="s">
        <v>197</v>
      </c>
      <c r="J20" t="s">
        <v>192</v>
      </c>
      <c r="M20" t="s">
        <v>199</v>
      </c>
      <c r="N20" t="s">
        <v>192</v>
      </c>
      <c r="Q20" t="s">
        <v>199</v>
      </c>
      <c r="R20" t="s">
        <v>192</v>
      </c>
      <c r="S20" t="s">
        <v>199</v>
      </c>
      <c r="T20" t="s">
        <v>177</v>
      </c>
      <c r="W20" t="s">
        <v>193</v>
      </c>
      <c r="X20" t="s">
        <v>191</v>
      </c>
      <c r="AA20" t="s">
        <v>199</v>
      </c>
      <c r="AB20" t="s">
        <v>177</v>
      </c>
      <c r="AE20" t="s">
        <v>199</v>
      </c>
      <c r="AF20" t="s">
        <v>177</v>
      </c>
      <c r="AG20" t="s">
        <v>199</v>
      </c>
      <c r="AH20" t="s">
        <v>177</v>
      </c>
    </row>
    <row r="21" spans="1:34" x14ac:dyDescent="0.2">
      <c r="A21" t="s">
        <v>199</v>
      </c>
      <c r="B21" t="s">
        <v>182</v>
      </c>
      <c r="C21" t="s">
        <v>199</v>
      </c>
      <c r="D21" t="s">
        <v>191</v>
      </c>
      <c r="E21" t="s">
        <v>201</v>
      </c>
      <c r="F21" t="s">
        <v>182</v>
      </c>
      <c r="G21" t="s">
        <v>201</v>
      </c>
      <c r="H21" t="s">
        <v>182</v>
      </c>
      <c r="I21" t="s">
        <v>197</v>
      </c>
      <c r="J21" t="s">
        <v>191</v>
      </c>
      <c r="M21" t="s">
        <v>199</v>
      </c>
      <c r="N21" t="s">
        <v>191</v>
      </c>
      <c r="Q21" t="s">
        <v>199</v>
      </c>
      <c r="R21" t="s">
        <v>191</v>
      </c>
      <c r="S21" t="s">
        <v>199</v>
      </c>
      <c r="T21" t="s">
        <v>192</v>
      </c>
      <c r="W21" t="s">
        <v>197</v>
      </c>
      <c r="X21" t="s">
        <v>182</v>
      </c>
      <c r="AA21" t="s">
        <v>199</v>
      </c>
      <c r="AB21" t="s">
        <v>192</v>
      </c>
      <c r="AE21" t="s">
        <v>199</v>
      </c>
      <c r="AF21" t="s">
        <v>192</v>
      </c>
      <c r="AG21" t="s">
        <v>199</v>
      </c>
      <c r="AH21" t="s">
        <v>192</v>
      </c>
    </row>
    <row r="22" spans="1:34" x14ac:dyDescent="0.2">
      <c r="A22" t="s">
        <v>199</v>
      </c>
      <c r="B22" t="s">
        <v>195</v>
      </c>
      <c r="C22" t="s">
        <v>201</v>
      </c>
      <c r="D22" t="s">
        <v>182</v>
      </c>
      <c r="E22" t="s">
        <v>201</v>
      </c>
      <c r="F22" t="s">
        <v>195</v>
      </c>
      <c r="G22" t="s">
        <v>201</v>
      </c>
      <c r="H22" t="s">
        <v>195</v>
      </c>
      <c r="I22" t="s">
        <v>199</v>
      </c>
      <c r="J22" t="s">
        <v>182</v>
      </c>
      <c r="M22" t="s">
        <v>201</v>
      </c>
      <c r="N22" t="s">
        <v>182</v>
      </c>
      <c r="Q22" t="s">
        <v>201</v>
      </c>
      <c r="R22" t="s">
        <v>182</v>
      </c>
      <c r="S22" t="s">
        <v>199</v>
      </c>
      <c r="T22" t="s">
        <v>191</v>
      </c>
      <c r="W22" t="s">
        <v>197</v>
      </c>
      <c r="X22" t="s">
        <v>195</v>
      </c>
      <c r="AA22" t="s">
        <v>199</v>
      </c>
      <c r="AB22" t="s">
        <v>191</v>
      </c>
      <c r="AE22" t="s">
        <v>199</v>
      </c>
      <c r="AF22" t="s">
        <v>191</v>
      </c>
      <c r="AG22" t="s">
        <v>199</v>
      </c>
      <c r="AH22" t="s">
        <v>191</v>
      </c>
    </row>
    <row r="23" spans="1:34" x14ac:dyDescent="0.2">
      <c r="A23" t="s">
        <v>201</v>
      </c>
      <c r="B23" t="s">
        <v>189</v>
      </c>
      <c r="C23" t="s">
        <v>201</v>
      </c>
      <c r="D23" t="s">
        <v>195</v>
      </c>
      <c r="E23" t="s">
        <v>202</v>
      </c>
      <c r="F23" t="s">
        <v>189</v>
      </c>
      <c r="G23" t="s">
        <v>202</v>
      </c>
      <c r="H23" t="s">
        <v>189</v>
      </c>
      <c r="I23" t="s">
        <v>199</v>
      </c>
      <c r="J23" t="s">
        <v>195</v>
      </c>
      <c r="M23" t="s">
        <v>201</v>
      </c>
      <c r="N23" t="s">
        <v>195</v>
      </c>
      <c r="Q23" t="s">
        <v>201</v>
      </c>
      <c r="R23" t="s">
        <v>195</v>
      </c>
      <c r="S23" t="s">
        <v>201</v>
      </c>
      <c r="T23" t="s">
        <v>182</v>
      </c>
      <c r="W23" t="s">
        <v>199</v>
      </c>
      <c r="X23" t="s">
        <v>189</v>
      </c>
      <c r="AA23" t="s">
        <v>201</v>
      </c>
      <c r="AB23" t="s">
        <v>182</v>
      </c>
      <c r="AE23" t="s">
        <v>201</v>
      </c>
      <c r="AF23" t="s">
        <v>182</v>
      </c>
      <c r="AG23" t="s">
        <v>201</v>
      </c>
      <c r="AH23" t="s">
        <v>182</v>
      </c>
    </row>
    <row r="24" spans="1:34" x14ac:dyDescent="0.2">
      <c r="A24" t="s">
        <v>201</v>
      </c>
      <c r="B24" t="s">
        <v>181</v>
      </c>
      <c r="C24" t="s">
        <v>202</v>
      </c>
      <c r="D24" t="s">
        <v>189</v>
      </c>
      <c r="E24" t="s">
        <v>202</v>
      </c>
      <c r="F24" t="s">
        <v>181</v>
      </c>
      <c r="G24" t="s">
        <v>202</v>
      </c>
      <c r="H24" t="s">
        <v>181</v>
      </c>
      <c r="I24" t="s">
        <v>201</v>
      </c>
      <c r="J24" t="s">
        <v>189</v>
      </c>
      <c r="M24" t="s">
        <v>202</v>
      </c>
      <c r="N24" t="s">
        <v>189</v>
      </c>
      <c r="Q24" t="s">
        <v>202</v>
      </c>
      <c r="R24" t="s">
        <v>189</v>
      </c>
      <c r="S24" t="s">
        <v>201</v>
      </c>
      <c r="T24" t="s">
        <v>195</v>
      </c>
      <c r="W24" t="s">
        <v>199</v>
      </c>
      <c r="X24" t="s">
        <v>181</v>
      </c>
      <c r="AA24" t="s">
        <v>201</v>
      </c>
      <c r="AB24" t="s">
        <v>195</v>
      </c>
      <c r="AE24" t="s">
        <v>201</v>
      </c>
      <c r="AF24" t="s">
        <v>195</v>
      </c>
      <c r="AG24" t="s">
        <v>201</v>
      </c>
      <c r="AH24" t="s">
        <v>195</v>
      </c>
    </row>
    <row r="25" spans="1:34" x14ac:dyDescent="0.2">
      <c r="A25" t="s">
        <v>202</v>
      </c>
      <c r="B25" t="s">
        <v>181</v>
      </c>
      <c r="C25" t="s">
        <v>202</v>
      </c>
      <c r="D25" t="s">
        <v>181</v>
      </c>
      <c r="E25" t="s">
        <v>203</v>
      </c>
      <c r="F25" t="s">
        <v>181</v>
      </c>
      <c r="G25" t="s">
        <v>203</v>
      </c>
      <c r="H25" t="s">
        <v>181</v>
      </c>
      <c r="I25" t="s">
        <v>201</v>
      </c>
      <c r="J25" t="s">
        <v>181</v>
      </c>
      <c r="M25" t="s">
        <v>202</v>
      </c>
      <c r="N25" t="s">
        <v>181</v>
      </c>
      <c r="Q25" t="s">
        <v>202</v>
      </c>
      <c r="R25" t="s">
        <v>181</v>
      </c>
      <c r="S25" t="s">
        <v>202</v>
      </c>
      <c r="T25" t="s">
        <v>189</v>
      </c>
      <c r="W25" t="s">
        <v>201</v>
      </c>
      <c r="X25" t="s">
        <v>181</v>
      </c>
      <c r="AA25" t="s">
        <v>202</v>
      </c>
      <c r="AB25" t="s">
        <v>189</v>
      </c>
      <c r="AE25" t="s">
        <v>202</v>
      </c>
      <c r="AF25" t="s">
        <v>189</v>
      </c>
      <c r="AG25" t="s">
        <v>202</v>
      </c>
      <c r="AH25" t="s">
        <v>189</v>
      </c>
    </row>
    <row r="26" spans="1:34" x14ac:dyDescent="0.2">
      <c r="A26" t="s">
        <v>203</v>
      </c>
      <c r="B26" t="s">
        <v>181</v>
      </c>
      <c r="C26" t="s">
        <v>203</v>
      </c>
      <c r="D26" t="s">
        <v>181</v>
      </c>
      <c r="E26" t="s">
        <v>204</v>
      </c>
      <c r="F26" t="s">
        <v>181</v>
      </c>
      <c r="G26" t="s">
        <v>204</v>
      </c>
      <c r="H26" t="s">
        <v>181</v>
      </c>
      <c r="I26" t="s">
        <v>202</v>
      </c>
      <c r="J26" t="s">
        <v>181</v>
      </c>
      <c r="M26" t="s">
        <v>203</v>
      </c>
      <c r="N26" t="s">
        <v>181</v>
      </c>
      <c r="Q26" t="s">
        <v>203</v>
      </c>
      <c r="R26" t="s">
        <v>181</v>
      </c>
      <c r="S26" t="s">
        <v>202</v>
      </c>
      <c r="T26" t="s">
        <v>181</v>
      </c>
      <c r="W26" t="s">
        <v>202</v>
      </c>
      <c r="X26" t="s">
        <v>181</v>
      </c>
      <c r="AA26" t="s">
        <v>202</v>
      </c>
      <c r="AB26" t="s">
        <v>181</v>
      </c>
      <c r="AE26" t="s">
        <v>202</v>
      </c>
      <c r="AF26" t="s">
        <v>181</v>
      </c>
      <c r="AG26" t="s">
        <v>202</v>
      </c>
      <c r="AH26" t="s">
        <v>181</v>
      </c>
    </row>
    <row r="27" spans="1:34" x14ac:dyDescent="0.2">
      <c r="A27" t="s">
        <v>204</v>
      </c>
      <c r="B27" t="s">
        <v>191</v>
      </c>
      <c r="C27" t="s">
        <v>204</v>
      </c>
      <c r="D27" t="s">
        <v>181</v>
      </c>
      <c r="E27" t="s">
        <v>205</v>
      </c>
      <c r="F27" t="s">
        <v>191</v>
      </c>
      <c r="G27" t="s">
        <v>205</v>
      </c>
      <c r="H27" t="s">
        <v>191</v>
      </c>
      <c r="I27" t="s">
        <v>203</v>
      </c>
      <c r="J27" t="s">
        <v>181</v>
      </c>
      <c r="M27" t="s">
        <v>204</v>
      </c>
      <c r="N27" t="s">
        <v>181</v>
      </c>
      <c r="Q27" t="s">
        <v>204</v>
      </c>
      <c r="R27" t="s">
        <v>181</v>
      </c>
      <c r="S27" t="s">
        <v>203</v>
      </c>
      <c r="T27" t="s">
        <v>181</v>
      </c>
      <c r="W27" t="s">
        <v>203</v>
      </c>
      <c r="X27" t="s">
        <v>191</v>
      </c>
      <c r="AA27" t="s">
        <v>203</v>
      </c>
      <c r="AB27" t="s">
        <v>191</v>
      </c>
      <c r="AE27" t="s">
        <v>203</v>
      </c>
      <c r="AF27" t="s">
        <v>181</v>
      </c>
      <c r="AG27" t="s">
        <v>203</v>
      </c>
      <c r="AH27" t="s">
        <v>181</v>
      </c>
    </row>
    <row r="28" spans="1:34" x14ac:dyDescent="0.2">
      <c r="A28" t="s">
        <v>205</v>
      </c>
      <c r="B28" t="s">
        <v>195</v>
      </c>
      <c r="C28" t="s">
        <v>205</v>
      </c>
      <c r="D28" t="s">
        <v>191</v>
      </c>
      <c r="E28" t="s">
        <v>206</v>
      </c>
      <c r="F28" t="s">
        <v>195</v>
      </c>
      <c r="G28" t="s">
        <v>206</v>
      </c>
      <c r="H28" t="s">
        <v>181</v>
      </c>
      <c r="I28" t="s">
        <v>204</v>
      </c>
      <c r="J28" t="s">
        <v>191</v>
      </c>
      <c r="M28" t="s">
        <v>205</v>
      </c>
      <c r="N28" t="s">
        <v>191</v>
      </c>
      <c r="Q28" t="s">
        <v>205</v>
      </c>
      <c r="R28" t="s">
        <v>181</v>
      </c>
      <c r="S28" t="s">
        <v>204</v>
      </c>
      <c r="T28" t="s">
        <v>181</v>
      </c>
      <c r="AA28" t="s">
        <v>204</v>
      </c>
      <c r="AB28" t="s">
        <v>181</v>
      </c>
      <c r="AE28" t="s">
        <v>204</v>
      </c>
      <c r="AF28" t="s">
        <v>181</v>
      </c>
      <c r="AG28" t="s">
        <v>204</v>
      </c>
      <c r="AH28" t="s">
        <v>181</v>
      </c>
    </row>
    <row r="29" spans="1:34" x14ac:dyDescent="0.2">
      <c r="A29" t="s">
        <v>206</v>
      </c>
      <c r="B29" t="s">
        <v>207</v>
      </c>
      <c r="C29" t="s">
        <v>206</v>
      </c>
      <c r="D29" t="s">
        <v>181</v>
      </c>
      <c r="E29" t="s">
        <v>208</v>
      </c>
      <c r="F29" t="s">
        <v>207</v>
      </c>
      <c r="G29" t="s">
        <v>206</v>
      </c>
      <c r="H29" t="s">
        <v>207</v>
      </c>
      <c r="Q29" t="s">
        <v>206</v>
      </c>
      <c r="R29" t="s">
        <v>191</v>
      </c>
      <c r="S29" t="s">
        <v>205</v>
      </c>
      <c r="T29" t="s">
        <v>181</v>
      </c>
      <c r="AA29" t="s">
        <v>205</v>
      </c>
      <c r="AB29" t="s">
        <v>191</v>
      </c>
      <c r="AE29" t="s">
        <v>205</v>
      </c>
      <c r="AF29" t="s">
        <v>191</v>
      </c>
      <c r="AG29" t="s">
        <v>205</v>
      </c>
      <c r="AH29" t="s">
        <v>191</v>
      </c>
    </row>
    <row r="30" spans="1:34" x14ac:dyDescent="0.2">
      <c r="A30" t="s">
        <v>208</v>
      </c>
      <c r="B30" t="s">
        <v>209</v>
      </c>
      <c r="C30" t="s">
        <v>208</v>
      </c>
      <c r="D30" t="s">
        <v>207</v>
      </c>
      <c r="E30" t="s">
        <v>210</v>
      </c>
      <c r="F30" t="s">
        <v>181</v>
      </c>
      <c r="G30" t="s">
        <v>208</v>
      </c>
      <c r="H30" t="s">
        <v>207</v>
      </c>
      <c r="Q30" t="s">
        <v>208</v>
      </c>
      <c r="R30" t="s">
        <v>207</v>
      </c>
      <c r="S30" t="s">
        <v>206</v>
      </c>
      <c r="T30" t="s">
        <v>195</v>
      </c>
      <c r="AE30" t="s">
        <v>208</v>
      </c>
      <c r="AF30" t="s">
        <v>207</v>
      </c>
      <c r="AG30" t="s">
        <v>206</v>
      </c>
      <c r="AH30" t="s">
        <v>181</v>
      </c>
    </row>
    <row r="31" spans="1:34" x14ac:dyDescent="0.2">
      <c r="C31" t="s">
        <v>210</v>
      </c>
      <c r="D31" t="s">
        <v>195</v>
      </c>
      <c r="E31" t="s">
        <v>210</v>
      </c>
      <c r="F31" t="s">
        <v>209</v>
      </c>
      <c r="G31" t="s">
        <v>210</v>
      </c>
      <c r="H31" t="s">
        <v>195</v>
      </c>
      <c r="Q31" t="s">
        <v>210</v>
      </c>
      <c r="R31" t="s">
        <v>181</v>
      </c>
      <c r="S31" t="s">
        <v>208</v>
      </c>
      <c r="T31" t="s">
        <v>207</v>
      </c>
      <c r="AE31" t="s">
        <v>210</v>
      </c>
      <c r="AF31" t="s">
        <v>181</v>
      </c>
      <c r="AG31" t="s">
        <v>208</v>
      </c>
      <c r="AH31" t="s">
        <v>207</v>
      </c>
    </row>
    <row r="32" spans="1:34" x14ac:dyDescent="0.2">
      <c r="C32" t="s">
        <v>210</v>
      </c>
      <c r="D32" t="s">
        <v>209</v>
      </c>
      <c r="G32" t="s">
        <v>210</v>
      </c>
      <c r="H32" t="s">
        <v>209</v>
      </c>
      <c r="S32" t="s">
        <v>210</v>
      </c>
      <c r="T32" t="s">
        <v>181</v>
      </c>
    </row>
  </sheetData>
  <mergeCells count="18">
    <mergeCell ref="K2:L2"/>
    <mergeCell ref="A2:B2"/>
    <mergeCell ref="C2:D2"/>
    <mergeCell ref="E2:F2"/>
    <mergeCell ref="G2:H2"/>
    <mergeCell ref="I2:J2"/>
    <mergeCell ref="AI2:AJ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Compost and Digestate Gas</vt:lpstr>
      <vt:lpstr>Compost and Digestate</vt:lpstr>
      <vt:lpstr>Cow manure</vt:lpstr>
      <vt:lpstr>Cow manure Gas</vt:lpstr>
      <vt:lpstr>Marshland soil gas</vt:lpstr>
      <vt:lpstr>Marshland soil</vt:lpstr>
      <vt:lpstr>Degradation measurement</vt:lpstr>
      <vt:lpstr>sample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Schäfer</dc:creator>
  <cp:lastModifiedBy>Idun Maria Tokvam Burgos</cp:lastModifiedBy>
  <cp:lastPrinted>2024-02-19T13:42:43Z</cp:lastPrinted>
  <dcterms:created xsi:type="dcterms:W3CDTF">2024-02-14T14:31:30Z</dcterms:created>
  <dcterms:modified xsi:type="dcterms:W3CDTF">2024-04-16T16:39:07Z</dcterms:modified>
</cp:coreProperties>
</file>