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niel/git/Ruminiclostridium-cellullolyticum-model-final/input/"/>
    </mc:Choice>
  </mc:AlternateContent>
  <xr:revisionPtr revIDLastSave="0" documentId="13_ncr:1_{9BBCC240-89FA-3849-9B24-4445DC5F03D6}" xr6:coauthVersionLast="47" xr6:coauthVersionMax="47" xr10:uidLastSave="{00000000-0000-0000-0000-000000000000}"/>
  <bookViews>
    <workbookView xWindow="0" yWindow="500" windowWidth="28800" windowHeight="17500" activeTab="1" xr2:uid="{7C50BB4D-B114-A542-890D-3C33FA83E5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<sst xmlns="http://schemas.openxmlformats.org/spreadsheetml/2006/main" count="99" uniqueCount="57">
  <si>
    <t>0.016</t>
  </si>
  <si>
    <t>0.033</t>
  </si>
  <si>
    <t>0.053</t>
  </si>
  <si>
    <t>0.062</t>
  </si>
  <si>
    <t>0.085</t>
  </si>
  <si>
    <t>0.120</t>
  </si>
  <si>
    <t>0.138</t>
  </si>
  <si>
    <r>
      <t>q</t>
    </r>
    <r>
      <rPr>
        <sz val="11"/>
        <color theme="1"/>
        <rFont val="Calibri"/>
        <family val="2"/>
        <scheme val="minor"/>
      </rPr>
      <t>cellobiose</t>
    </r>
    <r>
      <rPr>
        <sz val="12"/>
        <color theme="1"/>
        <rFont val="Calibri"/>
        <family val="2"/>
        <scheme val="minor"/>
      </rPr>
      <t> (mmol [g of cells]</t>
    </r>
    <r>
      <rPr>
        <sz val="11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>)</t>
    </r>
  </si>
  <si>
    <t>0.63</t>
  </si>
  <si>
    <t>0.89</t>
  </si>
  <si>
    <t>1.34</t>
  </si>
  <si>
    <t>1.41</t>
  </si>
  <si>
    <t>1.55</t>
  </si>
  <si>
    <t>1.86</t>
  </si>
  <si>
    <t>1.98</t>
  </si>
  <si>
    <r>
      <t>q</t>
    </r>
    <r>
      <rPr>
        <sz val="11"/>
        <color theme="1"/>
        <rFont val="Calibri"/>
        <family val="2"/>
        <scheme val="minor"/>
      </rPr>
      <t>pyruvate</t>
    </r>
    <r>
      <rPr>
        <sz val="12"/>
        <color theme="1"/>
        <rFont val="Calibri"/>
        <family val="2"/>
        <scheme val="minor"/>
      </rPr>
      <t> (mmol [g of cells]</t>
    </r>
    <r>
      <rPr>
        <sz val="11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>)</t>
    </r>
  </si>
  <si>
    <t>1.63</t>
  </si>
  <si>
    <t>2.73</t>
  </si>
  <si>
    <t>2.98</t>
  </si>
  <si>
    <t>3.21</t>
  </si>
  <si>
    <t>3.79</t>
  </si>
  <si>
    <t>4.27</t>
  </si>
  <si>
    <t>4.35</t>
  </si>
  <si>
    <t> Acetate</t>
  </si>
  <si>
    <t>74.8</t>
  </si>
  <si>
    <t>68.5</t>
  </si>
  <si>
    <t>62.7</t>
  </si>
  <si>
    <t>65.3</t>
  </si>
  <si>
    <t>55.4</t>
  </si>
  <si>
    <t>51.1</t>
  </si>
  <si>
    <t>47.8</t>
  </si>
  <si>
    <t> Lactate</t>
  </si>
  <si>
    <t>2.8</t>
  </si>
  <si>
    <t>2.0</t>
  </si>
  <si>
    <t>2.5</t>
  </si>
  <si>
    <t>4.5</t>
  </si>
  <si>
    <t>6.6</t>
  </si>
  <si>
    <t>11.5</t>
  </si>
  <si>
    <t>8.3</t>
  </si>
  <si>
    <t> Ethanol</t>
  </si>
  <si>
    <t>22.5</t>
  </si>
  <si>
    <t>29.5</t>
  </si>
  <si>
    <t>34.9</t>
  </si>
  <si>
    <t>30.6</t>
  </si>
  <si>
    <t>38.0</t>
  </si>
  <si>
    <t>37.5</t>
  </si>
  <si>
    <t>43.9</t>
  </si>
  <si>
    <t>mu (growth rate)</t>
  </si>
  <si>
    <t>Growth</t>
  </si>
  <si>
    <t>R_EX_cellb_e</t>
  </si>
  <si>
    <t>q_pyr</t>
  </si>
  <si>
    <t>perc_ac</t>
  </si>
  <si>
    <t>perc_lac</t>
  </si>
  <si>
    <t>perc_etoh</t>
  </si>
  <si>
    <t>R_EX_ac_e</t>
  </si>
  <si>
    <t>R_EX_etoh_e</t>
  </si>
  <si>
    <t>R_EX_lac__L_e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</si>
</sst>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6C75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A22E-94FA-3142-AF80-60259A0FBCF7}">
  <dimension ref="A1:H16"/>
  <sheetViews>
    <sheetView zoomScale="174" workbookViewId="0">
      <selection activeCell="H6" sqref="B1:H6"/>
    </sheetView>
  </sheetViews>
  <sheetFormatPr baseColWidth="10" defaultRowHeight="16" x14ac:dyDescent="0.2"/>
  <cols>
    <col min="1" max="1" width="26.6640625" customWidth="1"/>
  </cols>
  <sheetData>
    <row r="1" spans="1:8" x14ac:dyDescent="0.2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">
      <c r="A3" s="2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</row>
    <row r="5" spans="1:8" x14ac:dyDescent="0.2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</row>
    <row r="6" spans="1:8" x14ac:dyDescent="0.2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</row>
    <row r="16" spans="1:8" x14ac:dyDescent="0.2">
      <c r="A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8543-4222-B642-9E95-E81A90B2D9D9}">
  <dimension ref="A1:I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4"/>
    <col min="2" max="5" width="16.33203125" style="4" customWidth="1"/>
    <col min="6" max="16384" width="10.83203125" style="4"/>
  </cols>
  <sheetData>
    <row r="1" spans="1:9" x14ac:dyDescent="0.2">
      <c r="A1" s="4" t="s">
        <v>48</v>
      </c>
      <c r="B1" s="4" t="s">
        <v>49</v>
      </c>
      <c r="C1" s="4" t="s">
        <v>54</v>
      </c>
      <c r="D1" s="4" t="s">
        <v>56</v>
      </c>
      <c r="E1" s="4" t="s">
        <v>55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 x14ac:dyDescent="0.2">
      <c r="A2" s="4" t="s">
        <v>0</v>
      </c>
      <c r="B2" s="4" t="s">
        <v>8</v>
      </c>
      <c r="C2" s="4">
        <f>$F2*G2/100</f>
        <v>1.2192399999999999</v>
      </c>
      <c r="D2" s="4">
        <f>$F2*H2/100</f>
        <v>4.5639999999999993E-2</v>
      </c>
      <c r="E2" s="4">
        <f>$F2*I2/100</f>
        <v>0.36674999999999996</v>
      </c>
      <c r="F2" s="4" t="s">
        <v>16</v>
      </c>
      <c r="G2" s="4" t="s">
        <v>24</v>
      </c>
      <c r="H2" s="4" t="s">
        <v>32</v>
      </c>
      <c r="I2" s="4" t="s">
        <v>40</v>
      </c>
    </row>
    <row r="3" spans="1:9" x14ac:dyDescent="0.2">
      <c r="A3" s="4" t="s">
        <v>1</v>
      </c>
      <c r="B3" s="4" t="s">
        <v>9</v>
      </c>
      <c r="C3" s="4">
        <f t="shared" ref="C3:C8" si="0">$F3*G3/100</f>
        <v>1.87005</v>
      </c>
      <c r="D3" s="4">
        <f t="shared" ref="D3:D8" si="1">$F3*H3/100</f>
        <v>5.4600000000000003E-2</v>
      </c>
      <c r="E3" s="4">
        <f t="shared" ref="E3:E8" si="2">$F3*I3/100</f>
        <v>0.80535000000000001</v>
      </c>
      <c r="F3" s="4" t="s">
        <v>17</v>
      </c>
      <c r="G3" s="4" t="s">
        <v>25</v>
      </c>
      <c r="H3" s="4" t="s">
        <v>33</v>
      </c>
      <c r="I3" s="4" t="s">
        <v>41</v>
      </c>
    </row>
    <row r="4" spans="1:9" x14ac:dyDescent="0.2">
      <c r="A4" s="4" t="s">
        <v>2</v>
      </c>
      <c r="B4" s="4" t="s">
        <v>10</v>
      </c>
      <c r="C4" s="4">
        <f t="shared" si="0"/>
        <v>1.86846</v>
      </c>
      <c r="D4" s="4">
        <f t="shared" si="1"/>
        <v>7.4499999999999997E-2</v>
      </c>
      <c r="E4" s="4">
        <f t="shared" si="2"/>
        <v>1.0400199999999999</v>
      </c>
      <c r="F4" s="4" t="s">
        <v>18</v>
      </c>
      <c r="G4" s="4" t="s">
        <v>26</v>
      </c>
      <c r="H4" s="4" t="s">
        <v>34</v>
      </c>
      <c r="I4" s="4" t="s">
        <v>42</v>
      </c>
    </row>
    <row r="5" spans="1:9" x14ac:dyDescent="0.2">
      <c r="A5" s="4" t="s">
        <v>3</v>
      </c>
      <c r="B5" s="4" t="s">
        <v>11</v>
      </c>
      <c r="C5" s="4">
        <f t="shared" si="0"/>
        <v>2.09613</v>
      </c>
      <c r="D5" s="4">
        <f t="shared" si="1"/>
        <v>0.14445</v>
      </c>
      <c r="E5" s="4">
        <f t="shared" si="2"/>
        <v>0.98226000000000002</v>
      </c>
      <c r="F5" s="4" t="s">
        <v>19</v>
      </c>
      <c r="G5" s="4" t="s">
        <v>27</v>
      </c>
      <c r="H5" s="4" t="s">
        <v>35</v>
      </c>
      <c r="I5" s="4" t="s">
        <v>43</v>
      </c>
    </row>
    <row r="6" spans="1:9" x14ac:dyDescent="0.2">
      <c r="A6" s="4" t="s">
        <v>4</v>
      </c>
      <c r="B6" s="4" t="s">
        <v>12</v>
      </c>
      <c r="C6" s="4">
        <f t="shared" si="0"/>
        <v>2.0996600000000001</v>
      </c>
      <c r="D6" s="4">
        <f t="shared" si="1"/>
        <v>0.25013999999999997</v>
      </c>
      <c r="E6" s="4">
        <f t="shared" si="2"/>
        <v>1.4402000000000001</v>
      </c>
      <c r="F6" s="4" t="s">
        <v>20</v>
      </c>
      <c r="G6" s="4" t="s">
        <v>28</v>
      </c>
      <c r="H6" s="4" t="s">
        <v>36</v>
      </c>
      <c r="I6" s="4" t="s">
        <v>44</v>
      </c>
    </row>
    <row r="7" spans="1:9" x14ac:dyDescent="0.2">
      <c r="A7" s="4" t="s">
        <v>5</v>
      </c>
      <c r="B7" s="4" t="s">
        <v>13</v>
      </c>
      <c r="C7" s="4">
        <f t="shared" si="0"/>
        <v>2.1819699999999997</v>
      </c>
      <c r="D7" s="4">
        <f t="shared" si="1"/>
        <v>0.49104999999999999</v>
      </c>
      <c r="E7" s="4">
        <f t="shared" si="2"/>
        <v>1.6012499999999996</v>
      </c>
      <c r="F7" s="4" t="s">
        <v>21</v>
      </c>
      <c r="G7" s="4" t="s">
        <v>29</v>
      </c>
      <c r="H7" s="4" t="s">
        <v>37</v>
      </c>
      <c r="I7" s="4" t="s">
        <v>45</v>
      </c>
    </row>
    <row r="8" spans="1:9" x14ac:dyDescent="0.2">
      <c r="A8" s="4" t="s">
        <v>6</v>
      </c>
      <c r="B8" s="4" t="s">
        <v>14</v>
      </c>
      <c r="C8" s="4">
        <f t="shared" si="0"/>
        <v>2.0792999999999999</v>
      </c>
      <c r="D8" s="4">
        <f t="shared" si="1"/>
        <v>0.36104999999999998</v>
      </c>
      <c r="E8" s="4">
        <f t="shared" si="2"/>
        <v>1.9096499999999998</v>
      </c>
      <c r="F8" s="4" t="s">
        <v>22</v>
      </c>
      <c r="G8" s="4" t="s">
        <v>30</v>
      </c>
      <c r="H8" s="4" t="s">
        <v>38</v>
      </c>
      <c r="I8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Idun  Maria Tokvam Burgos</dc:creator>
  <cp:lastModifiedBy>Daniel Machado</cp:lastModifiedBy>
  <dcterms:created xsi:type="dcterms:W3CDTF">2023-02-14T16:03:13Z</dcterms:created>
  <dcterms:modified xsi:type="dcterms:W3CDTF">2023-11-15T13:25:49Z</dcterms:modified>
</cp:coreProperties>
</file>