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grammation\webscrapingproject\"/>
    </mc:Choice>
  </mc:AlternateContent>
  <xr:revisionPtr revIDLastSave="0" documentId="13_ncr:1_{3EB6D6EB-E84D-42A2-8C04-C38FA33F39C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ctions" sheetId="1" r:id="rId1"/>
    <sheet name="Recap" sheetId="4" r:id="rId2"/>
    <sheet name="Instruction passage année" sheetId="3" r:id="rId3"/>
  </sheets>
  <definedNames>
    <definedName name="_xlnm._FilterDatabase" localSheetId="0" hidden="1">Actions!$A$2:$AC$174</definedName>
    <definedName name="_xlnm._FilterDatabase" localSheetId="1" hidden="1">Recap!$A$2:$AD$177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4" l="1"/>
  <c r="U4" i="4"/>
  <c r="V4" i="4"/>
  <c r="W4" i="4"/>
  <c r="T5" i="4"/>
  <c r="U5" i="4"/>
  <c r="V5" i="4"/>
  <c r="W5" i="4"/>
  <c r="T6" i="4"/>
  <c r="U6" i="4"/>
  <c r="V6" i="4"/>
  <c r="W6" i="4"/>
  <c r="T7" i="4"/>
  <c r="U7" i="4"/>
  <c r="V7" i="4"/>
  <c r="W7" i="4"/>
  <c r="T8" i="4"/>
  <c r="U8" i="4"/>
  <c r="V8" i="4"/>
  <c r="W8" i="4"/>
  <c r="T9" i="4"/>
  <c r="U9" i="4"/>
  <c r="V9" i="4"/>
  <c r="W9" i="4"/>
  <c r="T10" i="4"/>
  <c r="U10" i="4"/>
  <c r="V10" i="4"/>
  <c r="W10" i="4"/>
  <c r="T11" i="4"/>
  <c r="U11" i="4"/>
  <c r="V11" i="4"/>
  <c r="W11" i="4"/>
  <c r="T12" i="4"/>
  <c r="U12" i="4"/>
  <c r="V12" i="4"/>
  <c r="W12" i="4"/>
  <c r="T13" i="4"/>
  <c r="U13" i="4"/>
  <c r="V13" i="4"/>
  <c r="W13" i="4"/>
  <c r="T14" i="4"/>
  <c r="U14" i="4"/>
  <c r="V14" i="4"/>
  <c r="W14" i="4"/>
  <c r="T15" i="4"/>
  <c r="U15" i="4"/>
  <c r="V15" i="4"/>
  <c r="W15" i="4"/>
  <c r="T16" i="4"/>
  <c r="U16" i="4"/>
  <c r="V16" i="4"/>
  <c r="W16" i="4"/>
  <c r="T17" i="4"/>
  <c r="U17" i="4"/>
  <c r="V17" i="4"/>
  <c r="W17" i="4"/>
  <c r="T18" i="4"/>
  <c r="U18" i="4"/>
  <c r="V18" i="4"/>
  <c r="W18" i="4"/>
  <c r="T19" i="4"/>
  <c r="U19" i="4"/>
  <c r="V19" i="4"/>
  <c r="W19" i="4"/>
  <c r="T20" i="4"/>
  <c r="U20" i="4"/>
  <c r="V20" i="4"/>
  <c r="W20" i="4"/>
  <c r="T21" i="4"/>
  <c r="U21" i="4"/>
  <c r="V21" i="4"/>
  <c r="W21" i="4"/>
  <c r="T22" i="4"/>
  <c r="U22" i="4"/>
  <c r="V22" i="4"/>
  <c r="W22" i="4"/>
  <c r="T23" i="4"/>
  <c r="U23" i="4"/>
  <c r="V23" i="4"/>
  <c r="W23" i="4"/>
  <c r="T24" i="4"/>
  <c r="U24" i="4"/>
  <c r="V24" i="4"/>
  <c r="W24" i="4"/>
  <c r="T25" i="4"/>
  <c r="U25" i="4"/>
  <c r="V25" i="4"/>
  <c r="W25" i="4"/>
  <c r="T26" i="4"/>
  <c r="U26" i="4"/>
  <c r="V26" i="4"/>
  <c r="W26" i="4"/>
  <c r="T27" i="4"/>
  <c r="U27" i="4"/>
  <c r="V27" i="4"/>
  <c r="W27" i="4"/>
  <c r="T28" i="4"/>
  <c r="U28" i="4"/>
  <c r="V28" i="4"/>
  <c r="W28" i="4"/>
  <c r="T29" i="4"/>
  <c r="U29" i="4"/>
  <c r="V29" i="4"/>
  <c r="W29" i="4"/>
  <c r="T30" i="4"/>
  <c r="U30" i="4"/>
  <c r="V30" i="4"/>
  <c r="W30" i="4"/>
  <c r="T31" i="4"/>
  <c r="U31" i="4"/>
  <c r="V31" i="4"/>
  <c r="W31" i="4"/>
  <c r="T32" i="4"/>
  <c r="U32" i="4"/>
  <c r="V32" i="4"/>
  <c r="W32" i="4"/>
  <c r="T33" i="4"/>
  <c r="U33" i="4"/>
  <c r="V33" i="4"/>
  <c r="W33" i="4"/>
  <c r="T34" i="4"/>
  <c r="U34" i="4"/>
  <c r="V34" i="4"/>
  <c r="W34" i="4"/>
  <c r="T35" i="4"/>
  <c r="U35" i="4"/>
  <c r="V35" i="4"/>
  <c r="W35" i="4"/>
  <c r="T36" i="4"/>
  <c r="U36" i="4"/>
  <c r="V36" i="4"/>
  <c r="W36" i="4"/>
  <c r="T37" i="4"/>
  <c r="U37" i="4"/>
  <c r="V37" i="4"/>
  <c r="W37" i="4"/>
  <c r="T38" i="4"/>
  <c r="U38" i="4"/>
  <c r="V38" i="4"/>
  <c r="W38" i="4"/>
  <c r="T39" i="4"/>
  <c r="U39" i="4"/>
  <c r="V39" i="4"/>
  <c r="W39" i="4"/>
  <c r="T40" i="4"/>
  <c r="U40" i="4"/>
  <c r="V40" i="4"/>
  <c r="W40" i="4"/>
  <c r="T41" i="4"/>
  <c r="U41" i="4"/>
  <c r="V41" i="4"/>
  <c r="W41" i="4"/>
  <c r="T42" i="4"/>
  <c r="U42" i="4"/>
  <c r="V42" i="4"/>
  <c r="W42" i="4"/>
  <c r="T43" i="4"/>
  <c r="U43" i="4"/>
  <c r="V43" i="4"/>
  <c r="W43" i="4"/>
  <c r="T44" i="4"/>
  <c r="U44" i="4"/>
  <c r="V44" i="4"/>
  <c r="W44" i="4"/>
  <c r="T45" i="4"/>
  <c r="U45" i="4"/>
  <c r="V45" i="4"/>
  <c r="W45" i="4"/>
  <c r="T46" i="4"/>
  <c r="U46" i="4"/>
  <c r="V46" i="4"/>
  <c r="W46" i="4"/>
  <c r="T47" i="4"/>
  <c r="U47" i="4"/>
  <c r="V47" i="4"/>
  <c r="W47" i="4"/>
  <c r="T48" i="4"/>
  <c r="U48" i="4"/>
  <c r="V48" i="4"/>
  <c r="W48" i="4"/>
  <c r="T49" i="4"/>
  <c r="U49" i="4"/>
  <c r="V49" i="4"/>
  <c r="W49" i="4"/>
  <c r="T50" i="4"/>
  <c r="U50" i="4"/>
  <c r="V50" i="4"/>
  <c r="W50" i="4"/>
  <c r="T51" i="4"/>
  <c r="U51" i="4"/>
  <c r="V51" i="4"/>
  <c r="W51" i="4"/>
  <c r="T52" i="4"/>
  <c r="U52" i="4"/>
  <c r="V52" i="4"/>
  <c r="W52" i="4"/>
  <c r="T53" i="4"/>
  <c r="U53" i="4"/>
  <c r="V53" i="4"/>
  <c r="W53" i="4"/>
  <c r="T54" i="4"/>
  <c r="U54" i="4"/>
  <c r="V54" i="4"/>
  <c r="W54" i="4"/>
  <c r="T55" i="4"/>
  <c r="U55" i="4"/>
  <c r="V55" i="4"/>
  <c r="W55" i="4"/>
  <c r="T56" i="4"/>
  <c r="U56" i="4"/>
  <c r="V56" i="4"/>
  <c r="W56" i="4"/>
  <c r="T57" i="4"/>
  <c r="U57" i="4"/>
  <c r="V57" i="4"/>
  <c r="W57" i="4"/>
  <c r="T58" i="4"/>
  <c r="U58" i="4"/>
  <c r="V58" i="4"/>
  <c r="W58" i="4"/>
  <c r="T59" i="4"/>
  <c r="U59" i="4"/>
  <c r="V59" i="4"/>
  <c r="W59" i="4"/>
  <c r="T60" i="4"/>
  <c r="U60" i="4"/>
  <c r="V60" i="4"/>
  <c r="W60" i="4"/>
  <c r="T61" i="4"/>
  <c r="U61" i="4"/>
  <c r="V61" i="4"/>
  <c r="W61" i="4"/>
  <c r="T62" i="4"/>
  <c r="U62" i="4"/>
  <c r="V62" i="4"/>
  <c r="W62" i="4"/>
  <c r="T63" i="4"/>
  <c r="U63" i="4"/>
  <c r="V63" i="4"/>
  <c r="W63" i="4"/>
  <c r="T64" i="4"/>
  <c r="U64" i="4"/>
  <c r="V64" i="4"/>
  <c r="W64" i="4"/>
  <c r="T65" i="4"/>
  <c r="U65" i="4"/>
  <c r="V65" i="4"/>
  <c r="W65" i="4"/>
  <c r="T66" i="4"/>
  <c r="U66" i="4"/>
  <c r="V66" i="4"/>
  <c r="W66" i="4"/>
  <c r="T67" i="4"/>
  <c r="U67" i="4"/>
  <c r="V67" i="4"/>
  <c r="W67" i="4"/>
  <c r="T68" i="4"/>
  <c r="U68" i="4"/>
  <c r="V68" i="4"/>
  <c r="W68" i="4"/>
  <c r="T69" i="4"/>
  <c r="U69" i="4"/>
  <c r="V69" i="4"/>
  <c r="W69" i="4"/>
  <c r="T70" i="4"/>
  <c r="U70" i="4"/>
  <c r="V70" i="4"/>
  <c r="W70" i="4"/>
  <c r="T71" i="4"/>
  <c r="U71" i="4"/>
  <c r="V71" i="4"/>
  <c r="W71" i="4"/>
  <c r="T72" i="4"/>
  <c r="U72" i="4"/>
  <c r="V72" i="4"/>
  <c r="W72" i="4"/>
  <c r="T73" i="4"/>
  <c r="U73" i="4"/>
  <c r="V73" i="4"/>
  <c r="W73" i="4"/>
  <c r="T74" i="4"/>
  <c r="U74" i="4"/>
  <c r="V74" i="4"/>
  <c r="W74" i="4"/>
  <c r="T75" i="4"/>
  <c r="U75" i="4"/>
  <c r="V75" i="4"/>
  <c r="W75" i="4"/>
  <c r="T76" i="4"/>
  <c r="U76" i="4"/>
  <c r="V76" i="4"/>
  <c r="W76" i="4"/>
  <c r="T77" i="4"/>
  <c r="U77" i="4"/>
  <c r="V77" i="4"/>
  <c r="W77" i="4"/>
  <c r="T78" i="4"/>
  <c r="U78" i="4"/>
  <c r="V78" i="4"/>
  <c r="W78" i="4"/>
  <c r="T79" i="4"/>
  <c r="U79" i="4"/>
  <c r="V79" i="4"/>
  <c r="W79" i="4"/>
  <c r="T80" i="4"/>
  <c r="U80" i="4"/>
  <c r="V80" i="4"/>
  <c r="W80" i="4"/>
  <c r="T81" i="4"/>
  <c r="U81" i="4"/>
  <c r="V81" i="4"/>
  <c r="W81" i="4"/>
  <c r="T82" i="4"/>
  <c r="U82" i="4"/>
  <c r="V82" i="4"/>
  <c r="W82" i="4"/>
  <c r="T83" i="4"/>
  <c r="U83" i="4"/>
  <c r="V83" i="4"/>
  <c r="W83" i="4"/>
  <c r="T84" i="4"/>
  <c r="U84" i="4"/>
  <c r="V84" i="4"/>
  <c r="W84" i="4"/>
  <c r="T85" i="4"/>
  <c r="U85" i="4"/>
  <c r="V85" i="4"/>
  <c r="W85" i="4"/>
  <c r="T86" i="4"/>
  <c r="U86" i="4"/>
  <c r="V86" i="4"/>
  <c r="W86" i="4"/>
  <c r="T87" i="4"/>
  <c r="U87" i="4"/>
  <c r="V87" i="4"/>
  <c r="W87" i="4"/>
  <c r="T88" i="4"/>
  <c r="U88" i="4"/>
  <c r="V88" i="4"/>
  <c r="W88" i="4"/>
  <c r="T89" i="4"/>
  <c r="U89" i="4"/>
  <c r="V89" i="4"/>
  <c r="W89" i="4"/>
  <c r="T90" i="4"/>
  <c r="U90" i="4"/>
  <c r="V90" i="4"/>
  <c r="W90" i="4"/>
  <c r="T91" i="4"/>
  <c r="U91" i="4"/>
  <c r="V91" i="4"/>
  <c r="W91" i="4"/>
  <c r="T92" i="4"/>
  <c r="U92" i="4"/>
  <c r="V92" i="4"/>
  <c r="W92" i="4"/>
  <c r="T93" i="4"/>
  <c r="U93" i="4"/>
  <c r="V93" i="4"/>
  <c r="W93" i="4"/>
  <c r="T94" i="4"/>
  <c r="U94" i="4"/>
  <c r="V94" i="4"/>
  <c r="W94" i="4"/>
  <c r="T95" i="4"/>
  <c r="U95" i="4"/>
  <c r="V95" i="4"/>
  <c r="W95" i="4"/>
  <c r="T96" i="4"/>
  <c r="U96" i="4"/>
  <c r="V96" i="4"/>
  <c r="W96" i="4"/>
  <c r="T97" i="4"/>
  <c r="U97" i="4"/>
  <c r="V97" i="4"/>
  <c r="W97" i="4"/>
  <c r="T98" i="4"/>
  <c r="U98" i="4"/>
  <c r="V98" i="4"/>
  <c r="W98" i="4"/>
  <c r="T99" i="4"/>
  <c r="U99" i="4"/>
  <c r="V99" i="4"/>
  <c r="W99" i="4"/>
  <c r="T100" i="4"/>
  <c r="U100" i="4"/>
  <c r="V100" i="4"/>
  <c r="W100" i="4"/>
  <c r="T101" i="4"/>
  <c r="U101" i="4"/>
  <c r="V101" i="4"/>
  <c r="W101" i="4"/>
  <c r="T102" i="4"/>
  <c r="U102" i="4"/>
  <c r="V102" i="4"/>
  <c r="W102" i="4"/>
  <c r="T103" i="4"/>
  <c r="U103" i="4"/>
  <c r="V103" i="4"/>
  <c r="W103" i="4"/>
  <c r="T104" i="4"/>
  <c r="U104" i="4"/>
  <c r="V104" i="4"/>
  <c r="W104" i="4"/>
  <c r="T105" i="4"/>
  <c r="U105" i="4"/>
  <c r="V105" i="4"/>
  <c r="W105" i="4"/>
  <c r="T106" i="4"/>
  <c r="U106" i="4"/>
  <c r="V106" i="4"/>
  <c r="W106" i="4"/>
  <c r="T107" i="4"/>
  <c r="U107" i="4"/>
  <c r="V107" i="4"/>
  <c r="W107" i="4"/>
  <c r="T108" i="4"/>
  <c r="U108" i="4"/>
  <c r="V108" i="4"/>
  <c r="W108" i="4"/>
  <c r="T109" i="4"/>
  <c r="U109" i="4"/>
  <c r="V109" i="4"/>
  <c r="W109" i="4"/>
  <c r="T110" i="4"/>
  <c r="U110" i="4"/>
  <c r="V110" i="4"/>
  <c r="W110" i="4"/>
  <c r="T111" i="4"/>
  <c r="U111" i="4"/>
  <c r="V111" i="4"/>
  <c r="W111" i="4"/>
  <c r="T112" i="4"/>
  <c r="U112" i="4"/>
  <c r="V112" i="4"/>
  <c r="W112" i="4"/>
  <c r="T113" i="4"/>
  <c r="U113" i="4"/>
  <c r="V113" i="4"/>
  <c r="W113" i="4"/>
  <c r="T114" i="4"/>
  <c r="U114" i="4"/>
  <c r="V114" i="4"/>
  <c r="W114" i="4"/>
  <c r="T115" i="4"/>
  <c r="U115" i="4"/>
  <c r="V115" i="4"/>
  <c r="W115" i="4"/>
  <c r="T116" i="4"/>
  <c r="U116" i="4"/>
  <c r="V116" i="4"/>
  <c r="W116" i="4"/>
  <c r="T117" i="4"/>
  <c r="U117" i="4"/>
  <c r="V117" i="4"/>
  <c r="W117" i="4"/>
  <c r="T118" i="4"/>
  <c r="U118" i="4"/>
  <c r="V118" i="4"/>
  <c r="W118" i="4"/>
  <c r="T119" i="4"/>
  <c r="U119" i="4"/>
  <c r="V119" i="4"/>
  <c r="W119" i="4"/>
  <c r="T120" i="4"/>
  <c r="U120" i="4"/>
  <c r="V120" i="4"/>
  <c r="W120" i="4"/>
  <c r="T121" i="4"/>
  <c r="U121" i="4"/>
  <c r="V121" i="4"/>
  <c r="W121" i="4"/>
  <c r="T122" i="4"/>
  <c r="U122" i="4"/>
  <c r="V122" i="4"/>
  <c r="W122" i="4"/>
  <c r="T123" i="4"/>
  <c r="U123" i="4"/>
  <c r="V123" i="4"/>
  <c r="W123" i="4"/>
  <c r="T124" i="4"/>
  <c r="U124" i="4"/>
  <c r="V124" i="4"/>
  <c r="W124" i="4"/>
  <c r="T125" i="4"/>
  <c r="U125" i="4"/>
  <c r="V125" i="4"/>
  <c r="W125" i="4"/>
  <c r="T126" i="4"/>
  <c r="U126" i="4"/>
  <c r="V126" i="4"/>
  <c r="W126" i="4"/>
  <c r="T127" i="4"/>
  <c r="U127" i="4"/>
  <c r="V127" i="4"/>
  <c r="W127" i="4"/>
  <c r="T128" i="4"/>
  <c r="U128" i="4"/>
  <c r="V128" i="4"/>
  <c r="W128" i="4"/>
  <c r="T129" i="4"/>
  <c r="U129" i="4"/>
  <c r="V129" i="4"/>
  <c r="W129" i="4"/>
  <c r="T130" i="4"/>
  <c r="U130" i="4"/>
  <c r="V130" i="4"/>
  <c r="W130" i="4"/>
  <c r="T131" i="4"/>
  <c r="U131" i="4"/>
  <c r="V131" i="4"/>
  <c r="W131" i="4"/>
  <c r="T132" i="4"/>
  <c r="U132" i="4"/>
  <c r="V132" i="4"/>
  <c r="W132" i="4"/>
  <c r="T133" i="4"/>
  <c r="U133" i="4"/>
  <c r="V133" i="4"/>
  <c r="W133" i="4"/>
  <c r="T134" i="4"/>
  <c r="U134" i="4"/>
  <c r="V134" i="4"/>
  <c r="W134" i="4"/>
  <c r="T135" i="4"/>
  <c r="U135" i="4"/>
  <c r="V135" i="4"/>
  <c r="W135" i="4"/>
  <c r="T136" i="4"/>
  <c r="U136" i="4"/>
  <c r="V136" i="4"/>
  <c r="W136" i="4"/>
  <c r="T137" i="4"/>
  <c r="U137" i="4"/>
  <c r="V137" i="4"/>
  <c r="W137" i="4"/>
  <c r="T138" i="4"/>
  <c r="U138" i="4"/>
  <c r="V138" i="4"/>
  <c r="W138" i="4"/>
  <c r="T139" i="4"/>
  <c r="U139" i="4"/>
  <c r="V139" i="4"/>
  <c r="W139" i="4"/>
  <c r="T140" i="4"/>
  <c r="U140" i="4"/>
  <c r="V140" i="4"/>
  <c r="W140" i="4"/>
  <c r="T141" i="4"/>
  <c r="U141" i="4"/>
  <c r="V141" i="4"/>
  <c r="W141" i="4"/>
  <c r="T142" i="4"/>
  <c r="U142" i="4"/>
  <c r="V142" i="4"/>
  <c r="W142" i="4"/>
  <c r="T143" i="4"/>
  <c r="U143" i="4"/>
  <c r="V143" i="4"/>
  <c r="W143" i="4"/>
  <c r="T144" i="4"/>
  <c r="U144" i="4"/>
  <c r="V144" i="4"/>
  <c r="W144" i="4"/>
  <c r="T145" i="4"/>
  <c r="U145" i="4"/>
  <c r="V145" i="4"/>
  <c r="W145" i="4"/>
  <c r="T146" i="4"/>
  <c r="U146" i="4"/>
  <c r="V146" i="4"/>
  <c r="W146" i="4"/>
  <c r="T147" i="4"/>
  <c r="U147" i="4"/>
  <c r="V147" i="4"/>
  <c r="W147" i="4"/>
  <c r="T148" i="4"/>
  <c r="U148" i="4"/>
  <c r="V148" i="4"/>
  <c r="W148" i="4"/>
  <c r="T149" i="4"/>
  <c r="U149" i="4"/>
  <c r="V149" i="4"/>
  <c r="W149" i="4"/>
  <c r="T150" i="4"/>
  <c r="U150" i="4"/>
  <c r="V150" i="4"/>
  <c r="W150" i="4"/>
  <c r="T151" i="4"/>
  <c r="U151" i="4"/>
  <c r="V151" i="4"/>
  <c r="W151" i="4"/>
  <c r="T152" i="4"/>
  <c r="U152" i="4"/>
  <c r="V152" i="4"/>
  <c r="W152" i="4"/>
  <c r="T153" i="4"/>
  <c r="U153" i="4"/>
  <c r="V153" i="4"/>
  <c r="W153" i="4"/>
  <c r="T154" i="4"/>
  <c r="U154" i="4"/>
  <c r="V154" i="4"/>
  <c r="W154" i="4"/>
  <c r="T155" i="4"/>
  <c r="U155" i="4"/>
  <c r="V155" i="4"/>
  <c r="W155" i="4"/>
  <c r="T156" i="4"/>
  <c r="U156" i="4"/>
  <c r="V156" i="4"/>
  <c r="W156" i="4"/>
  <c r="T157" i="4"/>
  <c r="U157" i="4"/>
  <c r="V157" i="4"/>
  <c r="W157" i="4"/>
  <c r="T158" i="4"/>
  <c r="U158" i="4"/>
  <c r="V158" i="4"/>
  <c r="W158" i="4"/>
  <c r="T159" i="4"/>
  <c r="U159" i="4"/>
  <c r="V159" i="4"/>
  <c r="W159" i="4"/>
  <c r="T160" i="4"/>
  <c r="U160" i="4"/>
  <c r="V160" i="4"/>
  <c r="W160" i="4"/>
  <c r="T161" i="4"/>
  <c r="U161" i="4"/>
  <c r="V161" i="4"/>
  <c r="W161" i="4"/>
  <c r="T162" i="4"/>
  <c r="U162" i="4"/>
  <c r="V162" i="4"/>
  <c r="W162" i="4"/>
  <c r="T163" i="4"/>
  <c r="U163" i="4"/>
  <c r="V163" i="4"/>
  <c r="W163" i="4"/>
  <c r="T164" i="4"/>
  <c r="U164" i="4"/>
  <c r="V164" i="4"/>
  <c r="W164" i="4"/>
  <c r="T165" i="4"/>
  <c r="U165" i="4"/>
  <c r="V165" i="4"/>
  <c r="W165" i="4"/>
  <c r="T166" i="4"/>
  <c r="U166" i="4"/>
  <c r="V166" i="4"/>
  <c r="W166" i="4"/>
  <c r="T167" i="4"/>
  <c r="U167" i="4"/>
  <c r="V167" i="4"/>
  <c r="W167" i="4"/>
  <c r="T168" i="4"/>
  <c r="U168" i="4"/>
  <c r="V168" i="4"/>
  <c r="W168" i="4"/>
  <c r="T169" i="4"/>
  <c r="U169" i="4"/>
  <c r="V169" i="4"/>
  <c r="W169" i="4"/>
  <c r="T170" i="4"/>
  <c r="U170" i="4"/>
  <c r="V170" i="4"/>
  <c r="W170" i="4"/>
  <c r="T171" i="4"/>
  <c r="U171" i="4"/>
  <c r="V171" i="4"/>
  <c r="W171" i="4"/>
  <c r="T172" i="4"/>
  <c r="U172" i="4"/>
  <c r="V172" i="4"/>
  <c r="W172" i="4"/>
  <c r="T173" i="4"/>
  <c r="U173" i="4"/>
  <c r="V173" i="4"/>
  <c r="W173" i="4"/>
  <c r="T174" i="4"/>
  <c r="U174" i="4"/>
  <c r="V174" i="4"/>
  <c r="W174" i="4"/>
  <c r="T175" i="4"/>
  <c r="U175" i="4"/>
  <c r="V175" i="4"/>
  <c r="W175" i="4"/>
  <c r="T176" i="4"/>
  <c r="U176" i="4"/>
  <c r="V176" i="4"/>
  <c r="W176" i="4"/>
  <c r="T177" i="4"/>
  <c r="U177" i="4"/>
  <c r="V177" i="4"/>
  <c r="W177" i="4"/>
  <c r="U3" i="4"/>
  <c r="V3" i="4"/>
  <c r="W3" i="4"/>
  <c r="T3" i="4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N146" i="4"/>
  <c r="O146" i="4"/>
  <c r="P146" i="4"/>
  <c r="N147" i="4"/>
  <c r="O147" i="4"/>
  <c r="P147" i="4"/>
  <c r="N148" i="4"/>
  <c r="O148" i="4"/>
  <c r="P148" i="4"/>
  <c r="N149" i="4"/>
  <c r="O149" i="4"/>
  <c r="P149" i="4"/>
  <c r="N150" i="4"/>
  <c r="O150" i="4"/>
  <c r="P150" i="4"/>
  <c r="N151" i="4"/>
  <c r="O151" i="4"/>
  <c r="P151" i="4"/>
  <c r="N152" i="4"/>
  <c r="O152" i="4"/>
  <c r="P152" i="4"/>
  <c r="N153" i="4"/>
  <c r="O153" i="4"/>
  <c r="P153" i="4"/>
  <c r="N154" i="4"/>
  <c r="O154" i="4"/>
  <c r="P154" i="4"/>
  <c r="N155" i="4"/>
  <c r="O155" i="4"/>
  <c r="P155" i="4"/>
  <c r="N156" i="4"/>
  <c r="O156" i="4"/>
  <c r="P156" i="4"/>
  <c r="N157" i="4"/>
  <c r="O157" i="4"/>
  <c r="P157" i="4"/>
  <c r="N158" i="4"/>
  <c r="O158" i="4"/>
  <c r="P158" i="4"/>
  <c r="N159" i="4"/>
  <c r="O159" i="4"/>
  <c r="P159" i="4"/>
  <c r="N160" i="4"/>
  <c r="O160" i="4"/>
  <c r="P160" i="4"/>
  <c r="N161" i="4"/>
  <c r="O161" i="4"/>
  <c r="P161" i="4"/>
  <c r="N162" i="4"/>
  <c r="O162" i="4"/>
  <c r="P162" i="4"/>
  <c r="N163" i="4"/>
  <c r="O163" i="4"/>
  <c r="P163" i="4"/>
  <c r="N164" i="4"/>
  <c r="O164" i="4"/>
  <c r="P164" i="4"/>
  <c r="N165" i="4"/>
  <c r="O165" i="4"/>
  <c r="P165" i="4"/>
  <c r="N166" i="4"/>
  <c r="O166" i="4"/>
  <c r="P166" i="4"/>
  <c r="N167" i="4"/>
  <c r="O167" i="4"/>
  <c r="P167" i="4"/>
  <c r="N168" i="4"/>
  <c r="O168" i="4"/>
  <c r="P168" i="4"/>
  <c r="N169" i="4"/>
  <c r="O169" i="4"/>
  <c r="P169" i="4"/>
  <c r="N170" i="4"/>
  <c r="O170" i="4"/>
  <c r="P170" i="4"/>
  <c r="N171" i="4"/>
  <c r="O171" i="4"/>
  <c r="P171" i="4"/>
  <c r="N172" i="4"/>
  <c r="O172" i="4"/>
  <c r="P172" i="4"/>
  <c r="N173" i="4"/>
  <c r="O173" i="4"/>
  <c r="P173" i="4"/>
  <c r="N174" i="4"/>
  <c r="O174" i="4"/>
  <c r="P174" i="4"/>
  <c r="N175" i="4"/>
  <c r="O175" i="4"/>
  <c r="P175" i="4"/>
  <c r="N176" i="4"/>
  <c r="O176" i="4"/>
  <c r="P176" i="4"/>
  <c r="N177" i="4"/>
  <c r="O177" i="4"/>
  <c r="P177" i="4"/>
  <c r="O3" i="4"/>
  <c r="P3" i="4"/>
  <c r="N3" i="4"/>
  <c r="AB147" i="4" l="1"/>
  <c r="AB127" i="4"/>
  <c r="AB123" i="4"/>
  <c r="AB121" i="4"/>
  <c r="AB114" i="4"/>
  <c r="AB170" i="4"/>
  <c r="AB167" i="4"/>
  <c r="AB165" i="4"/>
  <c r="AB151" i="4"/>
  <c r="AB142" i="4"/>
  <c r="AB138" i="4"/>
  <c r="AB115" i="4"/>
  <c r="AB173" i="4"/>
  <c r="AB163" i="4"/>
  <c r="AB155" i="4"/>
  <c r="AB154" i="4"/>
  <c r="AB146" i="4"/>
  <c r="AB141" i="4"/>
  <c r="AB134" i="4"/>
  <c r="AB125" i="4"/>
  <c r="AB122" i="4"/>
  <c r="Q105" i="4"/>
  <c r="Q66" i="4"/>
  <c r="AB112" i="4"/>
  <c r="AB24" i="4"/>
  <c r="AB16" i="4"/>
  <c r="AB8" i="4"/>
  <c r="AB4" i="4"/>
  <c r="Q155" i="4"/>
  <c r="Q59" i="4"/>
  <c r="Q55" i="4"/>
  <c r="AB108" i="4"/>
  <c r="AB96" i="4"/>
  <c r="AB92" i="4"/>
  <c r="AB88" i="4"/>
  <c r="AB84" i="4"/>
  <c r="AB76" i="4"/>
  <c r="AB72" i="4"/>
  <c r="AB64" i="4"/>
  <c r="AB56" i="4"/>
  <c r="AB52" i="4"/>
  <c r="AB48" i="4"/>
  <c r="AB40" i="4"/>
  <c r="AB36" i="4"/>
  <c r="AB176" i="4"/>
  <c r="AB172" i="4"/>
  <c r="AB168" i="4"/>
  <c r="AB164" i="4"/>
  <c r="AB160" i="4"/>
  <c r="AB156" i="4"/>
  <c r="AB152" i="4"/>
  <c r="AB148" i="4"/>
  <c r="AB144" i="4"/>
  <c r="AB140" i="4"/>
  <c r="AB136" i="4"/>
  <c r="AB132" i="4"/>
  <c r="AB128" i="4"/>
  <c r="AB124" i="4"/>
  <c r="AB116" i="4"/>
  <c r="AB104" i="4"/>
  <c r="AB80" i="4"/>
  <c r="AB68" i="4"/>
  <c r="AB177" i="4"/>
  <c r="AB175" i="4"/>
  <c r="AB174" i="4"/>
  <c r="AB171" i="4"/>
  <c r="AB169" i="4"/>
  <c r="AB166" i="4"/>
  <c r="AB162" i="4"/>
  <c r="AB161" i="4"/>
  <c r="AB159" i="4"/>
  <c r="AB158" i="4"/>
  <c r="AB157" i="4"/>
  <c r="AB153" i="4"/>
  <c r="AB150" i="4"/>
  <c r="AB149" i="4"/>
  <c r="AB145" i="4"/>
  <c r="AB143" i="4"/>
  <c r="AB139" i="4"/>
  <c r="AB137" i="4"/>
  <c r="AB135" i="4"/>
  <c r="AB133" i="4"/>
  <c r="AB131" i="4"/>
  <c r="AB130" i="4"/>
  <c r="AB129" i="4"/>
  <c r="AB126" i="4"/>
  <c r="AB120" i="4"/>
  <c r="AB119" i="4"/>
  <c r="AB118" i="4"/>
  <c r="AB117" i="4"/>
  <c r="AB100" i="4"/>
  <c r="AB60" i="4"/>
  <c r="Q45" i="4"/>
  <c r="AB44" i="4"/>
  <c r="Q38" i="4"/>
  <c r="AB32" i="4"/>
  <c r="AB28" i="4"/>
  <c r="Q18" i="4"/>
  <c r="AB20" i="4"/>
  <c r="AB12" i="4"/>
  <c r="AB3" i="4"/>
  <c r="Q51" i="4"/>
  <c r="Q31" i="4"/>
  <c r="Q23" i="4"/>
  <c r="Q3" i="4"/>
  <c r="AB113" i="4"/>
  <c r="AB111" i="4"/>
  <c r="AB110" i="4"/>
  <c r="AB109" i="4"/>
  <c r="AB107" i="4"/>
  <c r="AB106" i="4"/>
  <c r="AB105" i="4"/>
  <c r="AB103" i="4"/>
  <c r="AB102" i="4"/>
  <c r="AB101" i="4"/>
  <c r="AB99" i="4"/>
  <c r="AB98" i="4"/>
  <c r="AB97" i="4"/>
  <c r="AB95" i="4"/>
  <c r="AB94" i="4"/>
  <c r="AB93" i="4"/>
  <c r="AB91" i="4"/>
  <c r="AB90" i="4"/>
  <c r="AB89" i="4"/>
  <c r="AB87" i="4"/>
  <c r="AB86" i="4"/>
  <c r="AB85" i="4"/>
  <c r="AB83" i="4"/>
  <c r="AB82" i="4"/>
  <c r="AB81" i="4"/>
  <c r="AB79" i="4"/>
  <c r="AB78" i="4"/>
  <c r="AB77" i="4"/>
  <c r="AB75" i="4"/>
  <c r="AB74" i="4"/>
  <c r="AB73" i="4"/>
  <c r="AB71" i="4"/>
  <c r="AB70" i="4"/>
  <c r="AB69" i="4"/>
  <c r="AB67" i="4"/>
  <c r="AB66" i="4"/>
  <c r="AB65" i="4"/>
  <c r="AB63" i="4"/>
  <c r="AB62" i="4"/>
  <c r="AB61" i="4"/>
  <c r="AB59" i="4"/>
  <c r="AB58" i="4"/>
  <c r="AB57" i="4"/>
  <c r="AB55" i="4"/>
  <c r="AB54" i="4"/>
  <c r="AB53" i="4"/>
  <c r="AB51" i="4"/>
  <c r="AB50" i="4"/>
  <c r="AB49" i="4"/>
  <c r="AB47" i="4"/>
  <c r="AB46" i="4"/>
  <c r="AB45" i="4"/>
  <c r="AB43" i="4"/>
  <c r="AB42" i="4"/>
  <c r="AB41" i="4"/>
  <c r="AB39" i="4"/>
  <c r="AB38" i="4"/>
  <c r="AB37" i="4"/>
  <c r="AB35" i="4"/>
  <c r="AB34" i="4"/>
  <c r="AB33" i="4"/>
  <c r="AB31" i="4"/>
  <c r="AB30" i="4"/>
  <c r="AB29" i="4"/>
  <c r="AB27" i="4"/>
  <c r="AB26" i="4"/>
  <c r="AB25" i="4"/>
  <c r="AB23" i="4"/>
  <c r="AB22" i="4"/>
  <c r="AB21" i="4"/>
  <c r="AB19" i="4"/>
  <c r="AB18" i="4"/>
  <c r="AB17" i="4"/>
  <c r="AB15" i="4"/>
  <c r="AB14" i="4"/>
  <c r="AB13" i="4"/>
  <c r="AB11" i="4"/>
  <c r="AB10" i="4"/>
  <c r="AB9" i="4"/>
  <c r="AB7" i="4"/>
  <c r="AB6" i="4"/>
  <c r="AB5" i="4"/>
  <c r="E4" i="4"/>
  <c r="F4" i="4"/>
  <c r="G4" i="4"/>
  <c r="H4" i="4"/>
  <c r="E5" i="4"/>
  <c r="F5" i="4"/>
  <c r="G5" i="4"/>
  <c r="H5" i="4"/>
  <c r="E6" i="4"/>
  <c r="F6" i="4"/>
  <c r="G6" i="4"/>
  <c r="H6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E31" i="4"/>
  <c r="F31" i="4"/>
  <c r="G31" i="4"/>
  <c r="H31" i="4"/>
  <c r="E32" i="4"/>
  <c r="F32" i="4"/>
  <c r="G32" i="4"/>
  <c r="H32" i="4"/>
  <c r="E33" i="4"/>
  <c r="F33" i="4"/>
  <c r="G33" i="4"/>
  <c r="H33" i="4"/>
  <c r="E34" i="4"/>
  <c r="F34" i="4"/>
  <c r="G34" i="4"/>
  <c r="H34" i="4"/>
  <c r="E35" i="4"/>
  <c r="F35" i="4"/>
  <c r="G35" i="4"/>
  <c r="H35" i="4"/>
  <c r="E36" i="4"/>
  <c r="F36" i="4"/>
  <c r="G36" i="4"/>
  <c r="H36" i="4"/>
  <c r="E37" i="4"/>
  <c r="F37" i="4"/>
  <c r="G37" i="4"/>
  <c r="H37" i="4"/>
  <c r="E38" i="4"/>
  <c r="F38" i="4"/>
  <c r="G38" i="4"/>
  <c r="H38" i="4"/>
  <c r="E39" i="4"/>
  <c r="F39" i="4"/>
  <c r="G39" i="4"/>
  <c r="H39" i="4"/>
  <c r="E40" i="4"/>
  <c r="F40" i="4"/>
  <c r="G40" i="4"/>
  <c r="H40" i="4"/>
  <c r="E41" i="4"/>
  <c r="F41" i="4"/>
  <c r="G41" i="4"/>
  <c r="H41" i="4"/>
  <c r="E42" i="4"/>
  <c r="F42" i="4"/>
  <c r="G42" i="4"/>
  <c r="H42" i="4"/>
  <c r="E43" i="4"/>
  <c r="F43" i="4"/>
  <c r="G43" i="4"/>
  <c r="H43" i="4"/>
  <c r="E44" i="4"/>
  <c r="F44" i="4"/>
  <c r="G44" i="4"/>
  <c r="H44" i="4"/>
  <c r="E45" i="4"/>
  <c r="F45" i="4"/>
  <c r="G45" i="4"/>
  <c r="H45" i="4"/>
  <c r="E46" i="4"/>
  <c r="F46" i="4"/>
  <c r="G46" i="4"/>
  <c r="H46" i="4"/>
  <c r="E47" i="4"/>
  <c r="F47" i="4"/>
  <c r="G47" i="4"/>
  <c r="H47" i="4"/>
  <c r="E48" i="4"/>
  <c r="F48" i="4"/>
  <c r="G48" i="4"/>
  <c r="H48" i="4"/>
  <c r="E49" i="4"/>
  <c r="F49" i="4"/>
  <c r="G49" i="4"/>
  <c r="H49" i="4"/>
  <c r="E50" i="4"/>
  <c r="F50" i="4"/>
  <c r="G50" i="4"/>
  <c r="H50" i="4"/>
  <c r="E51" i="4"/>
  <c r="F51" i="4"/>
  <c r="G51" i="4"/>
  <c r="H51" i="4"/>
  <c r="E52" i="4"/>
  <c r="F52" i="4"/>
  <c r="G52" i="4"/>
  <c r="H52" i="4"/>
  <c r="E53" i="4"/>
  <c r="F53" i="4"/>
  <c r="G53" i="4"/>
  <c r="H53" i="4"/>
  <c r="E54" i="4"/>
  <c r="F54" i="4"/>
  <c r="G54" i="4"/>
  <c r="H54" i="4"/>
  <c r="E55" i="4"/>
  <c r="F55" i="4"/>
  <c r="G55" i="4"/>
  <c r="H55" i="4"/>
  <c r="E56" i="4"/>
  <c r="F56" i="4"/>
  <c r="G56" i="4"/>
  <c r="H56" i="4"/>
  <c r="E57" i="4"/>
  <c r="F57" i="4"/>
  <c r="G57" i="4"/>
  <c r="H57" i="4"/>
  <c r="E58" i="4"/>
  <c r="F58" i="4"/>
  <c r="G58" i="4"/>
  <c r="H58" i="4"/>
  <c r="E59" i="4"/>
  <c r="F59" i="4"/>
  <c r="G59" i="4"/>
  <c r="H59" i="4"/>
  <c r="E60" i="4"/>
  <c r="F60" i="4"/>
  <c r="G60" i="4"/>
  <c r="H60" i="4"/>
  <c r="E61" i="4"/>
  <c r="F61" i="4"/>
  <c r="G61" i="4"/>
  <c r="H61" i="4"/>
  <c r="E62" i="4"/>
  <c r="F62" i="4"/>
  <c r="G62" i="4"/>
  <c r="H62" i="4"/>
  <c r="E63" i="4"/>
  <c r="F63" i="4"/>
  <c r="G63" i="4"/>
  <c r="H63" i="4"/>
  <c r="E64" i="4"/>
  <c r="F64" i="4"/>
  <c r="G64" i="4"/>
  <c r="H64" i="4"/>
  <c r="E65" i="4"/>
  <c r="F65" i="4"/>
  <c r="G65" i="4"/>
  <c r="H65" i="4"/>
  <c r="E66" i="4"/>
  <c r="F66" i="4"/>
  <c r="G66" i="4"/>
  <c r="H66" i="4"/>
  <c r="E67" i="4"/>
  <c r="F67" i="4"/>
  <c r="G67" i="4"/>
  <c r="H67" i="4"/>
  <c r="E68" i="4"/>
  <c r="F68" i="4"/>
  <c r="G68" i="4"/>
  <c r="H68" i="4"/>
  <c r="E69" i="4"/>
  <c r="F69" i="4"/>
  <c r="G69" i="4"/>
  <c r="H69" i="4"/>
  <c r="E70" i="4"/>
  <c r="F70" i="4"/>
  <c r="G70" i="4"/>
  <c r="H70" i="4"/>
  <c r="E71" i="4"/>
  <c r="F71" i="4"/>
  <c r="G71" i="4"/>
  <c r="H71" i="4"/>
  <c r="E72" i="4"/>
  <c r="F72" i="4"/>
  <c r="G72" i="4"/>
  <c r="H72" i="4"/>
  <c r="E73" i="4"/>
  <c r="F73" i="4"/>
  <c r="G73" i="4"/>
  <c r="H73" i="4"/>
  <c r="E74" i="4"/>
  <c r="F74" i="4"/>
  <c r="G74" i="4"/>
  <c r="H74" i="4"/>
  <c r="E75" i="4"/>
  <c r="F75" i="4"/>
  <c r="G75" i="4"/>
  <c r="H75" i="4"/>
  <c r="E76" i="4"/>
  <c r="F76" i="4"/>
  <c r="G76" i="4"/>
  <c r="H76" i="4"/>
  <c r="E77" i="4"/>
  <c r="F77" i="4"/>
  <c r="G77" i="4"/>
  <c r="H77" i="4"/>
  <c r="E78" i="4"/>
  <c r="F78" i="4"/>
  <c r="G78" i="4"/>
  <c r="H78" i="4"/>
  <c r="E79" i="4"/>
  <c r="F79" i="4"/>
  <c r="G79" i="4"/>
  <c r="H79" i="4"/>
  <c r="E80" i="4"/>
  <c r="F80" i="4"/>
  <c r="G80" i="4"/>
  <c r="H80" i="4"/>
  <c r="E81" i="4"/>
  <c r="F81" i="4"/>
  <c r="G81" i="4"/>
  <c r="H81" i="4"/>
  <c r="E82" i="4"/>
  <c r="F82" i="4"/>
  <c r="G82" i="4"/>
  <c r="H82" i="4"/>
  <c r="E83" i="4"/>
  <c r="F83" i="4"/>
  <c r="G83" i="4"/>
  <c r="H83" i="4"/>
  <c r="E84" i="4"/>
  <c r="F84" i="4"/>
  <c r="G84" i="4"/>
  <c r="H84" i="4"/>
  <c r="E85" i="4"/>
  <c r="F85" i="4"/>
  <c r="G85" i="4"/>
  <c r="H85" i="4"/>
  <c r="E86" i="4"/>
  <c r="F86" i="4"/>
  <c r="G86" i="4"/>
  <c r="H86" i="4"/>
  <c r="E87" i="4"/>
  <c r="F87" i="4"/>
  <c r="G87" i="4"/>
  <c r="H87" i="4"/>
  <c r="E88" i="4"/>
  <c r="F88" i="4"/>
  <c r="G88" i="4"/>
  <c r="H88" i="4"/>
  <c r="E89" i="4"/>
  <c r="F89" i="4"/>
  <c r="G89" i="4"/>
  <c r="H89" i="4"/>
  <c r="E90" i="4"/>
  <c r="F90" i="4"/>
  <c r="G90" i="4"/>
  <c r="H90" i="4"/>
  <c r="E91" i="4"/>
  <c r="F91" i="4"/>
  <c r="G91" i="4"/>
  <c r="H91" i="4"/>
  <c r="E92" i="4"/>
  <c r="F92" i="4"/>
  <c r="G92" i="4"/>
  <c r="H92" i="4"/>
  <c r="E93" i="4"/>
  <c r="F93" i="4"/>
  <c r="G93" i="4"/>
  <c r="H93" i="4"/>
  <c r="E94" i="4"/>
  <c r="F94" i="4"/>
  <c r="G94" i="4"/>
  <c r="H94" i="4"/>
  <c r="E95" i="4"/>
  <c r="F95" i="4"/>
  <c r="G95" i="4"/>
  <c r="H95" i="4"/>
  <c r="E96" i="4"/>
  <c r="F96" i="4"/>
  <c r="G96" i="4"/>
  <c r="H96" i="4"/>
  <c r="E97" i="4"/>
  <c r="F97" i="4"/>
  <c r="G97" i="4"/>
  <c r="H97" i="4"/>
  <c r="E98" i="4"/>
  <c r="F98" i="4"/>
  <c r="G98" i="4"/>
  <c r="H98" i="4"/>
  <c r="E99" i="4"/>
  <c r="F99" i="4"/>
  <c r="G99" i="4"/>
  <c r="H99" i="4"/>
  <c r="E100" i="4"/>
  <c r="F100" i="4"/>
  <c r="G100" i="4"/>
  <c r="H100" i="4"/>
  <c r="E101" i="4"/>
  <c r="F101" i="4"/>
  <c r="G101" i="4"/>
  <c r="H101" i="4"/>
  <c r="E102" i="4"/>
  <c r="F102" i="4"/>
  <c r="G102" i="4"/>
  <c r="H102" i="4"/>
  <c r="E103" i="4"/>
  <c r="F103" i="4"/>
  <c r="G103" i="4"/>
  <c r="H103" i="4"/>
  <c r="E104" i="4"/>
  <c r="F104" i="4"/>
  <c r="G104" i="4"/>
  <c r="H104" i="4"/>
  <c r="E105" i="4"/>
  <c r="F105" i="4"/>
  <c r="G105" i="4"/>
  <c r="H105" i="4"/>
  <c r="E106" i="4"/>
  <c r="F106" i="4"/>
  <c r="G106" i="4"/>
  <c r="H106" i="4"/>
  <c r="E107" i="4"/>
  <c r="F107" i="4"/>
  <c r="G107" i="4"/>
  <c r="H107" i="4"/>
  <c r="E108" i="4"/>
  <c r="F108" i="4"/>
  <c r="G108" i="4"/>
  <c r="H108" i="4"/>
  <c r="E109" i="4"/>
  <c r="F109" i="4"/>
  <c r="G109" i="4"/>
  <c r="H109" i="4"/>
  <c r="E110" i="4"/>
  <c r="F110" i="4"/>
  <c r="G110" i="4"/>
  <c r="H110" i="4"/>
  <c r="E111" i="4"/>
  <c r="F111" i="4"/>
  <c r="G111" i="4"/>
  <c r="H111" i="4"/>
  <c r="E112" i="4"/>
  <c r="F112" i="4"/>
  <c r="G112" i="4"/>
  <c r="H112" i="4"/>
  <c r="E113" i="4"/>
  <c r="F113" i="4"/>
  <c r="G113" i="4"/>
  <c r="H113" i="4"/>
  <c r="E114" i="4"/>
  <c r="F114" i="4"/>
  <c r="G114" i="4"/>
  <c r="H114" i="4"/>
  <c r="E115" i="4"/>
  <c r="F115" i="4"/>
  <c r="G115" i="4"/>
  <c r="H115" i="4"/>
  <c r="E116" i="4"/>
  <c r="F116" i="4"/>
  <c r="G116" i="4"/>
  <c r="H116" i="4"/>
  <c r="E117" i="4"/>
  <c r="F117" i="4"/>
  <c r="G117" i="4"/>
  <c r="H117" i="4"/>
  <c r="E118" i="4"/>
  <c r="F118" i="4"/>
  <c r="G118" i="4"/>
  <c r="H118" i="4"/>
  <c r="E119" i="4"/>
  <c r="F119" i="4"/>
  <c r="G119" i="4"/>
  <c r="H119" i="4"/>
  <c r="E120" i="4"/>
  <c r="F120" i="4"/>
  <c r="G120" i="4"/>
  <c r="H120" i="4"/>
  <c r="E121" i="4"/>
  <c r="F121" i="4"/>
  <c r="G121" i="4"/>
  <c r="H121" i="4"/>
  <c r="E122" i="4"/>
  <c r="F122" i="4"/>
  <c r="G122" i="4"/>
  <c r="H122" i="4"/>
  <c r="E123" i="4"/>
  <c r="F123" i="4"/>
  <c r="G123" i="4"/>
  <c r="H123" i="4"/>
  <c r="E124" i="4"/>
  <c r="F124" i="4"/>
  <c r="G124" i="4"/>
  <c r="H124" i="4"/>
  <c r="E125" i="4"/>
  <c r="F125" i="4"/>
  <c r="G125" i="4"/>
  <c r="H125" i="4"/>
  <c r="E126" i="4"/>
  <c r="F126" i="4"/>
  <c r="G126" i="4"/>
  <c r="H126" i="4"/>
  <c r="E127" i="4"/>
  <c r="F127" i="4"/>
  <c r="G127" i="4"/>
  <c r="H127" i="4"/>
  <c r="E128" i="4"/>
  <c r="F128" i="4"/>
  <c r="G128" i="4"/>
  <c r="H128" i="4"/>
  <c r="E129" i="4"/>
  <c r="F129" i="4"/>
  <c r="G129" i="4"/>
  <c r="H129" i="4"/>
  <c r="E130" i="4"/>
  <c r="F130" i="4"/>
  <c r="G130" i="4"/>
  <c r="H130" i="4"/>
  <c r="E131" i="4"/>
  <c r="F131" i="4"/>
  <c r="G131" i="4"/>
  <c r="H131" i="4"/>
  <c r="E132" i="4"/>
  <c r="F132" i="4"/>
  <c r="G132" i="4"/>
  <c r="H132" i="4"/>
  <c r="E133" i="4"/>
  <c r="F133" i="4"/>
  <c r="G133" i="4"/>
  <c r="H133" i="4"/>
  <c r="E134" i="4"/>
  <c r="F134" i="4"/>
  <c r="G134" i="4"/>
  <c r="H134" i="4"/>
  <c r="E135" i="4"/>
  <c r="F135" i="4"/>
  <c r="G135" i="4"/>
  <c r="H135" i="4"/>
  <c r="E136" i="4"/>
  <c r="F136" i="4"/>
  <c r="G136" i="4"/>
  <c r="H136" i="4"/>
  <c r="E137" i="4"/>
  <c r="F137" i="4"/>
  <c r="G137" i="4"/>
  <c r="H137" i="4"/>
  <c r="E138" i="4"/>
  <c r="F138" i="4"/>
  <c r="G138" i="4"/>
  <c r="H138" i="4"/>
  <c r="E139" i="4"/>
  <c r="F139" i="4"/>
  <c r="G139" i="4"/>
  <c r="H139" i="4"/>
  <c r="E140" i="4"/>
  <c r="F140" i="4"/>
  <c r="G140" i="4"/>
  <c r="H140" i="4"/>
  <c r="E141" i="4"/>
  <c r="F141" i="4"/>
  <c r="G141" i="4"/>
  <c r="H141" i="4"/>
  <c r="E142" i="4"/>
  <c r="F142" i="4"/>
  <c r="G142" i="4"/>
  <c r="H142" i="4"/>
  <c r="E143" i="4"/>
  <c r="F143" i="4"/>
  <c r="G143" i="4"/>
  <c r="H143" i="4"/>
  <c r="E144" i="4"/>
  <c r="F144" i="4"/>
  <c r="G144" i="4"/>
  <c r="H144" i="4"/>
  <c r="E145" i="4"/>
  <c r="F145" i="4"/>
  <c r="G145" i="4"/>
  <c r="H145" i="4"/>
  <c r="E146" i="4"/>
  <c r="F146" i="4"/>
  <c r="G146" i="4"/>
  <c r="H146" i="4"/>
  <c r="E147" i="4"/>
  <c r="F147" i="4"/>
  <c r="G147" i="4"/>
  <c r="H147" i="4"/>
  <c r="E148" i="4"/>
  <c r="F148" i="4"/>
  <c r="G148" i="4"/>
  <c r="H148" i="4"/>
  <c r="E149" i="4"/>
  <c r="F149" i="4"/>
  <c r="G149" i="4"/>
  <c r="H149" i="4"/>
  <c r="E150" i="4"/>
  <c r="F150" i="4"/>
  <c r="G150" i="4"/>
  <c r="H150" i="4"/>
  <c r="E151" i="4"/>
  <c r="F151" i="4"/>
  <c r="G151" i="4"/>
  <c r="H151" i="4"/>
  <c r="E152" i="4"/>
  <c r="F152" i="4"/>
  <c r="G152" i="4"/>
  <c r="H152" i="4"/>
  <c r="E153" i="4"/>
  <c r="F153" i="4"/>
  <c r="G153" i="4"/>
  <c r="H153" i="4"/>
  <c r="E154" i="4"/>
  <c r="F154" i="4"/>
  <c r="G154" i="4"/>
  <c r="H154" i="4"/>
  <c r="E155" i="4"/>
  <c r="F155" i="4"/>
  <c r="G155" i="4"/>
  <c r="H155" i="4"/>
  <c r="E156" i="4"/>
  <c r="F156" i="4"/>
  <c r="G156" i="4"/>
  <c r="H156" i="4"/>
  <c r="E157" i="4"/>
  <c r="F157" i="4"/>
  <c r="G157" i="4"/>
  <c r="H157" i="4"/>
  <c r="E158" i="4"/>
  <c r="F158" i="4"/>
  <c r="G158" i="4"/>
  <c r="H158" i="4"/>
  <c r="E159" i="4"/>
  <c r="F159" i="4"/>
  <c r="G159" i="4"/>
  <c r="H159" i="4"/>
  <c r="E160" i="4"/>
  <c r="F160" i="4"/>
  <c r="G160" i="4"/>
  <c r="H160" i="4"/>
  <c r="E161" i="4"/>
  <c r="F161" i="4"/>
  <c r="G161" i="4"/>
  <c r="H161" i="4"/>
  <c r="E162" i="4"/>
  <c r="F162" i="4"/>
  <c r="G162" i="4"/>
  <c r="H162" i="4"/>
  <c r="E163" i="4"/>
  <c r="F163" i="4"/>
  <c r="G163" i="4"/>
  <c r="H163" i="4"/>
  <c r="E164" i="4"/>
  <c r="F164" i="4"/>
  <c r="G164" i="4"/>
  <c r="H164" i="4"/>
  <c r="E165" i="4"/>
  <c r="F165" i="4"/>
  <c r="G165" i="4"/>
  <c r="H165" i="4"/>
  <c r="E166" i="4"/>
  <c r="F166" i="4"/>
  <c r="G166" i="4"/>
  <c r="H166" i="4"/>
  <c r="E167" i="4"/>
  <c r="F167" i="4"/>
  <c r="G167" i="4"/>
  <c r="H167" i="4"/>
  <c r="E168" i="4"/>
  <c r="F168" i="4"/>
  <c r="G168" i="4"/>
  <c r="H168" i="4"/>
  <c r="E169" i="4"/>
  <c r="F169" i="4"/>
  <c r="G169" i="4"/>
  <c r="H169" i="4"/>
  <c r="E170" i="4"/>
  <c r="F170" i="4"/>
  <c r="G170" i="4"/>
  <c r="H170" i="4"/>
  <c r="E171" i="4"/>
  <c r="F171" i="4"/>
  <c r="G171" i="4"/>
  <c r="H171" i="4"/>
  <c r="E172" i="4"/>
  <c r="F172" i="4"/>
  <c r="G172" i="4"/>
  <c r="H172" i="4"/>
  <c r="E173" i="4"/>
  <c r="F173" i="4"/>
  <c r="G173" i="4"/>
  <c r="H173" i="4"/>
  <c r="E174" i="4"/>
  <c r="F174" i="4"/>
  <c r="G174" i="4"/>
  <c r="H174" i="4"/>
  <c r="E175" i="4"/>
  <c r="F175" i="4"/>
  <c r="G175" i="4"/>
  <c r="H175" i="4"/>
  <c r="E176" i="4"/>
  <c r="F176" i="4"/>
  <c r="G176" i="4"/>
  <c r="H176" i="4"/>
  <c r="E177" i="4"/>
  <c r="F177" i="4"/>
  <c r="G177" i="4"/>
  <c r="H177" i="4"/>
  <c r="F3" i="4"/>
  <c r="G3" i="4"/>
  <c r="H3" i="4"/>
  <c r="E3" i="4"/>
  <c r="I170" i="4" l="1"/>
  <c r="I165" i="4"/>
  <c r="I133" i="4"/>
  <c r="I109" i="4"/>
  <c r="I105" i="4"/>
  <c r="I92" i="4"/>
  <c r="I66" i="4"/>
  <c r="I55" i="4"/>
  <c r="I155" i="4"/>
  <c r="I70" i="4"/>
  <c r="I111" i="4"/>
  <c r="I95" i="4"/>
  <c r="I80" i="4"/>
  <c r="I59" i="4"/>
  <c r="I51" i="4"/>
  <c r="I38" i="4"/>
  <c r="I31" i="4"/>
  <c r="I18" i="4"/>
  <c r="I9" i="4"/>
  <c r="I45" i="4"/>
  <c r="I23" i="4"/>
  <c r="I3" i="4"/>
  <c r="AC39" i="4"/>
  <c r="A39" i="4"/>
  <c r="B39" i="4"/>
  <c r="AD39" i="4"/>
  <c r="A31" i="4"/>
  <c r="B31" i="4"/>
  <c r="AC31" i="4"/>
  <c r="AD31" i="4"/>
  <c r="R39" i="4" l="1"/>
  <c r="X39" i="4" s="1"/>
  <c r="Z39" i="4"/>
  <c r="AA39" i="4"/>
  <c r="Y39" i="4"/>
  <c r="AA31" i="4"/>
  <c r="Z31" i="4"/>
  <c r="Y31" i="4"/>
  <c r="AD6" i="4"/>
  <c r="AC6" i="4"/>
  <c r="A6" i="4"/>
  <c r="AA6" i="4" l="1"/>
  <c r="Z6" i="4"/>
  <c r="Y6" i="4"/>
  <c r="J74" i="4" l="1"/>
  <c r="J118" i="4"/>
  <c r="K146" i="4"/>
  <c r="J146" i="4"/>
  <c r="J149" i="4"/>
  <c r="J150" i="4"/>
  <c r="J168" i="4"/>
  <c r="Q165" i="4" s="1"/>
  <c r="Q32" i="4" l="1"/>
  <c r="I32" i="4"/>
  <c r="AA131" i="4"/>
  <c r="AA49" i="4"/>
  <c r="AA127" i="4"/>
  <c r="AA123" i="4"/>
  <c r="AA167" i="4"/>
  <c r="AA163" i="4"/>
  <c r="AA147" i="4"/>
  <c r="AA47" i="4"/>
  <c r="AA43" i="4"/>
  <c r="AA42" i="4"/>
  <c r="AA140" i="4"/>
  <c r="AA124" i="4"/>
  <c r="AA85" i="4"/>
  <c r="AA81" i="4"/>
  <c r="AA54" i="4"/>
  <c r="AA50" i="4"/>
  <c r="AA157" i="4"/>
  <c r="AA149" i="4"/>
  <c r="AA113" i="4"/>
  <c r="AA97" i="4"/>
  <c r="AA94" i="4"/>
  <c r="AA90" i="4"/>
  <c r="K115" i="4"/>
  <c r="J115" i="4"/>
  <c r="K111" i="4"/>
  <c r="J111" i="4"/>
  <c r="I96" i="4"/>
  <c r="I67" i="4"/>
  <c r="I39" i="4"/>
  <c r="I40" i="4" s="1"/>
  <c r="I41" i="4" s="1"/>
  <c r="I42" i="4" s="1"/>
  <c r="I43" i="4" s="1"/>
  <c r="I44" i="4" s="1"/>
  <c r="K173" i="4"/>
  <c r="J173" i="4"/>
  <c r="K120" i="4"/>
  <c r="J120" i="4"/>
  <c r="J116" i="4"/>
  <c r="K116" i="4"/>
  <c r="K93" i="4"/>
  <c r="J93" i="4"/>
  <c r="J81" i="4"/>
  <c r="Q80" i="4" s="1"/>
  <c r="Q67" i="4"/>
  <c r="K12" i="4"/>
  <c r="J12" i="4"/>
  <c r="K175" i="4"/>
  <c r="J175" i="4"/>
  <c r="K141" i="4"/>
  <c r="J141" i="4"/>
  <c r="J109" i="4"/>
  <c r="K109" i="4"/>
  <c r="J101" i="4"/>
  <c r="K101" i="4"/>
  <c r="K70" i="4"/>
  <c r="J70" i="4"/>
  <c r="Q39" i="4"/>
  <c r="Q40" i="4" s="1"/>
  <c r="Q41" i="4" s="1"/>
  <c r="Q42" i="4" s="1"/>
  <c r="Q43" i="4" s="1"/>
  <c r="Q44" i="4" s="1"/>
  <c r="K17" i="4"/>
  <c r="J17" i="4"/>
  <c r="AA82" i="4"/>
  <c r="K130" i="4"/>
  <c r="J130" i="4"/>
  <c r="K126" i="4"/>
  <c r="J126" i="4"/>
  <c r="K122" i="4"/>
  <c r="J122" i="4"/>
  <c r="K114" i="4"/>
  <c r="J114" i="4"/>
  <c r="K110" i="4"/>
  <c r="J110" i="4"/>
  <c r="K98" i="4"/>
  <c r="J98" i="4"/>
  <c r="AA162" i="4"/>
  <c r="AA150" i="4"/>
  <c r="AA114" i="4"/>
  <c r="AA91" i="4"/>
  <c r="AA79" i="4"/>
  <c r="AA75" i="4"/>
  <c r="AA177" i="4"/>
  <c r="AA176" i="4"/>
  <c r="AA175" i="4"/>
  <c r="AA174" i="4"/>
  <c r="AA173" i="4"/>
  <c r="AA172" i="4"/>
  <c r="AA171" i="4"/>
  <c r="AA170" i="4"/>
  <c r="AA169" i="4"/>
  <c r="AA168" i="4"/>
  <c r="AA166" i="4"/>
  <c r="AA165" i="4"/>
  <c r="AA164" i="4"/>
  <c r="AA161" i="4"/>
  <c r="AA160" i="4"/>
  <c r="AA159" i="4"/>
  <c r="AA158" i="4"/>
  <c r="AA156" i="4"/>
  <c r="AA155" i="4"/>
  <c r="AA154" i="4"/>
  <c r="AA153" i="4"/>
  <c r="AA152" i="4"/>
  <c r="AA151" i="4"/>
  <c r="AA148" i="4"/>
  <c r="AA146" i="4"/>
  <c r="AA145" i="4"/>
  <c r="AA144" i="4"/>
  <c r="AA143" i="4"/>
  <c r="AA142" i="4"/>
  <c r="AA141" i="4"/>
  <c r="AA139" i="4"/>
  <c r="AA138" i="4"/>
  <c r="AA137" i="4"/>
  <c r="AA136" i="4"/>
  <c r="AA135" i="4"/>
  <c r="AA134" i="4"/>
  <c r="AA133" i="4"/>
  <c r="AA132" i="4"/>
  <c r="AA130" i="4"/>
  <c r="AA129" i="4"/>
  <c r="AA128" i="4"/>
  <c r="AA126" i="4"/>
  <c r="AA125" i="4"/>
  <c r="AA122" i="4"/>
  <c r="AA121" i="4"/>
  <c r="AA120" i="4"/>
  <c r="AA119" i="4"/>
  <c r="AA118" i="4"/>
  <c r="AA117" i="4"/>
  <c r="AA116" i="4"/>
  <c r="AA115" i="4"/>
  <c r="AA112" i="4"/>
  <c r="AA111" i="4"/>
  <c r="AA110" i="4"/>
  <c r="AA109" i="4"/>
  <c r="AA108" i="4"/>
  <c r="AA107" i="4"/>
  <c r="AA106" i="4"/>
  <c r="AA105" i="4"/>
  <c r="AA104" i="4"/>
  <c r="AA103" i="4"/>
  <c r="AA102" i="4"/>
  <c r="AA101" i="4"/>
  <c r="AA100" i="4"/>
  <c r="AA99" i="4"/>
  <c r="AA98" i="4"/>
  <c r="AA96" i="4"/>
  <c r="AA95" i="4"/>
  <c r="AA93" i="4"/>
  <c r="AA92" i="4"/>
  <c r="AA89" i="4"/>
  <c r="AA88" i="4"/>
  <c r="AA87" i="4"/>
  <c r="AA86" i="4"/>
  <c r="AA84" i="4"/>
  <c r="AA83" i="4"/>
  <c r="AA80" i="4"/>
  <c r="AA78" i="4"/>
  <c r="AA77" i="4"/>
  <c r="AA76" i="4"/>
  <c r="AA74" i="4"/>
  <c r="AA73" i="4"/>
  <c r="AA72" i="4"/>
  <c r="AA71" i="4"/>
  <c r="AA70" i="4"/>
  <c r="AA69" i="4"/>
  <c r="AA68" i="4"/>
  <c r="AA67" i="4"/>
  <c r="AA66" i="4"/>
  <c r="AA58" i="4"/>
  <c r="AA57" i="4"/>
  <c r="AA56" i="4"/>
  <c r="AA55" i="4"/>
  <c r="AA53" i="4"/>
  <c r="AA52" i="4"/>
  <c r="AA51" i="4"/>
  <c r="AA48" i="4"/>
  <c r="AA46" i="4"/>
  <c r="AA45" i="4"/>
  <c r="AA44" i="4"/>
  <c r="AA41" i="4"/>
  <c r="AA3" i="4"/>
  <c r="AA40" i="4"/>
  <c r="AA38" i="4"/>
  <c r="AA37" i="4"/>
  <c r="AA36" i="4"/>
  <c r="AA35" i="4"/>
  <c r="AA34" i="4"/>
  <c r="AA33" i="4"/>
  <c r="AA32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5" i="4"/>
  <c r="AA4" i="4"/>
  <c r="AA65" i="4"/>
  <c r="AA64" i="4"/>
  <c r="AA63" i="4"/>
  <c r="AA62" i="4"/>
  <c r="AA61" i="4"/>
  <c r="AA60" i="4"/>
  <c r="AA59" i="4"/>
  <c r="Q92" i="4" l="1"/>
  <c r="Q95" i="4"/>
  <c r="Q96" i="4" s="1"/>
  <c r="Q70" i="4"/>
  <c r="Q170" i="4"/>
  <c r="Q133" i="4"/>
  <c r="Q109" i="4"/>
  <c r="Q9" i="4"/>
  <c r="X70" i="4"/>
  <c r="AC70" i="4"/>
  <c r="AD70" i="4"/>
  <c r="A70" i="4"/>
  <c r="B70" i="4"/>
  <c r="Z70" i="4" l="1"/>
  <c r="Y70" i="4"/>
  <c r="AC32" i="4" l="1"/>
  <c r="AD32" i="4"/>
  <c r="A32" i="4"/>
  <c r="B32" i="4"/>
  <c r="Y32" i="4" l="1"/>
  <c r="Z32" i="4"/>
  <c r="X32" i="4"/>
  <c r="A4" i="4" l="1"/>
  <c r="B4" i="4"/>
  <c r="A5" i="4"/>
  <c r="B5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3" i="4"/>
  <c r="B33" i="4"/>
  <c r="A34" i="4"/>
  <c r="B34" i="4"/>
  <c r="A35" i="4"/>
  <c r="B35" i="4"/>
  <c r="A36" i="4"/>
  <c r="B36" i="4"/>
  <c r="A37" i="4"/>
  <c r="B37" i="4"/>
  <c r="A38" i="4"/>
  <c r="B38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C2" i="4"/>
  <c r="AC5" i="4" l="1"/>
  <c r="AD5" i="4"/>
  <c r="AC7" i="4"/>
  <c r="AD7" i="4"/>
  <c r="AC8" i="4"/>
  <c r="AD8" i="4"/>
  <c r="AC9" i="4"/>
  <c r="AD9" i="4"/>
  <c r="AC10" i="4"/>
  <c r="AD10" i="4"/>
  <c r="AC11" i="4"/>
  <c r="AD11" i="4"/>
  <c r="AC12" i="4"/>
  <c r="AD12" i="4"/>
  <c r="AC13" i="4"/>
  <c r="AD13" i="4"/>
  <c r="AC14" i="4"/>
  <c r="AD14" i="4"/>
  <c r="AC15" i="4"/>
  <c r="AD15" i="4"/>
  <c r="AC16" i="4"/>
  <c r="AD16" i="4"/>
  <c r="AC17" i="4"/>
  <c r="AD17" i="4"/>
  <c r="AC18" i="4"/>
  <c r="AD18" i="4"/>
  <c r="AC19" i="4"/>
  <c r="AD19" i="4"/>
  <c r="AC20" i="4"/>
  <c r="AD20" i="4"/>
  <c r="AC21" i="4"/>
  <c r="AD21" i="4"/>
  <c r="AC22" i="4"/>
  <c r="AD22" i="4"/>
  <c r="AC23" i="4"/>
  <c r="AD23" i="4"/>
  <c r="AC24" i="4"/>
  <c r="AD24" i="4"/>
  <c r="AC25" i="4"/>
  <c r="AD25" i="4"/>
  <c r="AC26" i="4"/>
  <c r="AD26" i="4"/>
  <c r="AC27" i="4"/>
  <c r="AD27" i="4"/>
  <c r="AC28" i="4"/>
  <c r="AD28" i="4"/>
  <c r="AC29" i="4"/>
  <c r="AD29" i="4"/>
  <c r="AC30" i="4"/>
  <c r="AD30" i="4"/>
  <c r="AC33" i="4"/>
  <c r="AD33" i="4"/>
  <c r="AC34" i="4"/>
  <c r="AD34" i="4"/>
  <c r="AC35" i="4"/>
  <c r="AD35" i="4"/>
  <c r="AC36" i="4"/>
  <c r="AD36" i="4"/>
  <c r="AC37" i="4"/>
  <c r="AD37" i="4"/>
  <c r="AC38" i="4"/>
  <c r="AD38" i="4"/>
  <c r="AC40" i="4"/>
  <c r="AD40" i="4"/>
  <c r="AC41" i="4"/>
  <c r="AD41" i="4"/>
  <c r="AC42" i="4"/>
  <c r="AD42" i="4"/>
  <c r="AC43" i="4"/>
  <c r="AD43" i="4"/>
  <c r="AC44" i="4"/>
  <c r="AD44" i="4"/>
  <c r="AC45" i="4"/>
  <c r="AD45" i="4"/>
  <c r="AC46" i="4"/>
  <c r="AD46" i="4"/>
  <c r="AC47" i="4"/>
  <c r="AD47" i="4"/>
  <c r="AC48" i="4"/>
  <c r="AD48" i="4"/>
  <c r="AC49" i="4"/>
  <c r="AD49" i="4"/>
  <c r="AC50" i="4"/>
  <c r="AD50" i="4"/>
  <c r="AC51" i="4"/>
  <c r="AD51" i="4"/>
  <c r="AC52" i="4"/>
  <c r="AD52" i="4"/>
  <c r="AC53" i="4"/>
  <c r="AD53" i="4"/>
  <c r="AC54" i="4"/>
  <c r="AD54" i="4"/>
  <c r="AC55" i="4"/>
  <c r="AD55" i="4"/>
  <c r="AC56" i="4"/>
  <c r="AD56" i="4"/>
  <c r="AC57" i="4"/>
  <c r="AD57" i="4"/>
  <c r="AC58" i="4"/>
  <c r="AD58" i="4"/>
  <c r="AC59" i="4"/>
  <c r="AD59" i="4"/>
  <c r="AC60" i="4"/>
  <c r="AD60" i="4"/>
  <c r="AC61" i="4"/>
  <c r="AD61" i="4"/>
  <c r="AC62" i="4"/>
  <c r="AD62" i="4"/>
  <c r="AC63" i="4"/>
  <c r="AD63" i="4"/>
  <c r="AC64" i="4"/>
  <c r="AD64" i="4"/>
  <c r="AC65" i="4"/>
  <c r="AD65" i="4"/>
  <c r="AC66" i="4"/>
  <c r="AD66" i="4"/>
  <c r="AC67" i="4"/>
  <c r="AD67" i="4"/>
  <c r="AC68" i="4"/>
  <c r="AD68" i="4"/>
  <c r="AC69" i="4"/>
  <c r="AD69" i="4"/>
  <c r="AC71" i="4"/>
  <c r="AD71" i="4"/>
  <c r="AC72" i="4"/>
  <c r="AD72" i="4"/>
  <c r="AC73" i="4"/>
  <c r="AD73" i="4"/>
  <c r="AC74" i="4"/>
  <c r="AD74" i="4"/>
  <c r="AC75" i="4"/>
  <c r="AD75" i="4"/>
  <c r="AC76" i="4"/>
  <c r="AD76" i="4"/>
  <c r="AC77" i="4"/>
  <c r="AD77" i="4"/>
  <c r="AC78" i="4"/>
  <c r="AD78" i="4"/>
  <c r="AC79" i="4"/>
  <c r="AD79" i="4"/>
  <c r="AC80" i="4"/>
  <c r="AD80" i="4"/>
  <c r="AC81" i="4"/>
  <c r="AD81" i="4"/>
  <c r="AC82" i="4"/>
  <c r="AD82" i="4"/>
  <c r="AC83" i="4"/>
  <c r="AD83" i="4"/>
  <c r="AC84" i="4"/>
  <c r="AD84" i="4"/>
  <c r="AC85" i="4"/>
  <c r="AD85" i="4"/>
  <c r="AC86" i="4"/>
  <c r="AD86" i="4"/>
  <c r="AC87" i="4"/>
  <c r="AD87" i="4"/>
  <c r="AC88" i="4"/>
  <c r="AD88" i="4"/>
  <c r="AC89" i="4"/>
  <c r="AD89" i="4"/>
  <c r="AC90" i="4"/>
  <c r="AD90" i="4"/>
  <c r="AC91" i="4"/>
  <c r="AD91" i="4"/>
  <c r="AC92" i="4"/>
  <c r="AD92" i="4"/>
  <c r="AC93" i="4"/>
  <c r="AD93" i="4"/>
  <c r="AC94" i="4"/>
  <c r="AD94" i="4"/>
  <c r="AC95" i="4"/>
  <c r="AD95" i="4"/>
  <c r="AC96" i="4"/>
  <c r="AD96" i="4"/>
  <c r="AC97" i="4"/>
  <c r="AD97" i="4"/>
  <c r="AC98" i="4"/>
  <c r="AD98" i="4"/>
  <c r="AC99" i="4"/>
  <c r="AD99" i="4"/>
  <c r="AC100" i="4"/>
  <c r="AD100" i="4"/>
  <c r="AC101" i="4"/>
  <c r="AD101" i="4"/>
  <c r="AC102" i="4"/>
  <c r="AD102" i="4"/>
  <c r="AC103" i="4"/>
  <c r="AD103" i="4"/>
  <c r="AC104" i="4"/>
  <c r="AD104" i="4"/>
  <c r="AC105" i="4"/>
  <c r="AD105" i="4"/>
  <c r="AC106" i="4"/>
  <c r="AD106" i="4"/>
  <c r="AC107" i="4"/>
  <c r="AD107" i="4"/>
  <c r="AC108" i="4"/>
  <c r="AD108" i="4"/>
  <c r="AC109" i="4"/>
  <c r="AD109" i="4"/>
  <c r="AC110" i="4"/>
  <c r="AD110" i="4"/>
  <c r="AC111" i="4"/>
  <c r="AD111" i="4"/>
  <c r="AC112" i="4"/>
  <c r="AD112" i="4"/>
  <c r="AC113" i="4"/>
  <c r="AD113" i="4"/>
  <c r="AC114" i="4"/>
  <c r="AD114" i="4"/>
  <c r="AC115" i="4"/>
  <c r="AD115" i="4"/>
  <c r="AC116" i="4"/>
  <c r="AD116" i="4"/>
  <c r="AC117" i="4"/>
  <c r="AD117" i="4"/>
  <c r="AC118" i="4"/>
  <c r="AD118" i="4"/>
  <c r="AC119" i="4"/>
  <c r="AD119" i="4"/>
  <c r="AC120" i="4"/>
  <c r="AD120" i="4"/>
  <c r="AC121" i="4"/>
  <c r="AD121" i="4"/>
  <c r="AC122" i="4"/>
  <c r="AD122" i="4"/>
  <c r="AC123" i="4"/>
  <c r="AD123" i="4"/>
  <c r="AC124" i="4"/>
  <c r="AD124" i="4"/>
  <c r="AC125" i="4"/>
  <c r="AD125" i="4"/>
  <c r="AC126" i="4"/>
  <c r="AD126" i="4"/>
  <c r="AC127" i="4"/>
  <c r="AD127" i="4"/>
  <c r="AC128" i="4"/>
  <c r="AD128" i="4"/>
  <c r="AC129" i="4"/>
  <c r="AD129" i="4"/>
  <c r="AC130" i="4"/>
  <c r="AD130" i="4"/>
  <c r="AC131" i="4"/>
  <c r="AD131" i="4"/>
  <c r="AC132" i="4"/>
  <c r="AD132" i="4"/>
  <c r="AC133" i="4"/>
  <c r="AD133" i="4"/>
  <c r="AC134" i="4"/>
  <c r="AD134" i="4"/>
  <c r="AC135" i="4"/>
  <c r="AD135" i="4"/>
  <c r="AC136" i="4"/>
  <c r="AD136" i="4"/>
  <c r="AC137" i="4"/>
  <c r="AD137" i="4"/>
  <c r="AC138" i="4"/>
  <c r="AD138" i="4"/>
  <c r="AC139" i="4"/>
  <c r="AD139" i="4"/>
  <c r="AC140" i="4"/>
  <c r="AD140" i="4"/>
  <c r="AC141" i="4"/>
  <c r="AD141" i="4"/>
  <c r="AC142" i="4"/>
  <c r="AD142" i="4"/>
  <c r="AC143" i="4"/>
  <c r="AD143" i="4"/>
  <c r="AC144" i="4"/>
  <c r="AD144" i="4"/>
  <c r="AC145" i="4"/>
  <c r="AD145" i="4"/>
  <c r="AC146" i="4"/>
  <c r="AD146" i="4"/>
  <c r="AC147" i="4"/>
  <c r="AD147" i="4"/>
  <c r="AC148" i="4"/>
  <c r="AD148" i="4"/>
  <c r="AC149" i="4"/>
  <c r="AD149" i="4"/>
  <c r="AC150" i="4"/>
  <c r="AD150" i="4"/>
  <c r="AC151" i="4"/>
  <c r="AD151" i="4"/>
  <c r="AC152" i="4"/>
  <c r="AD152" i="4"/>
  <c r="AC153" i="4"/>
  <c r="AD153" i="4"/>
  <c r="AC154" i="4"/>
  <c r="AD154" i="4"/>
  <c r="AC155" i="4"/>
  <c r="AD155" i="4"/>
  <c r="AC156" i="4"/>
  <c r="AD156" i="4"/>
  <c r="AC157" i="4"/>
  <c r="AD157" i="4"/>
  <c r="AC158" i="4"/>
  <c r="AD158" i="4"/>
  <c r="AC159" i="4"/>
  <c r="AD159" i="4"/>
  <c r="AC160" i="4"/>
  <c r="AD160" i="4"/>
  <c r="AC161" i="4"/>
  <c r="AD161" i="4"/>
  <c r="AC162" i="4"/>
  <c r="AD162" i="4"/>
  <c r="AC163" i="4"/>
  <c r="AD163" i="4"/>
  <c r="AC164" i="4"/>
  <c r="AD164" i="4"/>
  <c r="AC165" i="4"/>
  <c r="AD165" i="4"/>
  <c r="AC166" i="4"/>
  <c r="AD166" i="4"/>
  <c r="AC167" i="4"/>
  <c r="AD167" i="4"/>
  <c r="AC168" i="4"/>
  <c r="AD168" i="4"/>
  <c r="AC169" i="4"/>
  <c r="AD169" i="4"/>
  <c r="AC170" i="4"/>
  <c r="AD170" i="4"/>
  <c r="AC171" i="4"/>
  <c r="AD171" i="4"/>
  <c r="AC172" i="4"/>
  <c r="AD172" i="4"/>
  <c r="AC173" i="4"/>
  <c r="AD173" i="4"/>
  <c r="AC174" i="4"/>
  <c r="AD174" i="4"/>
  <c r="AC175" i="4"/>
  <c r="AD175" i="4"/>
  <c r="AC176" i="4"/>
  <c r="AD176" i="4"/>
  <c r="AC177" i="4"/>
  <c r="AD177" i="4"/>
  <c r="AC4" i="4"/>
  <c r="AD4" i="4"/>
  <c r="AD3" i="4"/>
  <c r="AC3" i="4"/>
  <c r="B3" i="4"/>
  <c r="A3" i="4"/>
  <c r="Y112" i="4" l="1"/>
  <c r="Y154" i="4"/>
  <c r="Y153" i="4"/>
  <c r="Y151" i="4"/>
  <c r="Y149" i="4"/>
  <c r="Y147" i="4"/>
  <c r="Y145" i="4"/>
  <c r="Y143" i="4"/>
  <c r="Y141" i="4"/>
  <c r="Y139" i="4"/>
  <c r="Y137" i="4"/>
  <c r="Y135" i="4"/>
  <c r="Z125" i="4"/>
  <c r="Z123" i="4"/>
  <c r="Z121" i="4"/>
  <c r="Z119" i="4"/>
  <c r="Z117" i="4"/>
  <c r="X114" i="4"/>
  <c r="Z111" i="4"/>
  <c r="X111" i="4"/>
  <c r="Z109" i="4"/>
  <c r="Z106" i="4"/>
  <c r="Y104" i="4"/>
  <c r="Y102" i="4"/>
  <c r="Y152" i="4"/>
  <c r="Y150" i="4"/>
  <c r="Y148" i="4"/>
  <c r="Y146" i="4"/>
  <c r="Y144" i="4"/>
  <c r="Y142" i="4"/>
  <c r="Y140" i="4"/>
  <c r="Y138" i="4"/>
  <c r="Y136" i="4"/>
  <c r="Y134" i="4"/>
  <c r="Z28" i="4"/>
  <c r="X22" i="4"/>
  <c r="X12" i="4"/>
  <c r="X10" i="4"/>
  <c r="X7" i="4"/>
  <c r="Z3" i="4"/>
  <c r="Y162" i="4"/>
  <c r="Y161" i="4"/>
  <c r="Y159" i="4"/>
  <c r="Y158" i="4"/>
  <c r="Y156" i="4"/>
  <c r="Z133" i="4"/>
  <c r="X133" i="4"/>
  <c r="Z131" i="4"/>
  <c r="Z129" i="4"/>
  <c r="Z127" i="4"/>
  <c r="X3" i="4"/>
  <c r="Z4" i="4"/>
  <c r="X4" i="4"/>
  <c r="Z176" i="4"/>
  <c r="X176" i="4"/>
  <c r="Z173" i="4"/>
  <c r="X173" i="4"/>
  <c r="Z169" i="4"/>
  <c r="X169" i="4"/>
  <c r="Z167" i="4"/>
  <c r="X167" i="4"/>
  <c r="Z166" i="4"/>
  <c r="X166" i="4"/>
  <c r="Z163" i="4"/>
  <c r="X163" i="4"/>
  <c r="Y160" i="4"/>
  <c r="Y105" i="4"/>
  <c r="Y103" i="4"/>
  <c r="X30" i="4"/>
  <c r="X27" i="4"/>
  <c r="Z177" i="4"/>
  <c r="X177" i="4"/>
  <c r="Z175" i="4"/>
  <c r="X175" i="4"/>
  <c r="Z174" i="4"/>
  <c r="X174" i="4"/>
  <c r="Y170" i="4"/>
  <c r="Z168" i="4"/>
  <c r="X168" i="4"/>
  <c r="Z165" i="4"/>
  <c r="X165" i="4"/>
  <c r="Z164" i="4"/>
  <c r="X164" i="4"/>
  <c r="Z132" i="4"/>
  <c r="Z130" i="4"/>
  <c r="Z128" i="4"/>
  <c r="Z126" i="4"/>
  <c r="Z124" i="4"/>
  <c r="Z122" i="4"/>
  <c r="Z120" i="4"/>
  <c r="Z118" i="4"/>
  <c r="Z116" i="4"/>
  <c r="Z110" i="4"/>
  <c r="Z108" i="4"/>
  <c r="Z107" i="4"/>
  <c r="Z101" i="4"/>
  <c r="Z98" i="4"/>
  <c r="Z96" i="4"/>
  <c r="Z94" i="4"/>
  <c r="Z92" i="4"/>
  <c r="Z90" i="4"/>
  <c r="Z87" i="4"/>
  <c r="Z85" i="4"/>
  <c r="Z83" i="4"/>
  <c r="Z81" i="4"/>
  <c r="Z79" i="4"/>
  <c r="Z77" i="4"/>
  <c r="Z75" i="4"/>
  <c r="Z73" i="4"/>
  <c r="X73" i="4"/>
  <c r="Z71" i="4"/>
  <c r="X71" i="4"/>
  <c r="Z69" i="4"/>
  <c r="X69" i="4"/>
  <c r="Z67" i="4"/>
  <c r="X67" i="4"/>
  <c r="Z66" i="4"/>
  <c r="X66" i="4"/>
  <c r="Z64" i="4"/>
  <c r="X64" i="4"/>
  <c r="Z62" i="4"/>
  <c r="X62" i="4"/>
  <c r="Z60" i="4"/>
  <c r="X60" i="4"/>
  <c r="Z58" i="4"/>
  <c r="X58" i="4"/>
  <c r="Z56" i="4"/>
  <c r="X56" i="4"/>
  <c r="Z54" i="4"/>
  <c r="X54" i="4"/>
  <c r="Z52" i="4"/>
  <c r="X52" i="4"/>
  <c r="Z50" i="4"/>
  <c r="X50" i="4"/>
  <c r="Z48" i="4"/>
  <c r="X48" i="4"/>
  <c r="Z46" i="4"/>
  <c r="X46" i="4"/>
  <c r="X35" i="4"/>
  <c r="X28" i="4"/>
  <c r="X24" i="4"/>
  <c r="Z22" i="4"/>
  <c r="X21" i="4"/>
  <c r="X19" i="4"/>
  <c r="X15" i="4"/>
  <c r="X11" i="4"/>
  <c r="X9" i="4"/>
  <c r="X8" i="4"/>
  <c r="X5" i="4"/>
  <c r="X131" i="4"/>
  <c r="Y131" i="4"/>
  <c r="X129" i="4"/>
  <c r="Y129" i="4"/>
  <c r="X127" i="4"/>
  <c r="Y127" i="4"/>
  <c r="X125" i="4"/>
  <c r="Y125" i="4"/>
  <c r="X123" i="4"/>
  <c r="Y123" i="4"/>
  <c r="X121" i="4"/>
  <c r="Y121" i="4"/>
  <c r="X119" i="4"/>
  <c r="Y119" i="4"/>
  <c r="X117" i="4"/>
  <c r="Y117" i="4"/>
  <c r="X109" i="4"/>
  <c r="Y109" i="4"/>
  <c r="X106" i="4"/>
  <c r="Y106" i="4"/>
  <c r="Y177" i="4"/>
  <c r="Y176" i="4"/>
  <c r="Y175" i="4"/>
  <c r="Y174" i="4"/>
  <c r="Y173" i="4"/>
  <c r="X172" i="4"/>
  <c r="Y169" i="4"/>
  <c r="Y168" i="4"/>
  <c r="Y167" i="4"/>
  <c r="Y166" i="4"/>
  <c r="Y165" i="4"/>
  <c r="Y164" i="4"/>
  <c r="Y163" i="4"/>
  <c r="X132" i="4"/>
  <c r="Y132" i="4"/>
  <c r="X130" i="4"/>
  <c r="Y130" i="4"/>
  <c r="X128" i="4"/>
  <c r="Y128" i="4"/>
  <c r="X126" i="4"/>
  <c r="Y126" i="4"/>
  <c r="X124" i="4"/>
  <c r="Y124" i="4"/>
  <c r="X122" i="4"/>
  <c r="Y122" i="4"/>
  <c r="X120" i="4"/>
  <c r="Y120" i="4"/>
  <c r="X118" i="4"/>
  <c r="Y118" i="4"/>
  <c r="X116" i="4"/>
  <c r="Y116" i="4"/>
  <c r="X110" i="4"/>
  <c r="Y110" i="4"/>
  <c r="X108" i="4"/>
  <c r="Y108" i="4"/>
  <c r="X107" i="4"/>
  <c r="Y107" i="4"/>
  <c r="Z162" i="4"/>
  <c r="X162" i="4"/>
  <c r="Z161" i="4"/>
  <c r="X161" i="4"/>
  <c r="Z160" i="4"/>
  <c r="X160" i="4"/>
  <c r="Z159" i="4"/>
  <c r="X159" i="4"/>
  <c r="Z154" i="4"/>
  <c r="X154" i="4"/>
  <c r="Z153" i="4"/>
  <c r="X153" i="4"/>
  <c r="Z152" i="4"/>
  <c r="X152" i="4"/>
  <c r="Z151" i="4"/>
  <c r="X151" i="4"/>
  <c r="Z150" i="4"/>
  <c r="X150" i="4"/>
  <c r="Z149" i="4"/>
  <c r="X149" i="4"/>
  <c r="Z148" i="4"/>
  <c r="X148" i="4"/>
  <c r="Z147" i="4"/>
  <c r="X147" i="4"/>
  <c r="Z146" i="4"/>
  <c r="X146" i="4"/>
  <c r="Z145" i="4"/>
  <c r="X145" i="4"/>
  <c r="Z144" i="4"/>
  <c r="X144" i="4"/>
  <c r="Z143" i="4"/>
  <c r="X143" i="4"/>
  <c r="Z142" i="4"/>
  <c r="X142" i="4"/>
  <c r="Z141" i="4"/>
  <c r="X141" i="4"/>
  <c r="Z140" i="4"/>
  <c r="X140" i="4"/>
  <c r="Z139" i="4"/>
  <c r="X139" i="4"/>
  <c r="Z138" i="4"/>
  <c r="X138" i="4"/>
  <c r="Z137" i="4"/>
  <c r="X137" i="4"/>
  <c r="Z136" i="4"/>
  <c r="X136" i="4"/>
  <c r="Z135" i="4"/>
  <c r="X135" i="4"/>
  <c r="Z134" i="4"/>
  <c r="X134" i="4"/>
  <c r="Z105" i="4"/>
  <c r="X105" i="4"/>
  <c r="Z104" i="4"/>
  <c r="X104" i="4"/>
  <c r="Z103" i="4"/>
  <c r="X103" i="4"/>
  <c r="Z102" i="4"/>
  <c r="X102" i="4"/>
  <c r="Z100" i="4"/>
  <c r="Z99" i="4"/>
  <c r="Z97" i="4"/>
  <c r="Z95" i="4"/>
  <c r="Z93" i="4"/>
  <c r="Z91" i="4"/>
  <c r="Z89" i="4"/>
  <c r="Z88" i="4"/>
  <c r="Z86" i="4"/>
  <c r="Z82" i="4"/>
  <c r="Z80" i="4"/>
  <c r="Z78" i="4"/>
  <c r="Z76" i="4"/>
  <c r="Z74" i="4"/>
  <c r="Z72" i="4"/>
  <c r="X72" i="4"/>
  <c r="Z68" i="4"/>
  <c r="X68" i="4"/>
  <c r="Z65" i="4"/>
  <c r="X65" i="4"/>
  <c r="Z63" i="4"/>
  <c r="X63" i="4"/>
  <c r="Z61" i="4"/>
  <c r="X61" i="4"/>
  <c r="Z59" i="4"/>
  <c r="X59" i="4"/>
  <c r="Z57" i="4"/>
  <c r="X57" i="4"/>
  <c r="Z55" i="4"/>
  <c r="X55" i="4"/>
  <c r="Z53" i="4"/>
  <c r="X53" i="4"/>
  <c r="Z51" i="4"/>
  <c r="X51" i="4"/>
  <c r="Z49" i="4"/>
  <c r="X49" i="4"/>
  <c r="Z47" i="4"/>
  <c r="X47" i="4"/>
  <c r="Z45" i="4"/>
  <c r="X45" i="4"/>
  <c r="Z41" i="4"/>
  <c r="X41" i="4"/>
  <c r="Z34" i="4"/>
  <c r="X34" i="4"/>
  <c r="Y30" i="4"/>
  <c r="X29" i="4"/>
  <c r="Z26" i="4"/>
  <c r="X26" i="4"/>
  <c r="X23" i="4"/>
  <c r="Z20" i="4"/>
  <c r="X20" i="4"/>
  <c r="Z18" i="4"/>
  <c r="X18" i="4"/>
  <c r="X16" i="4"/>
  <c r="Z14" i="4"/>
  <c r="X14" i="4"/>
  <c r="Y12" i="4"/>
  <c r="Y10" i="4"/>
  <c r="Y7" i="4"/>
  <c r="Z172" i="4"/>
  <c r="Y172" i="4"/>
  <c r="Z171" i="4"/>
  <c r="Y171" i="4"/>
  <c r="X171" i="4"/>
  <c r="Z170" i="4"/>
  <c r="X170" i="4"/>
  <c r="Z158" i="4"/>
  <c r="X158" i="4"/>
  <c r="Z157" i="4"/>
  <c r="Y157" i="4"/>
  <c r="X157" i="4"/>
  <c r="Z156" i="4"/>
  <c r="X156" i="4"/>
  <c r="Z155" i="4"/>
  <c r="Y155" i="4"/>
  <c r="X155" i="4"/>
  <c r="Y133" i="4"/>
  <c r="Z115" i="4"/>
  <c r="Y115" i="4"/>
  <c r="X115" i="4"/>
  <c r="Z114" i="4"/>
  <c r="Y114" i="4"/>
  <c r="Z113" i="4"/>
  <c r="Y113" i="4"/>
  <c r="X113" i="4"/>
  <c r="Z112" i="4"/>
  <c r="X112" i="4"/>
  <c r="Y111" i="4"/>
  <c r="Z84" i="4"/>
  <c r="Z43" i="4"/>
  <c r="X43" i="4"/>
  <c r="Z38" i="4"/>
  <c r="X38" i="4"/>
  <c r="Z37" i="4"/>
  <c r="Z36" i="4"/>
  <c r="Z35" i="4"/>
  <c r="Y34" i="4"/>
  <c r="X33" i="4"/>
  <c r="Z30" i="4"/>
  <c r="Y28" i="4"/>
  <c r="Y26" i="4"/>
  <c r="X25" i="4"/>
  <c r="Y24" i="4"/>
  <c r="Y20" i="4"/>
  <c r="Y18" i="4"/>
  <c r="X17" i="4"/>
  <c r="Y16" i="4"/>
  <c r="X13" i="4"/>
  <c r="Z12" i="4"/>
  <c r="Z10" i="4"/>
  <c r="Y4" i="4"/>
  <c r="X36" i="4"/>
  <c r="Z24" i="4"/>
  <c r="Y22" i="4"/>
  <c r="Z16" i="4"/>
  <c r="Y14" i="4"/>
  <c r="Z44" i="4"/>
  <c r="X44" i="4"/>
  <c r="Z42" i="4"/>
  <c r="X42" i="4"/>
  <c r="Z40" i="4"/>
  <c r="X40" i="4"/>
  <c r="X37" i="4"/>
  <c r="Z7" i="4"/>
  <c r="X101" i="4"/>
  <c r="Y101" i="4"/>
  <c r="X98" i="4"/>
  <c r="Y98" i="4"/>
  <c r="X96" i="4"/>
  <c r="Y96" i="4"/>
  <c r="X94" i="4"/>
  <c r="Y94" i="4"/>
  <c r="X92" i="4"/>
  <c r="Y92" i="4"/>
  <c r="X90" i="4"/>
  <c r="Y90" i="4"/>
  <c r="X87" i="4"/>
  <c r="Y87" i="4"/>
  <c r="X85" i="4"/>
  <c r="Y85" i="4"/>
  <c r="X83" i="4"/>
  <c r="Y83" i="4"/>
  <c r="X81" i="4"/>
  <c r="Y81" i="4"/>
  <c r="X79" i="4"/>
  <c r="Y79" i="4"/>
  <c r="X77" i="4"/>
  <c r="Y77" i="4"/>
  <c r="X75" i="4"/>
  <c r="Y75" i="4"/>
  <c r="X100" i="4"/>
  <c r="Y100" i="4"/>
  <c r="X99" i="4"/>
  <c r="Y99" i="4"/>
  <c r="X97" i="4"/>
  <c r="Y97" i="4"/>
  <c r="X95" i="4"/>
  <c r="Y95" i="4"/>
  <c r="X93" i="4"/>
  <c r="Y93" i="4"/>
  <c r="X91" i="4"/>
  <c r="Y91" i="4"/>
  <c r="X89" i="4"/>
  <c r="Y89" i="4"/>
  <c r="X88" i="4"/>
  <c r="Y88" i="4"/>
  <c r="X86" i="4"/>
  <c r="Y86" i="4"/>
  <c r="X84" i="4"/>
  <c r="Y84" i="4"/>
  <c r="X82" i="4"/>
  <c r="Y82" i="4"/>
  <c r="X80" i="4"/>
  <c r="Y80" i="4"/>
  <c r="X78" i="4"/>
  <c r="Y78" i="4"/>
  <c r="X76" i="4"/>
  <c r="Y76" i="4"/>
  <c r="X74" i="4"/>
  <c r="Y74" i="4"/>
  <c r="Y29" i="4"/>
  <c r="Z29" i="4"/>
  <c r="Y25" i="4"/>
  <c r="Z25" i="4"/>
  <c r="Y21" i="4"/>
  <c r="Z21" i="4"/>
  <c r="Y17" i="4"/>
  <c r="Z17" i="4"/>
  <c r="Y13" i="4"/>
  <c r="Z13" i="4"/>
  <c r="Y9" i="4"/>
  <c r="Z9" i="4"/>
  <c r="Y5" i="4"/>
  <c r="Z5" i="4"/>
  <c r="Y73" i="4"/>
  <c r="Y72" i="4"/>
  <c r="Y71" i="4"/>
  <c r="Y69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8" i="4"/>
  <c r="Y37" i="4"/>
  <c r="Y36" i="4"/>
  <c r="Y35" i="4"/>
  <c r="Y33" i="4"/>
  <c r="Z33" i="4"/>
  <c r="Y27" i="4"/>
  <c r="Z27" i="4"/>
  <c r="Y23" i="4"/>
  <c r="Z23" i="4"/>
  <c r="Y19" i="4"/>
  <c r="Z19" i="4"/>
  <c r="Y15" i="4"/>
  <c r="Z15" i="4"/>
  <c r="Y11" i="4"/>
  <c r="Z11" i="4"/>
  <c r="Y8" i="4"/>
  <c r="Z8" i="4"/>
  <c r="Y3" i="4"/>
  <c r="I93" i="4" l="1"/>
  <c r="I10" i="4" s="1"/>
  <c r="I19" i="4"/>
  <c r="I134" i="4"/>
  <c r="Q93" i="4"/>
  <c r="Q134" i="4"/>
  <c r="Q10" i="4"/>
  <c r="Q19" i="4"/>
  <c r="I106" i="4" l="1"/>
  <c r="I71" i="4"/>
  <c r="Q106" i="4" l="1"/>
  <c r="I112" i="4" l="1"/>
  <c r="I46" i="4"/>
  <c r="Q71" i="4"/>
  <c r="I94" i="4"/>
  <c r="I47" i="4" l="1"/>
  <c r="I135" i="4"/>
  <c r="I136" i="4" s="1"/>
  <c r="I48" i="4" l="1"/>
  <c r="I166" i="4"/>
  <c r="I49" i="4" l="1"/>
  <c r="Q135" i="4"/>
  <c r="Q136" i="4" s="1"/>
  <c r="I137" i="4"/>
  <c r="I50" i="4" l="1"/>
  <c r="Q94" i="4"/>
  <c r="I138" i="4"/>
  <c r="I139" i="4" s="1"/>
  <c r="I140" i="4" s="1"/>
  <c r="I113" i="4" s="1"/>
  <c r="I11" i="4"/>
  <c r="I114" i="4" l="1"/>
  <c r="I12" i="4"/>
  <c r="Q137" i="4"/>
  <c r="I110" i="4"/>
  <c r="I167" i="4"/>
  <c r="I52" i="4"/>
  <c r="I53" i="4" s="1"/>
  <c r="I13" i="4" l="1"/>
  <c r="I115" i="4"/>
  <c r="I81" i="4"/>
  <c r="I141" i="4"/>
  <c r="Q138" i="4"/>
  <c r="Q139" i="4" s="1"/>
  <c r="Q140" i="4" s="1"/>
  <c r="I14" i="4" l="1"/>
  <c r="I82" i="4"/>
  <c r="Q52" i="4"/>
  <c r="Q53" i="4" s="1"/>
  <c r="Q110" i="4"/>
  <c r="I97" i="4" l="1"/>
  <c r="I98" i="4" s="1"/>
  <c r="I99" i="4" s="1"/>
  <c r="I100" i="4" s="1"/>
  <c r="I101" i="4" s="1"/>
  <c r="I102" i="4" s="1"/>
  <c r="I103" i="4" s="1"/>
  <c r="I104" i="4" s="1"/>
  <c r="Q11" i="4"/>
  <c r="I15" i="4"/>
  <c r="Q81" i="4"/>
  <c r="Q141" i="4"/>
  <c r="Q82" i="4" l="1"/>
  <c r="Q12" i="4"/>
  <c r="I142" i="4"/>
  <c r="Q13" i="4" l="1"/>
  <c r="Q142" i="4"/>
  <c r="Q14" i="4" l="1"/>
  <c r="Q15" i="4" l="1"/>
  <c r="Q97" i="4"/>
  <c r="Q98" i="4" s="1"/>
  <c r="Q99" i="4" s="1"/>
  <c r="Q100" i="4" s="1"/>
  <c r="Q101" i="4" s="1"/>
  <c r="Q102" i="4" s="1"/>
  <c r="Q103" i="4" s="1"/>
  <c r="Q104" i="4" s="1"/>
  <c r="Q60" i="4"/>
  <c r="Q166" i="4" l="1"/>
  <c r="I72" i="4"/>
  <c r="Q72" i="4"/>
  <c r="Q73" i="4" l="1"/>
  <c r="Q74" i="4" s="1"/>
  <c r="Q167" i="4"/>
  <c r="Q83" i="4"/>
  <c r="I4" i="4"/>
  <c r="I156" i="4"/>
  <c r="I83" i="4"/>
  <c r="Q20" i="4"/>
  <c r="Q84" i="4" l="1"/>
  <c r="I168" i="4"/>
  <c r="I5" i="4"/>
  <c r="I6" i="4" s="1"/>
  <c r="I7" i="4" s="1"/>
  <c r="Q75" i="4"/>
  <c r="Q4" i="4"/>
  <c r="Q156" i="4"/>
  <c r="Q24" i="4" l="1"/>
  <c r="Q85" i="4"/>
  <c r="Q5" i="4"/>
  <c r="Q6" i="4" s="1"/>
  <c r="Q7" i="4" s="1"/>
  <c r="I169" i="4"/>
  <c r="I143" i="4"/>
  <c r="I144" i="4" s="1"/>
  <c r="I145" i="4" s="1"/>
  <c r="Q168" i="4"/>
  <c r="Q143" i="4"/>
  <c r="Q144" i="4" s="1"/>
  <c r="Q169" i="4" l="1"/>
  <c r="Q86" i="4"/>
  <c r="I146" i="4"/>
  <c r="Q145" i="4"/>
  <c r="I54" i="4"/>
  <c r="I116" i="4"/>
  <c r="I117" i="4" l="1"/>
  <c r="Q87" i="4"/>
  <c r="Q146" i="4"/>
  <c r="I147" i="4"/>
  <c r="Q54" i="4"/>
  <c r="I157" i="4"/>
  <c r="Q76" i="4"/>
  <c r="Q77" i="4" l="1"/>
  <c r="I148" i="4"/>
  <c r="Q147" i="4"/>
  <c r="I158" i="4"/>
  <c r="Q88" i="4"/>
  <c r="I107" i="4"/>
  <c r="I108" i="4" s="1"/>
  <c r="Q25" i="4"/>
  <c r="Q157" i="4"/>
  <c r="Q158" i="4" l="1"/>
  <c r="I159" i="4"/>
  <c r="Q148" i="4"/>
  <c r="I149" i="4"/>
  <c r="Q26" i="4"/>
  <c r="Q89" i="4"/>
  <c r="Q78" i="4"/>
  <c r="Q107" i="4"/>
  <c r="Q108" i="4" s="1"/>
  <c r="Q21" i="4"/>
  <c r="I118" i="4"/>
  <c r="Q79" i="4" l="1"/>
  <c r="Q149" i="4"/>
  <c r="I160" i="4"/>
  <c r="Q159" i="4"/>
  <c r="Q22" i="4"/>
  <c r="I119" i="4"/>
  <c r="Q90" i="4"/>
  <c r="Q27" i="4"/>
  <c r="Q91" i="4" l="1"/>
  <c r="Q160" i="4"/>
  <c r="I120" i="4"/>
  <c r="I161" i="4"/>
  <c r="I171" i="4"/>
  <c r="Q161" i="4" l="1"/>
  <c r="I162" i="4"/>
  <c r="Q171" i="4"/>
  <c r="I172" i="4"/>
  <c r="Q172" i="4" l="1"/>
  <c r="Q162" i="4"/>
  <c r="I163" i="4"/>
  <c r="I173" i="4"/>
  <c r="I73" i="4"/>
  <c r="I74" i="4" l="1"/>
  <c r="Q163" i="4"/>
  <c r="I174" i="4"/>
  <c r="I164" i="4"/>
  <c r="Q173" i="4"/>
  <c r="Q28" i="4"/>
  <c r="Q174" i="4" l="1"/>
  <c r="Q164" i="4"/>
  <c r="Q29" i="4"/>
  <c r="I75" i="4"/>
  <c r="I150" i="4"/>
  <c r="Q8" i="4"/>
  <c r="Q30" i="4" l="1"/>
  <c r="I76" i="4"/>
  <c r="Q150" i="4"/>
  <c r="I56" i="4"/>
  <c r="I57" i="4" l="1"/>
  <c r="I77" i="4"/>
  <c r="Q151" i="4"/>
  <c r="Q56" i="4"/>
  <c r="I78" i="4" l="1"/>
  <c r="Q57" i="4"/>
  <c r="Q152" i="4"/>
  <c r="I58" i="4"/>
  <c r="Q58" i="4" l="1"/>
  <c r="Q153" i="4"/>
  <c r="I79" i="4"/>
  <c r="I121" i="4"/>
  <c r="I122" i="4" l="1"/>
  <c r="I123" i="4" l="1"/>
  <c r="I16" i="4"/>
  <c r="Q154" i="4"/>
  <c r="I17" i="4" l="1"/>
  <c r="I175" i="4"/>
  <c r="Q16" i="4"/>
  <c r="Q175" i="4" l="1"/>
  <c r="I176" i="4"/>
  <c r="Q17" i="4"/>
  <c r="I177" i="4" l="1"/>
  <c r="I68" i="4"/>
  <c r="Q176" i="4"/>
  <c r="I60" i="4"/>
  <c r="Q68" i="4" l="1"/>
  <c r="Q33" i="4"/>
  <c r="Q177" i="4"/>
  <c r="I69" i="4"/>
  <c r="Q34" i="4" l="1"/>
  <c r="Q69" i="4"/>
  <c r="I20" i="4"/>
  <c r="I21" i="4" l="1"/>
  <c r="Q35" i="4"/>
  <c r="Q36" i="4" l="1"/>
  <c r="I22" i="4"/>
  <c r="I8" i="4"/>
  <c r="I151" i="4"/>
  <c r="I152" i="4" l="1"/>
  <c r="Q37" i="4"/>
  <c r="I124" i="4"/>
  <c r="I125" i="4" l="1"/>
  <c r="I153" i="4"/>
  <c r="I84" i="4"/>
  <c r="I24" i="4" l="1"/>
  <c r="I85" i="4"/>
  <c r="I154" i="4"/>
  <c r="I33" i="4"/>
  <c r="I126" i="4"/>
  <c r="I25" i="4" l="1"/>
  <c r="I127" i="4"/>
  <c r="I34" i="4"/>
  <c r="I86" i="4"/>
  <c r="I35" i="4" l="1"/>
  <c r="I87" i="4"/>
  <c r="I128" i="4"/>
  <c r="I26" i="4"/>
  <c r="I129" i="4" l="1"/>
  <c r="I88" i="4"/>
  <c r="I27" i="4"/>
  <c r="I36" i="4"/>
  <c r="I28" i="4" l="1"/>
  <c r="I37" i="4"/>
  <c r="I89" i="4"/>
  <c r="I130" i="4"/>
  <c r="I131" i="4" l="1"/>
  <c r="I29" i="4"/>
  <c r="I90" i="4"/>
  <c r="I91" i="4" l="1"/>
  <c r="I132" i="4"/>
  <c r="I30" i="4"/>
  <c r="I61" i="4" l="1"/>
  <c r="Q61" i="4"/>
  <c r="I62" i="4" l="1"/>
  <c r="Q62" i="4"/>
  <c r="I63" i="4" l="1"/>
  <c r="Q63" i="4"/>
  <c r="I64" i="4" l="1"/>
  <c r="Q64" i="4"/>
  <c r="I65" i="4" l="1"/>
  <c r="Q65" i="4"/>
  <c r="Q46" i="4"/>
  <c r="Q47" i="4" s="1"/>
  <c r="Q48" i="4" s="1"/>
  <c r="Q49" i="4" s="1"/>
  <c r="Q50" i="4" s="1"/>
  <c r="K113" i="4"/>
  <c r="J113" i="4"/>
  <c r="Q111" i="4" l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</calcChain>
</file>

<file path=xl/sharedStrings.xml><?xml version="1.0" encoding="utf-8"?>
<sst xmlns="http://schemas.openxmlformats.org/spreadsheetml/2006/main" count="774" uniqueCount="591">
  <si>
    <t>CRIT</t>
  </si>
  <si>
    <t>Synergie</t>
  </si>
  <si>
    <t>Latecoere</t>
  </si>
  <si>
    <t>LVMH</t>
  </si>
  <si>
    <t>Bic</t>
  </si>
  <si>
    <t>Seb</t>
  </si>
  <si>
    <t>ACCOR</t>
  </si>
  <si>
    <t>ADP</t>
  </si>
  <si>
    <t>AIR FRANCE -KLM</t>
  </si>
  <si>
    <t>AIR LIQUIDE</t>
  </si>
  <si>
    <t>ALSTOM</t>
  </si>
  <si>
    <t>ARCELORMITTAL</t>
  </si>
  <si>
    <t>ARKEMA</t>
  </si>
  <si>
    <t>ATOS ORIGIN</t>
  </si>
  <si>
    <t>AXA</t>
  </si>
  <si>
    <t>BONDUELLE</t>
  </si>
  <si>
    <t>CAP GEMINI</t>
  </si>
  <si>
    <t>CNP ASSURANCES</t>
  </si>
  <si>
    <t>CREDIT AGRICOLE</t>
  </si>
  <si>
    <t>DANONE</t>
  </si>
  <si>
    <t>DASSAULT SYSTEMES</t>
  </si>
  <si>
    <t>DERICHEBOURG</t>
  </si>
  <si>
    <t>EDF</t>
  </si>
  <si>
    <t>ERAMET</t>
  </si>
  <si>
    <t>ESSILOR INTL.</t>
  </si>
  <si>
    <t>EURAZEO</t>
  </si>
  <si>
    <t>EUROFINS SCIENT.</t>
  </si>
  <si>
    <t>EUTELSAT COMMUNIC.</t>
  </si>
  <si>
    <t>HERMES INTL</t>
  </si>
  <si>
    <t>ILIAD</t>
  </si>
  <si>
    <t>IMERYS</t>
  </si>
  <si>
    <t>INGENICO</t>
  </si>
  <si>
    <t>IPSEN</t>
  </si>
  <si>
    <t>IPSOS</t>
  </si>
  <si>
    <t>JC DECAUX SA.</t>
  </si>
  <si>
    <t>L'OREAL</t>
  </si>
  <si>
    <t>LAGARDERE S.C.A.</t>
  </si>
  <si>
    <t>LEGRAND</t>
  </si>
  <si>
    <t>MAUREL ET PROM</t>
  </si>
  <si>
    <t>MICHELIN</t>
  </si>
  <si>
    <t>NATIXIS</t>
  </si>
  <si>
    <t>NEXANS</t>
  </si>
  <si>
    <t>NEXITY</t>
  </si>
  <si>
    <t>ORPEA</t>
  </si>
  <si>
    <t>PERNOD RICARD</t>
  </si>
  <si>
    <t>PEUGEOT</t>
  </si>
  <si>
    <t>PUBLICIS GROUPE SA</t>
  </si>
  <si>
    <t>REMY COINTREAU</t>
  </si>
  <si>
    <t>RENAULT</t>
  </si>
  <si>
    <t>REXEL</t>
  </si>
  <si>
    <t>SAFRAN</t>
  </si>
  <si>
    <t>SAINT GOBAIN</t>
  </si>
  <si>
    <t>SCHNEIDER ELECTRIC</t>
  </si>
  <si>
    <t>SCOR SE</t>
  </si>
  <si>
    <t>SOCIETE GENERALE</t>
  </si>
  <si>
    <t>STMICROELECTRONICS</t>
  </si>
  <si>
    <t>TF1</t>
  </si>
  <si>
    <t>THALES</t>
  </si>
  <si>
    <t>TOTAL</t>
  </si>
  <si>
    <t>UBISOFT ENTERTAIN</t>
  </si>
  <si>
    <t>VALEO</t>
  </si>
  <si>
    <t>VILMORIN &amp; CIE</t>
  </si>
  <si>
    <t>VIVENDI</t>
  </si>
  <si>
    <t>WENDEL</t>
  </si>
  <si>
    <t>AIRBUS</t>
  </si>
  <si>
    <t>Bolloré</t>
  </si>
  <si>
    <t>Mersen</t>
  </si>
  <si>
    <t>Teleperformance</t>
  </si>
  <si>
    <t>Elis</t>
  </si>
  <si>
    <t>Services informatiques</t>
  </si>
  <si>
    <t>Korian</t>
  </si>
  <si>
    <t>Le noble age</t>
  </si>
  <si>
    <t>Laurent perrier</t>
  </si>
  <si>
    <t>Rothschild &amp; Co</t>
  </si>
  <si>
    <t>Edenred</t>
  </si>
  <si>
    <t>Bureau Veritas</t>
  </si>
  <si>
    <t>Vicat</t>
  </si>
  <si>
    <t>Tarkett</t>
  </si>
  <si>
    <t>Sopra Steria</t>
  </si>
  <si>
    <t>Altran</t>
  </si>
  <si>
    <t>Aubay</t>
  </si>
  <si>
    <t xml:space="preserve">Sword </t>
  </si>
  <si>
    <t>Alten</t>
  </si>
  <si>
    <t>CIS</t>
  </si>
  <si>
    <t>GL events</t>
  </si>
  <si>
    <t>Akka</t>
  </si>
  <si>
    <t>Big Ben</t>
  </si>
  <si>
    <t>Cegedim</t>
  </si>
  <si>
    <t>Infotel</t>
  </si>
  <si>
    <t>Savencia</t>
  </si>
  <si>
    <t>Fleury Michon</t>
  </si>
  <si>
    <t>SANOFI</t>
  </si>
  <si>
    <t>Onxeo</t>
  </si>
  <si>
    <t>Erytech</t>
  </si>
  <si>
    <t>AB Science</t>
  </si>
  <si>
    <t>Virbac</t>
  </si>
  <si>
    <t>Boiron</t>
  </si>
  <si>
    <t>Vetoquinol</t>
  </si>
  <si>
    <t>Guerbet</t>
  </si>
  <si>
    <t>Véolia</t>
  </si>
  <si>
    <t>Suez</t>
  </si>
  <si>
    <t>Rubis</t>
  </si>
  <si>
    <t>Albioma</t>
  </si>
  <si>
    <t>Bastide le confort</t>
  </si>
  <si>
    <t>Technicolor</t>
  </si>
  <si>
    <t>Faurecia</t>
  </si>
  <si>
    <t>Plastic Omnium</t>
  </si>
  <si>
    <t>MGI coutier</t>
  </si>
  <si>
    <t>Belier</t>
  </si>
  <si>
    <t>GTT</t>
  </si>
  <si>
    <t>Manutan</t>
  </si>
  <si>
    <t>Dassault aviation</t>
  </si>
  <si>
    <t>Coface</t>
  </si>
  <si>
    <t>Oeneo</t>
  </si>
  <si>
    <t>PSB Industrie</t>
  </si>
  <si>
    <t>Europcar</t>
  </si>
  <si>
    <t>Elior</t>
  </si>
  <si>
    <t>Pierre et vacances</t>
  </si>
  <si>
    <t>Compagnie des Alpes</t>
  </si>
  <si>
    <t>Beta</t>
  </si>
  <si>
    <t>Direct Energie</t>
  </si>
  <si>
    <t>Chargeurs</t>
  </si>
  <si>
    <t>SES global</t>
  </si>
  <si>
    <t>Aéronautique - défense</t>
  </si>
  <si>
    <t>Alimentation - Boisson</t>
  </si>
  <si>
    <t>Assurances</t>
  </si>
  <si>
    <t>Automobile</t>
  </si>
  <si>
    <t>Banques</t>
  </si>
  <si>
    <t>BTP Materiaux</t>
  </si>
  <si>
    <t>Eiffage</t>
  </si>
  <si>
    <t>Vinci</t>
  </si>
  <si>
    <t>Conglomérat Holding</t>
  </si>
  <si>
    <t>Bouygues</t>
  </si>
  <si>
    <t>Christian Dior</t>
  </si>
  <si>
    <t>Rallye</t>
  </si>
  <si>
    <t>Consommation</t>
  </si>
  <si>
    <t>Distribution</t>
  </si>
  <si>
    <t>Carrefour</t>
  </si>
  <si>
    <t>Casino</t>
  </si>
  <si>
    <t>Fnac</t>
  </si>
  <si>
    <t>Electronique</t>
  </si>
  <si>
    <t>Parrot</t>
  </si>
  <si>
    <t>Worldline</t>
  </si>
  <si>
    <t>Energie</t>
  </si>
  <si>
    <t>Immobilier</t>
  </si>
  <si>
    <t>Foncière des régions</t>
  </si>
  <si>
    <t>Gecina</t>
  </si>
  <si>
    <t>Icade</t>
  </si>
  <si>
    <t>Unibail-Rodamco</t>
  </si>
  <si>
    <t>Klépierre</t>
  </si>
  <si>
    <t>Mercialys</t>
  </si>
  <si>
    <t>Industrie</t>
  </si>
  <si>
    <t>Aperam</t>
  </si>
  <si>
    <t>Solvay</t>
  </si>
  <si>
    <t>Luxe</t>
  </si>
  <si>
    <t>Kering</t>
  </si>
  <si>
    <t>Médias Publicité</t>
  </si>
  <si>
    <t>M6</t>
  </si>
  <si>
    <t>Solocal</t>
  </si>
  <si>
    <t>Parapétrolier</t>
  </si>
  <si>
    <t>Vallourec</t>
  </si>
  <si>
    <t>Bourbon</t>
  </si>
  <si>
    <t>CGG</t>
  </si>
  <si>
    <t>Pétrole</t>
  </si>
  <si>
    <t>Santé</t>
  </si>
  <si>
    <t>Adocia</t>
  </si>
  <si>
    <t>Biomérieux</t>
  </si>
  <si>
    <t>DBV Technologies</t>
  </si>
  <si>
    <t>Genfit</t>
  </si>
  <si>
    <t>Innate Pharma</t>
  </si>
  <si>
    <t>Nanobiotix</t>
  </si>
  <si>
    <t>Sartorius Stedim</t>
  </si>
  <si>
    <t>Services</t>
  </si>
  <si>
    <t>Euronext</t>
  </si>
  <si>
    <t>Neopost</t>
  </si>
  <si>
    <t>Sodexo</t>
  </si>
  <si>
    <t>Spie</t>
  </si>
  <si>
    <t>Services télécoms</t>
  </si>
  <si>
    <t>Orange</t>
  </si>
  <si>
    <t>Tourisme Loisirs</t>
  </si>
  <si>
    <t>Bénéteau</t>
  </si>
  <si>
    <t>Engie - GDF</t>
  </si>
  <si>
    <t>Kaufman &amp; Broad</t>
  </si>
  <si>
    <t>Lafargeholcim (PAS PEA)</t>
  </si>
  <si>
    <t>Link</t>
  </si>
  <si>
    <t>Link Beta</t>
  </si>
  <si>
    <t>http://www.zonebourse.com/AB-SCIENCE-6133795/fondamentaux/</t>
  </si>
  <si>
    <t>http://www.zonebourse.com/ADOCIA-9894600/fondamentaux/</t>
  </si>
  <si>
    <t>http://www.zonebourse.com/BASTIDE-LE-CONFORT-MED-5023/fondamentaux/</t>
  </si>
  <si>
    <t>http://www.zonebourse.com/VILMORIN-CIE-5048/fondamentaux/</t>
  </si>
  <si>
    <t>http://www.zonebourse.com/BONDUELLE-4730/fondamentaux/</t>
  </si>
  <si>
    <t>http://www.zonebourse.com/BIOMERIEUX-37839085/fondamentaux/</t>
  </si>
  <si>
    <t>http://www.zonebourse.com/BOIRON-5685/fondamentaux/</t>
  </si>
  <si>
    <t>https://markets.ft.com/data/equities/tearsheet/summary?s=AB:PAR</t>
  </si>
  <si>
    <t>https://markets.ft.com/data/equities/tearsheet/summary?s=BOI:PAR</t>
  </si>
  <si>
    <t>https://markets.ft.com/data/equities/tearsheet/summary?s=BIM:PAR</t>
  </si>
  <si>
    <t>https://markets.ft.com/data/equities/tearsheet/summary?s=BLC:PAR</t>
  </si>
  <si>
    <t>https://markets.ft.com/data/equities/tearsheet/summary?s=ADOC:PAR</t>
  </si>
  <si>
    <t>https://markets.ft.com/data/equities/tearsheet/summary?s=RIN:PAR</t>
  </si>
  <si>
    <t>https://markets.ft.com/data/equities/tearsheet/summary?s=LPE:PAR</t>
  </si>
  <si>
    <t>https://markets.ft.com/data/equities/tearsheet/summary?s=BON:PAR</t>
  </si>
  <si>
    <t>PER année en cours</t>
  </si>
  <si>
    <t>PER année en cours -1</t>
  </si>
  <si>
    <t>PER année en cours +1</t>
  </si>
  <si>
    <t>Cap/CA année en cours</t>
  </si>
  <si>
    <t>Cap/CA année en cours + 1</t>
  </si>
  <si>
    <t>BNA année en cours - 1</t>
  </si>
  <si>
    <t>BNA année en cours</t>
  </si>
  <si>
    <t>BNA année en cours +1</t>
  </si>
  <si>
    <t>Pour que les macros de scraping copient les données dans les bonnes colonnes, vous devez mettre à jour ce fichier à chaque début d'année :</t>
  </si>
  <si>
    <t>1) Cliquez sur le premier onglet "Actions"</t>
  </si>
  <si>
    <t>Cellule à mettre à jour</t>
  </si>
  <si>
    <t>H2</t>
  </si>
  <si>
    <t>I2</t>
  </si>
  <si>
    <t>J2</t>
  </si>
  <si>
    <t>Q2</t>
  </si>
  <si>
    <t>Année en cours -1</t>
  </si>
  <si>
    <t>Année en cours</t>
  </si>
  <si>
    <t>Année en cours +1</t>
  </si>
  <si>
    <t>Année en cours +2</t>
  </si>
  <si>
    <t>Année en cours  +2</t>
  </si>
  <si>
    <t>Valeur à indiquer dans la cellule</t>
  </si>
  <si>
    <t>Exemple si année en cours est 2018</t>
  </si>
  <si>
    <t>2) Mettez à jour les cellules suivantes (en-têtes de colonnes) :</t>
  </si>
  <si>
    <t>3) Vérifiez que les années renseignées correspondent aux indications de la ligne 1.</t>
  </si>
  <si>
    <t>http://www.zonebourse.com/AIRBUS-SE-4637/fondamentaux/</t>
  </si>
  <si>
    <t>https://markets.ft.com/data/equities/tearsheet/summary?s=AIR:PAR</t>
  </si>
  <si>
    <t>http://www.zonebourse.com/ALSTOM-4607/fondamentaux/</t>
  </si>
  <si>
    <t>https://markets.ft.com/data/equities/tearsheet/summary?s=ALO:PAR</t>
  </si>
  <si>
    <t>http://www.zonebourse.com/ARKEMA-17031/fondamentaux/</t>
  </si>
  <si>
    <t>https://markets.ft.com/data/equities/tearsheet/summary?s=AKE:PAR</t>
  </si>
  <si>
    <t>http://www.zonebourse.com/AKKA-TECHNOLOGIES-5129/fondamentaux/</t>
  </si>
  <si>
    <t>https://markets.ft.com/data/equities/tearsheet/summary?s=AKA:PAR</t>
  </si>
  <si>
    <t>http://www.zonebourse.com/ALTEN-4609/fondamentaux/</t>
  </si>
  <si>
    <t>https://markets.ft.com/data/equities/tearsheet/summary?s=ATE:PAR</t>
  </si>
  <si>
    <t>http://www.zonebourse.com/ATOS-SE-4612/fondamentaux/</t>
  </si>
  <si>
    <t>https://markets.ft.com/data/equities/tearsheet/summary?s=ATO:PAR</t>
  </si>
  <si>
    <t>http://www.zonebourse.com/AUBAY-4706/fondamentaux/</t>
  </si>
  <si>
    <t>https://markets.ft.com/data/equities/tearsheet/summary?s=AUB:PAR</t>
  </si>
  <si>
    <t>http://www.zonebourse.com/ACCOR-4602/fondamentaux/</t>
  </si>
  <si>
    <t>https://markets.ft.com/data/equities/tearsheet/summary?s=AC:PAR</t>
  </si>
  <si>
    <t>http://www.zonebourse.com/AEROPORTS-DE-PARIS-17304/fondamentaux/</t>
  </si>
  <si>
    <t>https://markets.ft.com/data/equities/tearsheet/summary?s=ADP:PAR</t>
  </si>
  <si>
    <t>http://www.zonebourse.com/AIR-FRANCE-KLM-4604/fondamentaux/</t>
  </si>
  <si>
    <t>https://markets.ft.com/data/equities/tearsheet/summary?s=AF:PAR</t>
  </si>
  <si>
    <t>https://markets.ft.com/data/equities/tearsheet/summary?s=AM:PAR</t>
  </si>
  <si>
    <t>https://markets.ft.com/data/equities/tearsheet/summary?s=LAT:PAR</t>
  </si>
  <si>
    <t>https://markets.ft.com/data/equities/tearsheet/summary?s=SAF:PAR</t>
  </si>
  <si>
    <t>https://markets.ft.com/data/equities/tearsheet/summary?s=HO:PAR</t>
  </si>
  <si>
    <t>http://www.zonebourse.com/DASSAULT-AVIATION-5215/fondamentaux/</t>
  </si>
  <si>
    <t>http://www.zonebourse.com/AVIATION-LATECOERE-5010/fondamentaux/</t>
  </si>
  <si>
    <t>http://www.zonebourse.com/SAFRAN-4696/fondamentaux/</t>
  </si>
  <si>
    <t>http://www.zonebourse.com/THALES-4715/fondamentaux/</t>
  </si>
  <si>
    <t>https://markets.ft.com/data/equities/tearsheet/summary?s=BN:PAR</t>
  </si>
  <si>
    <t>https://markets.ft.com/data/equities/tearsheet/summary?s=CNP:PAR</t>
  </si>
  <si>
    <t>http://www.zonebourse.com/DANONE-4634/fondamentaux/</t>
  </si>
  <si>
    <t>https://markets.ft.com/data/equities/tearsheet/summary?s=RI:PAR</t>
  </si>
  <si>
    <t>https://markets.ft.com/data/equities/tearsheet/summary?s=RCO:PAR</t>
  </si>
  <si>
    <t>https://markets.ft.com/data/equities/tearsheet/summary?s=SAVE:PAR</t>
  </si>
  <si>
    <t>http://www.zonebourse.com/SAVENCIA-5217/fondamentaux/</t>
  </si>
  <si>
    <t>http://www.zonebourse.com/REMY-COINTREAU-4687/fondamentaux/</t>
  </si>
  <si>
    <t>https://markets.ft.com/data/equities/tearsheet/summary?s=CS:PAR</t>
  </si>
  <si>
    <t>https://markets.ft.com/data/equities/tearsheet/summary?s=COFA:PAR</t>
  </si>
  <si>
    <t>https://markets.ft.com/data/equities/tearsheet/summary?s=SCR:PAR</t>
  </si>
  <si>
    <t>http://www.zonebourse.com/AXA-4615/fondamentaux/</t>
  </si>
  <si>
    <t>http://www.zonebourse.com/CNP-ASSURANCES-4633/fondamentaux/</t>
  </si>
  <si>
    <t>http://www.zonebourse.com/COFACE-16699936/fondamentaux/</t>
  </si>
  <si>
    <t>http://www.zonebourse.com/SCOR-SE-40096/fondamentaux/</t>
  </si>
  <si>
    <t>https://markets.ft.com/data/equities/tearsheet/summary?s=EO:PAR</t>
  </si>
  <si>
    <t>https://markets.ft.com/data/equities/tearsheet/summary?s=ML:PAR</t>
  </si>
  <si>
    <t>https://markets.ft.com/data/equities/tearsheet/summary?s=UG:PAR</t>
  </si>
  <si>
    <t>https://markets.ft.com/data/equities/tearsheet/summary?s=POM:PAR</t>
  </si>
  <si>
    <t>https://markets.ft.com/data/equities/tearsheet/summary?s=RNO:PAR</t>
  </si>
  <si>
    <t>https://markets.ft.com/data/equities/tearsheet/summary?s=FR:PAR</t>
  </si>
  <si>
    <t>http://www.zonebourse.com/VALEO-27891158/fondamentaux/</t>
  </si>
  <si>
    <t>http://www.zonebourse.com/RENAULT-4688/fondamentaux/</t>
  </si>
  <si>
    <t>http://www.zonebourse.com/PLASTIC-OMNIUM-4784/fondamentaux/</t>
  </si>
  <si>
    <t>http://www.zonebourse.com/MICHELIN-4672/fondamentaux/</t>
  </si>
  <si>
    <t>http://www.zonebourse.com/MGI-COUTIER-5052/fondamentaux/</t>
  </si>
  <si>
    <t>http://www.zonebourse.com/FAURECIA-4647/fondamentaux/</t>
  </si>
  <si>
    <t>http://www.zonebourse.com/LE-BELIER-5392/fondamentaux/</t>
  </si>
  <si>
    <t>http://www.zonebourse.com/PEUGEOT-4682/fondamentaux/</t>
  </si>
  <si>
    <t>BNP</t>
  </si>
  <si>
    <t>https://markets.ft.com/data/equities/tearsheet/summary?s=BNP:PAR</t>
  </si>
  <si>
    <t>https://markets.ft.com/data/equities/tearsheet/summary?s=ACA:PAR</t>
  </si>
  <si>
    <t>https://markets.ft.com/data/equities/tearsheet/summary?s=KN:PAR</t>
  </si>
  <si>
    <t>https://markets.ft.com/data/equities/tearsheet/summary?s=ROTH:PAR</t>
  </si>
  <si>
    <t>https://markets.ft.com/data/equities/tearsheet/summary?s=GLE:PAR</t>
  </si>
  <si>
    <t>http://www.zonebourse.com/BNP-PARIBAS-4618/fondamentaux/</t>
  </si>
  <si>
    <t>http://www.zonebourse.com/CREDIT-AGRICOLE-4735/fondamentaux/</t>
  </si>
  <si>
    <t>http://www.zonebourse.com/NATIXIS-4673/fondamentaux/</t>
  </si>
  <si>
    <t>http://www.zonebourse.com/ROTHSCHILD-CO-5306/fondamentaux/</t>
  </si>
  <si>
    <t>http://www.zonebourse.com/SOCIETE-GENERALE-4702/fondamentaux/</t>
  </si>
  <si>
    <t>http://www.zonebourse.com/EIFFAGE-4638/fondamentaux/</t>
  </si>
  <si>
    <t>https://markets.ft.com/data/equities/tearsheet/summary?s=FGR:PAR</t>
  </si>
  <si>
    <t>http://www.zonebourse.com/LAFARGEHOLCIM-2956274/fondamentaux/</t>
  </si>
  <si>
    <t>https://markets.ft.com/data/equities/tearsheet/summary?s=LHN:VTX</t>
  </si>
  <si>
    <t>http://www.zonebourse.com/SAINT-GOBAIN-4697/fondamentaux/</t>
  </si>
  <si>
    <t>https://markets.ft.com/data/equities/tearsheet/summary?s=SGO:PAR</t>
  </si>
  <si>
    <t>http://www.zonebourse.com/TARKETT-14899990/fondamentaux/</t>
  </si>
  <si>
    <t>https://markets.ft.com/data/equities/tearsheet/summary?s=TKTT:PAR</t>
  </si>
  <si>
    <t>http://www.zonebourse.com/VICAT-5009/fondamentaux/</t>
  </si>
  <si>
    <t>https://markets.ft.com/data/equities/tearsheet/summary?s=VCT:PAR</t>
  </si>
  <si>
    <t>http://www.zonebourse.com/VINCI-4725/fondamentaux/</t>
  </si>
  <si>
    <t>https://markets.ft.com/data/equities/tearsheet/summary?s=DG:PAR</t>
  </si>
  <si>
    <t>PER</t>
  </si>
  <si>
    <t>Cap/CA</t>
  </si>
  <si>
    <t>BNA</t>
  </si>
  <si>
    <t>Aug. BNA</t>
  </si>
  <si>
    <t>Moyenne</t>
  </si>
  <si>
    <t>17/16</t>
  </si>
  <si>
    <t>18/17</t>
  </si>
  <si>
    <t>19/18</t>
  </si>
  <si>
    <t>MAJ</t>
  </si>
  <si>
    <t>Secteur</t>
  </si>
  <si>
    <t>Action</t>
  </si>
  <si>
    <t>https://markets.ft.com/data/equities/tearsheet/summary?s=BOL:PAR</t>
  </si>
  <si>
    <t>https://markets.ft.com/data/equities/tearsheet/summary?s=EN:PAR</t>
  </si>
  <si>
    <t>https://markets.ft.com/data/equities/tearsheet/summary?s=CDI:PAR</t>
  </si>
  <si>
    <t>https://markets.ft.com/data/equities/tearsheet/summary?s=RF:PAR</t>
  </si>
  <si>
    <t>https://markets.ft.com/data/equities/tearsheet/summary?s=RAL:PAR</t>
  </si>
  <si>
    <t>https://markets.ft.com/data/equities/tearsheet/summary?s=MF:PAR</t>
  </si>
  <si>
    <t>http://www.zonebourse.com/WENDEL-4671/fondamentaux/</t>
  </si>
  <si>
    <t>http://www.zonebourse.com/RALLYE-4686/fondamentaux/</t>
  </si>
  <si>
    <t>http://www.zonebourse.com/EURAZEO-4643/fondamentaux/</t>
  </si>
  <si>
    <t>http://www.zonebourse.com/CHRISTIAN-DIOR-SE-4629/fondamentaux/</t>
  </si>
  <si>
    <t>http://www.zonebourse.com/BOUYGUES-4620/fondamentaux/</t>
  </si>
  <si>
    <t>http://www.zonebourse.com/BOLLORE-5155/fondamentaux/</t>
  </si>
  <si>
    <t>http://www.zonebourse.com/BIC-4617/fondamentaux/</t>
  </si>
  <si>
    <t>https://markets.ft.com/data/equities/tearsheet/summary?s=BB:PAR</t>
  </si>
  <si>
    <t>http://www.zonebourse.com/CHARGEURS-5218/fondamentaux/</t>
  </si>
  <si>
    <t>https://markets.ft.com/data/equities/tearsheet/summary?s=CRI:PAR</t>
  </si>
  <si>
    <t>https://markets.ft.com/data/equities/tearsheet/summary?s=OR:PAR</t>
  </si>
  <si>
    <t>http://www.zonebourse.com/L-OREAL-4666/fondamentaux/</t>
  </si>
  <si>
    <t>https://markets.ft.com/data/equities/tearsheet/summary?s=SK:PAR</t>
  </si>
  <si>
    <t>http://www.zonebourse.com/GROUPE-SEB-4701/fondamentaux/</t>
  </si>
  <si>
    <t>https://markets.ft.com/data/equities/tearsheet/summary?s=CA:PAR</t>
  </si>
  <si>
    <t>http://www.zonebourse.com/CARREFOUR-4626/fondamentaux/</t>
  </si>
  <si>
    <t>https://markets.ft.com/data/equities/tearsheet/summary?s=CO:PAR</t>
  </si>
  <si>
    <t>http://www.zonebourse.com/CASINO-GUICHARD-PERRACHON-4627/fondamentaux/</t>
  </si>
  <si>
    <t>http://www.zonebourse.com/FNAC-DARTY-13449504/fondamentaux/</t>
  </si>
  <si>
    <t>https://markets.ft.com/data/equities/tearsheet/summary?s=FNAC:PAR</t>
  </si>
  <si>
    <t>https://markets.ft.com/data/equities/tearsheet/summary?s=RXL:PAR</t>
  </si>
  <si>
    <t>http://www.zonebourse.com/REXEL-47601/fondamentaux/</t>
  </si>
  <si>
    <t>Nokia</t>
  </si>
  <si>
    <t>https://markets.ft.com/data/equities/tearsheet/summary?s=NOK1V:HEX</t>
  </si>
  <si>
    <t>http://www.zonebourse.com/NOKIA-OYJ-24962162/fondamentaux/</t>
  </si>
  <si>
    <t>https://markets.ft.com/data/equities/tearsheet/summary?s=ING:PAR</t>
  </si>
  <si>
    <t>http://www.zonebourse.com/INGENICO-GROUP-4662/fondamentaux/</t>
  </si>
  <si>
    <t>https://markets.ft.com/data/equities/tearsheet/summary?s=PARRO:PAR</t>
  </si>
  <si>
    <t>http://www.zonebourse.com/PARROT-17496/fondamentaux/</t>
  </si>
  <si>
    <t>https://markets.ft.com/data/equities/tearsheet/summary?s=STM:PAR</t>
  </si>
  <si>
    <t>http://www.zonebourse.com/STMICROELECTRONICS-4710/fondamentaux/</t>
  </si>
  <si>
    <t>https://markets.ft.com/data/equities/tearsheet/summary?s=WLN:PAR</t>
  </si>
  <si>
    <t>http://www.zonebourse.com/TECHNICOLOR-6411898/fondamentaux/</t>
  </si>
  <si>
    <t>http://www.zonebourse.com/WORLDLINE-16783982/fondamentaux/</t>
  </si>
  <si>
    <t>https://markets.ft.com/data/equities/tearsheet/summary?s=ABIO:PAR</t>
  </si>
  <si>
    <t>http://www.zonebourse.com/ALBIOMA-5708/fondamentaux/</t>
  </si>
  <si>
    <t>https://markets.ft.com/data/equities/tearsheet/summary?s=EDF:PAR</t>
  </si>
  <si>
    <t>http://www.zonebourse.com/ELECTRICITE-DE-FRANCE-4998/fondamentaux/</t>
  </si>
  <si>
    <t>http://www.zonebourse.com/ENGIE-4995/fondamentaux/</t>
  </si>
  <si>
    <t xml:space="preserve">https://markets.ft.com/data/equities/tearsheet/summary?s=ENGI:PAR </t>
  </si>
  <si>
    <t>https://markets.ft.com/data/equities/tearsheet/summary?s=FDR:PAR</t>
  </si>
  <si>
    <t>http://www.zonebourse.com/FONCIERE-DES-REGIONS-5748/fondamentaux/</t>
  </si>
  <si>
    <t>https://markets.ft.com/data/equities/tearsheet/summary?s=GFC:PAR</t>
  </si>
  <si>
    <t>http://www.zonebourse.com/GECINA-4651/fondamentaux/</t>
  </si>
  <si>
    <t>https://markets.ft.com/data/equities/tearsheet/summary?s=KOF:PAR</t>
  </si>
  <si>
    <t>http://www.zonebourse.com/ICADE-5021/fondamentaux/</t>
  </si>
  <si>
    <t>http://www.zonebourse.com/KAUFMAN-BROAD-4768/fondamentaux/</t>
  </si>
  <si>
    <t>https://markets.ft.com/data/equities/tearsheet/summary?s=LI:PAR</t>
  </si>
  <si>
    <t>http://www.zonebourse.com/KLEPIERRE-4665/fondamentaux/</t>
  </si>
  <si>
    <t>https://markets.ft.com/data/equities/tearsheet/summary?s=MERY:PAR</t>
  </si>
  <si>
    <t>http://www.zonebourse.com/MERCIALYS-5135/fondamentaux/</t>
  </si>
  <si>
    <t>https://markets.ft.com/data/equities/tearsheet/summary?s=NXI:PAR</t>
  </si>
  <si>
    <t>http://www.zonebourse.com/NEXITY-5141/fondamentaux/</t>
  </si>
  <si>
    <t>Patrimoine et  commerce</t>
  </si>
  <si>
    <t>https://markets.ft.com/data/equities/tearsheet/summary?s=PAT:PAR</t>
  </si>
  <si>
    <t>http://www.zonebourse.com/PATRIMOINE-ET-COMMERCE-9595515/fondamentaux/</t>
  </si>
  <si>
    <t>https://markets.ft.com/data/equities/tearsheet/summary?s=UL:AEX</t>
  </si>
  <si>
    <t>http://www.zonebourse.com/UNIBAIL-RODAMCO-54289/fondamentaux/</t>
  </si>
  <si>
    <t>https://markets.ft.com/data/equities/tearsheet/summary?s=AI:PAR</t>
  </si>
  <si>
    <t>http://www.zonebourse.com/AIR-LIQUIDE-4605/fondamentaux/</t>
  </si>
  <si>
    <t>https://markets.ft.com/data/equities/tearsheet/summary?s=APAM:AEX</t>
  </si>
  <si>
    <t>http://www.zonebourse.com/APERAM-7261038/fondamentaux/</t>
  </si>
  <si>
    <t>https://markets.ft.com/data/equities/tearsheet/summary?s=MT:AEX</t>
  </si>
  <si>
    <t>https://markets.ft.com/data/equities/tearsheet/summary?s=ERA:PAR</t>
  </si>
  <si>
    <t>http://www.zonebourse.com/ARCELORMITTAL-34942237/fondamentaux/</t>
  </si>
  <si>
    <t>http://www.zonebourse.com/ERAMET-4752/fondamentaux/</t>
  </si>
  <si>
    <t>https://markets.ft.com/data/equities/tearsheet/summary?s=NK:PAR</t>
  </si>
  <si>
    <t>http://www.zonebourse.com/IMERYS-4660/fondamentaux/</t>
  </si>
  <si>
    <t>https://markets.ft.com/data/equities/tearsheet/summary?s=LR:PAR</t>
  </si>
  <si>
    <t>http://www.zonebourse.com/LEGRAND-16719/fondamentaux/</t>
  </si>
  <si>
    <t>https://markets.ft.com/data/equities/tearsheet/summary?s=MRN:PAR</t>
  </si>
  <si>
    <t>http://www.zonebourse.com/MERSEN-9632901/fondamentaux/</t>
  </si>
  <si>
    <t>https://markets.ft.com/data/equities/tearsheet/summary?s=NEX:PAR</t>
  </si>
  <si>
    <t>http://www.zonebourse.com/NEXANS-4676/fondamentaux/</t>
  </si>
  <si>
    <t>https://markets.ft.com/data/equities/tearsheet/summary?s=SU:PAR</t>
  </si>
  <si>
    <t>http://www.zonebourse.com/SCHNEIDER-ELECTRIC-SE-4699/fondamentaux/</t>
  </si>
  <si>
    <t>https://markets.ft.com/data/equities/tearsheet/summary?s=SOLB:BRU</t>
  </si>
  <si>
    <t>http://www.zonebourse.com/SOLVAY-5966/fondamentaux/</t>
  </si>
  <si>
    <t>https://markets.ft.com/data/equities/tearsheet/summary?s=RMS:PAR</t>
  </si>
  <si>
    <t>https://markets.ft.com/data/equities/tearsheet/summary?s=KER:PAR</t>
  </si>
  <si>
    <t>http://www.zonebourse.com/HERMES-INTERNATIONAL-4657/fondamentaux/</t>
  </si>
  <si>
    <t>https://markets.ft.com/data/equities/tearsheet/summary?s=MC:PAR</t>
  </si>
  <si>
    <t>https://markets.ft.com/data/equities/tearsheet/summary?s=BIG:PAR</t>
  </si>
  <si>
    <t>http://www.zonebourse.com/KERING-4683/fondamentaux/</t>
  </si>
  <si>
    <t>http://www.zonebourse.com/LVMH-MOET-HENNESSY-VUITTO-4669/fondamentaux/</t>
  </si>
  <si>
    <t>http://www.zonebourse.com/BIGBEN-INTERACTIVE-5097/fondamentaux/</t>
  </si>
  <si>
    <t>https://markets.ft.com/data/equities/tearsheet/summary?s=IPS:PAR</t>
  </si>
  <si>
    <t>http://www.zonebourse.com/IPSOS-4663/fondamentaux/</t>
  </si>
  <si>
    <t>https://markets.ft.com/data/equities/tearsheet/summary?s=DEC:PAR</t>
  </si>
  <si>
    <t>https://markets.ft.com/data/equities/tearsheet/summary?s=MMB:PAR</t>
  </si>
  <si>
    <t>http://www.zonebourse.com/JCDECAUX-4664/fondamentaux/</t>
  </si>
  <si>
    <t>http://www.zonebourse.com/LAGARDERE-4668/fondamentaux/</t>
  </si>
  <si>
    <t>https://markets.ft.com/data/equities/tearsheet/summary?s=MMT:FRA</t>
  </si>
  <si>
    <t>http://www.zonebourse.com/M6-METROPOLE-TELEVISION-4670/fondamentaux/</t>
  </si>
  <si>
    <t>https://markets.ft.com/data/equities/tearsheet/summary?s=LOCAL:PAR</t>
  </si>
  <si>
    <t>https://markets.ft.com/data/equities/tearsheet/summary?s=PUB:PAR</t>
  </si>
  <si>
    <t>http://www.zonebourse.com/SOLOCAL-GROUP-24706781/fondamentaux/</t>
  </si>
  <si>
    <t>http://www.zonebourse.com/PUBLICIS-GROUPE-4685/fondamentaux/</t>
  </si>
  <si>
    <t>https://markets.ft.com/data/equities/tearsheet/summary?s=TFI:PAR</t>
  </si>
  <si>
    <t>http://www.zonebourse.com/TF1-4714/fondamentaux/</t>
  </si>
  <si>
    <t>https://markets.ft.com/data/equities/tearsheet/summary?s=UBI:PAR</t>
  </si>
  <si>
    <t>https://markets.ft.com/data/equities/tearsheet/summary?s=VIV:PAR</t>
  </si>
  <si>
    <t>http://www.zonebourse.com/UBISOFT-ENTERTAINMENT-4719/fondamentaux/</t>
  </si>
  <si>
    <t>http://www.zonebourse.com/VIVENDI-4727/fondamentaux/</t>
  </si>
  <si>
    <t>https://markets.ft.com/data/equities/tearsheet/summary?s=CGG:PAR</t>
  </si>
  <si>
    <t>http://www.zonebourse.com/CGG-4653/fondamentaux/</t>
  </si>
  <si>
    <t>https://markets.ft.com/data/equities/tearsheet/summary?s=RUI:PAR</t>
  </si>
  <si>
    <t>http://www.zonebourse.com/RUBIS-37262425/fondamentaux/</t>
  </si>
  <si>
    <t>https://markets.ft.com/data/equities/tearsheet/summary?s=VK:PAR</t>
  </si>
  <si>
    <t>http://www.zonebourse.com/VALLOUREC-4723/fondamentaux/</t>
  </si>
  <si>
    <t>https://markets.ft.com/data/equities/tearsheet/summary?s=MAU:PAR</t>
  </si>
  <si>
    <t>http://www.zonebourse.com/MAUREL-PROM-4774/fondamentaux/</t>
  </si>
  <si>
    <t>https://markets.ft.com/data/equities/tearsheet/summary?s=FP:PAR</t>
  </si>
  <si>
    <t>http://www.zonebourse.com/TOTAL-4717/fondamentaux/</t>
  </si>
  <si>
    <t>https://markets.ft.com/data/equities/tearsheet/summary?s=DBV:PAR</t>
  </si>
  <si>
    <t>http://www.zonebourse.com/DBV-TECHNOLOGIES-10189744/fondamentaux/</t>
  </si>
  <si>
    <t>https://markets.ft.com/data/equities/tearsheet/summary?s=ERYP:PAR</t>
  </si>
  <si>
    <t>http://www.zonebourse.com/ERYTECH-PHARMA-13046812/fondamentaux/</t>
  </si>
  <si>
    <t>https://markets.ft.com/data/equities/tearsheet/summary?s=EI:PAR</t>
  </si>
  <si>
    <t>http://www.zonebourse.com/ESSILOR-INTERNATIONAL-4641/fondamentaux/</t>
  </si>
  <si>
    <t>https://markets.ft.com/data/equities/tearsheet/summary?s=ERF:PAR</t>
  </si>
  <si>
    <t>http://www.zonebourse.com/EUROFINS-SCIENTIFIC-S-E-4753/fondamentaux/</t>
  </si>
  <si>
    <t>https://markets.ft.com/data/equities/tearsheet/summary?s=GNFT:PAR</t>
  </si>
  <si>
    <t>http://www.zonebourse.com/GENFIT-16311755/fondamentaux/</t>
  </si>
  <si>
    <t>https://markets.ft.com/data/equities/tearsheet/summary?s=GBT:PAR</t>
  </si>
  <si>
    <t>http://www.zonebourse.com/GUERBET-5011/fondamentaux/</t>
  </si>
  <si>
    <t>https://markets.ft.com/data/equities/tearsheet/summary?s=IPH:PAR</t>
  </si>
  <si>
    <t>http://www.zonebourse.com/INNATE-PHARMA-35620/fondamentaux/</t>
  </si>
  <si>
    <t>https://markets.ft.com/data/equities/tearsheet/summary?s=IPN:PAR</t>
  </si>
  <si>
    <t>http://www.zonebourse.com/IPSEN-5137/fondamentaux/</t>
  </si>
  <si>
    <t>http://www.zonebourse.com/KORIAN-37408/fondamentaux/</t>
  </si>
  <si>
    <t>https://markets.ft.com/data/equities/tearsheet/summary?s=LNA:PAR</t>
  </si>
  <si>
    <t>http://www.zonebourse.com/LE-NOBLE-AGE-17246/fondamentaux/</t>
  </si>
  <si>
    <t>https://markets.ft.com/data/equities/tearsheet/summary?s=NANO:PAR</t>
  </si>
  <si>
    <t>http://www.zonebourse.com/NANOBIOTIX-11719039/fondamentaux/</t>
  </si>
  <si>
    <t>https://markets.ft.com/data/equities/tearsheet/summary?s=ONXEO:PAR</t>
  </si>
  <si>
    <t>http://www.zonebourse.com/ONXEO-17068163/fondamentaux/</t>
  </si>
  <si>
    <t>https://markets.ft.com/data/equities/tearsheet/summary?s=KORI:PAR</t>
  </si>
  <si>
    <t>https://markets.ft.com/data/equities/tearsheet/summary?s=ORP:PAR</t>
  </si>
  <si>
    <t>http://www.zonebourse.com/ORPEA-4799/fondamentaux/</t>
  </si>
  <si>
    <t>https://markets.ft.com/data/equities/tearsheet/summary?s=SAN:PAR</t>
  </si>
  <si>
    <t>http://www.zonebourse.com/SANOFI-4698/fondamentaux/</t>
  </si>
  <si>
    <t>https://markets.ft.com/data/equities/tearsheet/summary?s=DIM:PAR</t>
  </si>
  <si>
    <t>http://www.zonebourse.com/SARTORIUS-STEDIM-BIOTECH-27471609/fondamentaux/</t>
  </si>
  <si>
    <t>https://markets.ft.com/data/equities/tearsheet/summary?s=VETO:PAR</t>
  </si>
  <si>
    <t>http://www.zonebourse.com/VETOQUINOL-36676/fondamentaux/</t>
  </si>
  <si>
    <t>https://markets.ft.com/data/equities/tearsheet/summary?s=VIRP:PAR</t>
  </si>
  <si>
    <t>http://www.zonebourse.com/VIRBAC-5234/fondamentaux/</t>
  </si>
  <si>
    <t>https://markets.ft.com/data/equities/tearsheet/summary?s=BVI:PAR</t>
  </si>
  <si>
    <t>http://www.zonebourse.com/BUREAU-VERITAS-64670/fondamentaux/</t>
  </si>
  <si>
    <t>https://markets.ft.com/data/equities/tearsheet/summary?s=CTRG:PAR</t>
  </si>
  <si>
    <t>http://www.zonebourse.com/CATERING-INTERNATIONAL-SE-5378/fondamentaux/</t>
  </si>
  <si>
    <t>https://markets.ft.com/data/equities/tearsheet/summary?s=CEN:PAR</t>
  </si>
  <si>
    <t>http://www.zonebourse.com/GROUPE-CRIT-5152/fondamentaux/</t>
  </si>
  <si>
    <t>https://markets.ft.com/data/equities/tearsheet/summary?s=DBG:PAR</t>
  </si>
  <si>
    <t>http://www.zonebourse.com/DERICHEBOURG-4680/fondamentaux/</t>
  </si>
  <si>
    <t>https://markets.ft.com/data/equities/tearsheet/summary?s=EDEN:PAR</t>
  </si>
  <si>
    <t>http://www.zonebourse.com/EDENRED-6365724/fondamentaux/</t>
  </si>
  <si>
    <t>https://markets.ft.com/data/equities/tearsheet/summary?s=ELIOR:PAR</t>
  </si>
  <si>
    <t>http://www.zonebourse.com/ELIOR-16579013/fondamentaux/</t>
  </si>
  <si>
    <t>https://markets.ft.com/data/equities/tearsheet/summary?s=ELIS:PAR</t>
  </si>
  <si>
    <t>http://www.zonebourse.com/ELIS-20566590/fondamentaux/</t>
  </si>
  <si>
    <t>https://markets.ft.com/data/equities/tearsheet/summary?s=ENX:PAR</t>
  </si>
  <si>
    <t>http://www.zonebourse.com/EURONEXT-N-V-16725768/fondamentaux/</t>
  </si>
  <si>
    <t>https://markets.ft.com/data/equities/tearsheet/summary?s=EUCAR:PAR</t>
  </si>
  <si>
    <t>http://www.zonebourse.com/EUROPCAR-GROUPE-22497538/fondamentaux/</t>
  </si>
  <si>
    <t>https://markets.ft.com/data/equities/tearsheet/summary?s=GLO:PAR</t>
  </si>
  <si>
    <t>http://www.zonebourse.com/GL-EVENTS-5696/fondamentaux/</t>
  </si>
  <si>
    <t>https://markets.ft.com/data/equities/tearsheet/summary?s=GTT:PAR</t>
  </si>
  <si>
    <t>http://www.zonebourse.com/GTT-GAZTRANSPORT-ET-TEC-15821825/fondamentaux/</t>
  </si>
  <si>
    <t>https://markets.ft.com/data/equities/tearsheet/summary?s=MAN:PAR</t>
  </si>
  <si>
    <t>http://www.zonebourse.com/MANUTAN-INTERNATIONAL-5211/fondamentaux/</t>
  </si>
  <si>
    <t>https://markets.ft.com/data/equities/tearsheet/summary?s=NEO:PAR</t>
  </si>
  <si>
    <t>http://www.zonebourse.com/NEOPOST-4674/fondamentaux/</t>
  </si>
  <si>
    <t>https://markets.ft.com/data/equities/tearsheet/summary?s=SBT:PAR</t>
  </si>
  <si>
    <t>http://www.zonebourse.com/OENEO-5227/fondamentaux/</t>
  </si>
  <si>
    <t>http://www.zonebourse.com/PSB-INDUSTRIES-5691/fondamentaux/</t>
  </si>
  <si>
    <t>https://markets.ft.com/data/equities/tearsheet/summary?s=PSB:PAR</t>
  </si>
  <si>
    <t>https://markets.ft.com/data/equities/tearsheet/summary?s=SW:PAR</t>
  </si>
  <si>
    <t>http://www.zonebourse.com/SODEXO-4703/fondamentaux/</t>
  </si>
  <si>
    <t>https://markets.ft.com/data/equities/tearsheet/summary?s=SPIE:PAR</t>
  </si>
  <si>
    <t>http://www.zonebourse.com/SPIE-22363257/fondamentaux/</t>
  </si>
  <si>
    <t>https://markets.ft.com/data/equities/tearsheet/summary?s=SEV:PAR</t>
  </si>
  <si>
    <t>http://www.zonebourse.com/SUEZ-ENVIRONNEMENT-3729241/fondamentaux/</t>
  </si>
  <si>
    <t>https://markets.ft.com/data/equities/tearsheet/summary?s=SDG:PAR</t>
  </si>
  <si>
    <t>http://www.zonebourse.com/SYNERGIE-5012/fondamentaux/</t>
  </si>
  <si>
    <t>https://markets.ft.com/data/equities/tearsheet/summary?s=RCF:PAR</t>
  </si>
  <si>
    <t>http://www.zonebourse.com/TELEPERFORMANCE-4709/fondamentaux/</t>
  </si>
  <si>
    <t>https://markets.ft.com/data/equities/tearsheet/summary?s=VIE:PAR</t>
  </si>
  <si>
    <t>http://www.zonebourse.com/VEOLIA-ENVIRONNEMENT-4726/fondamentaux/</t>
  </si>
  <si>
    <t>http://www.zonebourse.com/CAPGEMINI-4624/fondamentaux/</t>
  </si>
  <si>
    <t>https://markets.ft.com/data/equities/tearsheet/summary?s=CAP:PAR</t>
  </si>
  <si>
    <t>https://markets.ft.com/data/equities/tearsheet/summary?s=CGM:PAR</t>
  </si>
  <si>
    <t>http://www.zonebourse.com/CEGEDIM-5186/fondamentaux/</t>
  </si>
  <si>
    <t>https://markets.ft.com/data/equities/tearsheet/summary?s=DSY:PAR</t>
  </si>
  <si>
    <t>http://www.zonebourse.com/DASSAULT-SYSTEMES-4635/fondamentaux/</t>
  </si>
  <si>
    <t>https://markets.ft.com/data/equities/tearsheet/summary?s=INF:PAR</t>
  </si>
  <si>
    <t>http://www.zonebourse.com/INFOTEL-5167/fondamentaux/</t>
  </si>
  <si>
    <t>https://markets.ft.com/data/equities/tearsheet/summary?s=SOP:PAR</t>
  </si>
  <si>
    <t>http://www.zonebourse.com/SOPRA-STERIA-GROUP-4707/fondamentaux/</t>
  </si>
  <si>
    <t>https://markets.ft.com/data/equities/tearsheet/summary?s=SWP:PAR</t>
  </si>
  <si>
    <t>http://www.zonebourse.com/SWORD-GROUP-5125/fondamentaux/</t>
  </si>
  <si>
    <t>https://markets.ft.com/data/equities/tearsheet/summary?s=ETL:PAR</t>
  </si>
  <si>
    <t>http://www.zonebourse.com/EUTELSAT-COMMUNICATIONS-5147/fondamentaux/</t>
  </si>
  <si>
    <t>https://markets.ft.com/data/equities/tearsheet/summary?s=ILD:PAR</t>
  </si>
  <si>
    <t>http://www.zonebourse.com/ILIAD-4765/fondamentaux/</t>
  </si>
  <si>
    <t>https://markets.ft.com/data/equities/tearsheet/summary?s=ORA:PAR</t>
  </si>
  <si>
    <t>http://www.zonebourse.com/ORANGE-4649/fondamentaux/</t>
  </si>
  <si>
    <t>http://www.zonebourse.com/SES-4989/fondamentaux/</t>
  </si>
  <si>
    <t>https://markets.ft.com/data/equities/tearsheet/summary?s=SESG:PAR</t>
  </si>
  <si>
    <t>http://www.zonebourse.com/BENETEAU-4622/fondamentaux/</t>
  </si>
  <si>
    <t>https://markets.ft.com/data/equities/tearsheet/summary?s=BEN:PAR</t>
  </si>
  <si>
    <t>https://markets.ft.com/data/equities/tearsheet/summary?s=CDA:PAR</t>
  </si>
  <si>
    <t>http://www.zonebourse.com/CDA-COMPAGNIE-DES-ALPES-5185/fondamentaux/</t>
  </si>
  <si>
    <t>https://markets.ft.com/data/equities/tearsheet/summary?s=GET:PAR</t>
  </si>
  <si>
    <t>http://www.zonebourse.com/GROUPE-EUROTUNNEL-54576/fondamentaux/</t>
  </si>
  <si>
    <t>https://markets.ft.com/data/equities/tearsheet/summary?s=VAC:PAR</t>
  </si>
  <si>
    <t>http://www.zonebourse.com/PIERRE-VACANCES-4783/fondamentaux/</t>
  </si>
  <si>
    <t>E2</t>
  </si>
  <si>
    <t>F2</t>
  </si>
  <si>
    <t>G2</t>
  </si>
  <si>
    <t>L2</t>
  </si>
  <si>
    <t>M2</t>
  </si>
  <si>
    <t>N2</t>
  </si>
  <si>
    <t>O2</t>
  </si>
  <si>
    <t>(E1, F1, G1, H1, I1, J1, Q1, L1, M1, N1, O1)</t>
  </si>
  <si>
    <t>Amundi</t>
  </si>
  <si>
    <t>http://www.zonebourse.com/AMUNDI-24827105/fondamentaux/</t>
  </si>
  <si>
    <t>https://markets.ft.com/data/equities/tearsheet/summary?s=amun:PAR</t>
  </si>
  <si>
    <t>Altice</t>
  </si>
  <si>
    <t>https://markets.ft.com/data/equities/tearsheet/summary?s=ALTA:PAR</t>
  </si>
  <si>
    <t>http://www.zonebourse.com/ALTAREA-COGEDIM-5310/fondamentaux/</t>
  </si>
  <si>
    <t>Altarea Cogedim</t>
  </si>
  <si>
    <t>https://markets.ft.com/data/equities/tearsheet/summary?s=3IC:GER</t>
  </si>
  <si>
    <t>20/19</t>
  </si>
  <si>
    <t>Lisi</t>
  </si>
  <si>
    <t>http://www.zonebourse.com/LISI-5044/fondamentaux/</t>
  </si>
  <si>
    <t>https://markets.ft.com/data/equities/tearsheet/summary?s=FII:PAR</t>
  </si>
  <si>
    <t>ABC Arbitrage</t>
  </si>
  <si>
    <t>http://www.zonebourse.com/ABC-ARBITRAGE-5094/fondamentaux/</t>
  </si>
  <si>
    <t>https://markets.ft.com/data/equities/tearsheet/summary?s=ABCA:PAR</t>
  </si>
  <si>
    <t>Herige</t>
  </si>
  <si>
    <t>21/20</t>
  </si>
  <si>
    <t>https://www.zonebourse.com/formation/espace_pedagogique/La-terminologie-et-les-ratios-boursiers-133/#Benefice-net-par-action-BNA-282</t>
  </si>
  <si>
    <t>Price to earnings ratio</t>
  </si>
  <si>
    <t>Number of employee</t>
  </si>
  <si>
    <t>Rating : Strongbuy, buy</t>
  </si>
  <si>
    <t>Price to sales</t>
  </si>
  <si>
    <t>Price to earnings ratio &lt;20
Price-to-Sales &lt;2
Earning per share &lt;1</t>
  </si>
  <si>
    <t>Market capitalization &gt;300M</t>
  </si>
  <si>
    <t>1year beta &lt;1</t>
  </si>
  <si>
    <t>PER année en cours-2</t>
  </si>
  <si>
    <t>PER année en cours -3</t>
  </si>
  <si>
    <t>PER année en cours -4</t>
  </si>
  <si>
    <t>PER année en cours -5</t>
  </si>
  <si>
    <t>PER année en cours -6</t>
  </si>
  <si>
    <t>Cap/CA année en cours -1</t>
  </si>
  <si>
    <t>Cap/CA année en cours -4</t>
  </si>
  <si>
    <t>Cap/CA année en cours -3</t>
  </si>
  <si>
    <t>Cap/CA année en cours -2</t>
  </si>
  <si>
    <t>Cap/CA année en cours -5</t>
  </si>
  <si>
    <t>Cap/CA année en cours -6</t>
  </si>
  <si>
    <t>BNA année en cours - 4</t>
  </si>
  <si>
    <t>BNA année en cours - 3</t>
  </si>
  <si>
    <t>BNA année en cours - 2</t>
  </si>
  <si>
    <t>BNA année en cours - 5</t>
  </si>
  <si>
    <t>BNA année en cours - 6</t>
  </si>
  <si>
    <t>Getlink</t>
  </si>
  <si>
    <t>http://www.zonebourse.com/PERNOD-RICARD-4681/fondamentaux/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</si>
</sst>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2" fontId="2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left" vertical="top" wrapText="1"/>
    </xf>
    <xf numFmtId="0" fontId="3" fillId="0" borderId="0" xfId="1" applyFill="1" applyBorder="1" applyAlignment="1" applyProtection="1">
      <alignment wrapText="1"/>
    </xf>
    <xf numFmtId="4" fontId="2" fillId="0" borderId="0" xfId="0" applyNumberFormat="1" applyFont="1" applyAlignment="1">
      <alignment horizontal="right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2" fillId="0" borderId="0" xfId="0" applyNumberFormat="1" applyFont="1" applyAlignment="1">
      <alignment horizontal="right" wrapText="1"/>
    </xf>
    <xf numFmtId="0" fontId="3" fillId="0" borderId="0" xfId="1" applyAlignment="1" applyProtection="1">
      <alignment horizontal="right"/>
    </xf>
    <xf numFmtId="0" fontId="0" fillId="0" borderId="0" xfId="0" applyAlignment="1">
      <alignment horizontal="right"/>
    </xf>
    <xf numFmtId="0" fontId="3" fillId="0" borderId="0" xfId="1" applyAlignment="1" applyProtection="1">
      <alignment horizontal="center"/>
    </xf>
    <xf numFmtId="0" fontId="0" fillId="0" borderId="2" xfId="0" applyBorder="1"/>
    <xf numFmtId="2" fontId="0" fillId="0" borderId="2" xfId="0" applyNumberFormat="1" applyBorder="1"/>
    <xf numFmtId="10" fontId="0" fillId="0" borderId="2" xfId="0" applyNumberFormat="1" applyBorder="1"/>
    <xf numFmtId="0" fontId="0" fillId="0" borderId="5" xfId="0" applyBorder="1"/>
    <xf numFmtId="2" fontId="0" fillId="0" borderId="5" xfId="0" applyNumberFormat="1" applyBorder="1"/>
    <xf numFmtId="10" fontId="0" fillId="0" borderId="5" xfId="0" applyNumberFormat="1" applyBorder="1"/>
    <xf numFmtId="2" fontId="0" fillId="0" borderId="6" xfId="0" applyNumberFormat="1" applyBorder="1"/>
    <xf numFmtId="2" fontId="0" fillId="0" borderId="8" xfId="0" applyNumberFormat="1" applyBorder="1"/>
    <xf numFmtId="0" fontId="0" fillId="0" borderId="10" xfId="0" applyBorder="1"/>
    <xf numFmtId="2" fontId="0" fillId="0" borderId="10" xfId="0" applyNumberFormat="1" applyBorder="1"/>
    <xf numFmtId="10" fontId="0" fillId="0" borderId="10" xfId="0" applyNumberFormat="1" applyBorder="1"/>
    <xf numFmtId="2" fontId="0" fillId="0" borderId="11" xfId="0" applyNumberFormat="1" applyBorder="1"/>
    <xf numFmtId="2" fontId="0" fillId="3" borderId="5" xfId="0" applyNumberFormat="1" applyFill="1" applyBorder="1"/>
    <xf numFmtId="2" fontId="0" fillId="3" borderId="2" xfId="0" applyNumberFormat="1" applyFill="1" applyBorder="1"/>
    <xf numFmtId="2" fontId="0" fillId="3" borderId="10" xfId="0" applyNumberFormat="1" applyFill="1" applyBorder="1"/>
    <xf numFmtId="0" fontId="0" fillId="0" borderId="3" xfId="0" applyBorder="1"/>
    <xf numFmtId="2" fontId="0" fillId="0" borderId="3" xfId="0" applyNumberFormat="1" applyBorder="1"/>
    <xf numFmtId="2" fontId="0" fillId="3" borderId="3" xfId="0" applyNumberFormat="1" applyFill="1" applyBorder="1"/>
    <xf numFmtId="10" fontId="0" fillId="0" borderId="3" xfId="0" applyNumberFormat="1" applyBorder="1"/>
    <xf numFmtId="2" fontId="0" fillId="0" borderId="13" xfId="0" applyNumberFormat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164" fontId="0" fillId="0" borderId="5" xfId="0" applyNumberFormat="1" applyBorder="1"/>
    <xf numFmtId="164" fontId="0" fillId="3" borderId="5" xfId="0" applyNumberFormat="1" applyFill="1" applyBorder="1"/>
    <xf numFmtId="164" fontId="0" fillId="0" borderId="2" xfId="0" applyNumberFormat="1" applyBorder="1"/>
    <xf numFmtId="164" fontId="0" fillId="3" borderId="2" xfId="0" applyNumberFormat="1" applyFill="1" applyBorder="1"/>
    <xf numFmtId="164" fontId="0" fillId="0" borderId="10" xfId="0" applyNumberFormat="1" applyBorder="1"/>
    <xf numFmtId="164" fontId="0" fillId="3" borderId="10" xfId="0" applyNumberFormat="1" applyFill="1" applyBorder="1"/>
    <xf numFmtId="164" fontId="0" fillId="0" borderId="3" xfId="0" applyNumberFormat="1" applyBorder="1"/>
    <xf numFmtId="164" fontId="0" fillId="3" borderId="3" xfId="0" applyNumberFormat="1" applyFill="1" applyBorder="1"/>
    <xf numFmtId="49" fontId="0" fillId="0" borderId="0" xfId="0" applyNumberFormat="1"/>
    <xf numFmtId="0" fontId="0" fillId="0" borderId="0" xfId="0" applyFill="1"/>
    <xf numFmtId="2" fontId="2" fillId="0" borderId="0" xfId="0" applyNumberFormat="1" applyFont="1" applyFill="1" applyAlignment="1">
      <alignment horizontal="right" wrapText="1"/>
    </xf>
    <xf numFmtId="0" fontId="0" fillId="0" borderId="4" xfId="0" applyFill="1" applyBorder="1"/>
    <xf numFmtId="0" fontId="0" fillId="0" borderId="7" xfId="0" applyFill="1" applyBorder="1"/>
    <xf numFmtId="0" fontId="0" fillId="0" borderId="12" xfId="0" applyFill="1" applyBorder="1"/>
    <xf numFmtId="0" fontId="0" fillId="0" borderId="9" xfId="0" applyFill="1" applyBorder="1"/>
    <xf numFmtId="0" fontId="0" fillId="0" borderId="0" xfId="0" applyAlignment="1">
      <alignment wrapText="1"/>
    </xf>
    <xf numFmtId="0" fontId="3" fillId="0" borderId="0" xfId="1" applyAlignment="1" applyProtection="1"/>
    <xf numFmtId="3" fontId="2" fillId="0" borderId="0" xfId="0" applyNumberFormat="1" applyFont="1" applyAlignment="1">
      <alignment horizontal="right" wrapText="1"/>
    </xf>
  </cellXfs>
  <cellStyles count="2">
    <cellStyle name="Lien hypertexte" xfId="1" builtinId="8"/>
    <cellStyle name="Normal" xfId="0" builtinId="0"/>
  </cellStyles>
  <dxfs count="404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  <colors>
    <mruColors>
      <color rgb="FFFF3300"/>
      <color rgb="FFFF6600"/>
      <color rgb="FF00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0</xdr:row>
          <xdr:rowOff>47625</xdr:rowOff>
        </xdr:from>
        <xdr:to>
          <xdr:col>1</xdr:col>
          <xdr:colOff>1219200</xdr:colOff>
          <xdr:row>0</xdr:row>
          <xdr:rowOff>266700</xdr:rowOff>
        </xdr:to>
        <xdr:sp macro="" textlink="">
          <xdr:nvSpPr>
            <xdr:cNvPr id="1025" name="Bou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Scraping données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zonebourse.com/STMICROELECTRONICS-4710/fondamentaux/" TargetMode="External"/><Relationship Id="rId21" Type="http://schemas.openxmlformats.org/officeDocument/2006/relationships/hyperlink" Target="http://www.zonebourse.com/CHRISTIAN-DIOR-SE-4629/fondamentaux/" TargetMode="External"/><Relationship Id="rId42" Type="http://schemas.openxmlformats.org/officeDocument/2006/relationships/hyperlink" Target="http://www.zonebourse.com/MGI-COUTIER-5052/fondamentaux/" TargetMode="External"/><Relationship Id="rId63" Type="http://schemas.openxmlformats.org/officeDocument/2006/relationships/hyperlink" Target="https://markets.ft.com/data/equities/tearsheet/summary?s=ATO:PAR" TargetMode="External"/><Relationship Id="rId84" Type="http://schemas.openxmlformats.org/officeDocument/2006/relationships/hyperlink" Target="https://markets.ft.com/data/equities/tearsheet/summary?s=IPH:PAR" TargetMode="External"/><Relationship Id="rId138" Type="http://schemas.openxmlformats.org/officeDocument/2006/relationships/printerSettings" Target="../printerSettings/printerSettings1.bin"/><Relationship Id="rId107" Type="http://schemas.openxmlformats.org/officeDocument/2006/relationships/hyperlink" Target="https://markets.ft.com/data/equities/tearsheet/summary?s=RUI:PAR" TargetMode="External"/><Relationship Id="rId11" Type="http://schemas.openxmlformats.org/officeDocument/2006/relationships/hyperlink" Target="http://www.zonebourse.com/GROUPE-SEB-4701/fondamentaux/" TargetMode="External"/><Relationship Id="rId32" Type="http://schemas.openxmlformats.org/officeDocument/2006/relationships/hyperlink" Target="https://markets.ft.com/data/equities/tearsheet/summary?s=LPE:PAR" TargetMode="External"/><Relationship Id="rId37" Type="http://schemas.openxmlformats.org/officeDocument/2006/relationships/hyperlink" Target="https://markets.ft.com/data/equities/tearsheet/summary?s=BN:PAR" TargetMode="External"/><Relationship Id="rId53" Type="http://schemas.openxmlformats.org/officeDocument/2006/relationships/hyperlink" Target="http://www.zonebourse.com/THALES-4715/fondamentaux/" TargetMode="External"/><Relationship Id="rId58" Type="http://schemas.openxmlformats.org/officeDocument/2006/relationships/hyperlink" Target="https://markets.ft.com/data/equities/tearsheet/summary?s=AF:PAR" TargetMode="External"/><Relationship Id="rId74" Type="http://schemas.openxmlformats.org/officeDocument/2006/relationships/hyperlink" Target="https://markets.ft.com/data/equities/tearsheet/summary?s=GLO:PAR" TargetMode="External"/><Relationship Id="rId79" Type="http://schemas.openxmlformats.org/officeDocument/2006/relationships/hyperlink" Target="http://www.zonebourse.com/ALSTOM-4607/fondamentaux/" TargetMode="External"/><Relationship Id="rId102" Type="http://schemas.openxmlformats.org/officeDocument/2006/relationships/hyperlink" Target="http://www.zonebourse.com/CGG-4653/fondamentaux/" TargetMode="External"/><Relationship Id="rId123" Type="http://schemas.openxmlformats.org/officeDocument/2006/relationships/hyperlink" Target="https://markets.ft.com/data/equities/tearsheet/summary?s=FII:PAR" TargetMode="External"/><Relationship Id="rId128" Type="http://schemas.openxmlformats.org/officeDocument/2006/relationships/hyperlink" Target="https://markets.ft.com/data/equities/tearsheet/summary?s=amun:PAR" TargetMode="External"/><Relationship Id="rId5" Type="http://schemas.openxmlformats.org/officeDocument/2006/relationships/hyperlink" Target="https://markets.ft.com/data/equities/tearsheet/summary?s=VIV:PAR" TargetMode="External"/><Relationship Id="rId90" Type="http://schemas.openxmlformats.org/officeDocument/2006/relationships/hyperlink" Target="http://www.zonebourse.com/BASTIDE-LE-CONFORT-MED-5023/fondamentaux/" TargetMode="External"/><Relationship Id="rId95" Type="http://schemas.openxmlformats.org/officeDocument/2006/relationships/hyperlink" Target="http://www.zonebourse.com/ERYTECH-PHARMA-13046812/fondamentaux/" TargetMode="External"/><Relationship Id="rId22" Type="http://schemas.openxmlformats.org/officeDocument/2006/relationships/hyperlink" Target="https://markets.ft.com/data/equities/tearsheet/summary?s=RAL:PAR" TargetMode="External"/><Relationship Id="rId27" Type="http://schemas.openxmlformats.org/officeDocument/2006/relationships/hyperlink" Target="http://www.zonebourse.com/EIFFAGE-4638/fondamentaux/" TargetMode="External"/><Relationship Id="rId43" Type="http://schemas.openxmlformats.org/officeDocument/2006/relationships/hyperlink" Target="http://www.zonebourse.com/LE-BELIER-5392/fondamentaux/" TargetMode="External"/><Relationship Id="rId48" Type="http://schemas.openxmlformats.org/officeDocument/2006/relationships/hyperlink" Target="http://www.zonebourse.com/VALEO-27891158/fondamentaux/" TargetMode="External"/><Relationship Id="rId64" Type="http://schemas.openxmlformats.org/officeDocument/2006/relationships/hyperlink" Target="https://markets.ft.com/data/equities/tearsheet/summary?s=AUB:PAR" TargetMode="External"/><Relationship Id="rId69" Type="http://schemas.openxmlformats.org/officeDocument/2006/relationships/hyperlink" Target="https://markets.ft.com/data/equities/tearsheet/summary?s=AIR:PAR" TargetMode="External"/><Relationship Id="rId113" Type="http://schemas.openxmlformats.org/officeDocument/2006/relationships/hyperlink" Target="http://www.zonebourse.com/VALLOUREC-4723/fondamentaux/" TargetMode="External"/><Relationship Id="rId118" Type="http://schemas.openxmlformats.org/officeDocument/2006/relationships/hyperlink" Target="https://markets.ft.com/data/equities/tearsheet/summary?s=WLN:PAR" TargetMode="External"/><Relationship Id="rId134" Type="http://schemas.openxmlformats.org/officeDocument/2006/relationships/hyperlink" Target="http://www.zonebourse.com/NANOBIOTIX-11719039/fondamentaux/" TargetMode="External"/><Relationship Id="rId139" Type="http://schemas.openxmlformats.org/officeDocument/2006/relationships/drawing" Target="../drawings/drawing1.xml"/><Relationship Id="rId80" Type="http://schemas.openxmlformats.org/officeDocument/2006/relationships/hyperlink" Target="https://markets.ft.com/data/equities/tearsheet/summary?s=ALO:PAR" TargetMode="External"/><Relationship Id="rId85" Type="http://schemas.openxmlformats.org/officeDocument/2006/relationships/hyperlink" Target="https://markets.ft.com/data/equities/tearsheet/summary?s=BOI:PAR" TargetMode="External"/><Relationship Id="rId12" Type="http://schemas.openxmlformats.org/officeDocument/2006/relationships/hyperlink" Target="http://www.zonebourse.com/L-OREAL-4666/fondamentaux/" TargetMode="External"/><Relationship Id="rId17" Type="http://schemas.openxmlformats.org/officeDocument/2006/relationships/hyperlink" Target="http://www.zonebourse.com/BIC-4617/fondamentaux/" TargetMode="External"/><Relationship Id="rId33" Type="http://schemas.openxmlformats.org/officeDocument/2006/relationships/hyperlink" Target="https://markets.ft.com/data/equities/tearsheet/summary?s=AM:PAR" TargetMode="External"/><Relationship Id="rId38" Type="http://schemas.openxmlformats.org/officeDocument/2006/relationships/hyperlink" Target="https://markets.ft.com/data/equities/tearsheet/summary?s=SAVE:PAR" TargetMode="External"/><Relationship Id="rId59" Type="http://schemas.openxmlformats.org/officeDocument/2006/relationships/hyperlink" Target="https://markets.ft.com/data/equities/tearsheet/summary?s=ADP:PAR" TargetMode="External"/><Relationship Id="rId103" Type="http://schemas.openxmlformats.org/officeDocument/2006/relationships/hyperlink" Target="http://www.zonebourse.com/TOTAL-4717/fondamentaux/" TargetMode="External"/><Relationship Id="rId108" Type="http://schemas.openxmlformats.org/officeDocument/2006/relationships/hyperlink" Target="https://markets.ft.com/data/equities/tearsheet/summary?s=ALTA:PAR" TargetMode="External"/><Relationship Id="rId124" Type="http://schemas.openxmlformats.org/officeDocument/2006/relationships/hyperlink" Target="http://www.zonebourse.com/ABC-ARBITRAGE-5094/fondamentaux/" TargetMode="External"/><Relationship Id="rId129" Type="http://schemas.openxmlformats.org/officeDocument/2006/relationships/hyperlink" Target="http://www.zonebourse.com/COFACE-16699936/fondamentaux/" TargetMode="External"/><Relationship Id="rId54" Type="http://schemas.openxmlformats.org/officeDocument/2006/relationships/hyperlink" Target="http://www.zonebourse.com/SAFRAN-4696/fondamentaux/" TargetMode="External"/><Relationship Id="rId70" Type="http://schemas.openxmlformats.org/officeDocument/2006/relationships/hyperlink" Target="http://www.zonebourse.com/BONDUELLE-4730/fondamentaux/" TargetMode="External"/><Relationship Id="rId75" Type="http://schemas.openxmlformats.org/officeDocument/2006/relationships/hyperlink" Target="http://www.zonebourse.com/PSB-INDUSTRIES-5691/fondamentaux/" TargetMode="External"/><Relationship Id="rId91" Type="http://schemas.openxmlformats.org/officeDocument/2006/relationships/hyperlink" Target="http://www.zonebourse.com/ADOCIA-9894600/fondamentaux/" TargetMode="External"/><Relationship Id="rId96" Type="http://schemas.openxmlformats.org/officeDocument/2006/relationships/hyperlink" Target="http://www.zonebourse.com/REMY-COINTREAU-4687/fondamentaux/" TargetMode="External"/><Relationship Id="rId140" Type="http://schemas.openxmlformats.org/officeDocument/2006/relationships/vmlDrawing" Target="../drawings/vmlDrawing1.vml"/><Relationship Id="rId1" Type="http://schemas.openxmlformats.org/officeDocument/2006/relationships/hyperlink" Target="http://markets.ft.com/screener/customScreen.asp" TargetMode="External"/><Relationship Id="rId6" Type="http://schemas.openxmlformats.org/officeDocument/2006/relationships/hyperlink" Target="http://www.zonebourse.com/VIVENDI-4727/fondamentaux/" TargetMode="External"/><Relationship Id="rId23" Type="http://schemas.openxmlformats.org/officeDocument/2006/relationships/hyperlink" Target="https://markets.ft.com/data/equities/tearsheet/summary?s=DG:PAR" TargetMode="External"/><Relationship Id="rId28" Type="http://schemas.openxmlformats.org/officeDocument/2006/relationships/hyperlink" Target="http://www.zonebourse.com/SOCIETE-GENERALE-4702/fondamentaux/" TargetMode="External"/><Relationship Id="rId49" Type="http://schemas.openxmlformats.org/officeDocument/2006/relationships/hyperlink" Target="http://www.zonebourse.com/PEUGEOT-4682/fondamentaux/" TargetMode="External"/><Relationship Id="rId114" Type="http://schemas.openxmlformats.org/officeDocument/2006/relationships/hyperlink" Target="http://www.zonebourse.com/GENFIT-16311755/fondamentaux/" TargetMode="External"/><Relationship Id="rId119" Type="http://schemas.openxmlformats.org/officeDocument/2006/relationships/hyperlink" Target="http://www.zonebourse.com/WORLDLINE-16783982/fondamentaux/" TargetMode="External"/><Relationship Id="rId44" Type="http://schemas.openxmlformats.org/officeDocument/2006/relationships/hyperlink" Target="http://www.zonebourse.com/RENAULT-4688/fondamentaux/" TargetMode="External"/><Relationship Id="rId60" Type="http://schemas.openxmlformats.org/officeDocument/2006/relationships/hyperlink" Target="https://markets.ft.com/data/equities/tearsheet/summary?s=AC:PAR" TargetMode="External"/><Relationship Id="rId65" Type="http://schemas.openxmlformats.org/officeDocument/2006/relationships/hyperlink" Target="http://www.zonebourse.com/AKKA-TECHNOLOGIES-5129/fondamentaux/" TargetMode="External"/><Relationship Id="rId81" Type="http://schemas.openxmlformats.org/officeDocument/2006/relationships/hyperlink" Target="https://markets.ft.com/data/equities/tearsheet/summary?s=VETO:PAR" TargetMode="External"/><Relationship Id="rId86" Type="http://schemas.openxmlformats.org/officeDocument/2006/relationships/hyperlink" Target="http://www.zonebourse.com/BOIRON-5685/fondamentaux/" TargetMode="External"/><Relationship Id="rId130" Type="http://schemas.openxmlformats.org/officeDocument/2006/relationships/hyperlink" Target="http://www.zonebourse.com/BOUYGUES-4620/fondamentaux/" TargetMode="External"/><Relationship Id="rId135" Type="http://schemas.openxmlformats.org/officeDocument/2006/relationships/hyperlink" Target="http://www.zonebourse.com/INFOTEL-5167/fondamentaux/" TargetMode="External"/><Relationship Id="rId13" Type="http://schemas.openxmlformats.org/officeDocument/2006/relationships/hyperlink" Target="http://www.zonebourse.com/CHARGEURS-5218/fondamentaux/" TargetMode="External"/><Relationship Id="rId18" Type="http://schemas.openxmlformats.org/officeDocument/2006/relationships/hyperlink" Target="https://markets.ft.com/data/equities/tearsheet/summary?s=CRI:PAR" TargetMode="External"/><Relationship Id="rId39" Type="http://schemas.openxmlformats.org/officeDocument/2006/relationships/hyperlink" Target="https://markets.ft.com/data/equities/tearsheet/summary?s=CS:PAR" TargetMode="External"/><Relationship Id="rId109" Type="http://schemas.openxmlformats.org/officeDocument/2006/relationships/hyperlink" Target="http://www.zonebourse.com/ALTAREA-COGEDIM-5310/fondamentaux/" TargetMode="External"/><Relationship Id="rId34" Type="http://schemas.openxmlformats.org/officeDocument/2006/relationships/hyperlink" Target="https://markets.ft.com/data/equities/tearsheet/summary?s=LAT:PAR" TargetMode="External"/><Relationship Id="rId50" Type="http://schemas.openxmlformats.org/officeDocument/2006/relationships/hyperlink" Target="http://www.zonebourse.com/PERNOD-RICARD-4681/fondamentaux/" TargetMode="External"/><Relationship Id="rId55" Type="http://schemas.openxmlformats.org/officeDocument/2006/relationships/hyperlink" Target="http://www.zonebourse.com/DASSAULT-AVIATION-5215/fondamentaux/" TargetMode="External"/><Relationship Id="rId76" Type="http://schemas.openxmlformats.org/officeDocument/2006/relationships/hyperlink" Target="https://markets.ft.com/data/equities/tearsheet/summary?s=CGM:PAR" TargetMode="External"/><Relationship Id="rId97" Type="http://schemas.openxmlformats.org/officeDocument/2006/relationships/hyperlink" Target="http://www.zonebourse.com/AXA-4615/fondamentaux/" TargetMode="External"/><Relationship Id="rId104" Type="http://schemas.openxmlformats.org/officeDocument/2006/relationships/hyperlink" Target="http://www.zonebourse.com/PUBLICIS-GROUPE-4685/fondamentaux/" TargetMode="External"/><Relationship Id="rId120" Type="http://schemas.openxmlformats.org/officeDocument/2006/relationships/hyperlink" Target="http://www.zonebourse.com/NOKIA-OYJ-24962162/fondamentaux/" TargetMode="External"/><Relationship Id="rId125" Type="http://schemas.openxmlformats.org/officeDocument/2006/relationships/hyperlink" Target="https://markets.ft.com/data/equities/tearsheet/summary?s=ABCA:PAR" TargetMode="External"/><Relationship Id="rId141" Type="http://schemas.openxmlformats.org/officeDocument/2006/relationships/ctrlProp" Target="../ctrlProps/ctrlProp1.xml"/><Relationship Id="rId7" Type="http://schemas.openxmlformats.org/officeDocument/2006/relationships/hyperlink" Target="https://markets.ft.com/data/equities/tearsheet/summary?s=ENGI:PAR" TargetMode="External"/><Relationship Id="rId71" Type="http://schemas.openxmlformats.org/officeDocument/2006/relationships/hyperlink" Target="http://www.zonebourse.com/VILMORIN-CIE-5048/fondamentaux/" TargetMode="External"/><Relationship Id="rId92" Type="http://schemas.openxmlformats.org/officeDocument/2006/relationships/hyperlink" Target="https://markets.ft.com/data/equities/tearsheet/summary?s=ADOC:PAR" TargetMode="External"/><Relationship Id="rId2" Type="http://schemas.openxmlformats.org/officeDocument/2006/relationships/hyperlink" Target="http://www.zonebourse.com/ARCELORMITTAL-34942237/fondamentaux/" TargetMode="External"/><Relationship Id="rId29" Type="http://schemas.openxmlformats.org/officeDocument/2006/relationships/hyperlink" Target="https://markets.ft.com/data/equities/tearsheet/summary?s=GLE:PAR" TargetMode="External"/><Relationship Id="rId24" Type="http://schemas.openxmlformats.org/officeDocument/2006/relationships/hyperlink" Target="http://www.zonebourse.com/VINCI-4725/fondamentaux/" TargetMode="External"/><Relationship Id="rId40" Type="http://schemas.openxmlformats.org/officeDocument/2006/relationships/hyperlink" Target="https://markets.ft.com/data/equities/tearsheet/summary?s=COFA:PAR" TargetMode="External"/><Relationship Id="rId45" Type="http://schemas.openxmlformats.org/officeDocument/2006/relationships/hyperlink" Target="http://www.zonebourse.com/PLASTIC-OMNIUM-4784/fondamentaux/" TargetMode="External"/><Relationship Id="rId66" Type="http://schemas.openxmlformats.org/officeDocument/2006/relationships/hyperlink" Target="https://markets.ft.com/data/equities/tearsheet/summary?s=AKA:PAR" TargetMode="External"/><Relationship Id="rId87" Type="http://schemas.openxmlformats.org/officeDocument/2006/relationships/hyperlink" Target="https://markets.ft.com/data/equities/tearsheet/summary?s=BIM:PAR" TargetMode="External"/><Relationship Id="rId110" Type="http://schemas.openxmlformats.org/officeDocument/2006/relationships/hyperlink" Target="https://markets.ft.com/data/equities/tearsheet/summary?s=3IC:GER" TargetMode="External"/><Relationship Id="rId115" Type="http://schemas.openxmlformats.org/officeDocument/2006/relationships/hyperlink" Target="http://www.zonebourse.com/GUERBET-5011/fondamentaux/" TargetMode="External"/><Relationship Id="rId131" Type="http://schemas.openxmlformats.org/officeDocument/2006/relationships/hyperlink" Target="http://www.zonebourse.com/SPIE-22363257/fondamentaux/" TargetMode="External"/><Relationship Id="rId136" Type="http://schemas.openxmlformats.org/officeDocument/2006/relationships/hyperlink" Target="http://www.zonebourse.com/GROUPE-CRIT-5152/fondamentaux/" TargetMode="External"/><Relationship Id="rId61" Type="http://schemas.openxmlformats.org/officeDocument/2006/relationships/hyperlink" Target="http://www.zonebourse.com/ALTEN-4609/fondamentaux/" TargetMode="External"/><Relationship Id="rId82" Type="http://schemas.openxmlformats.org/officeDocument/2006/relationships/hyperlink" Target="http://www.zonebourse.com/VETOQUINOL-36676/fondamentaux/" TargetMode="External"/><Relationship Id="rId19" Type="http://schemas.openxmlformats.org/officeDocument/2006/relationships/hyperlink" Target="https://markets.ft.com/data/equities/tearsheet/summary?s=MF:PAR" TargetMode="External"/><Relationship Id="rId14" Type="http://schemas.openxmlformats.org/officeDocument/2006/relationships/hyperlink" Target="https://markets.ft.com/data/equities/tearsheet/summary?s=SK:PAR" TargetMode="External"/><Relationship Id="rId30" Type="http://schemas.openxmlformats.org/officeDocument/2006/relationships/hyperlink" Target="https://markets.ft.com/data/equities/tearsheet/summary?s=RIN:PAR" TargetMode="External"/><Relationship Id="rId35" Type="http://schemas.openxmlformats.org/officeDocument/2006/relationships/hyperlink" Target="https://markets.ft.com/data/equities/tearsheet/summary?s=SAF:PAR" TargetMode="External"/><Relationship Id="rId56" Type="http://schemas.openxmlformats.org/officeDocument/2006/relationships/hyperlink" Target="http://www.zonebourse.com/AIR-FRANCE-KLM-4604/fondamentaux/" TargetMode="External"/><Relationship Id="rId77" Type="http://schemas.openxmlformats.org/officeDocument/2006/relationships/hyperlink" Target="http://www.zonebourse.com/DASSAULT-SYSTEMES-4635/fondamentaux/" TargetMode="External"/><Relationship Id="rId100" Type="http://schemas.openxmlformats.org/officeDocument/2006/relationships/hyperlink" Target="http://www.zonebourse.com/AMUNDI-24827105/fondamentaux/" TargetMode="External"/><Relationship Id="rId105" Type="http://schemas.openxmlformats.org/officeDocument/2006/relationships/hyperlink" Target="http://www.zonebourse.com/FONCIERE-DES-REGIONS-5748/fondamentaux/" TargetMode="External"/><Relationship Id="rId126" Type="http://schemas.openxmlformats.org/officeDocument/2006/relationships/hyperlink" Target="http://www.zonebourse.com/CEGEDIM-5186/fondamentaux/" TargetMode="External"/><Relationship Id="rId8" Type="http://schemas.openxmlformats.org/officeDocument/2006/relationships/hyperlink" Target="https://markets.ft.com/data/equities/tearsheet/summary?s=RXL:PAR" TargetMode="External"/><Relationship Id="rId51" Type="http://schemas.openxmlformats.org/officeDocument/2006/relationships/hyperlink" Target="http://www.zonebourse.com/SAVENCIA-5217/fondamentaux/" TargetMode="External"/><Relationship Id="rId72" Type="http://schemas.openxmlformats.org/officeDocument/2006/relationships/hyperlink" Target="http://www.zonebourse.com/BIGBEN-INTERACTIVE-5097/fondamentaux/" TargetMode="External"/><Relationship Id="rId93" Type="http://schemas.openxmlformats.org/officeDocument/2006/relationships/hyperlink" Target="https://markets.ft.com/data/equities/tearsheet/summary?s=AB:PAR" TargetMode="External"/><Relationship Id="rId98" Type="http://schemas.openxmlformats.org/officeDocument/2006/relationships/hyperlink" Target="http://www.zonebourse.com/MERSEN-9632901/fondamentaux/" TargetMode="External"/><Relationship Id="rId121" Type="http://schemas.openxmlformats.org/officeDocument/2006/relationships/hyperlink" Target="http://www.zonebourse.com/AVIATION-LATECOERE-5010/fondamentaux/" TargetMode="External"/><Relationship Id="rId3" Type="http://schemas.openxmlformats.org/officeDocument/2006/relationships/hyperlink" Target="http://www.zonebourse.com/APERAM-7261038/fondamentaux/" TargetMode="External"/><Relationship Id="rId25" Type="http://schemas.openxmlformats.org/officeDocument/2006/relationships/hyperlink" Target="http://www.zonebourse.com/TARKETT-14899990/fondamentaux/" TargetMode="External"/><Relationship Id="rId46" Type="http://schemas.openxmlformats.org/officeDocument/2006/relationships/hyperlink" Target="http://www.zonebourse.com/MICHELIN-4672/fondamentaux/" TargetMode="External"/><Relationship Id="rId67" Type="http://schemas.openxmlformats.org/officeDocument/2006/relationships/hyperlink" Target="https://markets.ft.com/data/equities/tearsheet/summary?s=AKE:PAR" TargetMode="External"/><Relationship Id="rId116" Type="http://schemas.openxmlformats.org/officeDocument/2006/relationships/hyperlink" Target="http://www.zonebourse.com/TECHNICOLOR-6411898/fondamentaux/" TargetMode="External"/><Relationship Id="rId137" Type="http://schemas.openxmlformats.org/officeDocument/2006/relationships/hyperlink" Target="http://www.zonebourse.com/PATRIMOINE-ET-COMMERCE-9595515/fondamentaux/" TargetMode="External"/><Relationship Id="rId20" Type="http://schemas.openxmlformats.org/officeDocument/2006/relationships/hyperlink" Target="http://www.zonebourse.com/WENDEL-4671/fondamentaux/" TargetMode="External"/><Relationship Id="rId41" Type="http://schemas.openxmlformats.org/officeDocument/2006/relationships/hyperlink" Target="https://markets.ft.com/data/equities/tearsheet/summary?s=FR:PAR" TargetMode="External"/><Relationship Id="rId62" Type="http://schemas.openxmlformats.org/officeDocument/2006/relationships/hyperlink" Target="https://markets.ft.com/data/equities/tearsheet/summary?s=ATE:PAR" TargetMode="External"/><Relationship Id="rId83" Type="http://schemas.openxmlformats.org/officeDocument/2006/relationships/hyperlink" Target="http://www.zonebourse.com/INNATE-PHARMA-35620/fondamentaux/" TargetMode="External"/><Relationship Id="rId88" Type="http://schemas.openxmlformats.org/officeDocument/2006/relationships/hyperlink" Target="http://www.zonebourse.com/BIOMERIEUX-37839085/fondamentaux/" TargetMode="External"/><Relationship Id="rId111" Type="http://schemas.openxmlformats.org/officeDocument/2006/relationships/hyperlink" Target="https://markets.ft.com/data/equities/tearsheet/summary?s=GET:PAR" TargetMode="External"/><Relationship Id="rId132" Type="http://schemas.openxmlformats.org/officeDocument/2006/relationships/hyperlink" Target="https://www.zonebourse.com/formation/espace_pedagogique/La-terminologie-et-les-ratios-boursiers-133/" TargetMode="External"/><Relationship Id="rId15" Type="http://schemas.openxmlformats.org/officeDocument/2006/relationships/hyperlink" Target="https://markets.ft.com/data/equities/tearsheet/summary?s=OR:PAR" TargetMode="External"/><Relationship Id="rId36" Type="http://schemas.openxmlformats.org/officeDocument/2006/relationships/hyperlink" Target="https://markets.ft.com/data/equities/tearsheet/summary?s=HO:PAR" TargetMode="External"/><Relationship Id="rId57" Type="http://schemas.openxmlformats.org/officeDocument/2006/relationships/hyperlink" Target="http://www.zonebourse.com/ACCOR-4602/fondamentaux/" TargetMode="External"/><Relationship Id="rId106" Type="http://schemas.openxmlformats.org/officeDocument/2006/relationships/hyperlink" Target="http://www.zonebourse.com/RUBIS-37262425/fondamentaux/" TargetMode="External"/><Relationship Id="rId127" Type="http://schemas.openxmlformats.org/officeDocument/2006/relationships/hyperlink" Target="http://www.zonebourse.com/PIERRE-VACANCES-4783/fondamentaux/" TargetMode="External"/><Relationship Id="rId10" Type="http://schemas.openxmlformats.org/officeDocument/2006/relationships/hyperlink" Target="http://www.zonebourse.com/CARREFOUR-4626/fondamentaux/" TargetMode="External"/><Relationship Id="rId31" Type="http://schemas.openxmlformats.org/officeDocument/2006/relationships/hyperlink" Target="https://markets.ft.com/data/equities/tearsheet/summary?s=BON:PAR" TargetMode="External"/><Relationship Id="rId52" Type="http://schemas.openxmlformats.org/officeDocument/2006/relationships/hyperlink" Target="http://www.zonebourse.com/DANONE-4634/fondamentaux/" TargetMode="External"/><Relationship Id="rId73" Type="http://schemas.openxmlformats.org/officeDocument/2006/relationships/hyperlink" Target="http://www.zonebourse.com/GL-EVENTS-5696/fondamentaux/" TargetMode="External"/><Relationship Id="rId78" Type="http://schemas.openxmlformats.org/officeDocument/2006/relationships/hyperlink" Target="https://markets.ft.com/data/equities/tearsheet/summary?s=DSY:PAR" TargetMode="External"/><Relationship Id="rId94" Type="http://schemas.openxmlformats.org/officeDocument/2006/relationships/hyperlink" Target="http://www.zonebourse.com/AB-SCIENCE-6133795/fondamentaux/" TargetMode="External"/><Relationship Id="rId99" Type="http://schemas.openxmlformats.org/officeDocument/2006/relationships/hyperlink" Target="http://www.zonebourse.com/BNP-PARIBAS-4618/fondamentaux/" TargetMode="External"/><Relationship Id="rId101" Type="http://schemas.openxmlformats.org/officeDocument/2006/relationships/hyperlink" Target="http://www.zonebourse.com/SAINT-GOBAIN-4697/fondamentaux/" TargetMode="External"/><Relationship Id="rId122" Type="http://schemas.openxmlformats.org/officeDocument/2006/relationships/hyperlink" Target="http://www.zonebourse.com/LISI-5044/fondamentaux/" TargetMode="External"/><Relationship Id="rId4" Type="http://schemas.openxmlformats.org/officeDocument/2006/relationships/hyperlink" Target="http://www.zonebourse.com/FNAC-DARTY-13449504/fondamentaux/" TargetMode="External"/><Relationship Id="rId9" Type="http://schemas.openxmlformats.org/officeDocument/2006/relationships/hyperlink" Target="http://www.zonebourse.com/REXEL-47601/fondamentaux/" TargetMode="External"/><Relationship Id="rId26" Type="http://schemas.openxmlformats.org/officeDocument/2006/relationships/hyperlink" Target="http://www.zonebourse.com/LAFARGEHOLCIM-2956274/fondamentaux/" TargetMode="External"/><Relationship Id="rId47" Type="http://schemas.openxmlformats.org/officeDocument/2006/relationships/hyperlink" Target="http://www.zonebourse.com/FAURECIA-4647/fondamentaux/" TargetMode="External"/><Relationship Id="rId68" Type="http://schemas.openxmlformats.org/officeDocument/2006/relationships/hyperlink" Target="http://www.zonebourse.com/AIRBUS-SE-4637/fondamentaux/" TargetMode="External"/><Relationship Id="rId89" Type="http://schemas.openxmlformats.org/officeDocument/2006/relationships/hyperlink" Target="https://markets.ft.com/data/equities/tearsheet/summary?s=BLC:PAR" TargetMode="External"/><Relationship Id="rId112" Type="http://schemas.openxmlformats.org/officeDocument/2006/relationships/hyperlink" Target="http://www.zonebourse.com/GROUPE-EUROTUNNEL-54576/fondamentaux/" TargetMode="External"/><Relationship Id="rId133" Type="http://schemas.openxmlformats.org/officeDocument/2006/relationships/hyperlink" Target="http://www.zonebourse.com/LE-NOBLE-AGE-17246/fondamentaux/" TargetMode="External"/><Relationship Id="rId16" Type="http://schemas.openxmlformats.org/officeDocument/2006/relationships/hyperlink" Target="https://markets.ft.com/data/equities/tearsheet/summary?s=BB:P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P190"/>
  <sheetViews>
    <sheetView tabSelected="1" workbookViewId="0">
      <pane ySplit="2" topLeftCell="A8" activePane="bottomLeft" state="frozen"/>
      <selection pane="bottomLeft" activeCell="AD1" sqref="AD1:AD1048576"/>
    </sheetView>
  </sheetViews>
  <sheetFormatPr baseColWidth="10" defaultColWidth="36.140625" defaultRowHeight="15" x14ac:dyDescent="0.25"/>
  <cols>
    <col min="1" max="1" width="10.7109375" customWidth="1"/>
    <col min="2" max="2" width="19" customWidth="1"/>
    <col min="3" max="3" width="12.42578125" customWidth="1"/>
    <col min="4" max="4" width="17.140625" customWidth="1"/>
    <col min="5" max="6" width="8.5703125" customWidth="1"/>
    <col min="7" max="7" width="8.28515625" bestFit="1" customWidth="1"/>
    <col min="8" max="8" width="8" bestFit="1" customWidth="1"/>
    <col min="9" max="9" width="8.42578125" customWidth="1"/>
    <col min="10" max="18" width="8.7109375" customWidth="1"/>
    <col min="19" max="19" width="7.140625" bestFit="1" customWidth="1"/>
    <col min="20" max="25" width="7.28515625" customWidth="1"/>
    <col min="26" max="26" width="6.7109375" customWidth="1"/>
    <col min="27" max="27" width="5.85546875" customWidth="1"/>
    <col min="28" max="28" width="5.5703125" customWidth="1"/>
    <col min="29" max="29" width="7" style="3" bestFit="1" customWidth="1"/>
  </cols>
  <sheetData>
    <row r="1" spans="1:42" ht="57" thickBot="1" x14ac:dyDescent="0.3">
      <c r="E1" s="7" t="s">
        <v>577</v>
      </c>
      <c r="F1" s="7" t="s">
        <v>576</v>
      </c>
      <c r="G1" s="7" t="s">
        <v>575</v>
      </c>
      <c r="H1" s="7" t="s">
        <v>574</v>
      </c>
      <c r="I1" s="7" t="s">
        <v>573</v>
      </c>
      <c r="J1" s="7" t="s">
        <v>202</v>
      </c>
      <c r="K1" s="7" t="s">
        <v>201</v>
      </c>
      <c r="L1" s="7" t="s">
        <v>203</v>
      </c>
      <c r="M1" s="7" t="s">
        <v>583</v>
      </c>
      <c r="N1" s="7" t="s">
        <v>582</v>
      </c>
      <c r="O1" s="7" t="s">
        <v>579</v>
      </c>
      <c r="P1" s="7" t="s">
        <v>580</v>
      </c>
      <c r="Q1" s="7" t="s">
        <v>581</v>
      </c>
      <c r="R1" s="7" t="s">
        <v>578</v>
      </c>
      <c r="S1" s="7" t="s">
        <v>204</v>
      </c>
      <c r="T1" s="7" t="s">
        <v>205</v>
      </c>
      <c r="U1" s="8" t="s">
        <v>588</v>
      </c>
      <c r="V1" s="8" t="s">
        <v>587</v>
      </c>
      <c r="W1" s="8" t="s">
        <v>584</v>
      </c>
      <c r="X1" s="8" t="s">
        <v>585</v>
      </c>
      <c r="Y1" s="8" t="s">
        <v>586</v>
      </c>
      <c r="Z1" s="8" t="s">
        <v>206</v>
      </c>
      <c r="AA1" s="8" t="s">
        <v>207</v>
      </c>
      <c r="AB1" s="8" t="s">
        <v>208</v>
      </c>
      <c r="AC1" s="3" t="s">
        <v>119</v>
      </c>
      <c r="AD1" s="56" t="s">
        <v>570</v>
      </c>
    </row>
    <row r="2" spans="1:42" ht="15" customHeight="1" thickBot="1" x14ac:dyDescent="0.3">
      <c r="A2" s="1" t="s">
        <v>314</v>
      </c>
      <c r="B2" s="1" t="s">
        <v>315</v>
      </c>
      <c r="C2" s="2" t="s">
        <v>184</v>
      </c>
      <c r="D2" s="2" t="s">
        <v>185</v>
      </c>
      <c r="E2" s="2">
        <v>2016</v>
      </c>
      <c r="F2" s="2">
        <v>2017</v>
      </c>
      <c r="G2" s="2">
        <v>2018</v>
      </c>
      <c r="H2" s="2">
        <v>2019</v>
      </c>
      <c r="I2" s="2">
        <v>2020</v>
      </c>
      <c r="J2" s="2">
        <v>2021</v>
      </c>
      <c r="K2" s="2">
        <v>2022</v>
      </c>
      <c r="L2" s="2">
        <v>2023</v>
      </c>
      <c r="M2" s="2">
        <v>2016</v>
      </c>
      <c r="N2" s="2">
        <v>2017</v>
      </c>
      <c r="O2" s="2">
        <v>2018</v>
      </c>
      <c r="P2" s="2">
        <v>2019</v>
      </c>
      <c r="Q2" s="2">
        <v>2020</v>
      </c>
      <c r="R2" s="2">
        <v>2021</v>
      </c>
      <c r="S2" s="2">
        <v>2022</v>
      </c>
      <c r="T2" s="2">
        <v>2023</v>
      </c>
      <c r="U2" s="2">
        <v>2016</v>
      </c>
      <c r="V2" s="2">
        <v>2017</v>
      </c>
      <c r="W2" s="2">
        <v>2018</v>
      </c>
      <c r="X2" s="2">
        <v>2019</v>
      </c>
      <c r="Y2" s="2">
        <v>2020</v>
      </c>
      <c r="Z2" s="2">
        <v>2021</v>
      </c>
      <c r="AA2" s="2">
        <v>2022</v>
      </c>
      <c r="AB2" s="2">
        <v>2023</v>
      </c>
      <c r="AC2" s="5" t="s">
        <v>119</v>
      </c>
      <c r="AD2" s="57" t="s">
        <v>565</v>
      </c>
    </row>
    <row r="3" spans="1:42" ht="15" customHeight="1" x14ac:dyDescent="0.25">
      <c r="A3" s="4" t="s">
        <v>123</v>
      </c>
      <c r="B3" s="4" t="s">
        <v>64</v>
      </c>
      <c r="C3" s="15" t="s">
        <v>225</v>
      </c>
      <c r="D3" s="13" t="s">
        <v>226</v>
      </c>
      <c r="E3" s="13"/>
      <c r="F3" s="13"/>
      <c r="G3" s="58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12"/>
      <c r="T3" s="12"/>
      <c r="U3" s="12"/>
      <c r="V3" s="12"/>
      <c r="W3" s="12"/>
      <c r="X3" s="12"/>
      <c r="Y3" s="12"/>
      <c r="Z3" s="3"/>
      <c r="AA3" s="3"/>
      <c r="AB3" s="12"/>
      <c r="AD3" t="s">
        <v>571</v>
      </c>
      <c r="AP3" s="49"/>
    </row>
    <row r="4" spans="1:42" ht="15" customHeight="1" x14ac:dyDescent="0.25">
      <c r="A4" s="4" t="s">
        <v>123</v>
      </c>
      <c r="B4" s="4" t="s">
        <v>111</v>
      </c>
      <c r="C4" s="15" t="s">
        <v>249</v>
      </c>
      <c r="D4" s="13" t="s">
        <v>245</v>
      </c>
      <c r="E4" s="13"/>
      <c r="F4" s="1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12"/>
      <c r="T4" s="12"/>
      <c r="U4" s="12"/>
      <c r="V4" s="12"/>
      <c r="W4" s="12"/>
      <c r="X4" s="12"/>
      <c r="Y4" s="12"/>
      <c r="Z4" s="3"/>
      <c r="AA4" s="3"/>
      <c r="AB4" s="12"/>
      <c r="AD4" t="s">
        <v>567</v>
      </c>
      <c r="AP4" s="49"/>
    </row>
    <row r="5" spans="1:42" ht="15" customHeight="1" x14ac:dyDescent="0.25">
      <c r="A5" s="4" t="s">
        <v>123</v>
      </c>
      <c r="B5" s="4" t="s">
        <v>2</v>
      </c>
      <c r="C5" s="15" t="s">
        <v>250</v>
      </c>
      <c r="D5" s="13" t="s">
        <v>246</v>
      </c>
      <c r="E5" s="13"/>
      <c r="F5" s="13"/>
      <c r="G5" s="1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12"/>
      <c r="T5" s="12"/>
      <c r="U5" s="12"/>
      <c r="V5" s="12"/>
      <c r="W5" s="12"/>
      <c r="X5" s="12"/>
      <c r="Y5" s="12"/>
      <c r="Z5" s="3"/>
      <c r="AA5" s="3"/>
      <c r="AB5" s="12"/>
      <c r="AD5" t="s">
        <v>566</v>
      </c>
      <c r="AP5" s="49"/>
    </row>
    <row r="6" spans="1:42" ht="15" customHeight="1" x14ac:dyDescent="0.25">
      <c r="A6" s="4" t="s">
        <v>123</v>
      </c>
      <c r="B6" s="4" t="s">
        <v>557</v>
      </c>
      <c r="C6" s="15" t="s">
        <v>558</v>
      </c>
      <c r="D6" s="13" t="s">
        <v>559</v>
      </c>
      <c r="E6" s="13"/>
      <c r="F6" s="1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2"/>
      <c r="T6" s="12"/>
      <c r="U6" s="12"/>
      <c r="V6" s="12"/>
      <c r="W6" s="12"/>
      <c r="X6" s="12"/>
      <c r="Y6" s="12"/>
      <c r="Z6" s="3"/>
      <c r="AA6" s="3"/>
      <c r="AB6" s="12"/>
      <c r="AD6" t="s">
        <v>568</v>
      </c>
      <c r="AP6" s="49"/>
    </row>
    <row r="7" spans="1:42" ht="15" customHeight="1" x14ac:dyDescent="0.25">
      <c r="A7" s="4" t="s">
        <v>123</v>
      </c>
      <c r="B7" s="4" t="s">
        <v>50</v>
      </c>
      <c r="C7" s="15" t="s">
        <v>251</v>
      </c>
      <c r="D7" s="13" t="s">
        <v>247</v>
      </c>
      <c r="E7" s="13"/>
      <c r="F7" s="13"/>
      <c r="G7" s="5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12"/>
      <c r="T7" s="12"/>
      <c r="U7" s="12"/>
      <c r="V7" s="12"/>
      <c r="W7" s="12"/>
      <c r="X7" s="12"/>
      <c r="Y7" s="12"/>
      <c r="Z7" s="3"/>
      <c r="AA7" s="3"/>
      <c r="AB7" s="12"/>
      <c r="AD7" t="s">
        <v>572</v>
      </c>
      <c r="AP7" s="49"/>
    </row>
    <row r="8" spans="1:42" ht="15" customHeight="1" x14ac:dyDescent="0.25">
      <c r="A8" s="4" t="s">
        <v>123</v>
      </c>
      <c r="B8" s="4" t="s">
        <v>57</v>
      </c>
      <c r="C8" s="15" t="s">
        <v>252</v>
      </c>
      <c r="D8" s="13" t="s">
        <v>248</v>
      </c>
      <c r="E8" s="13"/>
      <c r="F8" s="13"/>
      <c r="G8" s="58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12"/>
      <c r="T8" s="12"/>
      <c r="U8" s="12"/>
      <c r="V8" s="12"/>
      <c r="W8" s="12"/>
      <c r="X8" s="12"/>
      <c r="Y8" s="12"/>
      <c r="Z8" s="3"/>
      <c r="AA8" s="3"/>
      <c r="AB8" s="12"/>
      <c r="AD8" t="s">
        <v>569</v>
      </c>
      <c r="AP8" s="49"/>
    </row>
    <row r="9" spans="1:42" ht="13.5" customHeight="1" x14ac:dyDescent="0.25">
      <c r="A9" s="4" t="s">
        <v>124</v>
      </c>
      <c r="B9" s="4" t="s">
        <v>15</v>
      </c>
      <c r="C9" s="15" t="s">
        <v>190</v>
      </c>
      <c r="D9" s="13" t="s">
        <v>200</v>
      </c>
      <c r="E9" s="13"/>
      <c r="F9" s="1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42" ht="15" customHeight="1" x14ac:dyDescent="0.25">
      <c r="A10" s="4" t="s">
        <v>124</v>
      </c>
      <c r="B10" s="4" t="s">
        <v>19</v>
      </c>
      <c r="C10" s="15" t="s">
        <v>255</v>
      </c>
      <c r="D10" s="13" t="s">
        <v>253</v>
      </c>
      <c r="E10" s="13"/>
      <c r="F10" s="13"/>
      <c r="G10" s="58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12"/>
      <c r="T10" s="12"/>
      <c r="U10" s="12"/>
      <c r="V10" s="12"/>
      <c r="W10" s="12"/>
      <c r="X10" s="12"/>
      <c r="Y10" s="12"/>
      <c r="Z10" s="3"/>
      <c r="AA10" s="3"/>
      <c r="AB10" s="12"/>
    </row>
    <row r="11" spans="1:42" ht="13.5" customHeight="1" x14ac:dyDescent="0.25">
      <c r="A11" s="4" t="s">
        <v>124</v>
      </c>
      <c r="B11" s="4" t="s">
        <v>90</v>
      </c>
      <c r="C11" s="15"/>
      <c r="D11" s="13"/>
      <c r="E11" s="13"/>
      <c r="F11" s="13"/>
      <c r="G11" s="1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12"/>
      <c r="T11" s="12"/>
      <c r="U11" s="12"/>
      <c r="V11" s="12"/>
      <c r="W11" s="12"/>
      <c r="X11" s="12"/>
      <c r="Y11" s="12"/>
      <c r="Z11" s="3"/>
      <c r="AA11" s="3"/>
      <c r="AB11" s="12"/>
    </row>
    <row r="12" spans="1:42" ht="13.5" customHeight="1" x14ac:dyDescent="0.25">
      <c r="A12" s="4" t="s">
        <v>124</v>
      </c>
      <c r="B12" s="4" t="s">
        <v>72</v>
      </c>
      <c r="C12" s="15"/>
      <c r="D12" s="13" t="s">
        <v>199</v>
      </c>
      <c r="E12" s="13"/>
      <c r="F12" s="1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42" ht="15" customHeight="1" x14ac:dyDescent="0.25">
      <c r="A13" s="4" t="s">
        <v>124</v>
      </c>
      <c r="B13" s="4" t="s">
        <v>44</v>
      </c>
      <c r="C13" s="15" t="s">
        <v>590</v>
      </c>
      <c r="D13" s="13" t="s">
        <v>256</v>
      </c>
      <c r="E13" s="13"/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42" ht="15" customHeight="1" x14ac:dyDescent="0.25">
      <c r="A14" s="4" t="s">
        <v>124</v>
      </c>
      <c r="B14" s="4" t="s">
        <v>47</v>
      </c>
      <c r="C14" s="15" t="s">
        <v>260</v>
      </c>
      <c r="D14" s="13" t="s">
        <v>257</v>
      </c>
      <c r="E14" s="13"/>
      <c r="F14" s="1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42" ht="15" customHeight="1" x14ac:dyDescent="0.25">
      <c r="A15" s="4" t="s">
        <v>124</v>
      </c>
      <c r="B15" s="4" t="s">
        <v>89</v>
      </c>
      <c r="C15" s="15" t="s">
        <v>259</v>
      </c>
      <c r="D15" s="13" t="s">
        <v>258</v>
      </c>
      <c r="E15" s="13"/>
      <c r="F15" s="1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12"/>
      <c r="T15" s="12"/>
      <c r="U15" s="12"/>
      <c r="V15" s="12"/>
      <c r="W15" s="12"/>
      <c r="X15" s="12"/>
      <c r="Y15" s="12"/>
      <c r="Z15" s="3"/>
      <c r="AA15" s="3"/>
      <c r="AB15" s="12"/>
    </row>
    <row r="16" spans="1:42" ht="15" customHeight="1" x14ac:dyDescent="0.25">
      <c r="A16" s="4" t="s">
        <v>124</v>
      </c>
      <c r="B16" s="4" t="s">
        <v>61</v>
      </c>
      <c r="C16" s="15" t="s">
        <v>189</v>
      </c>
      <c r="D16" s="13" t="s">
        <v>198</v>
      </c>
      <c r="E16" s="13"/>
      <c r="F16" s="1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ht="15" customHeight="1" x14ac:dyDescent="0.25">
      <c r="A17" s="4" t="s">
        <v>125</v>
      </c>
      <c r="B17" s="4" t="s">
        <v>14</v>
      </c>
      <c r="C17" s="15" t="s">
        <v>264</v>
      </c>
      <c r="D17" s="13" t="s">
        <v>261</v>
      </c>
      <c r="E17" s="13"/>
      <c r="F17" s="13"/>
      <c r="G17" s="58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12"/>
      <c r="T17" s="12"/>
      <c r="U17" s="12"/>
      <c r="V17" s="12"/>
      <c r="W17" s="12"/>
      <c r="X17" s="12"/>
      <c r="Y17" s="12"/>
      <c r="Z17" s="3"/>
      <c r="AA17" s="3"/>
      <c r="AB17" s="12"/>
    </row>
    <row r="18" spans="1:28" ht="15" customHeight="1" x14ac:dyDescent="0.25">
      <c r="A18" s="4" t="s">
        <v>125</v>
      </c>
      <c r="B18" s="4" t="s">
        <v>17</v>
      </c>
      <c r="C18" s="15" t="s">
        <v>265</v>
      </c>
      <c r="D18" s="13" t="s">
        <v>254</v>
      </c>
      <c r="E18" s="13"/>
      <c r="F18" s="13"/>
      <c r="G18" s="58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12"/>
      <c r="T18" s="12"/>
      <c r="U18" s="12"/>
      <c r="V18" s="12"/>
      <c r="W18" s="12"/>
      <c r="X18" s="12"/>
      <c r="Y18" s="12"/>
      <c r="Z18" s="3"/>
      <c r="AA18" s="3"/>
      <c r="AB18" s="12"/>
    </row>
    <row r="19" spans="1:28" ht="15" customHeight="1" x14ac:dyDescent="0.25">
      <c r="A19" s="4" t="s">
        <v>125</v>
      </c>
      <c r="B19" s="4" t="s">
        <v>112</v>
      </c>
      <c r="C19" s="15" t="s">
        <v>266</v>
      </c>
      <c r="D19" s="13" t="s">
        <v>262</v>
      </c>
      <c r="E19" s="13"/>
      <c r="F19" s="1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12"/>
      <c r="T19" s="12"/>
      <c r="U19" s="12"/>
      <c r="V19" s="12"/>
      <c r="W19" s="12"/>
      <c r="X19" s="12"/>
      <c r="Y19" s="12"/>
      <c r="Z19" s="3"/>
      <c r="AA19" s="3"/>
      <c r="AB19" s="12"/>
    </row>
    <row r="20" spans="1:28" ht="15" customHeight="1" x14ac:dyDescent="0.25">
      <c r="A20" s="4" t="s">
        <v>125</v>
      </c>
      <c r="B20" s="4" t="s">
        <v>53</v>
      </c>
      <c r="C20" s="15" t="s">
        <v>267</v>
      </c>
      <c r="D20" s="13" t="s">
        <v>263</v>
      </c>
      <c r="E20" s="13"/>
      <c r="F20" s="1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12"/>
      <c r="T20" s="12"/>
      <c r="U20" s="12"/>
      <c r="V20" s="12"/>
      <c r="W20" s="12"/>
      <c r="X20" s="12"/>
      <c r="Y20" s="12"/>
      <c r="Z20" s="3"/>
      <c r="AA20" s="3"/>
      <c r="AB20" s="12"/>
    </row>
    <row r="21" spans="1:28" ht="15" customHeight="1" x14ac:dyDescent="0.25">
      <c r="A21" s="4" t="s">
        <v>126</v>
      </c>
      <c r="B21" s="4" t="s">
        <v>108</v>
      </c>
      <c r="C21" s="15" t="s">
        <v>280</v>
      </c>
      <c r="D21" s="13"/>
      <c r="E21" s="13"/>
      <c r="F21" s="13"/>
      <c r="G21" s="1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12"/>
      <c r="T21" s="12"/>
      <c r="U21" s="12"/>
      <c r="V21" s="12"/>
      <c r="W21" s="12"/>
      <c r="X21" s="12"/>
      <c r="Y21" s="12"/>
      <c r="Z21" s="3"/>
      <c r="AA21" s="3"/>
      <c r="AB21" s="12"/>
    </row>
    <row r="22" spans="1:28" ht="15" customHeight="1" x14ac:dyDescent="0.25">
      <c r="A22" s="4" t="s">
        <v>126</v>
      </c>
      <c r="B22" s="4" t="s">
        <v>105</v>
      </c>
      <c r="C22" s="15" t="s">
        <v>279</v>
      </c>
      <c r="D22" s="13" t="s">
        <v>268</v>
      </c>
      <c r="E22" s="13"/>
      <c r="F22" s="1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12"/>
      <c r="T22" s="12"/>
      <c r="U22" s="12"/>
      <c r="V22" s="12"/>
      <c r="W22" s="12"/>
      <c r="X22" s="12"/>
      <c r="Y22" s="12"/>
      <c r="Z22" s="3"/>
      <c r="AA22" s="3"/>
      <c r="AB22" s="12"/>
    </row>
    <row r="23" spans="1:28" ht="15" customHeight="1" x14ac:dyDescent="0.25">
      <c r="A23" s="4" t="s">
        <v>126</v>
      </c>
      <c r="B23" s="4" t="s">
        <v>107</v>
      </c>
      <c r="C23" s="15" t="s">
        <v>278</v>
      </c>
      <c r="D23" s="13"/>
      <c r="E23" s="13"/>
      <c r="F23" s="13"/>
      <c r="G23" s="1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12"/>
      <c r="T23" s="12"/>
      <c r="U23" s="12"/>
      <c r="V23" s="12"/>
      <c r="W23" s="12"/>
      <c r="X23" s="12"/>
      <c r="Y23" s="12"/>
      <c r="Z23" s="3"/>
      <c r="AA23" s="3"/>
      <c r="AB23" s="12"/>
    </row>
    <row r="24" spans="1:28" ht="15" customHeight="1" x14ac:dyDescent="0.25">
      <c r="A24" s="4" t="s">
        <v>126</v>
      </c>
      <c r="B24" s="4" t="s">
        <v>39</v>
      </c>
      <c r="C24" s="15" t="s">
        <v>277</v>
      </c>
      <c r="D24" s="13" t="s">
        <v>269</v>
      </c>
      <c r="E24" s="13"/>
      <c r="F24" s="13"/>
      <c r="G24" s="58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12"/>
      <c r="T24" s="12"/>
      <c r="U24" s="12"/>
      <c r="V24" s="12"/>
      <c r="W24" s="12"/>
      <c r="X24" s="12"/>
      <c r="Y24" s="12"/>
      <c r="Z24" s="3"/>
      <c r="AA24" s="3"/>
      <c r="AB24" s="12"/>
    </row>
    <row r="25" spans="1:28" ht="15" customHeight="1" x14ac:dyDescent="0.25">
      <c r="A25" s="4" t="s">
        <v>126</v>
      </c>
      <c r="B25" s="4" t="s">
        <v>45</v>
      </c>
      <c r="C25" s="15" t="s">
        <v>281</v>
      </c>
      <c r="D25" s="13" t="s">
        <v>270</v>
      </c>
      <c r="E25" s="13"/>
      <c r="F25" s="13"/>
      <c r="G25" s="5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12"/>
      <c r="T25" s="12"/>
      <c r="U25" s="12"/>
      <c r="V25" s="12"/>
      <c r="W25" s="12"/>
      <c r="X25" s="12"/>
      <c r="Y25" s="12"/>
      <c r="Z25" s="3"/>
      <c r="AA25" s="3"/>
      <c r="AB25" s="12"/>
    </row>
    <row r="26" spans="1:28" ht="15" customHeight="1" x14ac:dyDescent="0.25">
      <c r="A26" s="4" t="s">
        <v>126</v>
      </c>
      <c r="B26" s="4" t="s">
        <v>106</v>
      </c>
      <c r="C26" s="15" t="s">
        <v>276</v>
      </c>
      <c r="D26" s="13" t="s">
        <v>271</v>
      </c>
      <c r="E26" s="13"/>
      <c r="F26" s="1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12"/>
      <c r="T26" s="12"/>
      <c r="U26" s="12"/>
      <c r="V26" s="12"/>
      <c r="W26" s="12"/>
      <c r="X26" s="12"/>
      <c r="Y26" s="12"/>
      <c r="Z26" s="3"/>
      <c r="AA26" s="3"/>
      <c r="AB26" s="12"/>
    </row>
    <row r="27" spans="1:28" ht="15" customHeight="1" x14ac:dyDescent="0.25">
      <c r="A27" s="4" t="s">
        <v>126</v>
      </c>
      <c r="B27" s="4" t="s">
        <v>48</v>
      </c>
      <c r="C27" s="15" t="s">
        <v>275</v>
      </c>
      <c r="D27" s="13" t="s">
        <v>272</v>
      </c>
      <c r="E27" s="13"/>
      <c r="F27" s="13"/>
      <c r="G27" s="58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12"/>
      <c r="T27" s="12"/>
      <c r="U27" s="12"/>
      <c r="V27" s="12"/>
      <c r="W27" s="12"/>
      <c r="X27" s="12"/>
      <c r="Y27" s="12"/>
      <c r="Z27" s="3"/>
      <c r="AA27" s="3"/>
      <c r="AB27" s="12"/>
    </row>
    <row r="28" spans="1:28" ht="15" customHeight="1" x14ac:dyDescent="0.25">
      <c r="A28" s="4" t="s">
        <v>126</v>
      </c>
      <c r="B28" s="4" t="s">
        <v>60</v>
      </c>
      <c r="C28" s="15" t="s">
        <v>274</v>
      </c>
      <c r="D28" s="13" t="s">
        <v>273</v>
      </c>
      <c r="E28" s="13"/>
      <c r="F28" s="1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12"/>
      <c r="T28" s="12"/>
      <c r="U28" s="12"/>
      <c r="V28" s="12"/>
      <c r="W28" s="12"/>
      <c r="X28" s="12"/>
      <c r="Y28" s="12"/>
      <c r="Z28" s="3"/>
      <c r="AA28" s="3"/>
      <c r="AB28" s="12"/>
    </row>
    <row r="29" spans="1:28" ht="15" customHeight="1" x14ac:dyDescent="0.25">
      <c r="A29" s="4" t="s">
        <v>127</v>
      </c>
      <c r="B29" s="4" t="s">
        <v>560</v>
      </c>
      <c r="C29" s="15" t="s">
        <v>561</v>
      </c>
      <c r="D29" s="13" t="s">
        <v>562</v>
      </c>
      <c r="E29" s="13"/>
      <c r="F29" s="1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12"/>
    </row>
    <row r="30" spans="1:28" ht="15" customHeight="1" x14ac:dyDescent="0.25">
      <c r="A30" s="4" t="s">
        <v>127</v>
      </c>
      <c r="B30" s="4" t="s">
        <v>548</v>
      </c>
      <c r="C30" s="15" t="s">
        <v>549</v>
      </c>
      <c r="D30" s="13" t="s">
        <v>550</v>
      </c>
      <c r="E30" s="13"/>
      <c r="F30" s="13"/>
      <c r="G30" s="58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12"/>
      <c r="T30" s="12"/>
      <c r="U30" s="12"/>
      <c r="V30" s="12"/>
      <c r="W30" s="12"/>
      <c r="X30" s="12"/>
      <c r="Y30" s="12"/>
      <c r="Z30" s="3"/>
      <c r="AA30" s="3"/>
      <c r="AB30" s="12"/>
    </row>
    <row r="31" spans="1:28" ht="15" customHeight="1" x14ac:dyDescent="0.25">
      <c r="A31" s="4" t="s">
        <v>127</v>
      </c>
      <c r="B31" s="4" t="s">
        <v>282</v>
      </c>
      <c r="C31" s="15" t="s">
        <v>288</v>
      </c>
      <c r="D31" s="13" t="s">
        <v>283</v>
      </c>
      <c r="E31" s="13"/>
      <c r="F31" s="13"/>
      <c r="G31" s="58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12"/>
      <c r="T31" s="12"/>
      <c r="U31" s="12"/>
      <c r="V31" s="12"/>
      <c r="W31" s="12"/>
      <c r="X31" s="12"/>
      <c r="Y31" s="12"/>
      <c r="Z31" s="3"/>
      <c r="AA31" s="3"/>
      <c r="AB31" s="12"/>
    </row>
    <row r="32" spans="1:28" ht="15" customHeight="1" x14ac:dyDescent="0.25">
      <c r="A32" s="4" t="s">
        <v>127</v>
      </c>
      <c r="B32" s="4" t="s">
        <v>18</v>
      </c>
      <c r="C32" s="15" t="s">
        <v>289</v>
      </c>
      <c r="D32" s="13" t="s">
        <v>284</v>
      </c>
      <c r="E32" s="13"/>
      <c r="F32" s="13"/>
      <c r="G32" s="58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12"/>
      <c r="T32" s="12"/>
      <c r="U32" s="12"/>
      <c r="V32" s="12"/>
      <c r="W32" s="12"/>
      <c r="X32" s="12"/>
      <c r="Y32" s="12"/>
      <c r="Z32" s="3"/>
      <c r="AA32" s="3"/>
      <c r="AB32" s="12"/>
    </row>
    <row r="33" spans="1:28" ht="15" customHeight="1" x14ac:dyDescent="0.25">
      <c r="A33" s="4" t="s">
        <v>127</v>
      </c>
      <c r="B33" s="4" t="s">
        <v>40</v>
      </c>
      <c r="C33" s="15" t="s">
        <v>290</v>
      </c>
      <c r="D33" s="13" t="s">
        <v>285</v>
      </c>
      <c r="E33" s="13"/>
      <c r="F33" s="13"/>
      <c r="G33" s="58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12"/>
      <c r="T33" s="12"/>
      <c r="U33" s="12"/>
      <c r="V33" s="12"/>
      <c r="W33" s="12"/>
      <c r="X33" s="12"/>
      <c r="Y33" s="12"/>
      <c r="Z33" s="3"/>
      <c r="AA33" s="3"/>
      <c r="AB33" s="12"/>
    </row>
    <row r="34" spans="1:28" ht="15" customHeight="1" x14ac:dyDescent="0.25">
      <c r="A34" s="4" t="s">
        <v>127</v>
      </c>
      <c r="B34" s="4" t="s">
        <v>73</v>
      </c>
      <c r="C34" s="15" t="s">
        <v>291</v>
      </c>
      <c r="D34" s="13" t="s">
        <v>286</v>
      </c>
      <c r="E34" s="13"/>
      <c r="F34" s="1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12"/>
      <c r="T34" s="12"/>
      <c r="U34" s="12"/>
      <c r="V34" s="12"/>
      <c r="W34" s="12"/>
      <c r="X34" s="12"/>
      <c r="Y34" s="12"/>
      <c r="Z34" s="3"/>
      <c r="AA34" s="3"/>
      <c r="AB34" s="12"/>
    </row>
    <row r="35" spans="1:28" ht="15" customHeight="1" x14ac:dyDescent="0.25">
      <c r="A35" s="4" t="s">
        <v>127</v>
      </c>
      <c r="B35" s="4" t="s">
        <v>54</v>
      </c>
      <c r="C35" s="15" t="s">
        <v>292</v>
      </c>
      <c r="D35" s="13" t="s">
        <v>287</v>
      </c>
      <c r="E35" s="13"/>
      <c r="F35" s="13"/>
      <c r="G35" s="58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12"/>
      <c r="T35" s="12"/>
      <c r="U35" s="12"/>
      <c r="V35" s="12"/>
      <c r="W35" s="12"/>
      <c r="X35" s="12"/>
      <c r="Y35" s="12"/>
      <c r="Z35" s="3"/>
      <c r="AA35" s="3"/>
      <c r="AB35" s="12"/>
    </row>
    <row r="36" spans="1:28" ht="15" customHeight="1" x14ac:dyDescent="0.25">
      <c r="A36" s="4" t="s">
        <v>128</v>
      </c>
      <c r="B36" s="4" t="s">
        <v>129</v>
      </c>
      <c r="C36" s="15" t="s">
        <v>293</v>
      </c>
      <c r="D36" s="13" t="s">
        <v>294</v>
      </c>
      <c r="E36" s="13"/>
      <c r="F36" s="1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12"/>
      <c r="T36" s="12"/>
      <c r="U36" s="12"/>
      <c r="V36" s="12"/>
      <c r="W36" s="12"/>
      <c r="X36" s="12"/>
      <c r="Y36" s="12"/>
      <c r="Z36" s="3"/>
      <c r="AA36" s="3"/>
      <c r="AB36" s="12"/>
    </row>
    <row r="37" spans="1:28" ht="15" customHeight="1" x14ac:dyDescent="0.25">
      <c r="A37" s="4" t="s">
        <v>128</v>
      </c>
      <c r="B37" s="4" t="s">
        <v>563</v>
      </c>
      <c r="C37" s="15"/>
      <c r="D37" s="13"/>
      <c r="E37" s="13"/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12"/>
      <c r="T37" s="12"/>
      <c r="U37" s="12"/>
      <c r="V37" s="12"/>
      <c r="W37" s="12"/>
      <c r="X37" s="12"/>
      <c r="Y37" s="12"/>
      <c r="Z37" s="3"/>
      <c r="AA37" s="3"/>
      <c r="AB37" s="12"/>
    </row>
    <row r="38" spans="1:28" ht="15" customHeight="1" x14ac:dyDescent="0.25">
      <c r="A38" s="4" t="s">
        <v>128</v>
      </c>
      <c r="B38" s="4" t="s">
        <v>183</v>
      </c>
      <c r="C38" s="15" t="s">
        <v>295</v>
      </c>
      <c r="D38" s="13" t="s">
        <v>296</v>
      </c>
      <c r="E38" s="13"/>
      <c r="F38" s="13"/>
      <c r="G38" s="58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12"/>
      <c r="T38" s="12"/>
      <c r="U38" s="12"/>
      <c r="V38" s="12"/>
      <c r="W38" s="12"/>
      <c r="X38" s="12"/>
      <c r="Y38" s="12"/>
      <c r="Z38" s="3"/>
      <c r="AA38" s="3"/>
      <c r="AB38" s="12"/>
    </row>
    <row r="39" spans="1:28" ht="15" customHeight="1" x14ac:dyDescent="0.25">
      <c r="A39" s="4" t="s">
        <v>128</v>
      </c>
      <c r="B39" s="4" t="s">
        <v>51</v>
      </c>
      <c r="C39" s="15" t="s">
        <v>297</v>
      </c>
      <c r="D39" s="13" t="s">
        <v>298</v>
      </c>
      <c r="E39" s="13"/>
      <c r="F39" s="13"/>
      <c r="G39" s="58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12"/>
      <c r="T39" s="12"/>
      <c r="U39" s="12"/>
      <c r="V39" s="12"/>
      <c r="W39" s="12"/>
      <c r="X39" s="12"/>
      <c r="Y39" s="12"/>
      <c r="Z39" s="3"/>
      <c r="AA39" s="3"/>
      <c r="AB39" s="12"/>
    </row>
    <row r="40" spans="1:28" ht="15" customHeight="1" x14ac:dyDescent="0.25">
      <c r="A40" s="4" t="s">
        <v>128</v>
      </c>
      <c r="B40" s="4" t="s">
        <v>77</v>
      </c>
      <c r="C40" s="15" t="s">
        <v>299</v>
      </c>
      <c r="D40" s="13" t="s">
        <v>300</v>
      </c>
      <c r="E40" s="13"/>
      <c r="F40" s="13"/>
      <c r="G40" s="1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12"/>
      <c r="T40" s="12"/>
      <c r="U40" s="12"/>
      <c r="V40" s="12"/>
      <c r="W40" s="12"/>
      <c r="X40" s="12"/>
      <c r="Y40" s="12"/>
      <c r="Z40" s="3"/>
      <c r="AA40" s="3"/>
      <c r="AB40" s="12"/>
    </row>
    <row r="41" spans="1:28" ht="15" customHeight="1" x14ac:dyDescent="0.25">
      <c r="A41" s="4" t="s">
        <v>128</v>
      </c>
      <c r="B41" s="4" t="s">
        <v>76</v>
      </c>
      <c r="C41" s="15" t="s">
        <v>301</v>
      </c>
      <c r="D41" s="13" t="s">
        <v>302</v>
      </c>
      <c r="E41" s="13"/>
      <c r="F41" s="1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12"/>
      <c r="T41" s="12"/>
      <c r="U41" s="12"/>
      <c r="V41" s="12"/>
      <c r="W41" s="12"/>
      <c r="X41" s="12"/>
      <c r="Y41" s="12"/>
      <c r="Z41" s="3"/>
      <c r="AA41" s="3"/>
      <c r="AB41" s="12"/>
    </row>
    <row r="42" spans="1:28" ht="15" customHeight="1" x14ac:dyDescent="0.25">
      <c r="A42" s="4" t="s">
        <v>128</v>
      </c>
      <c r="B42" s="4" t="s">
        <v>130</v>
      </c>
      <c r="C42" s="15" t="s">
        <v>303</v>
      </c>
      <c r="D42" s="13" t="s">
        <v>304</v>
      </c>
      <c r="E42" s="13"/>
      <c r="F42" s="13"/>
      <c r="G42" s="58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12"/>
      <c r="T42" s="12"/>
      <c r="U42" s="12"/>
      <c r="V42" s="12"/>
      <c r="W42" s="12"/>
      <c r="X42" s="12"/>
      <c r="Y42" s="12"/>
      <c r="Z42" s="3"/>
      <c r="AA42" s="3"/>
      <c r="AB42" s="12"/>
    </row>
    <row r="43" spans="1:28" ht="15" customHeight="1" x14ac:dyDescent="0.25">
      <c r="A43" s="4" t="s">
        <v>131</v>
      </c>
      <c r="B43" s="4" t="s">
        <v>65</v>
      </c>
      <c r="C43" s="15" t="s">
        <v>327</v>
      </c>
      <c r="D43" s="13" t="s">
        <v>316</v>
      </c>
      <c r="E43" s="13"/>
      <c r="F43" s="1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12"/>
      <c r="T43" s="12"/>
      <c r="U43" s="12"/>
      <c r="V43" s="12"/>
      <c r="W43" s="12"/>
      <c r="X43" s="12"/>
      <c r="Y43" s="12"/>
      <c r="Z43" s="3"/>
      <c r="AA43" s="3"/>
      <c r="AB43" s="12"/>
    </row>
    <row r="44" spans="1:28" ht="15" customHeight="1" x14ac:dyDescent="0.25">
      <c r="A44" s="4" t="s">
        <v>131</v>
      </c>
      <c r="B44" s="4" t="s">
        <v>132</v>
      </c>
      <c r="C44" s="15" t="s">
        <v>326</v>
      </c>
      <c r="D44" s="13" t="s">
        <v>317</v>
      </c>
      <c r="E44" s="13"/>
      <c r="F44" s="13"/>
      <c r="G44" s="58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12"/>
      <c r="T44" s="12"/>
      <c r="U44" s="12"/>
      <c r="V44" s="12"/>
      <c r="W44" s="12"/>
      <c r="X44" s="12"/>
      <c r="Y44" s="12"/>
      <c r="Z44" s="3"/>
      <c r="AA44" s="3"/>
      <c r="AB44" s="12"/>
    </row>
    <row r="45" spans="1:28" ht="15" customHeight="1" x14ac:dyDescent="0.25">
      <c r="A45" s="4" t="s">
        <v>131</v>
      </c>
      <c r="B45" s="4" t="s">
        <v>133</v>
      </c>
      <c r="C45" s="15" t="s">
        <v>325</v>
      </c>
      <c r="D45" s="13" t="s">
        <v>318</v>
      </c>
      <c r="E45" s="13"/>
      <c r="F45" s="13"/>
      <c r="G45" s="58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12"/>
      <c r="T45" s="12"/>
      <c r="U45" s="12"/>
      <c r="V45" s="12"/>
      <c r="W45" s="12"/>
      <c r="X45" s="12"/>
      <c r="Y45" s="12"/>
      <c r="Z45" s="3"/>
      <c r="AA45" s="3"/>
      <c r="AB45" s="12"/>
    </row>
    <row r="46" spans="1:28" ht="15" customHeight="1" x14ac:dyDescent="0.25">
      <c r="A46" s="4" t="s">
        <v>131</v>
      </c>
      <c r="B46" s="4" t="s">
        <v>25</v>
      </c>
      <c r="C46" s="15" t="s">
        <v>324</v>
      </c>
      <c r="D46" s="13" t="s">
        <v>319</v>
      </c>
      <c r="E46" s="13"/>
      <c r="F46" s="1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12"/>
      <c r="T46" s="12"/>
      <c r="U46" s="12"/>
      <c r="V46" s="12"/>
      <c r="W46" s="12"/>
      <c r="X46" s="12"/>
      <c r="Y46" s="12"/>
      <c r="Z46" s="3"/>
      <c r="AA46" s="3"/>
      <c r="AB46" s="12"/>
    </row>
    <row r="47" spans="1:28" ht="15" customHeight="1" x14ac:dyDescent="0.25">
      <c r="A47" s="4" t="s">
        <v>131</v>
      </c>
      <c r="B47" s="4" t="s">
        <v>134</v>
      </c>
      <c r="C47" s="15" t="s">
        <v>323</v>
      </c>
      <c r="D47" s="13" t="s">
        <v>320</v>
      </c>
      <c r="E47" s="13"/>
      <c r="F47" s="1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12"/>
      <c r="T47" s="12"/>
      <c r="U47" s="12"/>
      <c r="V47" s="12"/>
      <c r="W47" s="12"/>
      <c r="X47" s="12"/>
      <c r="Y47" s="12"/>
      <c r="Z47" s="3"/>
      <c r="AA47" s="3"/>
      <c r="AB47" s="12"/>
    </row>
    <row r="48" spans="1:28" ht="15" customHeight="1" x14ac:dyDescent="0.25">
      <c r="A48" s="4" t="s">
        <v>131</v>
      </c>
      <c r="B48" s="4" t="s">
        <v>63</v>
      </c>
      <c r="C48" s="15" t="s">
        <v>322</v>
      </c>
      <c r="D48" s="13" t="s">
        <v>321</v>
      </c>
      <c r="E48" s="13"/>
      <c r="F48" s="1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12"/>
      <c r="T48" s="12"/>
      <c r="U48" s="12"/>
      <c r="V48" s="12"/>
      <c r="W48" s="12"/>
      <c r="X48" s="12"/>
      <c r="Y48" s="12"/>
      <c r="Z48" s="3"/>
      <c r="AA48" s="3"/>
      <c r="AB48" s="12"/>
    </row>
    <row r="49" spans="1:28" ht="15" customHeight="1" x14ac:dyDescent="0.25">
      <c r="A49" s="4" t="s">
        <v>135</v>
      </c>
      <c r="B49" s="4" t="s">
        <v>4</v>
      </c>
      <c r="C49" s="15" t="s">
        <v>328</v>
      </c>
      <c r="D49" s="13" t="s">
        <v>329</v>
      </c>
      <c r="E49" s="13"/>
      <c r="F49" s="1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12"/>
      <c r="T49" s="12"/>
      <c r="U49" s="12"/>
      <c r="V49" s="12"/>
      <c r="W49" s="12"/>
      <c r="X49" s="12"/>
      <c r="Y49" s="12"/>
      <c r="Z49" s="3"/>
      <c r="AA49" s="3"/>
      <c r="AB49" s="12"/>
    </row>
    <row r="50" spans="1:28" ht="15" customHeight="1" x14ac:dyDescent="0.25">
      <c r="A50" s="4" t="s">
        <v>135</v>
      </c>
      <c r="B50" s="4" t="s">
        <v>121</v>
      </c>
      <c r="C50" s="15" t="s">
        <v>330</v>
      </c>
      <c r="D50" s="13" t="s">
        <v>331</v>
      </c>
      <c r="E50" s="13"/>
      <c r="F50" s="13"/>
      <c r="G50" s="1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12"/>
      <c r="T50" s="12"/>
      <c r="U50" s="12"/>
      <c r="V50" s="12"/>
      <c r="W50" s="12"/>
      <c r="X50" s="12"/>
      <c r="Y50" s="12"/>
      <c r="Z50" s="3"/>
      <c r="AA50" s="3"/>
      <c r="AB50" s="12"/>
    </row>
    <row r="51" spans="1:28" ht="15" customHeight="1" x14ac:dyDescent="0.25">
      <c r="A51" s="4" t="s">
        <v>135</v>
      </c>
      <c r="B51" s="4" t="s">
        <v>35</v>
      </c>
      <c r="C51" s="15" t="s">
        <v>333</v>
      </c>
      <c r="D51" s="13" t="s">
        <v>332</v>
      </c>
      <c r="E51" s="13"/>
      <c r="F51" s="13"/>
      <c r="G51" s="58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12"/>
      <c r="T51" s="12"/>
      <c r="U51" s="12"/>
      <c r="V51" s="12"/>
      <c r="W51" s="12"/>
      <c r="X51" s="12"/>
      <c r="Y51" s="12"/>
      <c r="Z51" s="3"/>
      <c r="AA51" s="3"/>
      <c r="AB51" s="12"/>
    </row>
    <row r="52" spans="1:28" ht="15" customHeight="1" x14ac:dyDescent="0.25">
      <c r="A52" s="4" t="s">
        <v>135</v>
      </c>
      <c r="B52" s="4" t="s">
        <v>5</v>
      </c>
      <c r="C52" s="15" t="s">
        <v>335</v>
      </c>
      <c r="D52" s="13" t="s">
        <v>334</v>
      </c>
      <c r="E52" s="13"/>
      <c r="F52" s="1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12"/>
      <c r="T52" s="12"/>
      <c r="U52" s="12"/>
      <c r="V52" s="12"/>
      <c r="W52" s="12"/>
      <c r="X52" s="12"/>
      <c r="Y52" s="12"/>
      <c r="Z52" s="3"/>
      <c r="AA52" s="3"/>
      <c r="AB52" s="12"/>
    </row>
    <row r="53" spans="1:28" ht="15" customHeight="1" x14ac:dyDescent="0.25">
      <c r="A53" s="4" t="s">
        <v>136</v>
      </c>
      <c r="B53" s="4" t="s">
        <v>137</v>
      </c>
      <c r="C53" s="15" t="s">
        <v>337</v>
      </c>
      <c r="D53" s="13" t="s">
        <v>336</v>
      </c>
      <c r="E53" s="13"/>
      <c r="F53" s="13"/>
      <c r="G53" s="58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12"/>
      <c r="T53" s="12"/>
      <c r="U53" s="12"/>
      <c r="V53" s="12"/>
      <c r="W53" s="12"/>
      <c r="X53" s="12"/>
      <c r="Y53" s="12"/>
      <c r="Z53" s="3"/>
      <c r="AA53" s="3"/>
      <c r="AB53" s="12"/>
    </row>
    <row r="54" spans="1:28" ht="15" customHeight="1" x14ac:dyDescent="0.25">
      <c r="A54" s="4" t="s">
        <v>136</v>
      </c>
      <c r="B54" s="4" t="s">
        <v>138</v>
      </c>
      <c r="C54" s="15" t="s">
        <v>339</v>
      </c>
      <c r="D54" s="13" t="s">
        <v>338</v>
      </c>
      <c r="E54" s="13"/>
      <c r="F54" s="1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12"/>
      <c r="T54" s="12"/>
      <c r="U54" s="12"/>
      <c r="V54" s="12"/>
      <c r="W54" s="12"/>
      <c r="X54" s="12"/>
      <c r="Y54" s="12"/>
      <c r="Z54" s="3"/>
      <c r="AA54" s="3"/>
      <c r="AB54" s="12"/>
    </row>
    <row r="55" spans="1:28" ht="15" customHeight="1" x14ac:dyDescent="0.25">
      <c r="A55" s="4" t="s">
        <v>136</v>
      </c>
      <c r="B55" s="4" t="s">
        <v>139</v>
      </c>
      <c r="C55" s="15" t="s">
        <v>340</v>
      </c>
      <c r="D55" s="13" t="s">
        <v>341</v>
      </c>
      <c r="E55" s="13"/>
      <c r="F55" s="1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12"/>
      <c r="T55" s="12"/>
      <c r="U55" s="12"/>
      <c r="V55" s="12"/>
      <c r="W55" s="12"/>
      <c r="X55" s="12"/>
      <c r="Y55" s="12"/>
      <c r="Z55" s="3"/>
      <c r="AA55" s="3"/>
      <c r="AB55" s="3"/>
    </row>
    <row r="56" spans="1:28" ht="15" customHeight="1" x14ac:dyDescent="0.25">
      <c r="A56" s="4" t="s">
        <v>136</v>
      </c>
      <c r="B56" s="4" t="s">
        <v>49</v>
      </c>
      <c r="C56" s="15" t="s">
        <v>343</v>
      </c>
      <c r="D56" s="13" t="s">
        <v>342</v>
      </c>
      <c r="E56" s="13"/>
      <c r="F56" s="1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12"/>
      <c r="T56" s="12"/>
      <c r="U56" s="12"/>
      <c r="V56" s="12"/>
      <c r="W56" s="12"/>
      <c r="X56" s="12"/>
      <c r="Y56" s="12"/>
      <c r="Z56" s="3"/>
      <c r="AA56" s="3"/>
      <c r="AB56" s="12"/>
    </row>
    <row r="57" spans="1:28" ht="15" customHeight="1" x14ac:dyDescent="0.25">
      <c r="A57" s="4" t="s">
        <v>140</v>
      </c>
      <c r="B57" s="4" t="s">
        <v>31</v>
      </c>
      <c r="C57" s="15" t="s">
        <v>348</v>
      </c>
      <c r="D57" s="13" t="s">
        <v>347</v>
      </c>
      <c r="E57" s="13"/>
      <c r="F57" s="1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12"/>
      <c r="T57" s="12"/>
      <c r="U57" s="12"/>
      <c r="V57" s="12"/>
      <c r="W57" s="12"/>
      <c r="X57" s="12"/>
      <c r="Y57" s="12"/>
      <c r="Z57" s="3"/>
      <c r="AA57" s="3"/>
      <c r="AB57" s="12"/>
    </row>
    <row r="58" spans="1:28" ht="15" customHeight="1" x14ac:dyDescent="0.25">
      <c r="A58" s="4" t="s">
        <v>140</v>
      </c>
      <c r="B58" s="4" t="s">
        <v>344</v>
      </c>
      <c r="C58" s="15" t="s">
        <v>346</v>
      </c>
      <c r="D58" s="13" t="s">
        <v>345</v>
      </c>
      <c r="E58" s="13"/>
      <c r="F58" s="13"/>
      <c r="G58" s="58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12"/>
      <c r="T58" s="12"/>
      <c r="U58" s="12"/>
      <c r="V58" s="12"/>
      <c r="W58" s="12"/>
      <c r="X58" s="12"/>
      <c r="Y58" s="12"/>
      <c r="Z58" s="3"/>
      <c r="AA58" s="3"/>
      <c r="AB58" s="12"/>
    </row>
    <row r="59" spans="1:28" ht="15" customHeight="1" x14ac:dyDescent="0.25">
      <c r="A59" s="4" t="s">
        <v>140</v>
      </c>
      <c r="B59" s="4" t="s">
        <v>141</v>
      </c>
      <c r="C59" s="15" t="s">
        <v>350</v>
      </c>
      <c r="D59" s="13" t="s">
        <v>349</v>
      </c>
      <c r="E59" s="13"/>
      <c r="F59" s="13"/>
      <c r="G59" s="1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12"/>
      <c r="T59" s="12"/>
      <c r="U59" s="12"/>
      <c r="V59" s="12"/>
      <c r="W59" s="12"/>
      <c r="X59" s="12"/>
      <c r="Y59" s="12"/>
      <c r="Z59" s="3"/>
      <c r="AA59" s="3"/>
      <c r="AB59" s="12"/>
    </row>
    <row r="60" spans="1:28" ht="15" customHeight="1" x14ac:dyDescent="0.25">
      <c r="A60" s="4" t="s">
        <v>140</v>
      </c>
      <c r="B60" s="4" t="s">
        <v>55</v>
      </c>
      <c r="C60" s="15" t="s">
        <v>352</v>
      </c>
      <c r="D60" s="13" t="s">
        <v>351</v>
      </c>
      <c r="E60" s="13"/>
      <c r="F60" s="13"/>
      <c r="G60" s="58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12"/>
      <c r="T60" s="12"/>
      <c r="U60" s="12"/>
      <c r="V60" s="12"/>
      <c r="W60" s="12"/>
      <c r="X60" s="12"/>
      <c r="Y60" s="12"/>
      <c r="Z60" s="3"/>
      <c r="AA60" s="3"/>
      <c r="AB60" s="12"/>
    </row>
    <row r="61" spans="1:28" ht="15" customHeight="1" x14ac:dyDescent="0.25">
      <c r="A61" s="4" t="s">
        <v>140</v>
      </c>
      <c r="B61" s="4" t="s">
        <v>104</v>
      </c>
      <c r="C61" s="15" t="s">
        <v>354</v>
      </c>
      <c r="D61" s="13" t="s">
        <v>351</v>
      </c>
      <c r="E61" s="13"/>
      <c r="F61" s="13"/>
      <c r="G61" s="1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12"/>
      <c r="T61" s="12"/>
      <c r="U61" s="12"/>
      <c r="V61" s="12"/>
      <c r="W61" s="12"/>
      <c r="X61" s="12"/>
      <c r="Y61" s="12"/>
      <c r="Z61" s="3"/>
      <c r="AA61" s="3"/>
      <c r="AB61" s="12"/>
    </row>
    <row r="62" spans="1:28" ht="15" customHeight="1" x14ac:dyDescent="0.25">
      <c r="A62" s="4" t="s">
        <v>140</v>
      </c>
      <c r="B62" s="4" t="s">
        <v>142</v>
      </c>
      <c r="C62" s="15" t="s">
        <v>355</v>
      </c>
      <c r="D62" s="13" t="s">
        <v>353</v>
      </c>
      <c r="E62" s="13"/>
      <c r="F62" s="1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12"/>
      <c r="T62" s="12"/>
      <c r="U62" s="12"/>
      <c r="V62" s="12"/>
      <c r="W62" s="12"/>
      <c r="X62" s="12"/>
      <c r="Y62" s="12"/>
      <c r="Z62" s="3"/>
      <c r="AA62" s="3"/>
      <c r="AB62" s="12"/>
    </row>
    <row r="63" spans="1:28" ht="15" customHeight="1" x14ac:dyDescent="0.25">
      <c r="A63" s="4" t="s">
        <v>143</v>
      </c>
      <c r="B63" s="4" t="s">
        <v>102</v>
      </c>
      <c r="C63" s="15" t="s">
        <v>357</v>
      </c>
      <c r="D63" s="13" t="s">
        <v>356</v>
      </c>
      <c r="E63" s="13"/>
      <c r="F63" s="13"/>
      <c r="G63" s="1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12"/>
      <c r="T63" s="12"/>
      <c r="U63" s="12"/>
      <c r="V63" s="12"/>
      <c r="W63" s="12"/>
      <c r="X63" s="12"/>
      <c r="Y63" s="12"/>
      <c r="Z63" s="3"/>
      <c r="AA63" s="3"/>
      <c r="AB63" s="12"/>
    </row>
    <row r="64" spans="1:28" ht="15" customHeight="1" x14ac:dyDescent="0.25">
      <c r="A64" s="4" t="s">
        <v>143</v>
      </c>
      <c r="B64" s="4" t="s">
        <v>120</v>
      </c>
      <c r="C64" s="15"/>
      <c r="D64" s="13"/>
      <c r="E64" s="13"/>
      <c r="F64" s="1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12"/>
      <c r="U64" s="12"/>
      <c r="V64" s="12"/>
      <c r="W64" s="12"/>
      <c r="X64" s="12"/>
      <c r="Y64" s="12"/>
      <c r="Z64" s="3"/>
      <c r="AA64" s="3"/>
      <c r="AB64" s="3"/>
    </row>
    <row r="65" spans="1:34" ht="15" customHeight="1" x14ac:dyDescent="0.25">
      <c r="A65" s="4" t="s">
        <v>143</v>
      </c>
      <c r="B65" s="4" t="s">
        <v>22</v>
      </c>
      <c r="C65" s="15" t="s">
        <v>359</v>
      </c>
      <c r="D65" s="13" t="s">
        <v>358</v>
      </c>
      <c r="E65" s="13"/>
      <c r="F65" s="13"/>
      <c r="G65" s="58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12"/>
      <c r="T65" s="12"/>
      <c r="U65" s="12"/>
      <c r="V65" s="12"/>
      <c r="W65" s="12"/>
      <c r="X65" s="12"/>
      <c r="Y65" s="12"/>
      <c r="Z65" s="3"/>
      <c r="AA65" s="3"/>
      <c r="AB65" s="12"/>
    </row>
    <row r="66" spans="1:34" ht="15" customHeight="1" x14ac:dyDescent="0.25">
      <c r="A66" s="4" t="s">
        <v>143</v>
      </c>
      <c r="B66" s="4" t="s">
        <v>181</v>
      </c>
      <c r="C66" s="15" t="s">
        <v>360</v>
      </c>
      <c r="D66" s="13" t="s">
        <v>361</v>
      </c>
      <c r="E66" s="13"/>
      <c r="F66" s="13"/>
      <c r="G66" s="58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12"/>
      <c r="T66" s="12"/>
      <c r="U66" s="12"/>
      <c r="V66" s="12"/>
      <c r="W66" s="12"/>
      <c r="X66" s="12"/>
      <c r="Y66" s="12"/>
      <c r="Z66" s="3"/>
      <c r="AA66" s="3"/>
      <c r="AB66" s="12"/>
    </row>
    <row r="67" spans="1:34" ht="15" customHeight="1" x14ac:dyDescent="0.25">
      <c r="A67" s="4" t="s">
        <v>144</v>
      </c>
      <c r="B67" s="4" t="s">
        <v>554</v>
      </c>
      <c r="C67" s="15" t="s">
        <v>553</v>
      </c>
      <c r="D67" s="13" t="s">
        <v>552</v>
      </c>
      <c r="E67" s="13"/>
      <c r="F67" s="1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12"/>
      <c r="T67" s="12"/>
      <c r="U67" s="12"/>
      <c r="V67" s="12"/>
      <c r="W67" s="12"/>
      <c r="X67" s="12"/>
      <c r="Y67" s="12"/>
      <c r="Z67" s="3"/>
      <c r="AA67" s="3"/>
      <c r="AB67" s="12"/>
    </row>
    <row r="68" spans="1:34" ht="15" customHeight="1" x14ac:dyDescent="0.25">
      <c r="A68" s="4" t="s">
        <v>144</v>
      </c>
      <c r="B68" s="4" t="s">
        <v>145</v>
      </c>
      <c r="C68" s="15" t="s">
        <v>363</v>
      </c>
      <c r="D68" s="13" t="s">
        <v>362</v>
      </c>
      <c r="E68" s="13"/>
      <c r="F68" s="1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12"/>
      <c r="T68" s="12"/>
      <c r="U68" s="12"/>
      <c r="V68" s="12"/>
      <c r="W68" s="12"/>
      <c r="X68" s="12"/>
      <c r="Y68" s="12"/>
      <c r="Z68" s="3"/>
      <c r="AA68" s="3"/>
      <c r="AB68" s="12"/>
    </row>
    <row r="69" spans="1:34" ht="15" customHeight="1" x14ac:dyDescent="0.25">
      <c r="A69" s="4" t="s">
        <v>144</v>
      </c>
      <c r="B69" s="4" t="s">
        <v>146</v>
      </c>
      <c r="C69" s="15" t="s">
        <v>365</v>
      </c>
      <c r="D69" s="13" t="s">
        <v>364</v>
      </c>
      <c r="E69" s="13"/>
      <c r="F69" s="1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12"/>
      <c r="T69" s="12"/>
      <c r="U69" s="12"/>
      <c r="V69" s="12"/>
      <c r="W69" s="12"/>
      <c r="X69" s="12"/>
      <c r="Y69" s="12"/>
      <c r="Z69" s="3"/>
      <c r="AA69" s="3"/>
      <c r="AB69" s="12"/>
    </row>
    <row r="70" spans="1:34" ht="15" customHeight="1" x14ac:dyDescent="0.25">
      <c r="A70" s="4" t="s">
        <v>144</v>
      </c>
      <c r="B70" s="4" t="s">
        <v>147</v>
      </c>
      <c r="C70" s="15" t="s">
        <v>367</v>
      </c>
      <c r="D70" s="13" t="s">
        <v>555</v>
      </c>
      <c r="E70" s="13"/>
      <c r="F70" s="1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12"/>
      <c r="T70" s="12"/>
      <c r="U70" s="12"/>
      <c r="V70" s="12"/>
      <c r="W70" s="12"/>
      <c r="X70" s="12"/>
      <c r="Y70" s="12"/>
      <c r="Z70" s="3"/>
      <c r="AA70" s="3"/>
      <c r="AB70" s="12"/>
    </row>
    <row r="71" spans="1:34" ht="15" customHeight="1" x14ac:dyDescent="0.25">
      <c r="A71" s="4" t="s">
        <v>144</v>
      </c>
      <c r="B71" s="4" t="s">
        <v>182</v>
      </c>
      <c r="C71" s="15" t="s">
        <v>368</v>
      </c>
      <c r="D71" s="13" t="s">
        <v>366</v>
      </c>
      <c r="E71" s="13"/>
      <c r="F71" s="13"/>
      <c r="G71" s="1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12"/>
      <c r="T71" s="12"/>
      <c r="U71" s="12"/>
      <c r="V71" s="12"/>
      <c r="W71" s="12"/>
      <c r="X71" s="12"/>
      <c r="Y71" s="12"/>
      <c r="Z71" s="3"/>
      <c r="AA71" s="3"/>
      <c r="AB71" s="12"/>
    </row>
    <row r="72" spans="1:34" ht="15" customHeight="1" x14ac:dyDescent="0.25">
      <c r="A72" s="4" t="s">
        <v>144</v>
      </c>
      <c r="B72" s="4" t="s">
        <v>149</v>
      </c>
      <c r="C72" s="15" t="s">
        <v>370</v>
      </c>
      <c r="D72" s="13" t="s">
        <v>369</v>
      </c>
      <c r="E72" s="13"/>
      <c r="F72" s="1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12"/>
      <c r="T72" s="12"/>
      <c r="U72" s="12"/>
      <c r="V72" s="12"/>
      <c r="W72" s="12"/>
      <c r="X72" s="12"/>
      <c r="Y72" s="12"/>
      <c r="Z72" s="3"/>
      <c r="AA72" s="3"/>
      <c r="AB72" s="12"/>
    </row>
    <row r="73" spans="1:34" ht="15" customHeight="1" x14ac:dyDescent="0.25">
      <c r="A73" s="4" t="s">
        <v>144</v>
      </c>
      <c r="B73" s="4" t="s">
        <v>150</v>
      </c>
      <c r="C73" s="15" t="s">
        <v>372</v>
      </c>
      <c r="D73" s="13" t="s">
        <v>371</v>
      </c>
      <c r="E73" s="13"/>
      <c r="F73" s="13"/>
      <c r="G73" s="1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12"/>
      <c r="T73" s="12"/>
      <c r="U73" s="12"/>
      <c r="V73" s="12"/>
      <c r="W73" s="12"/>
      <c r="X73" s="12"/>
      <c r="Y73" s="12"/>
      <c r="Z73" s="3"/>
      <c r="AA73" s="3"/>
      <c r="AB73" s="12"/>
    </row>
    <row r="74" spans="1:34" ht="15" customHeight="1" x14ac:dyDescent="0.25">
      <c r="A74" s="4" t="s">
        <v>144</v>
      </c>
      <c r="B74" s="4" t="s">
        <v>42</v>
      </c>
      <c r="C74" s="15" t="s">
        <v>374</v>
      </c>
      <c r="D74" s="13" t="s">
        <v>373</v>
      </c>
      <c r="E74" s="13"/>
      <c r="F74" s="1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12"/>
      <c r="T74" s="12"/>
      <c r="U74" s="12"/>
      <c r="V74" s="12"/>
      <c r="W74" s="12"/>
      <c r="X74" s="12"/>
      <c r="Y74" s="12"/>
      <c r="Z74" s="3"/>
      <c r="AA74" s="3"/>
      <c r="AB74" s="12"/>
    </row>
    <row r="75" spans="1:34" ht="15" customHeight="1" x14ac:dyDescent="0.25">
      <c r="A75" s="4" t="s">
        <v>144</v>
      </c>
      <c r="B75" s="4" t="s">
        <v>375</v>
      </c>
      <c r="C75" s="15" t="s">
        <v>377</v>
      </c>
      <c r="D75" s="13" t="s">
        <v>376</v>
      </c>
      <c r="E75" s="13"/>
      <c r="F75" s="1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12"/>
    </row>
    <row r="76" spans="1:34" ht="15" customHeight="1" x14ac:dyDescent="0.25">
      <c r="A76" s="4" t="s">
        <v>144</v>
      </c>
      <c r="B76" s="4" t="s">
        <v>148</v>
      </c>
      <c r="C76" s="15" t="s">
        <v>379</v>
      </c>
      <c r="D76" s="13" t="s">
        <v>378</v>
      </c>
      <c r="E76" s="13"/>
      <c r="F76" s="13"/>
      <c r="G76" s="58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12"/>
      <c r="T76" s="12"/>
      <c r="U76" s="12"/>
      <c r="V76" s="12"/>
      <c r="W76" s="12"/>
      <c r="X76" s="12"/>
      <c r="Y76" s="12"/>
      <c r="Z76" s="3"/>
      <c r="AA76" s="3"/>
      <c r="AB76" s="3"/>
    </row>
    <row r="77" spans="1:34" ht="15" customHeight="1" x14ac:dyDescent="0.25">
      <c r="A77" s="4" t="s">
        <v>151</v>
      </c>
      <c r="B77" s="4" t="s">
        <v>9</v>
      </c>
      <c r="C77" s="15" t="s">
        <v>381</v>
      </c>
      <c r="D77" s="13" t="s">
        <v>380</v>
      </c>
      <c r="E77" s="13"/>
      <c r="F77" s="13"/>
      <c r="G77" s="58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12"/>
      <c r="T77" s="12"/>
      <c r="U77" s="12"/>
      <c r="V77" s="12"/>
      <c r="W77" s="12"/>
      <c r="X77" s="12"/>
      <c r="Y77" s="12"/>
      <c r="Z77" s="3"/>
      <c r="AA77" s="3"/>
      <c r="AB77" s="12"/>
    </row>
    <row r="78" spans="1:34" ht="15" customHeight="1" x14ac:dyDescent="0.25">
      <c r="A78" s="4" t="s">
        <v>151</v>
      </c>
      <c r="B78" s="4" t="s">
        <v>10</v>
      </c>
      <c r="C78" s="15" t="s">
        <v>227</v>
      </c>
      <c r="D78" s="13" t="s">
        <v>228</v>
      </c>
      <c r="E78" s="13"/>
      <c r="F78" s="1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12"/>
      <c r="T78" s="12"/>
      <c r="U78" s="12"/>
      <c r="V78" s="12"/>
      <c r="W78" s="12"/>
      <c r="X78" s="12"/>
      <c r="Y78" s="12"/>
      <c r="Z78" s="12"/>
      <c r="AA78" s="12"/>
      <c r="AB78" s="12"/>
      <c r="AD78" s="50"/>
      <c r="AE78" s="50"/>
      <c r="AF78" s="50"/>
      <c r="AG78" s="50"/>
      <c r="AH78" s="50"/>
    </row>
    <row r="79" spans="1:34" ht="15" customHeight="1" x14ac:dyDescent="0.25">
      <c r="A79" s="4" t="s">
        <v>151</v>
      </c>
      <c r="B79" s="4" t="s">
        <v>152</v>
      </c>
      <c r="C79" s="15" t="s">
        <v>383</v>
      </c>
      <c r="D79" s="13" t="s">
        <v>382</v>
      </c>
      <c r="E79" s="13"/>
      <c r="F79" s="1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12"/>
      <c r="T79" s="12"/>
      <c r="U79" s="12"/>
      <c r="V79" s="12"/>
      <c r="W79" s="12"/>
      <c r="X79" s="12"/>
      <c r="Y79" s="12"/>
      <c r="Z79" s="3"/>
      <c r="AA79" s="3"/>
      <c r="AB79" s="12"/>
      <c r="AD79" s="51"/>
      <c r="AE79" s="51"/>
      <c r="AF79" s="51"/>
      <c r="AG79" s="51"/>
      <c r="AH79" s="50"/>
    </row>
    <row r="80" spans="1:34" ht="15" customHeight="1" x14ac:dyDescent="0.25">
      <c r="A80" s="4" t="s">
        <v>151</v>
      </c>
      <c r="B80" s="4" t="s">
        <v>11</v>
      </c>
      <c r="C80" s="15" t="s">
        <v>386</v>
      </c>
      <c r="D80" s="13" t="s">
        <v>384</v>
      </c>
      <c r="E80" s="13"/>
      <c r="F80" s="13"/>
      <c r="G80" s="58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12"/>
      <c r="T80" s="12"/>
      <c r="U80" s="12"/>
      <c r="V80" s="12"/>
      <c r="W80" s="12"/>
      <c r="X80" s="12"/>
      <c r="Y80" s="12"/>
      <c r="Z80" s="3"/>
      <c r="AA80" s="3"/>
      <c r="AB80" s="12"/>
      <c r="AD80" s="51"/>
      <c r="AE80" s="51"/>
      <c r="AF80" s="51"/>
      <c r="AG80" s="51"/>
      <c r="AH80" s="50"/>
    </row>
    <row r="81" spans="1:34" ht="15" customHeight="1" x14ac:dyDescent="0.25">
      <c r="A81" s="4" t="s">
        <v>151</v>
      </c>
      <c r="B81" s="4" t="s">
        <v>12</v>
      </c>
      <c r="C81" s="15" t="s">
        <v>229</v>
      </c>
      <c r="D81" s="13" t="s">
        <v>230</v>
      </c>
      <c r="E81" s="13"/>
      <c r="F81" s="1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12"/>
      <c r="T81" s="12"/>
      <c r="U81" s="12"/>
      <c r="V81" s="12"/>
      <c r="W81" s="12"/>
      <c r="X81" s="12"/>
      <c r="Y81" s="12"/>
      <c r="Z81" s="3"/>
      <c r="AA81" s="3"/>
      <c r="AB81" s="12"/>
      <c r="AD81" s="50"/>
      <c r="AE81" s="50"/>
      <c r="AF81" s="50"/>
      <c r="AG81" s="50"/>
      <c r="AH81" s="50"/>
    </row>
    <row r="82" spans="1:34" ht="15" customHeight="1" x14ac:dyDescent="0.25">
      <c r="A82" s="4" t="s">
        <v>151</v>
      </c>
      <c r="B82" s="4" t="s">
        <v>23</v>
      </c>
      <c r="C82" s="15" t="s">
        <v>387</v>
      </c>
      <c r="D82" s="13" t="s">
        <v>385</v>
      </c>
      <c r="E82" s="13"/>
      <c r="F82" s="1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12"/>
      <c r="T82" s="12"/>
      <c r="U82" s="12"/>
      <c r="V82" s="12"/>
      <c r="W82" s="12"/>
      <c r="X82" s="12"/>
      <c r="Y82" s="12"/>
      <c r="Z82" s="3"/>
      <c r="AA82" s="3"/>
      <c r="AB82" s="12"/>
      <c r="AD82" s="50"/>
      <c r="AE82" s="50"/>
      <c r="AF82" s="50"/>
      <c r="AG82" s="50"/>
      <c r="AH82" s="50"/>
    </row>
    <row r="83" spans="1:34" ht="15" customHeight="1" x14ac:dyDescent="0.25">
      <c r="A83" s="4" t="s">
        <v>151</v>
      </c>
      <c r="B83" s="4" t="s">
        <v>30</v>
      </c>
      <c r="C83" s="15" t="s">
        <v>389</v>
      </c>
      <c r="D83" s="13" t="s">
        <v>388</v>
      </c>
      <c r="E83" s="13"/>
      <c r="F83" s="1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12"/>
      <c r="T83" s="12"/>
      <c r="U83" s="12"/>
      <c r="V83" s="12"/>
      <c r="W83" s="12"/>
      <c r="X83" s="12"/>
      <c r="Y83" s="12"/>
      <c r="Z83" s="3"/>
      <c r="AA83" s="3"/>
      <c r="AB83" s="12"/>
    </row>
    <row r="84" spans="1:34" ht="15" customHeight="1" x14ac:dyDescent="0.25">
      <c r="A84" s="4" t="s">
        <v>151</v>
      </c>
      <c r="B84" s="4" t="s">
        <v>37</v>
      </c>
      <c r="C84" s="15" t="s">
        <v>391</v>
      </c>
      <c r="D84" s="13" t="s">
        <v>390</v>
      </c>
      <c r="E84" s="13"/>
      <c r="F84" s="1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12"/>
      <c r="T84" s="12"/>
      <c r="U84" s="12"/>
      <c r="V84" s="12"/>
      <c r="W84" s="12"/>
      <c r="X84" s="12"/>
      <c r="Y84" s="12"/>
      <c r="Z84" s="3"/>
      <c r="AA84" s="3"/>
      <c r="AB84" s="12"/>
    </row>
    <row r="85" spans="1:34" ht="15" customHeight="1" x14ac:dyDescent="0.25">
      <c r="A85" s="4" t="s">
        <v>151</v>
      </c>
      <c r="B85" s="4" t="s">
        <v>66</v>
      </c>
      <c r="C85" s="15" t="s">
        <v>393</v>
      </c>
      <c r="D85" s="13" t="s">
        <v>392</v>
      </c>
      <c r="E85" s="13"/>
      <c r="F85" s="13"/>
      <c r="G85" s="1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12"/>
      <c r="T85" s="12"/>
      <c r="U85" s="12"/>
      <c r="V85" s="12"/>
      <c r="W85" s="12"/>
      <c r="X85" s="12"/>
      <c r="Y85" s="12"/>
      <c r="Z85" s="3"/>
      <c r="AA85" s="3"/>
      <c r="AB85" s="12"/>
    </row>
    <row r="86" spans="1:34" ht="15" customHeight="1" x14ac:dyDescent="0.25">
      <c r="A86" s="4" t="s">
        <v>151</v>
      </c>
      <c r="B86" s="4" t="s">
        <v>41</v>
      </c>
      <c r="C86" s="15" t="s">
        <v>395</v>
      </c>
      <c r="D86" s="13" t="s">
        <v>394</v>
      </c>
      <c r="E86" s="13"/>
      <c r="F86" s="1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12"/>
      <c r="T86" s="12"/>
      <c r="U86" s="12"/>
      <c r="V86" s="12"/>
      <c r="W86" s="12"/>
      <c r="X86" s="12"/>
      <c r="Y86" s="12"/>
      <c r="Z86" s="3"/>
      <c r="AA86" s="3"/>
      <c r="AB86" s="12"/>
    </row>
    <row r="87" spans="1:34" ht="15" customHeight="1" x14ac:dyDescent="0.25">
      <c r="A87" s="4" t="s">
        <v>151</v>
      </c>
      <c r="B87" s="4" t="s">
        <v>52</v>
      </c>
      <c r="C87" s="15" t="s">
        <v>397</v>
      </c>
      <c r="D87" s="13" t="s">
        <v>396</v>
      </c>
      <c r="E87" s="13"/>
      <c r="F87" s="13"/>
      <c r="G87" s="58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12"/>
      <c r="T87" s="12"/>
      <c r="U87" s="12"/>
      <c r="V87" s="12"/>
      <c r="W87" s="12"/>
      <c r="X87" s="12"/>
      <c r="Y87" s="12"/>
      <c r="Z87" s="3"/>
      <c r="AA87" s="3"/>
      <c r="AB87" s="12"/>
    </row>
    <row r="88" spans="1:34" ht="15" customHeight="1" x14ac:dyDescent="0.25">
      <c r="A88" s="4" t="s">
        <v>151</v>
      </c>
      <c r="B88" s="4" t="s">
        <v>153</v>
      </c>
      <c r="C88" s="15" t="s">
        <v>399</v>
      </c>
      <c r="D88" s="13" t="s">
        <v>398</v>
      </c>
      <c r="E88" s="13"/>
      <c r="F88" s="1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12"/>
      <c r="T88" s="12"/>
      <c r="U88" s="12"/>
      <c r="V88" s="12"/>
      <c r="W88" s="12"/>
      <c r="X88" s="12"/>
      <c r="Y88" s="12"/>
      <c r="Z88" s="3"/>
      <c r="AA88" s="3"/>
      <c r="AB88" s="12"/>
    </row>
    <row r="89" spans="1:34" ht="15" customHeight="1" x14ac:dyDescent="0.25">
      <c r="A89" s="4" t="s">
        <v>154</v>
      </c>
      <c r="B89" s="4" t="s">
        <v>28</v>
      </c>
      <c r="C89" s="15" t="s">
        <v>402</v>
      </c>
      <c r="D89" s="13" t="s">
        <v>400</v>
      </c>
      <c r="E89" s="13"/>
      <c r="F89" s="13"/>
      <c r="G89" s="58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12"/>
      <c r="T89" s="12"/>
      <c r="U89" s="12"/>
      <c r="V89" s="12"/>
      <c r="W89" s="12"/>
      <c r="X89" s="12"/>
      <c r="Y89" s="12"/>
      <c r="Z89" s="3"/>
      <c r="AA89" s="3"/>
      <c r="AB89" s="12"/>
    </row>
    <row r="90" spans="1:34" ht="15" customHeight="1" x14ac:dyDescent="0.25">
      <c r="A90" s="4" t="s">
        <v>154</v>
      </c>
      <c r="B90" s="4" t="s">
        <v>155</v>
      </c>
      <c r="C90" s="15" t="s">
        <v>405</v>
      </c>
      <c r="D90" s="13" t="s">
        <v>401</v>
      </c>
      <c r="E90" s="13"/>
      <c r="F90" s="13"/>
      <c r="G90" s="58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12"/>
      <c r="T90" s="12"/>
      <c r="U90" s="12"/>
      <c r="V90" s="12"/>
      <c r="W90" s="12"/>
      <c r="X90" s="12"/>
      <c r="Y90" s="12"/>
      <c r="Z90" s="3"/>
      <c r="AA90" s="3"/>
      <c r="AB90" s="12"/>
    </row>
    <row r="91" spans="1:34" ht="15" customHeight="1" x14ac:dyDescent="0.25">
      <c r="A91" s="4" t="s">
        <v>154</v>
      </c>
      <c r="B91" s="4" t="s">
        <v>3</v>
      </c>
      <c r="C91" s="15" t="s">
        <v>406</v>
      </c>
      <c r="D91" s="13" t="s">
        <v>403</v>
      </c>
      <c r="E91" s="13"/>
      <c r="F91" s="13"/>
      <c r="G91" s="58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12"/>
      <c r="T91" s="12"/>
      <c r="U91" s="12"/>
      <c r="V91" s="12"/>
      <c r="W91" s="12"/>
      <c r="X91" s="12"/>
      <c r="Y91" s="12"/>
      <c r="Z91" s="3"/>
      <c r="AA91" s="3"/>
      <c r="AB91" s="12"/>
    </row>
    <row r="92" spans="1:34" ht="15" customHeight="1" x14ac:dyDescent="0.25">
      <c r="A92" s="4" t="s">
        <v>156</v>
      </c>
      <c r="B92" s="4" t="s">
        <v>86</v>
      </c>
      <c r="C92" s="15" t="s">
        <v>407</v>
      </c>
      <c r="D92" s="13" t="s">
        <v>404</v>
      </c>
      <c r="E92" s="13"/>
      <c r="F92" s="1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spans="1:34" ht="15" customHeight="1" x14ac:dyDescent="0.25">
      <c r="A93" s="4" t="s">
        <v>156</v>
      </c>
      <c r="B93" s="4" t="s">
        <v>33</v>
      </c>
      <c r="C93" s="15" t="s">
        <v>409</v>
      </c>
      <c r="D93" s="13" t="s">
        <v>408</v>
      </c>
      <c r="E93" s="13"/>
      <c r="F93" s="1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12"/>
      <c r="T93" s="12"/>
      <c r="U93" s="12"/>
      <c r="V93" s="12"/>
      <c r="W93" s="12"/>
      <c r="X93" s="12"/>
      <c r="Y93" s="12"/>
      <c r="Z93" s="3"/>
      <c r="AA93" s="3"/>
      <c r="AB93" s="12"/>
    </row>
    <row r="94" spans="1:34" ht="15" customHeight="1" x14ac:dyDescent="0.25">
      <c r="A94" s="4" t="s">
        <v>156</v>
      </c>
      <c r="B94" s="4" t="s">
        <v>34</v>
      </c>
      <c r="C94" s="15" t="s">
        <v>412</v>
      </c>
      <c r="D94" s="13" t="s">
        <v>410</v>
      </c>
      <c r="E94" s="13"/>
      <c r="F94" s="1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12"/>
      <c r="T94" s="12"/>
      <c r="U94" s="12"/>
      <c r="V94" s="12"/>
      <c r="W94" s="12"/>
      <c r="X94" s="12"/>
      <c r="Y94" s="12"/>
      <c r="Z94" s="3"/>
      <c r="AA94" s="3"/>
      <c r="AB94" s="12"/>
    </row>
    <row r="95" spans="1:34" ht="15" customHeight="1" x14ac:dyDescent="0.25">
      <c r="A95" s="4" t="s">
        <v>156</v>
      </c>
      <c r="B95" s="4" t="s">
        <v>36</v>
      </c>
      <c r="C95" s="15" t="s">
        <v>413</v>
      </c>
      <c r="D95" s="13" t="s">
        <v>411</v>
      </c>
      <c r="E95" s="13"/>
      <c r="F95" s="1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12"/>
      <c r="T95" s="12"/>
      <c r="U95" s="12"/>
      <c r="V95" s="12"/>
      <c r="W95" s="12"/>
      <c r="X95" s="12"/>
      <c r="Y95" s="12"/>
      <c r="Z95" s="3"/>
      <c r="AA95" s="3"/>
      <c r="AB95" s="12"/>
    </row>
    <row r="96" spans="1:34" ht="15" customHeight="1" x14ac:dyDescent="0.25">
      <c r="A96" s="4" t="s">
        <v>156</v>
      </c>
      <c r="B96" s="4" t="s">
        <v>157</v>
      </c>
      <c r="C96" s="15" t="s">
        <v>415</v>
      </c>
      <c r="D96" s="13" t="s">
        <v>414</v>
      </c>
      <c r="E96" s="13"/>
      <c r="F96" s="1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12"/>
      <c r="T96" s="12"/>
      <c r="U96" s="12"/>
      <c r="V96" s="12"/>
      <c r="W96" s="12"/>
      <c r="X96" s="12"/>
      <c r="Y96" s="12"/>
      <c r="Z96" s="3"/>
      <c r="AA96" s="3"/>
      <c r="AB96" s="12"/>
    </row>
    <row r="97" spans="1:28" ht="15" customHeight="1" x14ac:dyDescent="0.25">
      <c r="A97" s="4" t="s">
        <v>156</v>
      </c>
      <c r="B97" s="4" t="s">
        <v>46</v>
      </c>
      <c r="C97" s="15" t="s">
        <v>419</v>
      </c>
      <c r="D97" s="13" t="s">
        <v>417</v>
      </c>
      <c r="E97" s="13"/>
      <c r="F97" s="13"/>
      <c r="G97" s="58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12"/>
      <c r="T97" s="12"/>
      <c r="U97" s="12"/>
      <c r="V97" s="12"/>
      <c r="W97" s="12"/>
      <c r="X97" s="12"/>
      <c r="Y97" s="12"/>
      <c r="Z97" s="3"/>
      <c r="AA97" s="3"/>
      <c r="AB97" s="12"/>
    </row>
    <row r="98" spans="1:28" ht="15" customHeight="1" x14ac:dyDescent="0.25">
      <c r="A98" s="4" t="s">
        <v>156</v>
      </c>
      <c r="B98" s="4" t="s">
        <v>158</v>
      </c>
      <c r="C98" s="15" t="s">
        <v>418</v>
      </c>
      <c r="D98" s="13" t="s">
        <v>416</v>
      </c>
      <c r="E98" s="13"/>
      <c r="F98" s="13"/>
      <c r="G98" s="1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12"/>
      <c r="T98" s="12"/>
      <c r="U98" s="12"/>
      <c r="V98" s="12"/>
      <c r="W98" s="12"/>
      <c r="X98" s="12"/>
      <c r="Y98" s="12"/>
      <c r="Z98" s="3"/>
      <c r="AA98" s="3"/>
      <c r="AB98" s="12"/>
    </row>
    <row r="99" spans="1:28" ht="15" customHeight="1" x14ac:dyDescent="0.25">
      <c r="A99" s="4" t="s">
        <v>156</v>
      </c>
      <c r="B99" s="4" t="s">
        <v>56</v>
      </c>
      <c r="C99" s="15" t="s">
        <v>421</v>
      </c>
      <c r="D99" s="13" t="s">
        <v>420</v>
      </c>
      <c r="E99" s="13"/>
      <c r="F99" s="1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12"/>
      <c r="T99" s="12"/>
      <c r="U99" s="12"/>
      <c r="V99" s="12"/>
      <c r="W99" s="12"/>
      <c r="X99" s="12"/>
      <c r="Y99" s="12"/>
      <c r="Z99" s="3"/>
      <c r="AA99" s="3"/>
      <c r="AB99" s="12"/>
    </row>
    <row r="100" spans="1:28" ht="15" customHeight="1" x14ac:dyDescent="0.25">
      <c r="A100" s="4" t="s">
        <v>156</v>
      </c>
      <c r="B100" s="4" t="s">
        <v>59</v>
      </c>
      <c r="C100" s="15" t="s">
        <v>424</v>
      </c>
      <c r="D100" s="13" t="s">
        <v>422</v>
      </c>
      <c r="E100" s="13"/>
      <c r="F100" s="1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1:28" ht="15" customHeight="1" x14ac:dyDescent="0.25">
      <c r="A101" s="4" t="s">
        <v>156</v>
      </c>
      <c r="B101" s="4" t="s">
        <v>62</v>
      </c>
      <c r="C101" s="15" t="s">
        <v>425</v>
      </c>
      <c r="D101" s="13" t="s">
        <v>423</v>
      </c>
      <c r="E101" s="13"/>
      <c r="F101" s="13"/>
      <c r="G101" s="58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12"/>
      <c r="T101" s="12"/>
      <c r="U101" s="12"/>
      <c r="V101" s="12"/>
      <c r="W101" s="12"/>
      <c r="X101" s="12"/>
      <c r="Y101" s="12"/>
      <c r="Z101" s="3"/>
      <c r="AA101" s="3"/>
      <c r="AB101" s="12"/>
    </row>
    <row r="102" spans="1:28" ht="15" customHeight="1" x14ac:dyDescent="0.25">
      <c r="A102" s="4" t="s">
        <v>159</v>
      </c>
      <c r="B102" s="4" t="s">
        <v>161</v>
      </c>
      <c r="C102" s="15"/>
      <c r="D102" s="13"/>
      <c r="E102" s="13"/>
      <c r="F102" s="1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12"/>
      <c r="T102" s="12"/>
      <c r="U102" s="12"/>
      <c r="V102" s="12"/>
      <c r="W102" s="12"/>
      <c r="X102" s="12"/>
      <c r="Y102" s="12"/>
      <c r="Z102" s="3"/>
      <c r="AA102" s="3"/>
      <c r="AB102" s="12"/>
    </row>
    <row r="103" spans="1:28" ht="15" customHeight="1" x14ac:dyDescent="0.25">
      <c r="A103" s="4" t="s">
        <v>159</v>
      </c>
      <c r="B103" s="4" t="s">
        <v>162</v>
      </c>
      <c r="C103" s="15" t="s">
        <v>427</v>
      </c>
      <c r="D103" s="13" t="s">
        <v>426</v>
      </c>
      <c r="E103" s="13"/>
      <c r="F103" s="1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12"/>
      <c r="T103" s="12"/>
      <c r="U103" s="12"/>
      <c r="V103" s="12"/>
      <c r="W103" s="12"/>
      <c r="X103" s="12"/>
      <c r="Y103" s="12"/>
      <c r="Z103" s="3"/>
      <c r="AA103" s="3"/>
      <c r="AB103" s="12"/>
    </row>
    <row r="104" spans="1:28" ht="15" customHeight="1" x14ac:dyDescent="0.25">
      <c r="A104" s="4" t="s">
        <v>159</v>
      </c>
      <c r="B104" s="4" t="s">
        <v>101</v>
      </c>
      <c r="C104" s="15" t="s">
        <v>429</v>
      </c>
      <c r="D104" s="13" t="s">
        <v>428</v>
      </c>
      <c r="E104" s="13"/>
      <c r="F104" s="1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12"/>
      <c r="T104" s="12"/>
      <c r="U104" s="12"/>
      <c r="V104" s="12"/>
      <c r="W104" s="12"/>
      <c r="X104" s="12"/>
      <c r="Y104" s="12"/>
      <c r="Z104" s="3"/>
      <c r="AA104" s="3"/>
      <c r="AB104" s="12"/>
    </row>
    <row r="105" spans="1:28" ht="15" customHeight="1" x14ac:dyDescent="0.25">
      <c r="A105" s="4" t="s">
        <v>159</v>
      </c>
      <c r="B105" s="4" t="s">
        <v>160</v>
      </c>
      <c r="C105" s="15" t="s">
        <v>431</v>
      </c>
      <c r="D105" s="13" t="s">
        <v>430</v>
      </c>
      <c r="E105" s="13"/>
      <c r="F105" s="13"/>
      <c r="G105" s="1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12"/>
      <c r="T105" s="12"/>
      <c r="U105" s="12"/>
      <c r="V105" s="12"/>
      <c r="W105" s="12"/>
      <c r="X105" s="12"/>
      <c r="Y105" s="12"/>
      <c r="Z105" s="3"/>
      <c r="AA105" s="3"/>
      <c r="AB105" s="12"/>
    </row>
    <row r="106" spans="1:28" ht="15" customHeight="1" x14ac:dyDescent="0.25">
      <c r="A106" s="4" t="s">
        <v>163</v>
      </c>
      <c r="B106" s="4" t="s">
        <v>38</v>
      </c>
      <c r="C106" s="15" t="s">
        <v>433</v>
      </c>
      <c r="D106" s="13" t="s">
        <v>432</v>
      </c>
      <c r="E106" s="13"/>
      <c r="F106" s="1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12"/>
      <c r="T106" s="12"/>
      <c r="U106" s="12"/>
      <c r="V106" s="12"/>
      <c r="W106" s="12"/>
      <c r="X106" s="12"/>
      <c r="Y106" s="12"/>
      <c r="Z106" s="3"/>
      <c r="AA106" s="3"/>
      <c r="AB106" s="12"/>
    </row>
    <row r="107" spans="1:28" x14ac:dyDescent="0.25">
      <c r="A107" s="4" t="s">
        <v>163</v>
      </c>
      <c r="B107" s="4" t="s">
        <v>58</v>
      </c>
      <c r="C107" s="15" t="s">
        <v>435</v>
      </c>
      <c r="D107" s="13" t="s">
        <v>434</v>
      </c>
      <c r="E107" s="13"/>
      <c r="F107" s="13"/>
      <c r="G107" s="58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12"/>
      <c r="T107" s="12"/>
      <c r="U107" s="12"/>
      <c r="V107" s="12"/>
      <c r="W107" s="12"/>
      <c r="X107" s="12"/>
      <c r="Y107" s="12"/>
      <c r="Z107" s="3"/>
      <c r="AA107" s="3"/>
      <c r="AB107" s="12"/>
    </row>
    <row r="108" spans="1:28" ht="18" customHeight="1" x14ac:dyDescent="0.25">
      <c r="A108" s="4" t="s">
        <v>164</v>
      </c>
      <c r="B108" s="4" t="s">
        <v>94</v>
      </c>
      <c r="C108" s="15" t="s">
        <v>186</v>
      </c>
      <c r="D108" s="13" t="s">
        <v>193</v>
      </c>
      <c r="E108" s="13"/>
      <c r="F108" s="1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12"/>
    </row>
    <row r="109" spans="1:28" ht="15" customHeight="1" x14ac:dyDescent="0.25">
      <c r="A109" s="4" t="s">
        <v>164</v>
      </c>
      <c r="B109" s="4" t="s">
        <v>165</v>
      </c>
      <c r="C109" s="15" t="s">
        <v>187</v>
      </c>
      <c r="D109" s="13" t="s">
        <v>197</v>
      </c>
      <c r="E109" s="13"/>
      <c r="F109" s="13"/>
      <c r="G109" s="1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12"/>
      <c r="T109" s="12"/>
      <c r="U109" s="12"/>
      <c r="V109" s="12"/>
      <c r="W109" s="12"/>
      <c r="X109" s="12"/>
      <c r="Y109" s="12"/>
      <c r="Z109" s="3"/>
      <c r="AA109" s="3"/>
      <c r="AB109" s="12"/>
    </row>
    <row r="110" spans="1:28" ht="15" customHeight="1" x14ac:dyDescent="0.25">
      <c r="A110" s="4" t="s">
        <v>164</v>
      </c>
      <c r="B110" s="4" t="s">
        <v>103</v>
      </c>
      <c r="C110" s="15" t="s">
        <v>188</v>
      </c>
      <c r="D110" s="13" t="s">
        <v>196</v>
      </c>
      <c r="E110" s="13"/>
      <c r="F110" s="13"/>
      <c r="G110" s="1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12"/>
      <c r="T110" s="12"/>
      <c r="U110" s="12"/>
      <c r="V110" s="12"/>
      <c r="W110" s="12"/>
      <c r="X110" s="12"/>
      <c r="Y110" s="12"/>
      <c r="Z110" s="3"/>
      <c r="AA110" s="3"/>
      <c r="AB110" s="12"/>
    </row>
    <row r="111" spans="1:28" ht="15" customHeight="1" x14ac:dyDescent="0.25">
      <c r="A111" s="4" t="s">
        <v>164</v>
      </c>
      <c r="B111" s="4" t="s">
        <v>166</v>
      </c>
      <c r="C111" s="15" t="s">
        <v>191</v>
      </c>
      <c r="D111" s="13" t="s">
        <v>195</v>
      </c>
      <c r="E111" s="13"/>
      <c r="F111" s="1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12"/>
      <c r="T111" s="12"/>
      <c r="U111" s="12"/>
      <c r="V111" s="12"/>
      <c r="W111" s="12"/>
      <c r="X111" s="12"/>
      <c r="Y111" s="12"/>
      <c r="Z111" s="3"/>
      <c r="AA111" s="3"/>
      <c r="AB111" s="12"/>
    </row>
    <row r="112" spans="1:28" ht="15" customHeight="1" x14ac:dyDescent="0.25">
      <c r="A112" s="4" t="s">
        <v>164</v>
      </c>
      <c r="B112" s="4" t="s">
        <v>96</v>
      </c>
      <c r="C112" s="15" t="s">
        <v>192</v>
      </c>
      <c r="D112" s="13" t="s">
        <v>194</v>
      </c>
      <c r="E112" s="13"/>
      <c r="F112" s="13"/>
      <c r="G112" s="1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12"/>
      <c r="T112" s="12"/>
      <c r="U112" s="12"/>
      <c r="V112" s="12"/>
      <c r="W112" s="12"/>
      <c r="X112" s="12"/>
      <c r="Y112" s="12"/>
      <c r="Z112" s="3"/>
      <c r="AA112" s="3"/>
      <c r="AB112" s="12"/>
    </row>
    <row r="113" spans="1:28" ht="15" customHeight="1" x14ac:dyDescent="0.25">
      <c r="A113" s="4" t="s">
        <v>164</v>
      </c>
      <c r="B113" s="4" t="s">
        <v>167</v>
      </c>
      <c r="C113" s="15" t="s">
        <v>437</v>
      </c>
      <c r="D113" s="13" t="s">
        <v>436</v>
      </c>
      <c r="E113" s="13"/>
      <c r="F113" s="1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12"/>
      <c r="T113" s="12"/>
      <c r="U113" s="12"/>
      <c r="V113" s="12"/>
      <c r="W113" s="12"/>
      <c r="X113" s="12"/>
      <c r="Y113" s="12"/>
      <c r="Z113" s="3"/>
      <c r="AA113" s="3"/>
      <c r="AB113" s="12"/>
    </row>
    <row r="114" spans="1:28" ht="15" customHeight="1" x14ac:dyDescent="0.25">
      <c r="A114" s="4" t="s">
        <v>164</v>
      </c>
      <c r="B114" s="4" t="s">
        <v>93</v>
      </c>
      <c r="C114" s="15" t="s">
        <v>439</v>
      </c>
      <c r="D114" s="13" t="s">
        <v>438</v>
      </c>
      <c r="E114" s="13"/>
      <c r="F114" s="13"/>
      <c r="G114" s="1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12"/>
      <c r="T114" s="12"/>
      <c r="U114" s="12"/>
      <c r="V114" s="12"/>
      <c r="W114" s="12"/>
      <c r="X114" s="12"/>
      <c r="Y114" s="12"/>
      <c r="Z114" s="3"/>
      <c r="AA114" s="3"/>
      <c r="AB114" s="12"/>
    </row>
    <row r="115" spans="1:28" ht="15" customHeight="1" x14ac:dyDescent="0.25">
      <c r="A115" s="4" t="s">
        <v>164</v>
      </c>
      <c r="B115" s="4" t="s">
        <v>24</v>
      </c>
      <c r="C115" s="15" t="s">
        <v>441</v>
      </c>
      <c r="D115" s="13" t="s">
        <v>440</v>
      </c>
      <c r="E115" s="13"/>
      <c r="F115" s="13"/>
      <c r="G115" s="58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12"/>
      <c r="T115" s="12"/>
      <c r="U115" s="12"/>
      <c r="V115" s="12"/>
      <c r="W115" s="12"/>
      <c r="X115" s="12"/>
      <c r="Y115" s="12"/>
      <c r="Z115" s="3"/>
      <c r="AA115" s="3"/>
      <c r="AB115" s="12"/>
    </row>
    <row r="116" spans="1:28" ht="15" customHeight="1" x14ac:dyDescent="0.25">
      <c r="A116" s="4" t="s">
        <v>164</v>
      </c>
      <c r="B116" s="4" t="s">
        <v>26</v>
      </c>
      <c r="C116" s="15" t="s">
        <v>443</v>
      </c>
      <c r="D116" s="13" t="s">
        <v>442</v>
      </c>
      <c r="E116" s="13"/>
      <c r="F116" s="1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12"/>
      <c r="T116" s="12"/>
      <c r="U116" s="12"/>
      <c r="V116" s="12"/>
      <c r="W116" s="12"/>
      <c r="X116" s="12"/>
      <c r="Y116" s="12"/>
      <c r="Z116" s="3"/>
      <c r="AA116" s="3"/>
      <c r="AB116" s="12"/>
    </row>
    <row r="117" spans="1:28" ht="15" customHeight="1" x14ac:dyDescent="0.25">
      <c r="A117" s="4" t="s">
        <v>164</v>
      </c>
      <c r="B117" s="4" t="s">
        <v>168</v>
      </c>
      <c r="C117" s="15" t="s">
        <v>445</v>
      </c>
      <c r="D117" s="13" t="s">
        <v>444</v>
      </c>
      <c r="E117" s="13"/>
      <c r="F117" s="13"/>
      <c r="G117" s="1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12"/>
      <c r="T117" s="12"/>
      <c r="U117" s="12"/>
      <c r="V117" s="12"/>
      <c r="W117" s="12"/>
      <c r="X117" s="12"/>
      <c r="Y117" s="12"/>
      <c r="Z117" s="3"/>
      <c r="AA117" s="3"/>
      <c r="AB117" s="12"/>
    </row>
    <row r="118" spans="1:28" ht="15" customHeight="1" x14ac:dyDescent="0.25">
      <c r="A118" s="4" t="s">
        <v>164</v>
      </c>
      <c r="B118" s="4" t="s">
        <v>98</v>
      </c>
      <c r="C118" s="15" t="s">
        <v>447</v>
      </c>
      <c r="D118" s="13" t="s">
        <v>446</v>
      </c>
      <c r="E118" s="13"/>
      <c r="F118" s="13"/>
      <c r="G118" s="1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12"/>
      <c r="T118" s="12"/>
      <c r="U118" s="12"/>
      <c r="V118" s="12"/>
      <c r="W118" s="12"/>
      <c r="X118" s="12"/>
      <c r="Y118" s="12"/>
      <c r="Z118" s="3"/>
      <c r="AA118" s="3"/>
      <c r="AB118" s="12"/>
    </row>
    <row r="119" spans="1:28" ht="15" customHeight="1" x14ac:dyDescent="0.25">
      <c r="A119" s="4" t="s">
        <v>164</v>
      </c>
      <c r="B119" s="4" t="s">
        <v>169</v>
      </c>
      <c r="C119" s="15" t="s">
        <v>449</v>
      </c>
      <c r="D119" s="13" t="s">
        <v>448</v>
      </c>
      <c r="E119" s="13"/>
      <c r="F119" s="13"/>
      <c r="G119" s="1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12"/>
      <c r="T119" s="12"/>
      <c r="U119" s="12"/>
      <c r="V119" s="12"/>
      <c r="W119" s="12"/>
      <c r="X119" s="12"/>
      <c r="Y119" s="12"/>
      <c r="Z119" s="3"/>
      <c r="AA119" s="3"/>
      <c r="AB119" s="12"/>
    </row>
    <row r="120" spans="1:28" ht="15" customHeight="1" x14ac:dyDescent="0.25">
      <c r="A120" s="4" t="s">
        <v>164</v>
      </c>
      <c r="B120" s="4" t="s">
        <v>32</v>
      </c>
      <c r="C120" s="15" t="s">
        <v>451</v>
      </c>
      <c r="D120" s="13" t="s">
        <v>450</v>
      </c>
      <c r="E120" s="13"/>
      <c r="F120" s="1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12"/>
      <c r="T120" s="12"/>
      <c r="U120" s="12"/>
      <c r="V120" s="12"/>
      <c r="W120" s="12"/>
      <c r="X120" s="12"/>
      <c r="Y120" s="12"/>
      <c r="Z120" s="3"/>
      <c r="AA120" s="3"/>
      <c r="AB120" s="12"/>
    </row>
    <row r="121" spans="1:28" ht="15" customHeight="1" x14ac:dyDescent="0.25">
      <c r="A121" s="4" t="s">
        <v>164</v>
      </c>
      <c r="B121" s="4" t="s">
        <v>70</v>
      </c>
      <c r="C121" s="15" t="s">
        <v>452</v>
      </c>
      <c r="D121" s="13" t="s">
        <v>459</v>
      </c>
      <c r="E121" s="13"/>
      <c r="F121" s="1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12"/>
      <c r="T121" s="12"/>
      <c r="U121" s="12"/>
      <c r="V121" s="12"/>
      <c r="W121" s="12"/>
      <c r="X121" s="12"/>
      <c r="Y121" s="12"/>
      <c r="Z121" s="3"/>
      <c r="AA121" s="3"/>
      <c r="AB121" s="12"/>
    </row>
    <row r="122" spans="1:28" ht="15" customHeight="1" x14ac:dyDescent="0.25">
      <c r="A122" s="4" t="s">
        <v>164</v>
      </c>
      <c r="B122" s="4" t="s">
        <v>71</v>
      </c>
      <c r="C122" s="15" t="s">
        <v>454</v>
      </c>
      <c r="D122" s="13" t="s">
        <v>453</v>
      </c>
      <c r="E122" s="13"/>
      <c r="F122" s="13"/>
      <c r="G122" s="1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12"/>
      <c r="T122" s="12"/>
      <c r="U122" s="12"/>
      <c r="V122" s="12"/>
      <c r="W122" s="12"/>
      <c r="X122" s="12"/>
      <c r="Y122" s="12"/>
      <c r="Z122" s="3"/>
      <c r="AA122" s="3"/>
      <c r="AB122" s="12"/>
    </row>
    <row r="123" spans="1:28" ht="15" customHeight="1" x14ac:dyDescent="0.25">
      <c r="A123" s="4" t="s">
        <v>164</v>
      </c>
      <c r="B123" s="4" t="s">
        <v>170</v>
      </c>
      <c r="C123" s="15" t="s">
        <v>456</v>
      </c>
      <c r="D123" s="13" t="s">
        <v>455</v>
      </c>
      <c r="E123" s="13"/>
      <c r="F123" s="13"/>
      <c r="G123" s="1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12"/>
      <c r="T123" s="12"/>
      <c r="U123" s="12"/>
      <c r="V123" s="12"/>
      <c r="W123" s="12"/>
      <c r="X123" s="12"/>
      <c r="Y123" s="12"/>
      <c r="Z123" s="3"/>
      <c r="AA123" s="3"/>
      <c r="AB123" s="12"/>
    </row>
    <row r="124" spans="1:28" ht="15" customHeight="1" x14ac:dyDescent="0.25">
      <c r="A124" s="4" t="s">
        <v>164</v>
      </c>
      <c r="B124" s="4" t="s">
        <v>92</v>
      </c>
      <c r="C124" s="15" t="s">
        <v>458</v>
      </c>
      <c r="D124" s="13" t="s">
        <v>457</v>
      </c>
      <c r="E124" s="13"/>
      <c r="F124" s="1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12"/>
      <c r="T124" s="12"/>
      <c r="U124" s="12"/>
      <c r="V124" s="12"/>
      <c r="W124" s="12"/>
      <c r="X124" s="12"/>
      <c r="Y124" s="12"/>
      <c r="Z124" s="3"/>
      <c r="AA124" s="3"/>
      <c r="AB124" s="12"/>
    </row>
    <row r="125" spans="1:28" ht="15" customHeight="1" x14ac:dyDescent="0.25">
      <c r="A125" s="4" t="s">
        <v>164</v>
      </c>
      <c r="B125" s="4" t="s">
        <v>43</v>
      </c>
      <c r="C125" s="15" t="s">
        <v>461</v>
      </c>
      <c r="D125" s="13" t="s">
        <v>460</v>
      </c>
      <c r="E125" s="13"/>
      <c r="F125" s="1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12"/>
      <c r="T125" s="12"/>
      <c r="U125" s="12"/>
      <c r="V125" s="12"/>
      <c r="W125" s="12"/>
      <c r="X125" s="12"/>
      <c r="Y125" s="12"/>
      <c r="Z125" s="3"/>
      <c r="AA125" s="3"/>
      <c r="AB125" s="12"/>
    </row>
    <row r="126" spans="1:28" ht="15" customHeight="1" x14ac:dyDescent="0.25">
      <c r="A126" s="4" t="s">
        <v>164</v>
      </c>
      <c r="B126" s="4" t="s">
        <v>91</v>
      </c>
      <c r="C126" s="15" t="s">
        <v>463</v>
      </c>
      <c r="D126" s="13" t="s">
        <v>462</v>
      </c>
      <c r="E126" s="13"/>
      <c r="F126" s="13"/>
      <c r="G126" s="58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12"/>
      <c r="T126" s="12"/>
      <c r="U126" s="12"/>
      <c r="V126" s="12"/>
      <c r="W126" s="12"/>
      <c r="X126" s="12"/>
      <c r="Y126" s="12"/>
      <c r="Z126" s="3"/>
      <c r="AA126" s="3"/>
      <c r="AB126" s="12"/>
    </row>
    <row r="127" spans="1:28" ht="15" customHeight="1" x14ac:dyDescent="0.25">
      <c r="A127" s="4" t="s">
        <v>164</v>
      </c>
      <c r="B127" s="4" t="s">
        <v>171</v>
      </c>
      <c r="C127" s="15" t="s">
        <v>465</v>
      </c>
      <c r="D127" s="13" t="s">
        <v>464</v>
      </c>
      <c r="E127" s="13"/>
      <c r="F127" s="1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12"/>
      <c r="T127" s="12"/>
      <c r="U127" s="12"/>
      <c r="V127" s="12"/>
      <c r="W127" s="12"/>
      <c r="X127" s="12"/>
      <c r="Y127" s="12"/>
      <c r="Z127" s="3"/>
      <c r="AA127" s="3"/>
      <c r="AB127" s="12"/>
    </row>
    <row r="128" spans="1:28" ht="15" customHeight="1" x14ac:dyDescent="0.25">
      <c r="A128" s="4" t="s">
        <v>164</v>
      </c>
      <c r="B128" s="4" t="s">
        <v>97</v>
      </c>
      <c r="C128" s="15" t="s">
        <v>467</v>
      </c>
      <c r="D128" s="13" t="s">
        <v>466</v>
      </c>
      <c r="E128" s="13"/>
      <c r="F128" s="13"/>
      <c r="G128" s="1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12"/>
      <c r="T128" s="12"/>
      <c r="U128" s="12"/>
      <c r="V128" s="12"/>
      <c r="W128" s="12"/>
      <c r="X128" s="12"/>
      <c r="Y128" s="12"/>
      <c r="Z128" s="3"/>
      <c r="AA128" s="3"/>
      <c r="AB128" s="12"/>
    </row>
    <row r="129" spans="1:28" ht="15" customHeight="1" x14ac:dyDescent="0.25">
      <c r="A129" s="4" t="s">
        <v>164</v>
      </c>
      <c r="B129" s="4" t="s">
        <v>95</v>
      </c>
      <c r="C129" s="15" t="s">
        <v>469</v>
      </c>
      <c r="D129" s="13" t="s">
        <v>468</v>
      </c>
      <c r="E129" s="13"/>
      <c r="F129" s="13"/>
      <c r="G129" s="1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12"/>
      <c r="T129" s="12"/>
      <c r="U129" s="12"/>
      <c r="V129" s="12"/>
      <c r="W129" s="12"/>
      <c r="X129" s="12"/>
      <c r="Y129" s="12"/>
      <c r="Z129" s="3"/>
      <c r="AA129" s="3"/>
      <c r="AB129" s="12"/>
    </row>
    <row r="130" spans="1:28" ht="15" customHeight="1" x14ac:dyDescent="0.25">
      <c r="A130" s="4" t="s">
        <v>172</v>
      </c>
      <c r="B130" s="4" t="s">
        <v>85</v>
      </c>
      <c r="C130" s="15" t="s">
        <v>231</v>
      </c>
      <c r="D130" s="13" t="s">
        <v>232</v>
      </c>
      <c r="E130" s="13"/>
      <c r="F130" s="1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12"/>
      <c r="T130" s="12"/>
      <c r="U130" s="12"/>
      <c r="V130" s="12"/>
      <c r="W130" s="12"/>
      <c r="X130" s="12"/>
      <c r="Y130" s="12"/>
      <c r="Z130" s="3"/>
      <c r="AA130" s="3"/>
      <c r="AB130" s="12"/>
    </row>
    <row r="131" spans="1:28" ht="15" customHeight="1" x14ac:dyDescent="0.25">
      <c r="A131" s="4" t="s">
        <v>172</v>
      </c>
      <c r="B131" s="4" t="s">
        <v>75</v>
      </c>
      <c r="C131" s="15" t="s">
        <v>471</v>
      </c>
      <c r="D131" s="13" t="s">
        <v>470</v>
      </c>
      <c r="E131" s="13"/>
      <c r="F131" s="1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12"/>
      <c r="T131" s="12"/>
      <c r="U131" s="12"/>
      <c r="V131" s="12"/>
      <c r="W131" s="12"/>
      <c r="X131" s="12"/>
      <c r="Y131" s="12"/>
      <c r="Z131" s="3"/>
      <c r="AA131" s="3"/>
      <c r="AB131" s="12"/>
    </row>
    <row r="132" spans="1:28" ht="15" customHeight="1" x14ac:dyDescent="0.25">
      <c r="A132" s="4" t="s">
        <v>172</v>
      </c>
      <c r="B132" s="4" t="s">
        <v>83</v>
      </c>
      <c r="C132" s="15" t="s">
        <v>473</v>
      </c>
      <c r="D132" s="13" t="s">
        <v>472</v>
      </c>
      <c r="E132" s="13"/>
      <c r="F132" s="13"/>
      <c r="G132" s="1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12"/>
      <c r="T132" s="12"/>
      <c r="U132" s="12"/>
      <c r="V132" s="12"/>
      <c r="W132" s="12"/>
      <c r="X132" s="12"/>
      <c r="Y132" s="12"/>
      <c r="Z132" s="3"/>
      <c r="AA132" s="3"/>
      <c r="AB132" s="12"/>
    </row>
    <row r="133" spans="1:28" ht="15" customHeight="1" x14ac:dyDescent="0.25">
      <c r="A133" s="4" t="s">
        <v>172</v>
      </c>
      <c r="B133" s="4" t="s">
        <v>0</v>
      </c>
      <c r="C133" s="15" t="s">
        <v>475</v>
      </c>
      <c r="D133" s="13" t="s">
        <v>474</v>
      </c>
      <c r="E133" s="13"/>
      <c r="F133" s="13"/>
      <c r="G133" s="1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12"/>
      <c r="T133" s="12"/>
      <c r="U133" s="12"/>
      <c r="V133" s="12"/>
      <c r="W133" s="12"/>
      <c r="X133" s="12"/>
      <c r="Y133" s="12"/>
      <c r="Z133" s="3"/>
      <c r="AA133" s="3"/>
      <c r="AB133" s="12"/>
    </row>
    <row r="134" spans="1:28" ht="15" customHeight="1" x14ac:dyDescent="0.25">
      <c r="A134" s="4" t="s">
        <v>172</v>
      </c>
      <c r="B134" s="4" t="s">
        <v>21</v>
      </c>
      <c r="C134" s="15" t="s">
        <v>477</v>
      </c>
      <c r="D134" s="13" t="s">
        <v>476</v>
      </c>
      <c r="E134" s="13"/>
      <c r="F134" s="13"/>
      <c r="G134" s="1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12"/>
      <c r="T134" s="12"/>
      <c r="U134" s="12"/>
      <c r="V134" s="12"/>
      <c r="W134" s="12"/>
      <c r="X134" s="12"/>
      <c r="Y134" s="12"/>
      <c r="Z134" s="3"/>
      <c r="AA134" s="3"/>
      <c r="AB134" s="12"/>
    </row>
    <row r="135" spans="1:28" ht="15" customHeight="1" x14ac:dyDescent="0.25">
      <c r="A135" s="4" t="s">
        <v>172</v>
      </c>
      <c r="B135" s="4" t="s">
        <v>74</v>
      </c>
      <c r="C135" s="15" t="s">
        <v>479</v>
      </c>
      <c r="D135" s="13" t="s">
        <v>478</v>
      </c>
      <c r="E135" s="13"/>
      <c r="F135" s="1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12"/>
      <c r="T135" s="12"/>
      <c r="U135" s="12"/>
      <c r="V135" s="12"/>
      <c r="W135" s="12"/>
      <c r="X135" s="12"/>
      <c r="Y135" s="12"/>
      <c r="Z135" s="3"/>
      <c r="AA135" s="3"/>
      <c r="AB135" s="12"/>
    </row>
    <row r="136" spans="1:28" ht="15" customHeight="1" x14ac:dyDescent="0.25">
      <c r="A136" s="4" t="s">
        <v>172</v>
      </c>
      <c r="B136" s="4" t="s">
        <v>116</v>
      </c>
      <c r="C136" s="15" t="s">
        <v>481</v>
      </c>
      <c r="D136" s="13" t="s">
        <v>480</v>
      </c>
      <c r="E136" s="13"/>
      <c r="F136" s="13"/>
      <c r="G136" s="1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12"/>
      <c r="T136" s="12"/>
      <c r="U136" s="12"/>
      <c r="V136" s="12"/>
      <c r="W136" s="12"/>
      <c r="X136" s="12"/>
      <c r="Y136" s="12"/>
      <c r="Z136" s="3"/>
      <c r="AA136" s="3"/>
      <c r="AB136" s="12"/>
    </row>
    <row r="137" spans="1:28" ht="15" customHeight="1" x14ac:dyDescent="0.25">
      <c r="A137" s="4" t="s">
        <v>172</v>
      </c>
      <c r="B137" s="4" t="s">
        <v>68</v>
      </c>
      <c r="C137" s="15" t="s">
        <v>483</v>
      </c>
      <c r="D137" s="13" t="s">
        <v>482</v>
      </c>
      <c r="E137" s="13"/>
      <c r="F137" s="1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12"/>
      <c r="T137" s="12"/>
      <c r="U137" s="12"/>
      <c r="V137" s="12"/>
      <c r="W137" s="12"/>
      <c r="X137" s="12"/>
      <c r="Y137" s="12"/>
      <c r="Z137" s="3"/>
      <c r="AA137" s="3"/>
      <c r="AB137" s="12"/>
    </row>
    <row r="138" spans="1:28" ht="15" customHeight="1" x14ac:dyDescent="0.25">
      <c r="A138" s="4" t="s">
        <v>172</v>
      </c>
      <c r="B138" s="4" t="s">
        <v>173</v>
      </c>
      <c r="C138" s="15" t="s">
        <v>485</v>
      </c>
      <c r="D138" s="13" t="s">
        <v>484</v>
      </c>
      <c r="E138" s="13"/>
      <c r="F138" s="1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12"/>
      <c r="T138" s="12"/>
      <c r="U138" s="12"/>
      <c r="V138" s="12"/>
      <c r="W138" s="12"/>
      <c r="X138" s="12"/>
      <c r="Y138" s="12"/>
      <c r="Z138" s="3"/>
      <c r="AA138" s="3"/>
      <c r="AB138" s="12"/>
    </row>
    <row r="139" spans="1:28" ht="15" customHeight="1" x14ac:dyDescent="0.25">
      <c r="A139" s="4" t="s">
        <v>172</v>
      </c>
      <c r="B139" s="4" t="s">
        <v>115</v>
      </c>
      <c r="C139" s="15" t="s">
        <v>487</v>
      </c>
      <c r="D139" s="13" t="s">
        <v>486</v>
      </c>
      <c r="E139" s="13"/>
      <c r="F139" s="1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12"/>
      <c r="T139" s="12"/>
      <c r="U139" s="12"/>
      <c r="V139" s="12"/>
      <c r="W139" s="12"/>
      <c r="X139" s="12"/>
      <c r="Y139" s="12"/>
      <c r="Z139" s="3"/>
      <c r="AA139" s="3"/>
      <c r="AB139" s="12"/>
    </row>
    <row r="140" spans="1:28" ht="15" customHeight="1" x14ac:dyDescent="0.25">
      <c r="A140" s="4" t="s">
        <v>172</v>
      </c>
      <c r="B140" s="4" t="s">
        <v>84</v>
      </c>
      <c r="C140" s="15" t="s">
        <v>489</v>
      </c>
      <c r="D140" s="13" t="s">
        <v>488</v>
      </c>
      <c r="E140" s="13"/>
      <c r="F140" s="13"/>
      <c r="G140" s="1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12"/>
      <c r="T140" s="12"/>
      <c r="U140" s="12"/>
      <c r="V140" s="12"/>
      <c r="W140" s="12"/>
      <c r="X140" s="12"/>
      <c r="Y140" s="12"/>
      <c r="Z140" s="3"/>
      <c r="AA140" s="3"/>
      <c r="AB140" s="12"/>
    </row>
    <row r="141" spans="1:28" ht="15" customHeight="1" x14ac:dyDescent="0.25">
      <c r="A141" s="4" t="s">
        <v>172</v>
      </c>
      <c r="B141" s="4" t="s">
        <v>109</v>
      </c>
      <c r="C141" s="15" t="s">
        <v>491</v>
      </c>
      <c r="D141" s="13" t="s">
        <v>490</v>
      </c>
      <c r="E141" s="13"/>
      <c r="F141" s="1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12"/>
      <c r="T141" s="12"/>
      <c r="U141" s="12"/>
      <c r="V141" s="12"/>
      <c r="W141" s="12"/>
      <c r="X141" s="12"/>
      <c r="Y141" s="12"/>
      <c r="Z141" s="3"/>
      <c r="AA141" s="3"/>
      <c r="AB141" s="12"/>
    </row>
    <row r="142" spans="1:28" ht="15" customHeight="1" x14ac:dyDescent="0.25">
      <c r="A142" s="4" t="s">
        <v>172</v>
      </c>
      <c r="B142" s="4" t="s">
        <v>110</v>
      </c>
      <c r="C142" s="15" t="s">
        <v>493</v>
      </c>
      <c r="D142" s="13" t="s">
        <v>492</v>
      </c>
      <c r="E142" s="13"/>
      <c r="F142" s="13"/>
      <c r="G142" s="1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12"/>
      <c r="T142" s="12"/>
      <c r="U142" s="12"/>
      <c r="V142" s="12"/>
      <c r="W142" s="12"/>
      <c r="X142" s="12"/>
      <c r="Y142" s="12"/>
      <c r="Z142" s="3"/>
      <c r="AA142" s="3"/>
      <c r="AB142" s="12"/>
    </row>
    <row r="143" spans="1:28" ht="15" customHeight="1" x14ac:dyDescent="0.25">
      <c r="A143" s="4" t="s">
        <v>172</v>
      </c>
      <c r="B143" s="4" t="s">
        <v>174</v>
      </c>
      <c r="C143" s="15" t="s">
        <v>495</v>
      </c>
      <c r="D143" s="13" t="s">
        <v>494</v>
      </c>
      <c r="E143" s="13"/>
      <c r="F143" s="1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1:28" ht="15" customHeight="1" x14ac:dyDescent="0.25">
      <c r="A144" s="4" t="s">
        <v>172</v>
      </c>
      <c r="B144" s="4" t="s">
        <v>113</v>
      </c>
      <c r="C144" s="15" t="s">
        <v>497</v>
      </c>
      <c r="D144" s="13" t="s">
        <v>496</v>
      </c>
      <c r="E144" s="13"/>
      <c r="F144" s="1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28" ht="15" customHeight="1" x14ac:dyDescent="0.25">
      <c r="A145" s="4" t="s">
        <v>172</v>
      </c>
      <c r="B145" s="4" t="s">
        <v>114</v>
      </c>
      <c r="C145" s="15" t="s">
        <v>498</v>
      </c>
      <c r="D145" s="13" t="s">
        <v>499</v>
      </c>
      <c r="E145" s="13"/>
      <c r="F145" s="13"/>
      <c r="G145" s="1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12"/>
      <c r="T145" s="12"/>
      <c r="U145" s="12"/>
      <c r="V145" s="12"/>
      <c r="W145" s="12"/>
      <c r="X145" s="12"/>
      <c r="Y145" s="12"/>
      <c r="Z145" s="3"/>
      <c r="AA145" s="3"/>
      <c r="AB145" s="12"/>
    </row>
    <row r="146" spans="1:28" ht="15" customHeight="1" x14ac:dyDescent="0.25">
      <c r="A146" s="4" t="s">
        <v>172</v>
      </c>
      <c r="B146" s="4" t="s">
        <v>175</v>
      </c>
      <c r="C146" s="15" t="s">
        <v>501</v>
      </c>
      <c r="D146" s="13" t="s">
        <v>500</v>
      </c>
      <c r="E146" s="13"/>
      <c r="F146" s="1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12"/>
      <c r="T146" s="12"/>
      <c r="U146" s="12"/>
      <c r="V146" s="12"/>
      <c r="W146" s="12"/>
      <c r="X146" s="12"/>
      <c r="Y146" s="12"/>
      <c r="Z146" s="3"/>
      <c r="AA146" s="3"/>
      <c r="AB146" s="12"/>
    </row>
    <row r="147" spans="1:28" ht="15" customHeight="1" x14ac:dyDescent="0.25">
      <c r="A147" s="4" t="s">
        <v>172</v>
      </c>
      <c r="B147" s="4" t="s">
        <v>176</v>
      </c>
      <c r="C147" s="15" t="s">
        <v>503</v>
      </c>
      <c r="D147" s="13" t="s">
        <v>502</v>
      </c>
      <c r="E147" s="13"/>
      <c r="F147" s="1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12"/>
      <c r="T147" s="12"/>
      <c r="U147" s="12"/>
      <c r="V147" s="12"/>
      <c r="W147" s="12"/>
      <c r="X147" s="12"/>
      <c r="Y147" s="12"/>
      <c r="Z147" s="3"/>
      <c r="AA147" s="3"/>
      <c r="AB147" s="12"/>
    </row>
    <row r="148" spans="1:28" ht="15" customHeight="1" x14ac:dyDescent="0.25">
      <c r="A148" s="4" t="s">
        <v>172</v>
      </c>
      <c r="B148" s="4" t="s">
        <v>100</v>
      </c>
      <c r="C148" s="15" t="s">
        <v>505</v>
      </c>
      <c r="D148" s="13" t="s">
        <v>504</v>
      </c>
      <c r="E148" s="13"/>
      <c r="F148" s="1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12"/>
      <c r="T148" s="12"/>
      <c r="U148" s="12"/>
      <c r="V148" s="12"/>
      <c r="W148" s="12"/>
      <c r="X148" s="12"/>
      <c r="Y148" s="12"/>
      <c r="Z148" s="3"/>
      <c r="AA148" s="3"/>
      <c r="AB148" s="12"/>
    </row>
    <row r="149" spans="1:28" ht="15" customHeight="1" x14ac:dyDescent="0.25">
      <c r="A149" s="4" t="s">
        <v>172</v>
      </c>
      <c r="B149" s="4" t="s">
        <v>1</v>
      </c>
      <c r="C149" s="15" t="s">
        <v>507</v>
      </c>
      <c r="D149" s="13" t="s">
        <v>506</v>
      </c>
      <c r="E149" s="13"/>
      <c r="F149" s="13"/>
      <c r="G149" s="1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12"/>
      <c r="T149" s="12"/>
      <c r="U149" s="12"/>
      <c r="V149" s="12"/>
      <c r="W149" s="12"/>
      <c r="X149" s="12"/>
      <c r="Y149" s="12"/>
      <c r="Z149" s="3"/>
      <c r="AA149" s="3"/>
      <c r="AB149" s="12"/>
    </row>
    <row r="150" spans="1:28" ht="15" customHeight="1" x14ac:dyDescent="0.25">
      <c r="A150" s="4" t="s">
        <v>172</v>
      </c>
      <c r="B150" s="4" t="s">
        <v>67</v>
      </c>
      <c r="C150" s="15" t="s">
        <v>509</v>
      </c>
      <c r="D150" s="13" t="s">
        <v>508</v>
      </c>
      <c r="E150" s="13"/>
      <c r="F150" s="1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12"/>
      <c r="T150" s="12"/>
      <c r="U150" s="12"/>
      <c r="V150" s="12"/>
      <c r="W150" s="12"/>
      <c r="X150" s="12"/>
      <c r="Y150" s="12"/>
      <c r="Z150" s="3"/>
      <c r="AA150" s="3"/>
      <c r="AB150" s="12"/>
    </row>
    <row r="151" spans="1:28" ht="15" customHeight="1" x14ac:dyDescent="0.25">
      <c r="A151" s="4" t="s">
        <v>172</v>
      </c>
      <c r="B151" s="4" t="s">
        <v>99</v>
      </c>
      <c r="C151" s="15" t="s">
        <v>511</v>
      </c>
      <c r="D151" s="13" t="s">
        <v>510</v>
      </c>
      <c r="E151" s="13"/>
      <c r="F151" s="1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12"/>
      <c r="T151" s="12"/>
      <c r="U151" s="12"/>
      <c r="V151" s="12"/>
      <c r="W151" s="12"/>
      <c r="X151" s="12"/>
      <c r="Y151" s="12"/>
      <c r="Z151" s="3"/>
      <c r="AA151" s="3"/>
      <c r="AB151" s="12"/>
    </row>
    <row r="152" spans="1:28" ht="15" customHeight="1" x14ac:dyDescent="0.25">
      <c r="A152" s="4" t="s">
        <v>69</v>
      </c>
      <c r="B152" s="4" t="s">
        <v>82</v>
      </c>
      <c r="C152" s="15" t="s">
        <v>233</v>
      </c>
      <c r="D152" s="13" t="s">
        <v>234</v>
      </c>
      <c r="E152" s="13"/>
      <c r="F152" s="1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12"/>
      <c r="T152" s="12"/>
      <c r="U152" s="12"/>
      <c r="V152" s="12"/>
      <c r="W152" s="12"/>
      <c r="X152" s="12"/>
      <c r="Y152" s="12"/>
      <c r="Z152" s="3"/>
      <c r="AA152" s="3"/>
      <c r="AB152" s="12"/>
    </row>
    <row r="153" spans="1:28" ht="15" customHeight="1" x14ac:dyDescent="0.25">
      <c r="A153" s="4" t="s">
        <v>69</v>
      </c>
      <c r="B153" s="4" t="s">
        <v>79</v>
      </c>
      <c r="C153" s="15"/>
      <c r="D153" s="13"/>
      <c r="E153" s="13"/>
      <c r="F153" s="1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12"/>
      <c r="T153" s="12"/>
      <c r="U153" s="12"/>
      <c r="V153" s="12"/>
      <c r="W153" s="12"/>
      <c r="X153" s="12"/>
      <c r="Y153" s="12"/>
      <c r="Z153" s="3"/>
      <c r="AA153" s="3"/>
      <c r="AB153" s="12"/>
    </row>
    <row r="154" spans="1:28" ht="15" customHeight="1" x14ac:dyDescent="0.25">
      <c r="A154" s="4" t="s">
        <v>69</v>
      </c>
      <c r="B154" s="4" t="s">
        <v>13</v>
      </c>
      <c r="C154" s="15" t="s">
        <v>235</v>
      </c>
      <c r="D154" s="13" t="s">
        <v>236</v>
      </c>
      <c r="E154" s="13"/>
      <c r="F154" s="1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12"/>
      <c r="T154" s="12"/>
      <c r="U154" s="12"/>
      <c r="V154" s="12"/>
      <c r="W154" s="12"/>
      <c r="X154" s="12"/>
      <c r="Y154" s="12"/>
      <c r="Z154" s="3"/>
      <c r="AA154" s="3"/>
      <c r="AB154" s="12"/>
    </row>
    <row r="155" spans="1:28" ht="15" customHeight="1" x14ac:dyDescent="0.25">
      <c r="A155" s="4" t="s">
        <v>69</v>
      </c>
      <c r="B155" s="4" t="s">
        <v>80</v>
      </c>
      <c r="C155" s="15" t="s">
        <v>237</v>
      </c>
      <c r="D155" s="13" t="s">
        <v>238</v>
      </c>
      <c r="E155" s="13"/>
      <c r="F155" s="13"/>
      <c r="G155" s="1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12"/>
      <c r="T155" s="12"/>
      <c r="U155" s="12"/>
      <c r="V155" s="12"/>
      <c r="W155" s="12"/>
      <c r="X155" s="12"/>
      <c r="Y155" s="12"/>
      <c r="Z155" s="3"/>
      <c r="AA155" s="3"/>
      <c r="AB155" s="12"/>
    </row>
    <row r="156" spans="1:28" ht="15" customHeight="1" x14ac:dyDescent="0.25">
      <c r="A156" s="4" t="s">
        <v>69</v>
      </c>
      <c r="B156" s="4" t="s">
        <v>16</v>
      </c>
      <c r="C156" s="15" t="s">
        <v>512</v>
      </c>
      <c r="D156" s="13" t="s">
        <v>513</v>
      </c>
      <c r="E156" s="13"/>
      <c r="F156" s="13"/>
      <c r="G156" s="58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12"/>
      <c r="T156" s="12"/>
      <c r="U156" s="12"/>
      <c r="V156" s="12"/>
      <c r="W156" s="12"/>
      <c r="X156" s="12"/>
      <c r="Y156" s="12"/>
      <c r="Z156" s="3"/>
      <c r="AA156" s="3"/>
      <c r="AB156" s="12"/>
    </row>
    <row r="157" spans="1:28" ht="15" customHeight="1" x14ac:dyDescent="0.25">
      <c r="A157" s="4" t="s">
        <v>69</v>
      </c>
      <c r="B157" s="4" t="s">
        <v>87</v>
      </c>
      <c r="C157" s="15" t="s">
        <v>515</v>
      </c>
      <c r="D157" s="13" t="s">
        <v>514</v>
      </c>
      <c r="E157" s="13"/>
      <c r="F157" s="13"/>
      <c r="G157" s="1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12"/>
      <c r="T157" s="12"/>
      <c r="U157" s="12"/>
      <c r="V157" s="12"/>
      <c r="W157" s="12"/>
      <c r="X157" s="12"/>
      <c r="Y157" s="12"/>
      <c r="Z157" s="3"/>
      <c r="AA157" s="3"/>
      <c r="AB157" s="12"/>
    </row>
    <row r="158" spans="1:28" ht="15" customHeight="1" x14ac:dyDescent="0.25">
      <c r="A158" s="4" t="s">
        <v>69</v>
      </c>
      <c r="B158" s="4" t="s">
        <v>20</v>
      </c>
      <c r="C158" s="15" t="s">
        <v>517</v>
      </c>
      <c r="D158" s="13" t="s">
        <v>516</v>
      </c>
      <c r="E158" s="13"/>
      <c r="F158" s="1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12"/>
      <c r="T158" s="12"/>
      <c r="U158" s="12"/>
      <c r="V158" s="12"/>
      <c r="W158" s="12"/>
      <c r="X158" s="12"/>
      <c r="Y158" s="12"/>
      <c r="Z158" s="3"/>
      <c r="AA158" s="3"/>
      <c r="AB158" s="12"/>
    </row>
    <row r="159" spans="1:28" ht="15" customHeight="1" x14ac:dyDescent="0.25">
      <c r="A159" s="4" t="s">
        <v>69</v>
      </c>
      <c r="B159" s="4" t="s">
        <v>88</v>
      </c>
      <c r="C159" s="15" t="s">
        <v>519</v>
      </c>
      <c r="D159" s="13" t="s">
        <v>518</v>
      </c>
      <c r="E159" s="13"/>
      <c r="F159" s="13"/>
      <c r="G159" s="1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12"/>
      <c r="T159" s="12"/>
      <c r="U159" s="12"/>
      <c r="V159" s="12"/>
      <c r="W159" s="12"/>
      <c r="X159" s="12"/>
      <c r="Y159" s="12"/>
      <c r="Z159" s="3"/>
      <c r="AA159" s="3"/>
      <c r="AB159" s="12"/>
    </row>
    <row r="160" spans="1:28" ht="15" customHeight="1" x14ac:dyDescent="0.25">
      <c r="A160" s="4" t="s">
        <v>69</v>
      </c>
      <c r="B160" s="4" t="s">
        <v>78</v>
      </c>
      <c r="C160" s="15" t="s">
        <v>521</v>
      </c>
      <c r="D160" s="13" t="s">
        <v>520</v>
      </c>
      <c r="E160" s="13"/>
      <c r="F160" s="1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12"/>
      <c r="T160" s="12"/>
      <c r="U160" s="12"/>
      <c r="V160" s="12"/>
      <c r="W160" s="12"/>
      <c r="X160" s="12"/>
      <c r="Y160" s="12"/>
      <c r="Z160" s="3"/>
      <c r="AA160" s="3"/>
      <c r="AB160" s="12"/>
    </row>
    <row r="161" spans="1:29" ht="15" customHeight="1" x14ac:dyDescent="0.25">
      <c r="A161" s="4" t="s">
        <v>69</v>
      </c>
      <c r="B161" s="4" t="s">
        <v>81</v>
      </c>
      <c r="C161" s="15" t="s">
        <v>523</v>
      </c>
      <c r="D161" s="13" t="s">
        <v>522</v>
      </c>
      <c r="E161" s="13"/>
      <c r="F161" s="13"/>
      <c r="G161" s="1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12"/>
      <c r="T161" s="12"/>
      <c r="U161" s="12"/>
      <c r="V161" s="12"/>
      <c r="W161" s="12"/>
      <c r="X161" s="12"/>
      <c r="Y161" s="12"/>
      <c r="Z161" s="3"/>
      <c r="AA161" s="3"/>
      <c r="AB161" s="12"/>
    </row>
    <row r="162" spans="1:29" ht="15" customHeight="1" x14ac:dyDescent="0.25">
      <c r="A162" s="4" t="s">
        <v>177</v>
      </c>
      <c r="B162" s="4" t="s">
        <v>551</v>
      </c>
      <c r="C162" s="15"/>
      <c r="D162" s="13"/>
      <c r="E162" s="13"/>
      <c r="F162" s="13"/>
      <c r="G162" s="1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12"/>
      <c r="T162" s="12"/>
      <c r="U162" s="12"/>
      <c r="V162" s="12"/>
      <c r="W162" s="12"/>
      <c r="X162" s="12"/>
      <c r="Y162" s="12"/>
      <c r="Z162" s="3"/>
      <c r="AA162" s="3"/>
      <c r="AB162" s="12"/>
    </row>
    <row r="163" spans="1:29" ht="15" customHeight="1" x14ac:dyDescent="0.25">
      <c r="A163" s="4" t="s">
        <v>177</v>
      </c>
      <c r="B163" s="4" t="s">
        <v>27</v>
      </c>
      <c r="C163" s="15" t="s">
        <v>525</v>
      </c>
      <c r="D163" s="13" t="s">
        <v>524</v>
      </c>
      <c r="E163" s="13"/>
      <c r="F163" s="1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9" ht="15" customHeight="1" x14ac:dyDescent="0.25">
      <c r="A164" s="4" t="s">
        <v>177</v>
      </c>
      <c r="B164" s="4" t="s">
        <v>29</v>
      </c>
      <c r="C164" s="15" t="s">
        <v>527</v>
      </c>
      <c r="D164" s="13" t="s">
        <v>526</v>
      </c>
      <c r="E164" s="13"/>
      <c r="F164" s="1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12"/>
      <c r="T164" s="12"/>
      <c r="U164" s="12"/>
      <c r="V164" s="12"/>
      <c r="W164" s="12"/>
      <c r="X164" s="12"/>
      <c r="Y164" s="12"/>
      <c r="Z164" s="3"/>
      <c r="AA164" s="3"/>
      <c r="AB164" s="12"/>
    </row>
    <row r="165" spans="1:29" ht="15" customHeight="1" x14ac:dyDescent="0.25">
      <c r="A165" s="4" t="s">
        <v>177</v>
      </c>
      <c r="B165" s="4" t="s">
        <v>178</v>
      </c>
      <c r="C165" s="15" t="s">
        <v>529</v>
      </c>
      <c r="D165" s="13" t="s">
        <v>528</v>
      </c>
      <c r="E165" s="13"/>
      <c r="F165" s="13"/>
      <c r="G165" s="58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12"/>
      <c r="T165" s="12"/>
      <c r="U165" s="12"/>
      <c r="V165" s="12"/>
      <c r="W165" s="12"/>
      <c r="X165" s="12"/>
      <c r="Y165" s="12"/>
      <c r="Z165" s="3"/>
      <c r="AA165" s="3"/>
      <c r="AB165" s="12"/>
    </row>
    <row r="166" spans="1:29" ht="15" customHeight="1" x14ac:dyDescent="0.25">
      <c r="A166" s="4" t="s">
        <v>177</v>
      </c>
      <c r="B166" s="4" t="s">
        <v>122</v>
      </c>
      <c r="C166" s="15" t="s">
        <v>530</v>
      </c>
      <c r="D166" s="13" t="s">
        <v>531</v>
      </c>
      <c r="E166" s="13"/>
      <c r="F166" s="1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12"/>
      <c r="T166" s="12"/>
      <c r="U166" s="12"/>
      <c r="V166" s="12"/>
      <c r="W166" s="12"/>
      <c r="X166" s="12"/>
      <c r="Y166" s="12"/>
      <c r="Z166" s="3"/>
      <c r="AA166" s="3"/>
      <c r="AB166" s="3"/>
    </row>
    <row r="167" spans="1:29" ht="15" customHeight="1" x14ac:dyDescent="0.25">
      <c r="A167" s="4" t="s">
        <v>179</v>
      </c>
      <c r="B167" s="4" t="s">
        <v>6</v>
      </c>
      <c r="C167" s="15" t="s">
        <v>239</v>
      </c>
      <c r="D167" s="13" t="s">
        <v>240</v>
      </c>
      <c r="E167" s="13"/>
      <c r="F167" s="1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12"/>
      <c r="T167" s="12"/>
      <c r="U167" s="12"/>
      <c r="V167" s="12"/>
      <c r="W167" s="12"/>
      <c r="X167" s="12"/>
      <c r="Y167" s="12"/>
      <c r="Z167" s="3"/>
      <c r="AA167" s="3"/>
      <c r="AB167" s="12"/>
    </row>
    <row r="168" spans="1:29" ht="15" customHeight="1" x14ac:dyDescent="0.25">
      <c r="A168" s="4" t="s">
        <v>179</v>
      </c>
      <c r="B168" s="4" t="s">
        <v>7</v>
      </c>
      <c r="C168" s="15" t="s">
        <v>241</v>
      </c>
      <c r="D168" s="13" t="s">
        <v>242</v>
      </c>
      <c r="E168" s="13"/>
      <c r="F168" s="1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12"/>
      <c r="T168" s="12"/>
      <c r="U168" s="12"/>
      <c r="V168" s="12"/>
      <c r="W168" s="12"/>
      <c r="X168" s="12"/>
      <c r="Y168" s="12"/>
      <c r="Z168" s="3"/>
      <c r="AA168" s="3"/>
      <c r="AB168" s="12"/>
    </row>
    <row r="169" spans="1:29" ht="15" customHeight="1" x14ac:dyDescent="0.25">
      <c r="A169" s="4" t="s">
        <v>179</v>
      </c>
      <c r="B169" s="4" t="s">
        <v>8</v>
      </c>
      <c r="C169" s="15" t="s">
        <v>243</v>
      </c>
      <c r="D169" s="13" t="s">
        <v>244</v>
      </c>
      <c r="E169" s="13"/>
      <c r="F169" s="1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12"/>
      <c r="T169" s="12"/>
      <c r="U169" s="12"/>
      <c r="V169" s="12"/>
      <c r="W169" s="12"/>
      <c r="X169" s="12"/>
      <c r="Y169" s="12"/>
      <c r="Z169" s="3"/>
      <c r="AA169" s="3"/>
      <c r="AB169" s="12"/>
    </row>
    <row r="170" spans="1:29" ht="15" customHeight="1" x14ac:dyDescent="0.25">
      <c r="A170" s="4" t="s">
        <v>179</v>
      </c>
      <c r="B170" s="4" t="s">
        <v>180</v>
      </c>
      <c r="C170" s="15" t="s">
        <v>532</v>
      </c>
      <c r="D170" s="13" t="s">
        <v>533</v>
      </c>
      <c r="E170" s="13"/>
      <c r="F170" s="13"/>
      <c r="G170" s="1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12"/>
      <c r="T170" s="12"/>
      <c r="U170" s="12"/>
      <c r="V170" s="12"/>
      <c r="W170" s="12"/>
      <c r="X170" s="12"/>
      <c r="Y170" s="12"/>
      <c r="Z170" s="3"/>
      <c r="AA170" s="3"/>
      <c r="AB170" s="12"/>
    </row>
    <row r="171" spans="1:29" ht="15" customHeight="1" x14ac:dyDescent="0.25">
      <c r="A171" s="4" t="s">
        <v>179</v>
      </c>
      <c r="B171" s="4" t="s">
        <v>118</v>
      </c>
      <c r="C171" s="15" t="s">
        <v>535</v>
      </c>
      <c r="D171" s="13" t="s">
        <v>534</v>
      </c>
      <c r="E171" s="13"/>
      <c r="F171" s="13"/>
      <c r="G171" s="1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12"/>
      <c r="T171" s="12"/>
      <c r="U171" s="12"/>
      <c r="V171" s="12"/>
      <c r="W171" s="12"/>
      <c r="X171" s="12"/>
      <c r="Y171" s="12"/>
      <c r="Z171" s="3"/>
      <c r="AA171" s="3"/>
      <c r="AB171" s="12"/>
    </row>
    <row r="172" spans="1:29" ht="15" customHeight="1" x14ac:dyDescent="0.25">
      <c r="A172" s="4" t="s">
        <v>179</v>
      </c>
      <c r="B172" s="4" t="s">
        <v>589</v>
      </c>
      <c r="C172" s="15" t="s">
        <v>537</v>
      </c>
      <c r="D172" s="13" t="s">
        <v>536</v>
      </c>
      <c r="E172" s="13"/>
      <c r="F172" s="1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12"/>
      <c r="T172" s="12"/>
      <c r="U172" s="12"/>
      <c r="V172" s="12"/>
      <c r="W172" s="12"/>
      <c r="X172" s="12"/>
      <c r="Y172" s="12"/>
      <c r="Z172" s="3"/>
      <c r="AA172" s="3"/>
      <c r="AB172" s="12"/>
    </row>
    <row r="173" spans="1:29" ht="15" customHeight="1" x14ac:dyDescent="0.25">
      <c r="A173" s="4" t="s">
        <v>179</v>
      </c>
      <c r="B173" s="4" t="s">
        <v>117</v>
      </c>
      <c r="C173" s="15" t="s">
        <v>539</v>
      </c>
      <c r="D173" s="13" t="s">
        <v>538</v>
      </c>
      <c r="E173" s="13"/>
      <c r="F173" s="1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12"/>
      <c r="T173" s="12"/>
      <c r="U173" s="12"/>
      <c r="V173" s="12"/>
      <c r="W173" s="12"/>
      <c r="X173" s="12"/>
      <c r="Y173" s="12"/>
      <c r="Z173" s="12"/>
      <c r="AA173" s="3"/>
      <c r="AB173" s="12"/>
    </row>
    <row r="174" spans="1:29" x14ac:dyDescent="0.25">
      <c r="C174" s="13"/>
      <c r="AC174" s="6"/>
    </row>
    <row r="175" spans="1:29" x14ac:dyDescent="0.25">
      <c r="C175" s="15"/>
      <c r="D175" s="14"/>
      <c r="E175" s="14"/>
      <c r="F175" s="14"/>
      <c r="AC175" s="6"/>
    </row>
    <row r="176" spans="1:29" x14ac:dyDescent="0.25">
      <c r="C176" s="13"/>
      <c r="D176" s="14"/>
      <c r="E176" s="14"/>
      <c r="F176" s="14"/>
      <c r="AC176" s="6"/>
    </row>
    <row r="177" spans="3:29" x14ac:dyDescent="0.25">
      <c r="C177" s="13"/>
      <c r="D177" s="14"/>
      <c r="E177" s="14"/>
      <c r="F177" s="14"/>
      <c r="AC177" s="6"/>
    </row>
    <row r="178" spans="3:29" x14ac:dyDescent="0.25">
      <c r="C178" s="13"/>
      <c r="D178" s="14"/>
      <c r="E178" s="14"/>
      <c r="F178" s="14"/>
      <c r="AC178" s="6"/>
    </row>
    <row r="179" spans="3:29" x14ac:dyDescent="0.25">
      <c r="C179" s="13"/>
      <c r="D179" s="14"/>
      <c r="E179" s="14"/>
      <c r="F179" s="14"/>
      <c r="AC179" s="6"/>
    </row>
    <row r="180" spans="3:29" x14ac:dyDescent="0.25">
      <c r="C180" s="13"/>
      <c r="AC180" s="6"/>
    </row>
    <row r="181" spans="3:29" x14ac:dyDescent="0.25">
      <c r="C181" s="13"/>
    </row>
    <row r="182" spans="3:29" x14ac:dyDescent="0.25">
      <c r="C182" s="13"/>
    </row>
    <row r="183" spans="3:29" x14ac:dyDescent="0.25">
      <c r="C183" s="13"/>
    </row>
    <row r="184" spans="3:29" x14ac:dyDescent="0.25">
      <c r="C184" s="13"/>
    </row>
    <row r="185" spans="3:29" x14ac:dyDescent="0.25">
      <c r="C185" s="13"/>
    </row>
    <row r="186" spans="3:29" x14ac:dyDescent="0.25">
      <c r="C186" s="13"/>
    </row>
    <row r="187" spans="3:29" x14ac:dyDescent="0.25">
      <c r="C187" s="13"/>
    </row>
    <row r="188" spans="3:29" x14ac:dyDescent="0.25">
      <c r="C188" s="13"/>
    </row>
    <row r="189" spans="3:29" x14ac:dyDescent="0.25">
      <c r="C189" s="13"/>
    </row>
    <row r="190" spans="3:29" x14ac:dyDescent="0.25">
      <c r="C190" s="14"/>
    </row>
  </sheetData>
  <autoFilter ref="A2:AC174" xr:uid="{00000000-0009-0000-0000-000000000000}"/>
  <sortState xmlns:xlrd2="http://schemas.microsoft.com/office/spreadsheetml/2017/richdata2" ref="A3:Q177">
    <sortCondition ref="A3:A177"/>
    <sortCondition ref="B3:B177"/>
  </sortState>
  <conditionalFormatting sqref="C174:C189 C3">
    <cfRule type="top10" dxfId="403" priority="16" bottom="1" rank="1"/>
  </conditionalFormatting>
  <conditionalFormatting sqref="C67">
    <cfRule type="top10" dxfId="402" priority="4" bottom="1" rank="1"/>
  </conditionalFormatting>
  <conditionalFormatting sqref="C68:C173 C63:C66 C4:C56">
    <cfRule type="top10" dxfId="401" priority="4304" bottom="1" rank="1"/>
  </conditionalFormatting>
  <conditionalFormatting sqref="D3:F3">
    <cfRule type="top10" dxfId="400" priority="4305" bottom="1" rank="1"/>
  </conditionalFormatting>
  <conditionalFormatting sqref="D67:F67">
    <cfRule type="top10" dxfId="399" priority="4307" bottom="1" rank="1"/>
  </conditionalFormatting>
  <conditionalFormatting sqref="D68:F173 D4:F56 D63:F66">
    <cfRule type="top10" dxfId="398" priority="4311" bottom="1" rank="1"/>
  </conditionalFormatting>
  <conditionalFormatting sqref="C57:C62">
    <cfRule type="top10" dxfId="397" priority="4313" bottom="1" rank="1"/>
  </conditionalFormatting>
  <conditionalFormatting sqref="D57:F62">
    <cfRule type="top10" dxfId="396" priority="4316" bottom="1" rank="1"/>
  </conditionalFormatting>
  <hyperlinks>
    <hyperlink ref="AC2" r:id="rId1" xr:uid="{00000000-0004-0000-0000-000000000000}"/>
    <hyperlink ref="C80" r:id="rId2" xr:uid="{00000000-0004-0000-0000-000001000000}"/>
    <hyperlink ref="C79" r:id="rId3" xr:uid="{00000000-0004-0000-0000-000002000000}"/>
    <hyperlink ref="C55" r:id="rId4" xr:uid="{00000000-0004-0000-0000-000003000000}"/>
    <hyperlink ref="D101" r:id="rId5" xr:uid="{00000000-0004-0000-0000-000004000000}"/>
    <hyperlink ref="C101" r:id="rId6" xr:uid="{00000000-0004-0000-0000-000005000000}"/>
    <hyperlink ref="D66" r:id="rId7" xr:uid="{00000000-0004-0000-0000-000006000000}"/>
    <hyperlink ref="D56" r:id="rId8" xr:uid="{00000000-0004-0000-0000-000007000000}"/>
    <hyperlink ref="C56" r:id="rId9" xr:uid="{00000000-0004-0000-0000-000008000000}"/>
    <hyperlink ref="C53" r:id="rId10" xr:uid="{00000000-0004-0000-0000-000009000000}"/>
    <hyperlink ref="C52" r:id="rId11" xr:uid="{00000000-0004-0000-0000-00000A000000}"/>
    <hyperlink ref="C51" r:id="rId12" xr:uid="{00000000-0004-0000-0000-00000B000000}"/>
    <hyperlink ref="C50" r:id="rId13" xr:uid="{00000000-0004-0000-0000-00000C000000}"/>
    <hyperlink ref="D52" r:id="rId14" xr:uid="{00000000-0004-0000-0000-00000D000000}"/>
    <hyperlink ref="D51" r:id="rId15" xr:uid="{00000000-0004-0000-0000-00000E000000}"/>
    <hyperlink ref="D49" r:id="rId16" xr:uid="{00000000-0004-0000-0000-00000F000000}"/>
    <hyperlink ref="C49" r:id="rId17" xr:uid="{00000000-0004-0000-0000-000010000000}"/>
    <hyperlink ref="D50" r:id="rId18" xr:uid="{00000000-0004-0000-0000-000011000000}"/>
    <hyperlink ref="D48" r:id="rId19" xr:uid="{00000000-0004-0000-0000-000012000000}"/>
    <hyperlink ref="C48" r:id="rId20" xr:uid="{00000000-0004-0000-0000-000013000000}"/>
    <hyperlink ref="C45" r:id="rId21" xr:uid="{00000000-0004-0000-0000-000014000000}"/>
    <hyperlink ref="D47" r:id="rId22" xr:uid="{00000000-0004-0000-0000-000015000000}"/>
    <hyperlink ref="D42" r:id="rId23" xr:uid="{00000000-0004-0000-0000-000016000000}"/>
    <hyperlink ref="C42" r:id="rId24" xr:uid="{00000000-0004-0000-0000-000017000000}"/>
    <hyperlink ref="C40" r:id="rId25" xr:uid="{00000000-0004-0000-0000-000018000000}"/>
    <hyperlink ref="C38" r:id="rId26" xr:uid="{00000000-0004-0000-0000-000019000000}"/>
    <hyperlink ref="C36" r:id="rId27" xr:uid="{00000000-0004-0000-0000-00001A000000}"/>
    <hyperlink ref="C35" r:id="rId28" xr:uid="{00000000-0004-0000-0000-00001B000000}"/>
    <hyperlink ref="D35" r:id="rId29" xr:uid="{00000000-0004-0000-0000-00001C000000}"/>
    <hyperlink ref="D16" r:id="rId30" xr:uid="{00000000-0004-0000-0000-00001D000000}"/>
    <hyperlink ref="D9" r:id="rId31" xr:uid="{00000000-0004-0000-0000-00001E000000}"/>
    <hyperlink ref="D12" r:id="rId32" xr:uid="{00000000-0004-0000-0000-00001F000000}"/>
    <hyperlink ref="D4" r:id="rId33" xr:uid="{00000000-0004-0000-0000-000020000000}"/>
    <hyperlink ref="D5" r:id="rId34" xr:uid="{00000000-0004-0000-0000-000021000000}"/>
    <hyperlink ref="D7" r:id="rId35" xr:uid="{00000000-0004-0000-0000-000022000000}"/>
    <hyperlink ref="D8" r:id="rId36" xr:uid="{00000000-0004-0000-0000-000023000000}"/>
    <hyperlink ref="D10" r:id="rId37" xr:uid="{00000000-0004-0000-0000-000024000000}"/>
    <hyperlink ref="D15" r:id="rId38" xr:uid="{00000000-0004-0000-0000-000026000000}"/>
    <hyperlink ref="D17" r:id="rId39" xr:uid="{00000000-0004-0000-0000-000027000000}"/>
    <hyperlink ref="D19" r:id="rId40" xr:uid="{00000000-0004-0000-0000-000028000000}"/>
    <hyperlink ref="D28" r:id="rId41" xr:uid="{00000000-0004-0000-0000-000029000000}"/>
    <hyperlink ref="C23" r:id="rId42" xr:uid="{00000000-0004-0000-0000-00002A000000}"/>
    <hyperlink ref="C21" r:id="rId43" xr:uid="{00000000-0004-0000-0000-00002B000000}"/>
    <hyperlink ref="C27" r:id="rId44" xr:uid="{00000000-0004-0000-0000-00002C000000}"/>
    <hyperlink ref="C26" r:id="rId45" xr:uid="{00000000-0004-0000-0000-00002D000000}"/>
    <hyperlink ref="C24" r:id="rId46" xr:uid="{00000000-0004-0000-0000-00002E000000}"/>
    <hyperlink ref="C22" r:id="rId47" xr:uid="{00000000-0004-0000-0000-00002F000000}"/>
    <hyperlink ref="C28" r:id="rId48" xr:uid="{00000000-0004-0000-0000-000030000000}"/>
    <hyperlink ref="C25" r:id="rId49" xr:uid="{00000000-0004-0000-0000-000031000000}"/>
    <hyperlink ref="C13" r:id="rId50" xr:uid="{00000000-0004-0000-0000-000032000000}"/>
    <hyperlink ref="C15" r:id="rId51" xr:uid="{00000000-0004-0000-0000-000033000000}"/>
    <hyperlink ref="C10" r:id="rId52" xr:uid="{00000000-0004-0000-0000-000034000000}"/>
    <hyperlink ref="C8" r:id="rId53" xr:uid="{00000000-0004-0000-0000-000036000000}"/>
    <hyperlink ref="C7" r:id="rId54" xr:uid="{00000000-0004-0000-0000-000037000000}"/>
    <hyperlink ref="C4" r:id="rId55" xr:uid="{00000000-0004-0000-0000-000038000000}"/>
    <hyperlink ref="C169" r:id="rId56" xr:uid="{00000000-0004-0000-0000-000039000000}"/>
    <hyperlink ref="C167" r:id="rId57" xr:uid="{00000000-0004-0000-0000-00003A000000}"/>
    <hyperlink ref="D169" r:id="rId58" xr:uid="{00000000-0004-0000-0000-00003B000000}"/>
    <hyperlink ref="D168" r:id="rId59" xr:uid="{00000000-0004-0000-0000-00003C000000}"/>
    <hyperlink ref="D167" r:id="rId60" xr:uid="{00000000-0004-0000-0000-00003D000000}"/>
    <hyperlink ref="C152" r:id="rId61" xr:uid="{00000000-0004-0000-0000-00003E000000}"/>
    <hyperlink ref="D152" r:id="rId62" xr:uid="{00000000-0004-0000-0000-00003F000000}"/>
    <hyperlink ref="D154" r:id="rId63" xr:uid="{00000000-0004-0000-0000-000041000000}"/>
    <hyperlink ref="D155" r:id="rId64" xr:uid="{00000000-0004-0000-0000-000042000000}"/>
    <hyperlink ref="C130" r:id="rId65" xr:uid="{00000000-0004-0000-0000-000043000000}"/>
    <hyperlink ref="D130" r:id="rId66" xr:uid="{00000000-0004-0000-0000-000044000000}"/>
    <hyperlink ref="D81" r:id="rId67" xr:uid="{00000000-0004-0000-0000-000045000000}"/>
    <hyperlink ref="C3" r:id="rId68" xr:uid="{00000000-0004-0000-0000-000046000000}"/>
    <hyperlink ref="D3" r:id="rId69" xr:uid="{00000000-0004-0000-0000-000047000000}"/>
    <hyperlink ref="C9" r:id="rId70" xr:uid="{00000000-0004-0000-0000-000049000000}"/>
    <hyperlink ref="C16" r:id="rId71" xr:uid="{00000000-0004-0000-0000-00004A000000}"/>
    <hyperlink ref="C92" r:id="rId72" xr:uid="{00000000-0004-0000-0000-00004B000000}"/>
    <hyperlink ref="C140" r:id="rId73" xr:uid="{00000000-0004-0000-0000-00004C000000}"/>
    <hyperlink ref="D140" r:id="rId74" xr:uid="{00000000-0004-0000-0000-00004D000000}"/>
    <hyperlink ref="C145" r:id="rId75" xr:uid="{00000000-0004-0000-0000-00004E000000}"/>
    <hyperlink ref="D157" r:id="rId76" xr:uid="{00000000-0004-0000-0000-00004F000000}"/>
    <hyperlink ref="C158" r:id="rId77" xr:uid="{00000000-0004-0000-0000-000050000000}"/>
    <hyperlink ref="D158" r:id="rId78" xr:uid="{00000000-0004-0000-0000-000051000000}"/>
    <hyperlink ref="C78" r:id="rId79" xr:uid="{00000000-0004-0000-0000-000052000000}"/>
    <hyperlink ref="D78" r:id="rId80" xr:uid="{00000000-0004-0000-0000-000053000000}"/>
    <hyperlink ref="D128" r:id="rId81" xr:uid="{00000000-0004-0000-0000-000054000000}"/>
    <hyperlink ref="C128" r:id="rId82" xr:uid="{00000000-0004-0000-0000-000055000000}"/>
    <hyperlink ref="C119" r:id="rId83" xr:uid="{00000000-0004-0000-0000-000056000000}"/>
    <hyperlink ref="D119" r:id="rId84" xr:uid="{00000000-0004-0000-0000-000057000000}"/>
    <hyperlink ref="D112" r:id="rId85" xr:uid="{00000000-0004-0000-0000-000058000000}"/>
    <hyperlink ref="C112" r:id="rId86" xr:uid="{00000000-0004-0000-0000-000059000000}"/>
    <hyperlink ref="D111" r:id="rId87" xr:uid="{00000000-0004-0000-0000-00005A000000}"/>
    <hyperlink ref="C111" r:id="rId88" xr:uid="{00000000-0004-0000-0000-00005B000000}"/>
    <hyperlink ref="D110" r:id="rId89" xr:uid="{00000000-0004-0000-0000-00005C000000}"/>
    <hyperlink ref="C110" r:id="rId90" xr:uid="{00000000-0004-0000-0000-00005D000000}"/>
    <hyperlink ref="C109" r:id="rId91" xr:uid="{00000000-0004-0000-0000-00005E000000}"/>
    <hyperlink ref="D109" r:id="rId92" xr:uid="{00000000-0004-0000-0000-00005F000000}"/>
    <hyperlink ref="D108" r:id="rId93" xr:uid="{00000000-0004-0000-0000-000060000000}"/>
    <hyperlink ref="C108" r:id="rId94" xr:uid="{00000000-0004-0000-0000-000061000000}"/>
    <hyperlink ref="C114" r:id="rId95" xr:uid="{00000000-0004-0000-0000-000062000000}"/>
    <hyperlink ref="C14" r:id="rId96" xr:uid="{00000000-0004-0000-0000-000063000000}"/>
    <hyperlink ref="C17" r:id="rId97" xr:uid="{00000000-0004-0000-0000-000064000000}"/>
    <hyperlink ref="C85" r:id="rId98" xr:uid="{00000000-0004-0000-0000-000065000000}"/>
    <hyperlink ref="C31" r:id="rId99" xr:uid="{00000000-0004-0000-0000-000066000000}"/>
    <hyperlink ref="C30" r:id="rId100" xr:uid="{00000000-0004-0000-0000-000067000000}"/>
    <hyperlink ref="C39" r:id="rId101" xr:uid="{00000000-0004-0000-0000-000068000000}"/>
    <hyperlink ref="C103" r:id="rId102" xr:uid="{00000000-0004-0000-0000-000069000000}"/>
    <hyperlink ref="C107" r:id="rId103" xr:uid="{00000000-0004-0000-0000-00006A000000}"/>
    <hyperlink ref="C97" r:id="rId104" xr:uid="{00000000-0004-0000-0000-00006B000000}"/>
    <hyperlink ref="C68" r:id="rId105" xr:uid="{00000000-0004-0000-0000-00006C000000}"/>
    <hyperlink ref="C104" r:id="rId106" xr:uid="{00000000-0004-0000-0000-00006D000000}"/>
    <hyperlink ref="D104" r:id="rId107" xr:uid="{00000000-0004-0000-0000-00006E000000}"/>
    <hyperlink ref="D67" r:id="rId108" xr:uid="{00000000-0004-0000-0000-00006F000000}"/>
    <hyperlink ref="C67" r:id="rId109" xr:uid="{00000000-0004-0000-0000-000070000000}"/>
    <hyperlink ref="D70" r:id="rId110" xr:uid="{00000000-0004-0000-0000-000071000000}"/>
    <hyperlink ref="D172" r:id="rId111" xr:uid="{00000000-0004-0000-0000-000072000000}"/>
    <hyperlink ref="C172" r:id="rId112" xr:uid="{00000000-0004-0000-0000-000073000000}"/>
    <hyperlink ref="C105" r:id="rId113" xr:uid="{00000000-0004-0000-0000-000076000000}"/>
    <hyperlink ref="C117" r:id="rId114" xr:uid="{00000000-0004-0000-0000-000077000000}"/>
    <hyperlink ref="C118" r:id="rId115" xr:uid="{00000000-0004-0000-0000-000078000000}"/>
    <hyperlink ref="C61" r:id="rId116" xr:uid="{00000000-0004-0000-0000-000079000000}"/>
    <hyperlink ref="C60" r:id="rId117" xr:uid="{00000000-0004-0000-0000-00007A000000}"/>
    <hyperlink ref="D62" r:id="rId118" xr:uid="{00000000-0004-0000-0000-00007B000000}"/>
    <hyperlink ref="C62" r:id="rId119" xr:uid="{00000000-0004-0000-0000-00007C000000}"/>
    <hyperlink ref="C58" r:id="rId120" xr:uid="{00000000-0004-0000-0000-00007D000000}"/>
    <hyperlink ref="C5" r:id="rId121" xr:uid="{00000000-0004-0000-0000-00007E000000}"/>
    <hyperlink ref="C6" r:id="rId122" xr:uid="{00000000-0004-0000-0000-00007F000000}"/>
    <hyperlink ref="D6" r:id="rId123" xr:uid="{00000000-0004-0000-0000-000080000000}"/>
    <hyperlink ref="C29" r:id="rId124" xr:uid="{00000000-0004-0000-0000-000081000000}"/>
    <hyperlink ref="D29" r:id="rId125" xr:uid="{00000000-0004-0000-0000-000082000000}"/>
    <hyperlink ref="C157" r:id="rId126" xr:uid="{00000000-0004-0000-0000-000084000000}"/>
    <hyperlink ref="C173" r:id="rId127" xr:uid="{00000000-0004-0000-0000-000085000000}"/>
    <hyperlink ref="D30" r:id="rId128" xr:uid="{00000000-0004-0000-0000-000086000000}"/>
    <hyperlink ref="C19" r:id="rId129" xr:uid="{00000000-0004-0000-0000-000087000000}"/>
    <hyperlink ref="C44" r:id="rId130" xr:uid="{00000000-0004-0000-0000-000088000000}"/>
    <hyperlink ref="C147" r:id="rId131" xr:uid="{00000000-0004-0000-0000-000089000000}"/>
    <hyperlink ref="AD2" r:id="rId132" location="Benefice-net-par-action-BNA-282" xr:uid="{00000000-0004-0000-0000-00008A000000}"/>
    <hyperlink ref="C122" r:id="rId133" xr:uid="{00000000-0004-0000-0000-00008B000000}"/>
    <hyperlink ref="C123" r:id="rId134" xr:uid="{00000000-0004-0000-0000-00008C000000}"/>
    <hyperlink ref="C159" r:id="rId135" xr:uid="{00000000-0004-0000-0000-00008D000000}"/>
    <hyperlink ref="C133" r:id="rId136" xr:uid="{00000000-0004-0000-0000-00008E000000}"/>
    <hyperlink ref="C75" r:id="rId137" xr:uid="{00000000-0004-0000-0000-00008F000000}"/>
  </hyperlinks>
  <pageMargins left="0.7" right="0.7" top="0.75" bottom="0.75" header="0.3" footer="0.3"/>
  <pageSetup paperSize="9" orientation="portrait" horizontalDpi="4294967293" r:id="rId138"/>
  <drawing r:id="rId139"/>
  <legacyDrawing r:id="rId140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141" name="Bouton 1">
              <controlPr defaultSize="0" print="0" autoFill="0" autoPict="0" macro="[0]!lancement_scraping">
                <anchor moveWithCells="1" sizeWithCells="1">
                  <from>
                    <xdr:col>0</xdr:col>
                    <xdr:colOff>95250</xdr:colOff>
                    <xdr:row>0</xdr:row>
                    <xdr:rowOff>47625</xdr:rowOff>
                  </from>
                  <to>
                    <xdr:col>1</xdr:col>
                    <xdr:colOff>1219200</xdr:colOff>
                    <xdr:row>0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4" filterMode="1"/>
  <dimension ref="A1:AD177"/>
  <sheetViews>
    <sheetView showZeros="0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5" sqref="C45"/>
    </sheetView>
  </sheetViews>
  <sheetFormatPr baseColWidth="10" defaultRowHeight="15" x14ac:dyDescent="0.25"/>
  <cols>
    <col min="2" max="2" width="13.28515625" customWidth="1"/>
    <col min="3" max="3" width="5.7109375" bestFit="1" customWidth="1"/>
    <col min="4" max="4" width="6.7109375" bestFit="1" customWidth="1"/>
    <col min="5" max="5" width="6.140625" bestFit="1" customWidth="1"/>
    <col min="6" max="8" width="5.7109375" customWidth="1"/>
    <col min="9" max="9" width="6.28515625" customWidth="1"/>
    <col min="10" max="10" width="7.5703125" bestFit="1" customWidth="1"/>
    <col min="11" max="12" width="7.140625" bestFit="1" customWidth="1"/>
    <col min="13" max="13" width="6.28515625" customWidth="1"/>
    <col min="14" max="16" width="5.7109375" customWidth="1"/>
    <col min="17" max="17" width="6.7109375" customWidth="1"/>
    <col min="18" max="19" width="6.7109375" bestFit="1" customWidth="1"/>
    <col min="20" max="23" width="6" bestFit="1" customWidth="1"/>
    <col min="24" max="24" width="10.42578125" customWidth="1"/>
    <col min="25" max="25" width="9.5703125" bestFit="1" customWidth="1"/>
    <col min="26" max="28" width="10" customWidth="1"/>
    <col min="29" max="29" width="7.7109375" customWidth="1"/>
    <col min="30" max="30" width="10.5703125" bestFit="1" customWidth="1"/>
  </cols>
  <sheetData>
    <row r="1" spans="1:30" ht="15.75" thickBot="1" x14ac:dyDescent="0.3">
      <c r="C1" t="s">
        <v>305</v>
      </c>
      <c r="D1" t="s">
        <v>305</v>
      </c>
      <c r="E1" t="s">
        <v>305</v>
      </c>
      <c r="F1" t="s">
        <v>305</v>
      </c>
      <c r="G1" t="s">
        <v>305</v>
      </c>
      <c r="H1" t="s">
        <v>305</v>
      </c>
      <c r="I1" t="s">
        <v>305</v>
      </c>
      <c r="J1" t="s">
        <v>306</v>
      </c>
      <c r="K1" t="s">
        <v>306</v>
      </c>
      <c r="L1" t="s">
        <v>306</v>
      </c>
      <c r="M1" t="s">
        <v>306</v>
      </c>
      <c r="N1" t="s">
        <v>306</v>
      </c>
      <c r="O1" t="s">
        <v>306</v>
      </c>
      <c r="P1" t="s">
        <v>306</v>
      </c>
      <c r="Q1" t="s">
        <v>306</v>
      </c>
      <c r="R1" t="s">
        <v>307</v>
      </c>
      <c r="S1" t="s">
        <v>307</v>
      </c>
      <c r="T1" t="s">
        <v>307</v>
      </c>
      <c r="U1" t="s">
        <v>307</v>
      </c>
      <c r="V1" t="s">
        <v>307</v>
      </c>
      <c r="W1" t="s">
        <v>307</v>
      </c>
      <c r="X1" t="s">
        <v>308</v>
      </c>
      <c r="Y1" t="s">
        <v>308</v>
      </c>
      <c r="Z1" t="s">
        <v>308</v>
      </c>
      <c r="AA1" t="s">
        <v>308</v>
      </c>
      <c r="AB1" t="s">
        <v>308</v>
      </c>
    </row>
    <row r="2" spans="1:30" ht="15.75" thickBot="1" x14ac:dyDescent="0.3">
      <c r="A2" s="36" t="s">
        <v>314</v>
      </c>
      <c r="B2" s="37" t="s">
        <v>315</v>
      </c>
      <c r="C2" s="38">
        <v>16</v>
      </c>
      <c r="D2" s="38">
        <v>17</v>
      </c>
      <c r="E2" s="38">
        <v>18</v>
      </c>
      <c r="F2" s="38">
        <v>19</v>
      </c>
      <c r="G2" s="38">
        <v>20</v>
      </c>
      <c r="H2" s="38">
        <v>21</v>
      </c>
      <c r="I2" s="39" t="s">
        <v>309</v>
      </c>
      <c r="J2" s="38">
        <v>15</v>
      </c>
      <c r="K2" s="38">
        <v>16</v>
      </c>
      <c r="L2" s="38">
        <v>17</v>
      </c>
      <c r="M2" s="38">
        <v>18</v>
      </c>
      <c r="N2" s="38">
        <v>19</v>
      </c>
      <c r="O2" s="38">
        <v>20</v>
      </c>
      <c r="P2" s="38">
        <v>21</v>
      </c>
      <c r="Q2" s="39" t="s">
        <v>309</v>
      </c>
      <c r="R2" s="38">
        <v>16</v>
      </c>
      <c r="S2" s="38">
        <v>17</v>
      </c>
      <c r="T2" s="38">
        <v>18</v>
      </c>
      <c r="U2" s="38">
        <v>19</v>
      </c>
      <c r="V2" s="38">
        <v>20</v>
      </c>
      <c r="W2" s="38">
        <v>21</v>
      </c>
      <c r="X2" s="39" t="s">
        <v>310</v>
      </c>
      <c r="Y2" s="39" t="s">
        <v>311</v>
      </c>
      <c r="Z2" s="39" t="s">
        <v>312</v>
      </c>
      <c r="AA2" s="39" t="s">
        <v>556</v>
      </c>
      <c r="AB2" s="39" t="s">
        <v>564</v>
      </c>
      <c r="AC2" s="38" t="str">
        <f>Actions!AC2</f>
        <v>Beta</v>
      </c>
      <c r="AD2" s="40" t="s">
        <v>313</v>
      </c>
    </row>
    <row r="3" spans="1:30" ht="15.75" hidden="1" thickBot="1" x14ac:dyDescent="0.3">
      <c r="A3" s="52" t="str">
        <f>Actions!A3</f>
        <v>Aéronautique - défense</v>
      </c>
      <c r="B3" s="19" t="str">
        <f>Actions!B3</f>
        <v>AIRBUS</v>
      </c>
      <c r="C3" s="41">
        <v>48.7</v>
      </c>
      <c r="D3" s="41">
        <v>22.4</v>
      </c>
      <c r="E3" s="41">
        <f>Actions!G3</f>
        <v>0</v>
      </c>
      <c r="F3" s="41">
        <f>Actions!H3</f>
        <v>0</v>
      </c>
      <c r="G3" s="41">
        <f>Actions!I3</f>
        <v>0</v>
      </c>
      <c r="H3" s="41">
        <f>Actions!J3</f>
        <v>0</v>
      </c>
      <c r="I3" s="42">
        <f>AVERAGE(C3:H8)</f>
        <v>11.859999999999998</v>
      </c>
      <c r="J3" s="20">
        <v>0.77</v>
      </c>
      <c r="K3" s="20">
        <v>0.75</v>
      </c>
      <c r="L3" s="20">
        <v>0.98</v>
      </c>
      <c r="M3" s="20">
        <v>1.0900000000000001</v>
      </c>
      <c r="N3" s="20">
        <f>Actions!S3</f>
        <v>0</v>
      </c>
      <c r="O3" s="20">
        <f>Actions!T3</f>
        <v>0</v>
      </c>
      <c r="P3" s="20" t="e">
        <f>Actions!#REF!</f>
        <v>#REF!</v>
      </c>
      <c r="Q3" s="28" t="e">
        <f>AVERAGE(J3:P8)</f>
        <v>#REF!</v>
      </c>
      <c r="R3" s="20">
        <v>1.29</v>
      </c>
      <c r="S3" s="20">
        <v>3.7</v>
      </c>
      <c r="T3" s="20">
        <f>Actions!Z3</f>
        <v>0</v>
      </c>
      <c r="U3" s="20">
        <f>Actions!AA3</f>
        <v>0</v>
      </c>
      <c r="V3" s="20">
        <f>Actions!AB3</f>
        <v>0</v>
      </c>
      <c r="W3" s="20" t="e">
        <f>Actions!#REF!</f>
        <v>#REF!</v>
      </c>
      <c r="X3" s="21">
        <f t="shared" ref="X3:Y5" si="0">(S3-R3)/R3</f>
        <v>1.8682170542635659</v>
      </c>
      <c r="Y3" s="21">
        <f t="shared" si="0"/>
        <v>-1</v>
      </c>
      <c r="Z3" s="21" t="e">
        <f t="shared" ref="Z3:Z35" si="1">(U3-T3)/T3</f>
        <v>#DIV/0!</v>
      </c>
      <c r="AA3" s="21" t="e">
        <f t="shared" ref="AA3:AA35" si="2">(V3-U3)/U3</f>
        <v>#DIV/0!</v>
      </c>
      <c r="AB3" s="21" t="e">
        <f>(W3-V3)/V3</f>
        <v>#REF!</v>
      </c>
      <c r="AC3" s="20">
        <f>Actions!AC3</f>
        <v>0</v>
      </c>
      <c r="AD3" s="22" t="e">
        <f>Actions!#REF!</f>
        <v>#REF!</v>
      </c>
    </row>
    <row r="4" spans="1:30" ht="15.75" hidden="1" thickBot="1" x14ac:dyDescent="0.3">
      <c r="A4" s="53" t="str">
        <f>Actions!A4</f>
        <v>Aéronautique - défense</v>
      </c>
      <c r="B4" s="16" t="str">
        <f>Actions!B4</f>
        <v>Dassault aviation</v>
      </c>
      <c r="C4" s="43">
        <v>23.6</v>
      </c>
      <c r="D4" s="43">
        <v>15.1</v>
      </c>
      <c r="E4" s="43">
        <f>Actions!G4</f>
        <v>0</v>
      </c>
      <c r="F4" s="43">
        <f>Actions!H4</f>
        <v>0</v>
      </c>
      <c r="G4" s="43">
        <f>Actions!I4</f>
        <v>0</v>
      </c>
      <c r="H4" s="43">
        <f>Actions!J4</f>
        <v>0</v>
      </c>
      <c r="I4" s="44">
        <f>I3</f>
        <v>11.859999999999998</v>
      </c>
      <c r="J4" s="17">
        <v>2.33</v>
      </c>
      <c r="K4" s="17">
        <v>2.19</v>
      </c>
      <c r="L4" s="17">
        <v>2.56</v>
      </c>
      <c r="M4" s="17">
        <v>2.08</v>
      </c>
      <c r="N4" s="17">
        <f>Actions!S4</f>
        <v>0</v>
      </c>
      <c r="O4" s="17">
        <f>Actions!T4</f>
        <v>0</v>
      </c>
      <c r="P4" s="17" t="e">
        <f>Actions!#REF!</f>
        <v>#REF!</v>
      </c>
      <c r="Q4" s="29" t="e">
        <f>Q3</f>
        <v>#REF!</v>
      </c>
      <c r="R4" s="17">
        <v>45</v>
      </c>
      <c r="S4" s="17">
        <v>86</v>
      </c>
      <c r="T4" s="17">
        <f>Actions!Z4</f>
        <v>0</v>
      </c>
      <c r="U4" s="17">
        <f>Actions!AA4</f>
        <v>0</v>
      </c>
      <c r="V4" s="17">
        <f>Actions!AB4</f>
        <v>0</v>
      </c>
      <c r="W4" s="17" t="e">
        <f>Actions!#REF!</f>
        <v>#REF!</v>
      </c>
      <c r="X4" s="18">
        <f t="shared" si="0"/>
        <v>0.91111111111111109</v>
      </c>
      <c r="Y4" s="18">
        <f t="shared" si="0"/>
        <v>-1</v>
      </c>
      <c r="Z4" s="18" t="e">
        <f t="shared" si="1"/>
        <v>#DIV/0!</v>
      </c>
      <c r="AA4" s="18" t="e">
        <f t="shared" si="2"/>
        <v>#DIV/0!</v>
      </c>
      <c r="AB4" s="18" t="e">
        <f t="shared" ref="AB4:AB67" si="3">(W4-V4)/V4</f>
        <v>#REF!</v>
      </c>
      <c r="AC4" s="17">
        <f>Actions!AC4</f>
        <v>0</v>
      </c>
      <c r="AD4" s="23" t="e">
        <f>Actions!#REF!</f>
        <v>#REF!</v>
      </c>
    </row>
    <row r="5" spans="1:30" ht="15.75" hidden="1" thickBot="1" x14ac:dyDescent="0.3">
      <c r="A5" s="53" t="str">
        <f>Actions!A5</f>
        <v>Aéronautique - défense</v>
      </c>
      <c r="B5" s="16" t="str">
        <f>Actions!B5</f>
        <v>Latecoere</v>
      </c>
      <c r="C5" s="43">
        <v>69.8</v>
      </c>
      <c r="D5" s="43">
        <v>143</v>
      </c>
      <c r="E5" s="43">
        <f>Actions!G5</f>
        <v>0</v>
      </c>
      <c r="F5" s="43">
        <f>Actions!H5</f>
        <v>0</v>
      </c>
      <c r="G5" s="43">
        <f>Actions!I5</f>
        <v>0</v>
      </c>
      <c r="H5" s="43">
        <f>Actions!J5</f>
        <v>0</v>
      </c>
      <c r="I5" s="44">
        <f>I4</f>
        <v>11.859999999999998</v>
      </c>
      <c r="J5" s="17">
        <v>0.45</v>
      </c>
      <c r="K5" s="17">
        <v>0.44</v>
      </c>
      <c r="L5" s="17">
        <v>0.8</v>
      </c>
      <c r="M5" s="17">
        <v>0.36</v>
      </c>
      <c r="N5" s="17">
        <f>Actions!S5</f>
        <v>0</v>
      </c>
      <c r="O5" s="17">
        <f>Actions!T5</f>
        <v>0</v>
      </c>
      <c r="P5" s="17" t="e">
        <f>Actions!#REF!</f>
        <v>#REF!</v>
      </c>
      <c r="Q5" s="29" t="e">
        <f>Q4</f>
        <v>#REF!</v>
      </c>
      <c r="R5" s="17">
        <v>0.06</v>
      </c>
      <c r="S5" s="17">
        <v>0.04</v>
      </c>
      <c r="T5" s="17">
        <f>Actions!Z5</f>
        <v>0</v>
      </c>
      <c r="U5" s="17">
        <f>Actions!AA5</f>
        <v>0</v>
      </c>
      <c r="V5" s="17">
        <f>Actions!AB5</f>
        <v>0</v>
      </c>
      <c r="W5" s="17" t="e">
        <f>Actions!#REF!</f>
        <v>#REF!</v>
      </c>
      <c r="X5" s="18">
        <f t="shared" si="0"/>
        <v>-0.33333333333333331</v>
      </c>
      <c r="Y5" s="18">
        <f t="shared" si="0"/>
        <v>-1</v>
      </c>
      <c r="Z5" s="18" t="e">
        <f t="shared" si="1"/>
        <v>#DIV/0!</v>
      </c>
      <c r="AA5" s="18" t="e">
        <f t="shared" si="2"/>
        <v>#DIV/0!</v>
      </c>
      <c r="AB5" s="18" t="e">
        <f t="shared" si="3"/>
        <v>#REF!</v>
      </c>
      <c r="AC5" s="17">
        <f>Actions!AC5</f>
        <v>0</v>
      </c>
      <c r="AD5" s="23" t="e">
        <f>Actions!#REF!</f>
        <v>#REF!</v>
      </c>
    </row>
    <row r="6" spans="1:30" ht="15.75" hidden="1" thickBot="1" x14ac:dyDescent="0.3">
      <c r="A6" s="53" t="str">
        <f>Actions!A6</f>
        <v>Aéronautique - défense</v>
      </c>
      <c r="B6" s="16" t="s">
        <v>557</v>
      </c>
      <c r="C6" s="43"/>
      <c r="D6" s="43">
        <v>19.899999999999999</v>
      </c>
      <c r="E6" s="43">
        <f>Actions!G6</f>
        <v>0</v>
      </c>
      <c r="F6" s="43">
        <f>Actions!H6</f>
        <v>0</v>
      </c>
      <c r="G6" s="43">
        <f>Actions!I6</f>
        <v>0</v>
      </c>
      <c r="H6" s="43">
        <f>Actions!J6</f>
        <v>0</v>
      </c>
      <c r="I6" s="44">
        <f>I5</f>
        <v>11.859999999999998</v>
      </c>
      <c r="J6" s="17"/>
      <c r="K6" s="17"/>
      <c r="L6" s="17"/>
      <c r="M6" s="17">
        <v>0.7</v>
      </c>
      <c r="N6" s="17">
        <f>Actions!S6</f>
        <v>0</v>
      </c>
      <c r="O6" s="17">
        <f>Actions!T6</f>
        <v>0</v>
      </c>
      <c r="P6" s="17" t="e">
        <f>Actions!#REF!</f>
        <v>#REF!</v>
      </c>
      <c r="Q6" s="29" t="e">
        <f>Q5</f>
        <v>#REF!</v>
      </c>
      <c r="R6" s="17"/>
      <c r="S6" s="17">
        <v>2.02</v>
      </c>
      <c r="T6" s="17">
        <f>Actions!Z6</f>
        <v>0</v>
      </c>
      <c r="U6" s="17">
        <f>Actions!AA6</f>
        <v>0</v>
      </c>
      <c r="V6" s="17">
        <f>Actions!AB6</f>
        <v>0</v>
      </c>
      <c r="W6" s="17" t="e">
        <f>Actions!#REF!</f>
        <v>#REF!</v>
      </c>
      <c r="X6" s="18"/>
      <c r="Y6" s="18">
        <f>(T6-S6)/S6</f>
        <v>-1</v>
      </c>
      <c r="Z6" s="18" t="e">
        <f>(U6-T6)/T6</f>
        <v>#DIV/0!</v>
      </c>
      <c r="AA6" s="18" t="e">
        <f>(V6-U6)/U6</f>
        <v>#DIV/0!</v>
      </c>
      <c r="AB6" s="18" t="e">
        <f t="shared" si="3"/>
        <v>#REF!</v>
      </c>
      <c r="AC6" s="17">
        <f>Actions!AC6</f>
        <v>0</v>
      </c>
      <c r="AD6" s="23" t="e">
        <f>Actions!#REF!</f>
        <v>#REF!</v>
      </c>
    </row>
    <row r="7" spans="1:30" ht="15.75" hidden="1" thickBot="1" x14ac:dyDescent="0.3">
      <c r="A7" s="53" t="str">
        <f>Actions!A7</f>
        <v>Aéronautique - défense</v>
      </c>
      <c r="B7" s="16" t="str">
        <f>Actions!B7</f>
        <v>SAFRAN</v>
      </c>
      <c r="C7" s="43">
        <v>15.2</v>
      </c>
      <c r="D7" s="43">
        <v>13.7</v>
      </c>
      <c r="E7" s="43">
        <f>Actions!G7</f>
        <v>0</v>
      </c>
      <c r="F7" s="43">
        <f>Actions!H7</f>
        <v>0</v>
      </c>
      <c r="G7" s="43">
        <f>Actions!I7</f>
        <v>0</v>
      </c>
      <c r="H7" s="43">
        <f>Actions!J7</f>
        <v>0</v>
      </c>
      <c r="I7" s="44">
        <f>I6</f>
        <v>11.859999999999998</v>
      </c>
      <c r="J7" s="17">
        <v>1.67</v>
      </c>
      <c r="K7" s="17">
        <v>1.58</v>
      </c>
      <c r="L7" s="17">
        <v>2.2400000000000002</v>
      </c>
      <c r="M7" s="17">
        <v>2.16</v>
      </c>
      <c r="N7" s="17">
        <f>Actions!S7</f>
        <v>0</v>
      </c>
      <c r="O7" s="17">
        <f>Actions!T7</f>
        <v>0</v>
      </c>
      <c r="P7" s="17" t="e">
        <f>Actions!#REF!</f>
        <v>#REF!</v>
      </c>
      <c r="Q7" s="29" t="e">
        <f>Q6</f>
        <v>#REF!</v>
      </c>
      <c r="R7" s="17">
        <v>4.5</v>
      </c>
      <c r="S7" s="17">
        <v>6.28</v>
      </c>
      <c r="T7" s="17">
        <f>Actions!Z7</f>
        <v>0</v>
      </c>
      <c r="U7" s="17">
        <f>Actions!AA7</f>
        <v>0</v>
      </c>
      <c r="V7" s="17">
        <f>Actions!AB7</f>
        <v>0</v>
      </c>
      <c r="W7" s="17" t="e">
        <f>Actions!#REF!</f>
        <v>#REF!</v>
      </c>
      <c r="X7" s="18">
        <f t="shared" ref="X7:X30" si="4">(S7-R7)/R7</f>
        <v>0.3955555555555556</v>
      </c>
      <c r="Y7" s="18">
        <f t="shared" ref="Y7:Y30" si="5">(T7-S7)/S7</f>
        <v>-1</v>
      </c>
      <c r="Z7" s="18" t="e">
        <f t="shared" si="1"/>
        <v>#DIV/0!</v>
      </c>
      <c r="AA7" s="18" t="e">
        <f t="shared" si="2"/>
        <v>#DIV/0!</v>
      </c>
      <c r="AB7" s="18" t="e">
        <f t="shared" si="3"/>
        <v>#REF!</v>
      </c>
      <c r="AC7" s="17">
        <f>Actions!AC7</f>
        <v>0</v>
      </c>
      <c r="AD7" s="23" t="e">
        <f>Actions!#REF!</f>
        <v>#REF!</v>
      </c>
    </row>
    <row r="8" spans="1:30" ht="15.75" hidden="1" thickBot="1" x14ac:dyDescent="0.3">
      <c r="A8" s="54" t="str">
        <f>Actions!A8</f>
        <v>Aéronautique - défense</v>
      </c>
      <c r="B8" s="31" t="str">
        <f>Actions!B8</f>
        <v>THALES</v>
      </c>
      <c r="C8" s="47">
        <v>20.5</v>
      </c>
      <c r="D8" s="47">
        <v>23.2</v>
      </c>
      <c r="E8" s="47">
        <f>Actions!G8</f>
        <v>0</v>
      </c>
      <c r="F8" s="47">
        <f>Actions!H8</f>
        <v>0</v>
      </c>
      <c r="G8" s="47">
        <f>Actions!I8</f>
        <v>0</v>
      </c>
      <c r="H8" s="47">
        <f>Actions!J8</f>
        <v>0</v>
      </c>
      <c r="I8" s="48">
        <f>I7</f>
        <v>11.859999999999998</v>
      </c>
      <c r="J8" s="32">
        <v>1.01</v>
      </c>
      <c r="K8" s="32">
        <v>1.04</v>
      </c>
      <c r="L8" s="32">
        <v>1.24</v>
      </c>
      <c r="M8" s="32">
        <v>1.37</v>
      </c>
      <c r="N8" s="32">
        <f>Actions!S8</f>
        <v>0</v>
      </c>
      <c r="O8" s="32">
        <f>Actions!T8</f>
        <v>0</v>
      </c>
      <c r="P8" s="32" t="e">
        <f>Actions!#REF!</f>
        <v>#REF!</v>
      </c>
      <c r="Q8" s="33" t="e">
        <f>Q7</f>
        <v>#REF!</v>
      </c>
      <c r="R8" s="32">
        <v>4.49</v>
      </c>
      <c r="S8" s="32">
        <v>3.88</v>
      </c>
      <c r="T8" s="32">
        <f>Actions!Z8</f>
        <v>0</v>
      </c>
      <c r="U8" s="32">
        <f>Actions!AA8</f>
        <v>0</v>
      </c>
      <c r="V8" s="32">
        <f>Actions!AB8</f>
        <v>0</v>
      </c>
      <c r="W8" s="32" t="e">
        <f>Actions!#REF!</f>
        <v>#REF!</v>
      </c>
      <c r="X8" s="34">
        <f t="shared" si="4"/>
        <v>-0.13585746102449894</v>
      </c>
      <c r="Y8" s="34">
        <f t="shared" si="5"/>
        <v>-1</v>
      </c>
      <c r="Z8" s="34" t="e">
        <f t="shared" si="1"/>
        <v>#DIV/0!</v>
      </c>
      <c r="AA8" s="34" t="e">
        <f t="shared" si="2"/>
        <v>#DIV/0!</v>
      </c>
      <c r="AB8" s="34" t="e">
        <f t="shared" si="3"/>
        <v>#REF!</v>
      </c>
      <c r="AC8" s="32">
        <f>Actions!AC8</f>
        <v>0</v>
      </c>
      <c r="AD8" s="35" t="e">
        <f>Actions!#REF!</f>
        <v>#REF!</v>
      </c>
    </row>
    <row r="9" spans="1:30" ht="15.75" hidden="1" thickBot="1" x14ac:dyDescent="0.3">
      <c r="A9" s="52" t="str">
        <f>Actions!A9</f>
        <v>Alimentation - Boisson</v>
      </c>
      <c r="B9" s="19" t="str">
        <f>Actions!B9</f>
        <v>BONDUELLE</v>
      </c>
      <c r="C9" s="41">
        <v>12.8</v>
      </c>
      <c r="D9" s="41">
        <v>17.5</v>
      </c>
      <c r="E9" s="41">
        <f>Actions!G9</f>
        <v>0</v>
      </c>
      <c r="F9" s="41">
        <f>Actions!H9</f>
        <v>0</v>
      </c>
      <c r="G9" s="41">
        <f>Actions!I9</f>
        <v>0</v>
      </c>
      <c r="H9" s="41">
        <f>Actions!J9</f>
        <v>0</v>
      </c>
      <c r="I9" s="42" t="e">
        <f>AVERAGE(C9:H17)</f>
        <v>#REF!</v>
      </c>
      <c r="J9" s="20">
        <v>0.4</v>
      </c>
      <c r="K9" s="20">
        <v>0.4</v>
      </c>
      <c r="L9" s="20">
        <v>0.42333333333333334</v>
      </c>
      <c r="M9" s="20">
        <v>0.33</v>
      </c>
      <c r="N9" s="20">
        <f>Actions!S9</f>
        <v>0</v>
      </c>
      <c r="O9" s="20">
        <f>Actions!T9</f>
        <v>0</v>
      </c>
      <c r="P9" s="20" t="e">
        <f>Actions!#REF!</f>
        <v>#REF!</v>
      </c>
      <c r="Q9" s="28" t="e">
        <f>AVERAGE(J9:P17)</f>
        <v>#REF!</v>
      </c>
      <c r="R9" s="20">
        <v>1.69</v>
      </c>
      <c r="S9" s="20">
        <v>1.88</v>
      </c>
      <c r="T9" s="20">
        <f>Actions!Z9</f>
        <v>0</v>
      </c>
      <c r="U9" s="20">
        <f>Actions!AA9</f>
        <v>0</v>
      </c>
      <c r="V9" s="20">
        <f>Actions!AB9</f>
        <v>0</v>
      </c>
      <c r="W9" s="20" t="e">
        <f>Actions!#REF!</f>
        <v>#REF!</v>
      </c>
      <c r="X9" s="21">
        <f t="shared" si="4"/>
        <v>0.11242603550295856</v>
      </c>
      <c r="Y9" s="21">
        <f t="shared" si="5"/>
        <v>-1</v>
      </c>
      <c r="Z9" s="21" t="e">
        <f t="shared" si="1"/>
        <v>#DIV/0!</v>
      </c>
      <c r="AA9" s="21" t="e">
        <f t="shared" si="2"/>
        <v>#DIV/0!</v>
      </c>
      <c r="AB9" s="21" t="e">
        <f t="shared" si="3"/>
        <v>#REF!</v>
      </c>
      <c r="AC9" s="20">
        <f>Actions!AC9</f>
        <v>0</v>
      </c>
      <c r="AD9" s="22" t="e">
        <f>Actions!#REF!</f>
        <v>#REF!</v>
      </c>
    </row>
    <row r="10" spans="1:30" ht="15.75" hidden="1" thickBot="1" x14ac:dyDescent="0.3">
      <c r="A10" s="53" t="str">
        <f>Actions!A10</f>
        <v>Alimentation - Boisson</v>
      </c>
      <c r="B10" s="16" t="str">
        <f>Actions!B10</f>
        <v>DANONE</v>
      </c>
      <c r="C10" s="43">
        <v>21.6</v>
      </c>
      <c r="D10" s="43">
        <v>17.899999999999999</v>
      </c>
      <c r="E10" s="43">
        <f>Actions!G10</f>
        <v>0</v>
      </c>
      <c r="F10" s="43">
        <f>Actions!H10</f>
        <v>0</v>
      </c>
      <c r="G10" s="43">
        <f>Actions!I10</f>
        <v>0</v>
      </c>
      <c r="H10" s="43">
        <f>Actions!J10</f>
        <v>0</v>
      </c>
      <c r="I10" s="44" t="e">
        <f t="shared" ref="I10:I17" si="6">I9</f>
        <v>#REF!</v>
      </c>
      <c r="J10" s="17">
        <v>1.78</v>
      </c>
      <c r="K10" s="17">
        <v>1.72</v>
      </c>
      <c r="L10" s="17">
        <v>1.9</v>
      </c>
      <c r="M10" s="17">
        <v>1.74</v>
      </c>
      <c r="N10" s="17">
        <f>Actions!S10</f>
        <v>0</v>
      </c>
      <c r="O10" s="17">
        <f>Actions!T10</f>
        <v>0</v>
      </c>
      <c r="P10" s="17" t="e">
        <f>Actions!#REF!</f>
        <v>#REF!</v>
      </c>
      <c r="Q10" s="29" t="e">
        <f t="shared" ref="Q10:Q17" si="7">Q9</f>
        <v>#REF!</v>
      </c>
      <c r="R10" s="17">
        <v>2.79</v>
      </c>
      <c r="S10" s="17">
        <v>3.91</v>
      </c>
      <c r="T10" s="17">
        <f>Actions!Z10</f>
        <v>0</v>
      </c>
      <c r="U10" s="17">
        <f>Actions!AA10</f>
        <v>0</v>
      </c>
      <c r="V10" s="17">
        <f>Actions!AB10</f>
        <v>0</v>
      </c>
      <c r="W10" s="17" t="e">
        <f>Actions!#REF!</f>
        <v>#REF!</v>
      </c>
      <c r="X10" s="18">
        <f t="shared" si="4"/>
        <v>0.40143369175627241</v>
      </c>
      <c r="Y10" s="18">
        <f t="shared" si="5"/>
        <v>-1</v>
      </c>
      <c r="Z10" s="18" t="e">
        <f t="shared" si="1"/>
        <v>#DIV/0!</v>
      </c>
      <c r="AA10" s="18" t="e">
        <f t="shared" si="2"/>
        <v>#DIV/0!</v>
      </c>
      <c r="AB10" s="18" t="e">
        <f t="shared" si="3"/>
        <v>#REF!</v>
      </c>
      <c r="AC10" s="17">
        <f>Actions!AC10</f>
        <v>0</v>
      </c>
      <c r="AD10" s="23" t="e">
        <f>Actions!#REF!</f>
        <v>#REF!</v>
      </c>
    </row>
    <row r="11" spans="1:30" ht="15.75" hidden="1" thickBot="1" x14ac:dyDescent="0.3">
      <c r="A11" s="53" t="str">
        <f>Actions!A11</f>
        <v>Alimentation - Boisson</v>
      </c>
      <c r="B11" s="16" t="str">
        <f>Actions!B11</f>
        <v>Fleury Michon</v>
      </c>
      <c r="C11" s="43">
        <v>15.9</v>
      </c>
      <c r="D11" s="43">
        <v>23.2</v>
      </c>
      <c r="E11" s="43">
        <f>Actions!G11</f>
        <v>0</v>
      </c>
      <c r="F11" s="43">
        <f>Actions!H11</f>
        <v>0</v>
      </c>
      <c r="G11" s="43">
        <f>Actions!I11</f>
        <v>0</v>
      </c>
      <c r="H11" s="43">
        <f>Actions!J11</f>
        <v>0</v>
      </c>
      <c r="I11" s="44" t="e">
        <f t="shared" si="6"/>
        <v>#REF!</v>
      </c>
      <c r="J11" s="17">
        <v>0.38</v>
      </c>
      <c r="K11" s="17">
        <v>0.36</v>
      </c>
      <c r="L11" s="17">
        <v>0.28999999999999998</v>
      </c>
      <c r="M11" s="17">
        <v>0.24</v>
      </c>
      <c r="N11" s="17">
        <f>Actions!S11</f>
        <v>0</v>
      </c>
      <c r="O11" s="17">
        <f>Actions!T11</f>
        <v>0</v>
      </c>
      <c r="P11" s="17" t="e">
        <f>Actions!#REF!</f>
        <v>#REF!</v>
      </c>
      <c r="Q11" s="29" t="e">
        <f t="shared" si="7"/>
        <v>#REF!</v>
      </c>
      <c r="R11" s="17">
        <v>4.05</v>
      </c>
      <c r="S11" s="17">
        <v>2.02</v>
      </c>
      <c r="T11" s="17">
        <f>Actions!Z11</f>
        <v>0</v>
      </c>
      <c r="U11" s="17">
        <f>Actions!AA11</f>
        <v>0</v>
      </c>
      <c r="V11" s="17">
        <f>Actions!AB11</f>
        <v>0</v>
      </c>
      <c r="W11" s="17" t="e">
        <f>Actions!#REF!</f>
        <v>#REF!</v>
      </c>
      <c r="X11" s="18">
        <f t="shared" si="4"/>
        <v>-0.50123456790123455</v>
      </c>
      <c r="Y11" s="18">
        <f t="shared" si="5"/>
        <v>-1</v>
      </c>
      <c r="Z11" s="18" t="e">
        <f t="shared" si="1"/>
        <v>#DIV/0!</v>
      </c>
      <c r="AA11" s="18" t="e">
        <f t="shared" si="2"/>
        <v>#DIV/0!</v>
      </c>
      <c r="AB11" s="18" t="e">
        <f t="shared" si="3"/>
        <v>#REF!</v>
      </c>
      <c r="AC11" s="17">
        <f>Actions!AC11</f>
        <v>0</v>
      </c>
      <c r="AD11" s="23" t="e">
        <f>Actions!#REF!</f>
        <v>#REF!</v>
      </c>
    </row>
    <row r="12" spans="1:30" ht="15.75" hidden="1" thickBot="1" x14ac:dyDescent="0.3">
      <c r="A12" s="53" t="str">
        <f>Actions!A12</f>
        <v>Alimentation - Boisson</v>
      </c>
      <c r="B12" s="16" t="str">
        <f>Actions!B12</f>
        <v>Laurent perrier</v>
      </c>
      <c r="C12" s="43">
        <v>18.3</v>
      </c>
      <c r="D12" s="43">
        <v>17.600000000000001</v>
      </c>
      <c r="E12" s="43">
        <f>Actions!G12</f>
        <v>0</v>
      </c>
      <c r="F12" s="43">
        <f>Actions!H12</f>
        <v>0</v>
      </c>
      <c r="G12" s="43">
        <f>Actions!I12</f>
        <v>0</v>
      </c>
      <c r="H12" s="43">
        <f>Actions!J12</f>
        <v>0</v>
      </c>
      <c r="I12" s="44" t="e">
        <f t="shared" si="6"/>
        <v>#REF!</v>
      </c>
      <c r="J12" s="17">
        <f>AVERAGE(M12,N12)</f>
        <v>1.165</v>
      </c>
      <c r="K12" s="17">
        <f>AVERAGE(M12,N12)</f>
        <v>1.165</v>
      </c>
      <c r="L12" s="17">
        <v>2.09</v>
      </c>
      <c r="M12" s="17">
        <v>2.33</v>
      </c>
      <c r="N12" s="17">
        <f>Actions!S12</f>
        <v>0</v>
      </c>
      <c r="O12" s="17">
        <f>Actions!T12</f>
        <v>0</v>
      </c>
      <c r="P12" s="17" t="e">
        <f>Actions!#REF!</f>
        <v>#REF!</v>
      </c>
      <c r="Q12" s="29" t="e">
        <f t="shared" si="7"/>
        <v>#REF!</v>
      </c>
      <c r="R12" s="17">
        <v>4.3</v>
      </c>
      <c r="S12" s="17">
        <v>3.93</v>
      </c>
      <c r="T12" s="17">
        <f>Actions!Z12</f>
        <v>0</v>
      </c>
      <c r="U12" s="17">
        <f>Actions!AA12</f>
        <v>0</v>
      </c>
      <c r="V12" s="17">
        <f>Actions!AB12</f>
        <v>0</v>
      </c>
      <c r="W12" s="17" t="e">
        <f>Actions!#REF!</f>
        <v>#REF!</v>
      </c>
      <c r="X12" s="18">
        <f t="shared" si="4"/>
        <v>-8.6046511627906899E-2</v>
      </c>
      <c r="Y12" s="18">
        <f t="shared" si="5"/>
        <v>-1</v>
      </c>
      <c r="Z12" s="18" t="e">
        <f t="shared" si="1"/>
        <v>#DIV/0!</v>
      </c>
      <c r="AA12" s="18" t="e">
        <f t="shared" si="2"/>
        <v>#DIV/0!</v>
      </c>
      <c r="AB12" s="18" t="e">
        <f t="shared" si="3"/>
        <v>#REF!</v>
      </c>
      <c r="AC12" s="17">
        <f>Actions!AC12</f>
        <v>0</v>
      </c>
      <c r="AD12" s="23" t="e">
        <f>Actions!#REF!</f>
        <v>#REF!</v>
      </c>
    </row>
    <row r="13" spans="1:30" ht="15.75" hidden="1" thickBot="1" x14ac:dyDescent="0.3">
      <c r="A13" s="53" t="e">
        <f>Actions!#REF!</f>
        <v>#REF!</v>
      </c>
      <c r="B13" s="16" t="e">
        <f>Actions!#REF!</f>
        <v>#REF!</v>
      </c>
      <c r="C13" s="43">
        <v>44.3</v>
      </c>
      <c r="D13" s="43">
        <v>11.8</v>
      </c>
      <c r="E13" s="43" t="e">
        <f>Actions!#REF!</f>
        <v>#REF!</v>
      </c>
      <c r="F13" s="43" t="e">
        <f>Actions!#REF!</f>
        <v>#REF!</v>
      </c>
      <c r="G13" s="43" t="e">
        <f>Actions!#REF!</f>
        <v>#REF!</v>
      </c>
      <c r="H13" s="43" t="e">
        <f>Actions!#REF!</f>
        <v>#REF!</v>
      </c>
      <c r="I13" s="44" t="e">
        <f t="shared" si="6"/>
        <v>#REF!</v>
      </c>
      <c r="J13" s="17">
        <v>1.59</v>
      </c>
      <c r="K13" s="17">
        <v>1.49</v>
      </c>
      <c r="L13" s="17">
        <v>2.0299999999999998</v>
      </c>
      <c r="M13" s="17">
        <v>3.03</v>
      </c>
      <c r="N13" s="17" t="e">
        <f>Actions!#REF!</f>
        <v>#REF!</v>
      </c>
      <c r="O13" s="17" t="e">
        <f>Actions!#REF!</f>
        <v>#REF!</v>
      </c>
      <c r="P13" s="17" t="e">
        <f>Actions!#REF!</f>
        <v>#REF!</v>
      </c>
      <c r="Q13" s="29" t="e">
        <f t="shared" si="7"/>
        <v>#REF!</v>
      </c>
      <c r="R13" s="17">
        <v>1.92</v>
      </c>
      <c r="S13" s="17">
        <v>1.27</v>
      </c>
      <c r="T13" s="17" t="e">
        <f>Actions!#REF!</f>
        <v>#REF!</v>
      </c>
      <c r="U13" s="17" t="e">
        <f>Actions!#REF!</f>
        <v>#REF!</v>
      </c>
      <c r="V13" s="17" t="e">
        <f>Actions!#REF!</f>
        <v>#REF!</v>
      </c>
      <c r="W13" s="17" t="e">
        <f>Actions!#REF!</f>
        <v>#REF!</v>
      </c>
      <c r="X13" s="18">
        <f t="shared" si="4"/>
        <v>-0.33854166666666663</v>
      </c>
      <c r="Y13" s="18" t="e">
        <f t="shared" si="5"/>
        <v>#REF!</v>
      </c>
      <c r="Z13" s="18" t="e">
        <f t="shared" si="1"/>
        <v>#REF!</v>
      </c>
      <c r="AA13" s="18" t="e">
        <f t="shared" si="2"/>
        <v>#REF!</v>
      </c>
      <c r="AB13" s="18" t="e">
        <f t="shared" si="3"/>
        <v>#REF!</v>
      </c>
      <c r="AC13" s="17" t="e">
        <f>Actions!#REF!</f>
        <v>#REF!</v>
      </c>
      <c r="AD13" s="23" t="e">
        <f>Actions!#REF!</f>
        <v>#REF!</v>
      </c>
    </row>
    <row r="14" spans="1:30" ht="15.75" hidden="1" thickBot="1" x14ac:dyDescent="0.3">
      <c r="A14" s="53" t="str">
        <f>Actions!A13</f>
        <v>Alimentation - Boisson</v>
      </c>
      <c r="B14" s="16" t="str">
        <f>Actions!B13</f>
        <v>PERNOD RICARD</v>
      </c>
      <c r="C14" s="43">
        <v>19.3</v>
      </c>
      <c r="D14" s="43">
        <v>21.9</v>
      </c>
      <c r="E14" s="43">
        <f>Actions!G13</f>
        <v>0</v>
      </c>
      <c r="F14" s="43">
        <f>Actions!H13</f>
        <v>0</v>
      </c>
      <c r="G14" s="43">
        <f>Actions!I13</f>
        <v>0</v>
      </c>
      <c r="H14" s="43">
        <f>Actions!J13</f>
        <v>0</v>
      </c>
      <c r="I14" s="44" t="e">
        <f t="shared" si="6"/>
        <v>#REF!</v>
      </c>
      <c r="J14" s="17">
        <v>3.13</v>
      </c>
      <c r="K14" s="17">
        <v>3.01</v>
      </c>
      <c r="L14" s="17">
        <v>3.6899999999999995</v>
      </c>
      <c r="M14" s="17">
        <v>4.09</v>
      </c>
      <c r="N14" s="17">
        <f>Actions!S13</f>
        <v>0</v>
      </c>
      <c r="O14" s="17">
        <f>Actions!T13</f>
        <v>0</v>
      </c>
      <c r="P14" s="17" t="e">
        <f>Actions!#REF!</f>
        <v>#REF!</v>
      </c>
      <c r="Q14" s="29" t="e">
        <f t="shared" si="7"/>
        <v>#REF!</v>
      </c>
      <c r="R14" s="17">
        <v>5.2</v>
      </c>
      <c r="S14" s="17">
        <v>5.35</v>
      </c>
      <c r="T14" s="17">
        <f>Actions!Z13</f>
        <v>0</v>
      </c>
      <c r="U14" s="17">
        <f>Actions!AA13</f>
        <v>0</v>
      </c>
      <c r="V14" s="17">
        <f>Actions!AB13</f>
        <v>0</v>
      </c>
      <c r="W14" s="17" t="e">
        <f>Actions!#REF!</f>
        <v>#REF!</v>
      </c>
      <c r="X14" s="18">
        <f t="shared" si="4"/>
        <v>2.8846153846153744E-2</v>
      </c>
      <c r="Y14" s="18">
        <f t="shared" si="5"/>
        <v>-1</v>
      </c>
      <c r="Z14" s="18" t="e">
        <f t="shared" si="1"/>
        <v>#DIV/0!</v>
      </c>
      <c r="AA14" s="18" t="e">
        <f t="shared" si="2"/>
        <v>#DIV/0!</v>
      </c>
      <c r="AB14" s="18" t="e">
        <f t="shared" si="3"/>
        <v>#REF!</v>
      </c>
      <c r="AC14" s="17">
        <f>Actions!AC13</f>
        <v>0</v>
      </c>
      <c r="AD14" s="23" t="e">
        <f>Actions!#REF!</f>
        <v>#REF!</v>
      </c>
    </row>
    <row r="15" spans="1:30" ht="15.75" hidden="1" thickBot="1" x14ac:dyDescent="0.3">
      <c r="A15" s="53" t="str">
        <f>Actions!A14</f>
        <v>Alimentation - Boisson</v>
      </c>
      <c r="B15" s="16" t="str">
        <f>Actions!B14</f>
        <v>REMY COINTREAU</v>
      </c>
      <c r="C15" s="43">
        <v>31.6</v>
      </c>
      <c r="D15" s="43">
        <v>23.7</v>
      </c>
      <c r="E15" s="43">
        <f>Actions!G14</f>
        <v>0</v>
      </c>
      <c r="F15" s="43">
        <f>Actions!H14</f>
        <v>0</v>
      </c>
      <c r="G15" s="43">
        <f>Actions!I14</f>
        <v>0</v>
      </c>
      <c r="H15" s="43">
        <f>Actions!J14</f>
        <v>0</v>
      </c>
      <c r="I15" s="44" t="e">
        <f t="shared" si="6"/>
        <v>#REF!</v>
      </c>
      <c r="J15" s="17">
        <v>2.9</v>
      </c>
      <c r="K15" s="17">
        <v>2.77</v>
      </c>
      <c r="L15" s="17">
        <v>3.5966666666666662</v>
      </c>
      <c r="M15" s="17">
        <v>5.66</v>
      </c>
      <c r="N15" s="17">
        <f>Actions!S14</f>
        <v>0</v>
      </c>
      <c r="O15" s="17">
        <f>Actions!T14</f>
        <v>0</v>
      </c>
      <c r="P15" s="17" t="e">
        <f>Actions!#REF!</f>
        <v>#REF!</v>
      </c>
      <c r="Q15" s="29" t="e">
        <f t="shared" si="7"/>
        <v>#REF!</v>
      </c>
      <c r="R15" s="17">
        <v>2.11</v>
      </c>
      <c r="S15" s="17">
        <v>3.87</v>
      </c>
      <c r="T15" s="17">
        <f>Actions!Z14</f>
        <v>0</v>
      </c>
      <c r="U15" s="17">
        <f>Actions!AA14</f>
        <v>0</v>
      </c>
      <c r="V15" s="17">
        <f>Actions!AB14</f>
        <v>0</v>
      </c>
      <c r="W15" s="17" t="e">
        <f>Actions!#REF!</f>
        <v>#REF!</v>
      </c>
      <c r="X15" s="18">
        <f t="shared" si="4"/>
        <v>0.83412322274881534</v>
      </c>
      <c r="Y15" s="18">
        <f t="shared" si="5"/>
        <v>-1</v>
      </c>
      <c r="Z15" s="18" t="e">
        <f t="shared" si="1"/>
        <v>#DIV/0!</v>
      </c>
      <c r="AA15" s="18" t="e">
        <f t="shared" si="2"/>
        <v>#DIV/0!</v>
      </c>
      <c r="AB15" s="18" t="e">
        <f t="shared" si="3"/>
        <v>#REF!</v>
      </c>
      <c r="AC15" s="17">
        <f>Actions!AC14</f>
        <v>0</v>
      </c>
      <c r="AD15" s="23" t="e">
        <f>Actions!#REF!</f>
        <v>#REF!</v>
      </c>
    </row>
    <row r="16" spans="1:30" ht="15.75" hidden="1" thickBot="1" x14ac:dyDescent="0.3">
      <c r="A16" s="53" t="str">
        <f>Actions!A15</f>
        <v>Alimentation - Boisson</v>
      </c>
      <c r="B16" s="16" t="str">
        <f>Actions!B15</f>
        <v>Savencia</v>
      </c>
      <c r="C16" s="43">
        <v>9.16</v>
      </c>
      <c r="D16" s="43">
        <v>12.3</v>
      </c>
      <c r="E16" s="43">
        <f>Actions!G15</f>
        <v>0</v>
      </c>
      <c r="F16" s="43">
        <f>Actions!H15</f>
        <v>0</v>
      </c>
      <c r="G16" s="43">
        <f>Actions!I15</f>
        <v>0</v>
      </c>
      <c r="H16" s="43">
        <f>Actions!J15</f>
        <v>0</v>
      </c>
      <c r="I16" s="44" t="e">
        <f t="shared" si="6"/>
        <v>#REF!</v>
      </c>
      <c r="J16" s="17">
        <v>0.17</v>
      </c>
      <c r="K16" s="17">
        <v>0.18</v>
      </c>
      <c r="L16" s="17">
        <v>0.23</v>
      </c>
      <c r="M16" s="17">
        <v>0.17</v>
      </c>
      <c r="N16" s="17">
        <f>Actions!S15</f>
        <v>0</v>
      </c>
      <c r="O16" s="17">
        <f>Actions!T15</f>
        <v>0</v>
      </c>
      <c r="P16" s="17" t="e">
        <f>Actions!#REF!</f>
        <v>#REF!</v>
      </c>
      <c r="Q16" s="29" t="e">
        <f t="shared" si="7"/>
        <v>#REF!</v>
      </c>
      <c r="R16" s="17">
        <v>7.3</v>
      </c>
      <c r="S16" s="17">
        <v>6.56</v>
      </c>
      <c r="T16" s="17">
        <f>Actions!Z15</f>
        <v>0</v>
      </c>
      <c r="U16" s="17">
        <f>Actions!AA15</f>
        <v>0</v>
      </c>
      <c r="V16" s="17">
        <f>Actions!AB15</f>
        <v>0</v>
      </c>
      <c r="W16" s="17" t="e">
        <f>Actions!#REF!</f>
        <v>#REF!</v>
      </c>
      <c r="X16" s="18">
        <f t="shared" si="4"/>
        <v>-0.10136986301369866</v>
      </c>
      <c r="Y16" s="18">
        <f t="shared" si="5"/>
        <v>-1</v>
      </c>
      <c r="Z16" s="18" t="e">
        <f t="shared" si="1"/>
        <v>#DIV/0!</v>
      </c>
      <c r="AA16" s="18" t="e">
        <f t="shared" si="2"/>
        <v>#DIV/0!</v>
      </c>
      <c r="AB16" s="18" t="e">
        <f t="shared" si="3"/>
        <v>#REF!</v>
      </c>
      <c r="AC16" s="17">
        <f>Actions!AC15</f>
        <v>0</v>
      </c>
      <c r="AD16" s="23" t="e">
        <f>Actions!#REF!</f>
        <v>#REF!</v>
      </c>
    </row>
    <row r="17" spans="1:30" ht="15.75" hidden="1" thickBot="1" x14ac:dyDescent="0.3">
      <c r="A17" s="54" t="str">
        <f>Actions!A16</f>
        <v>Alimentation - Boisson</v>
      </c>
      <c r="B17" s="31" t="str">
        <f>Actions!B16</f>
        <v>VILMORIN &amp; CIE</v>
      </c>
      <c r="C17" s="47">
        <v>20.399999999999999</v>
      </c>
      <c r="D17" s="47">
        <v>17.3</v>
      </c>
      <c r="E17" s="47">
        <f>Actions!G16</f>
        <v>0</v>
      </c>
      <c r="F17" s="47">
        <f>Actions!H16</f>
        <v>0</v>
      </c>
      <c r="G17" s="47">
        <f>Actions!I16</f>
        <v>0</v>
      </c>
      <c r="H17" s="47">
        <f>Actions!J16</f>
        <v>0</v>
      </c>
      <c r="I17" s="48" t="e">
        <f t="shared" si="6"/>
        <v>#REF!</v>
      </c>
      <c r="J17" s="32">
        <f>AVERAGE(M17,N17)</f>
        <v>0.46500000000000002</v>
      </c>
      <c r="K17" s="32">
        <f>AVERAGE(M17,N17)</f>
        <v>0.46500000000000002</v>
      </c>
      <c r="L17" s="32">
        <v>1.1850000000000001</v>
      </c>
      <c r="M17" s="32">
        <v>0.93</v>
      </c>
      <c r="N17" s="32">
        <f>Actions!S16</f>
        <v>0</v>
      </c>
      <c r="O17" s="32">
        <f>Actions!T16</f>
        <v>0</v>
      </c>
      <c r="P17" s="32" t="e">
        <f>Actions!#REF!</f>
        <v>#REF!</v>
      </c>
      <c r="Q17" s="33" t="e">
        <f t="shared" si="7"/>
        <v>#REF!</v>
      </c>
      <c r="R17" s="32">
        <v>2.85</v>
      </c>
      <c r="S17" s="32">
        <v>4.1100000000000003</v>
      </c>
      <c r="T17" s="32">
        <f>Actions!Z16</f>
        <v>0</v>
      </c>
      <c r="U17" s="32">
        <f>Actions!AA16</f>
        <v>0</v>
      </c>
      <c r="V17" s="32">
        <f>Actions!AB16</f>
        <v>0</v>
      </c>
      <c r="W17" s="32" t="e">
        <f>Actions!#REF!</f>
        <v>#REF!</v>
      </c>
      <c r="X17" s="34">
        <f t="shared" si="4"/>
        <v>0.44210526315789478</v>
      </c>
      <c r="Y17" s="34">
        <f t="shared" si="5"/>
        <v>-1</v>
      </c>
      <c r="Z17" s="34" t="e">
        <f t="shared" si="1"/>
        <v>#DIV/0!</v>
      </c>
      <c r="AA17" s="34" t="e">
        <f t="shared" si="2"/>
        <v>#DIV/0!</v>
      </c>
      <c r="AB17" s="34" t="e">
        <f t="shared" si="3"/>
        <v>#REF!</v>
      </c>
      <c r="AC17" s="32">
        <f>Actions!AC16</f>
        <v>0</v>
      </c>
      <c r="AD17" s="35" t="e">
        <f>Actions!#REF!</f>
        <v>#REF!</v>
      </c>
    </row>
    <row r="18" spans="1:30" ht="15.75" hidden="1" thickBot="1" x14ac:dyDescent="0.3">
      <c r="A18" s="52" t="str">
        <f>Actions!A17</f>
        <v>Assurances</v>
      </c>
      <c r="B18" s="19" t="str">
        <f>Actions!B17</f>
        <v>AXA</v>
      </c>
      <c r="C18" s="41">
        <v>10.4</v>
      </c>
      <c r="D18" s="41">
        <v>9.93</v>
      </c>
      <c r="E18" s="41">
        <f>Actions!G17</f>
        <v>0</v>
      </c>
      <c r="F18" s="41">
        <f>Actions!H17</f>
        <v>0</v>
      </c>
      <c r="G18" s="41">
        <f>Actions!I17</f>
        <v>0</v>
      </c>
      <c r="H18" s="41">
        <f>Actions!J17</f>
        <v>0</v>
      </c>
      <c r="I18" s="42" t="e">
        <f>AVERAGE(C18:H22)</f>
        <v>#REF!</v>
      </c>
      <c r="J18" s="20">
        <v>0.57999999999999996</v>
      </c>
      <c r="K18" s="20">
        <v>0.56000000000000005</v>
      </c>
      <c r="L18" s="20">
        <v>0.6</v>
      </c>
      <c r="M18" s="20">
        <v>0.44</v>
      </c>
      <c r="N18" s="20">
        <f>Actions!S17</f>
        <v>0</v>
      </c>
      <c r="O18" s="20">
        <f>Actions!T17</f>
        <v>0</v>
      </c>
      <c r="P18" s="20" t="e">
        <f>Actions!#REF!</f>
        <v>#REF!</v>
      </c>
      <c r="Q18" s="28" t="e">
        <f>AVERAGE(J18:P22)</f>
        <v>#REF!</v>
      </c>
      <c r="R18" s="20">
        <v>2.2999999999999998</v>
      </c>
      <c r="S18" s="20">
        <v>2.4900000000000002</v>
      </c>
      <c r="T18" s="20">
        <f>Actions!Z17</f>
        <v>0</v>
      </c>
      <c r="U18" s="20">
        <f>Actions!AA17</f>
        <v>0</v>
      </c>
      <c r="V18" s="20">
        <f>Actions!AB17</f>
        <v>0</v>
      </c>
      <c r="W18" s="20" t="e">
        <f>Actions!#REF!</f>
        <v>#REF!</v>
      </c>
      <c r="X18" s="21">
        <f t="shared" si="4"/>
        <v>8.2608695652174088E-2</v>
      </c>
      <c r="Y18" s="21">
        <f t="shared" si="5"/>
        <v>-1</v>
      </c>
      <c r="Z18" s="21" t="e">
        <f t="shared" si="1"/>
        <v>#DIV/0!</v>
      </c>
      <c r="AA18" s="21" t="e">
        <f t="shared" si="2"/>
        <v>#DIV/0!</v>
      </c>
      <c r="AB18" s="21" t="e">
        <f t="shared" si="3"/>
        <v>#REF!</v>
      </c>
      <c r="AC18" s="20">
        <f>Actions!AC17</f>
        <v>0</v>
      </c>
      <c r="AD18" s="22" t="e">
        <f>Actions!#REF!</f>
        <v>#REF!</v>
      </c>
    </row>
    <row r="19" spans="1:30" ht="15.75" hidden="1" thickBot="1" x14ac:dyDescent="0.3">
      <c r="A19" s="53" t="str">
        <f>Actions!A18</f>
        <v>Assurances</v>
      </c>
      <c r="B19" s="16" t="str">
        <f>Actions!B18</f>
        <v>CNP ASSURANCES</v>
      </c>
      <c r="C19" s="43">
        <v>10.7</v>
      </c>
      <c r="D19" s="43">
        <v>10.7</v>
      </c>
      <c r="E19" s="43">
        <f>Actions!G18</f>
        <v>0</v>
      </c>
      <c r="F19" s="43">
        <f>Actions!H18</f>
        <v>0</v>
      </c>
      <c r="G19" s="43">
        <f>Actions!I18</f>
        <v>0</v>
      </c>
      <c r="H19" s="43">
        <f>Actions!J18</f>
        <v>0</v>
      </c>
      <c r="I19" s="44" t="e">
        <f>I18</f>
        <v>#REF!</v>
      </c>
      <c r="J19" s="17">
        <v>0.27</v>
      </c>
      <c r="K19" s="17">
        <v>0.28000000000000003</v>
      </c>
      <c r="L19" s="17">
        <v>0.44</v>
      </c>
      <c r="M19" s="17">
        <v>0.4</v>
      </c>
      <c r="N19" s="17">
        <f>Actions!S18</f>
        <v>0</v>
      </c>
      <c r="O19" s="17">
        <f>Actions!T18</f>
        <v>0</v>
      </c>
      <c r="P19" s="17" t="e">
        <f>Actions!#REF!</f>
        <v>#REF!</v>
      </c>
      <c r="Q19" s="29" t="e">
        <f>Q18</f>
        <v>#REF!</v>
      </c>
      <c r="R19" s="17">
        <v>1.64</v>
      </c>
      <c r="S19" s="17">
        <v>1.8</v>
      </c>
      <c r="T19" s="17">
        <f>Actions!Z18</f>
        <v>0</v>
      </c>
      <c r="U19" s="17">
        <f>Actions!AA18</f>
        <v>0</v>
      </c>
      <c r="V19" s="17">
        <f>Actions!AB18</f>
        <v>0</v>
      </c>
      <c r="W19" s="17" t="e">
        <f>Actions!#REF!</f>
        <v>#REF!</v>
      </c>
      <c r="X19" s="18">
        <f t="shared" si="4"/>
        <v>9.7560975609756184E-2</v>
      </c>
      <c r="Y19" s="18">
        <f t="shared" si="5"/>
        <v>-1</v>
      </c>
      <c r="Z19" s="18" t="e">
        <f t="shared" si="1"/>
        <v>#DIV/0!</v>
      </c>
      <c r="AA19" s="18" t="e">
        <f t="shared" si="2"/>
        <v>#DIV/0!</v>
      </c>
      <c r="AB19" s="18" t="e">
        <f t="shared" si="3"/>
        <v>#REF!</v>
      </c>
      <c r="AC19" s="17">
        <f>Actions!AC18</f>
        <v>0</v>
      </c>
      <c r="AD19" s="23" t="e">
        <f>Actions!#REF!</f>
        <v>#REF!</v>
      </c>
    </row>
    <row r="20" spans="1:30" ht="15.75" hidden="1" thickBot="1" x14ac:dyDescent="0.3">
      <c r="A20" s="53" t="str">
        <f>Actions!A19</f>
        <v>Assurances</v>
      </c>
      <c r="B20" s="16" t="str">
        <f>Actions!B19</f>
        <v>Coface</v>
      </c>
      <c r="C20" s="43">
        <v>23.8</v>
      </c>
      <c r="D20" s="43">
        <v>16.8</v>
      </c>
      <c r="E20" s="43">
        <f>Actions!G19</f>
        <v>0</v>
      </c>
      <c r="F20" s="43">
        <f>Actions!H19</f>
        <v>0</v>
      </c>
      <c r="G20" s="43">
        <f>Actions!I19</f>
        <v>0</v>
      </c>
      <c r="H20" s="43">
        <f>Actions!J19</f>
        <v>0</v>
      </c>
      <c r="I20" s="44" t="e">
        <f>I19</f>
        <v>#REF!</v>
      </c>
      <c r="J20" s="17">
        <v>0.79</v>
      </c>
      <c r="K20" s="17">
        <v>0.82</v>
      </c>
      <c r="L20" s="17">
        <v>1.07</v>
      </c>
      <c r="M20" s="17">
        <v>0.89</v>
      </c>
      <c r="N20" s="17">
        <f>Actions!S19</f>
        <v>0</v>
      </c>
      <c r="O20" s="17">
        <f>Actions!T19</f>
        <v>0</v>
      </c>
      <c r="P20" s="17" t="e">
        <f>Actions!#REF!</f>
        <v>#REF!</v>
      </c>
      <c r="Q20" s="29" t="e">
        <f>Q19</f>
        <v>#REF!</v>
      </c>
      <c r="R20" s="17">
        <v>0.26</v>
      </c>
      <c r="S20" s="17">
        <v>0.53</v>
      </c>
      <c r="T20" s="17">
        <f>Actions!Z19</f>
        <v>0</v>
      </c>
      <c r="U20" s="17">
        <f>Actions!AA19</f>
        <v>0</v>
      </c>
      <c r="V20" s="17">
        <f>Actions!AB19</f>
        <v>0</v>
      </c>
      <c r="W20" s="17" t="e">
        <f>Actions!#REF!</f>
        <v>#REF!</v>
      </c>
      <c r="X20" s="18">
        <f t="shared" si="4"/>
        <v>1.0384615384615385</v>
      </c>
      <c r="Y20" s="18">
        <f t="shared" si="5"/>
        <v>-1</v>
      </c>
      <c r="Z20" s="18" t="e">
        <f t="shared" si="1"/>
        <v>#DIV/0!</v>
      </c>
      <c r="AA20" s="18" t="e">
        <f t="shared" si="2"/>
        <v>#DIV/0!</v>
      </c>
      <c r="AB20" s="18" t="e">
        <f t="shared" si="3"/>
        <v>#REF!</v>
      </c>
      <c r="AC20" s="17">
        <f>Actions!AC19</f>
        <v>0</v>
      </c>
      <c r="AD20" s="23" t="e">
        <f>Actions!#REF!</f>
        <v>#REF!</v>
      </c>
    </row>
    <row r="21" spans="1:30" ht="15.75" hidden="1" thickBot="1" x14ac:dyDescent="0.3">
      <c r="A21" s="53" t="e">
        <f>Actions!#REF!</f>
        <v>#REF!</v>
      </c>
      <c r="B21" s="16" t="e">
        <f>Actions!#REF!</f>
        <v>#REF!</v>
      </c>
      <c r="C21" s="43">
        <v>12.5</v>
      </c>
      <c r="D21" s="43">
        <v>315</v>
      </c>
      <c r="E21" s="43" t="e">
        <f>Actions!#REF!</f>
        <v>#REF!</v>
      </c>
      <c r="F21" s="43" t="e">
        <f>Actions!#REF!</f>
        <v>#REF!</v>
      </c>
      <c r="G21" s="43" t="e">
        <f>Actions!#REF!</f>
        <v>#REF!</v>
      </c>
      <c r="H21" s="43" t="e">
        <f>Actions!#REF!</f>
        <v>#REF!</v>
      </c>
      <c r="I21" s="44" t="e">
        <f>I20</f>
        <v>#REF!</v>
      </c>
      <c r="J21" s="17">
        <v>1.35</v>
      </c>
      <c r="K21" s="17">
        <v>1.32</v>
      </c>
      <c r="L21" s="17">
        <v>2.1</v>
      </c>
      <c r="M21" s="17">
        <v>2.4300000000000002</v>
      </c>
      <c r="N21" s="17" t="e">
        <f>Actions!#REF!</f>
        <v>#REF!</v>
      </c>
      <c r="O21" s="17" t="e">
        <f>Actions!#REF!</f>
        <v>#REF!</v>
      </c>
      <c r="P21" s="17" t="e">
        <f>Actions!#REF!</f>
        <v>#REF!</v>
      </c>
      <c r="Q21" s="29" t="e">
        <f>Q20</f>
        <v>#REF!</v>
      </c>
      <c r="R21" s="17">
        <v>6.7</v>
      </c>
      <c r="S21" s="17">
        <v>16.2</v>
      </c>
      <c r="T21" s="17" t="e">
        <f>Actions!#REF!</f>
        <v>#REF!</v>
      </c>
      <c r="U21" s="17" t="e">
        <f>Actions!#REF!</f>
        <v>#REF!</v>
      </c>
      <c r="V21" s="17" t="e">
        <f>Actions!#REF!</f>
        <v>#REF!</v>
      </c>
      <c r="W21" s="17" t="e">
        <f>Actions!#REF!</f>
        <v>#REF!</v>
      </c>
      <c r="X21" s="18">
        <f t="shared" si="4"/>
        <v>1.4179104477611939</v>
      </c>
      <c r="Y21" s="18" t="e">
        <f t="shared" si="5"/>
        <v>#REF!</v>
      </c>
      <c r="Z21" s="18" t="e">
        <f t="shared" si="1"/>
        <v>#REF!</v>
      </c>
      <c r="AA21" s="18" t="e">
        <f t="shared" si="2"/>
        <v>#REF!</v>
      </c>
      <c r="AB21" s="18" t="e">
        <f t="shared" si="3"/>
        <v>#REF!</v>
      </c>
      <c r="AC21" s="17" t="e">
        <f>Actions!#REF!</f>
        <v>#REF!</v>
      </c>
      <c r="AD21" s="23" t="e">
        <f>Actions!#REF!</f>
        <v>#REF!</v>
      </c>
    </row>
    <row r="22" spans="1:30" ht="15.75" hidden="1" thickBot="1" x14ac:dyDescent="0.3">
      <c r="A22" s="53" t="str">
        <f>Actions!A20</f>
        <v>Assurances</v>
      </c>
      <c r="B22" s="16" t="str">
        <f>Actions!B20</f>
        <v>SCOR SE</v>
      </c>
      <c r="C22" s="43">
        <v>10.1</v>
      </c>
      <c r="D22" s="43">
        <v>21.9</v>
      </c>
      <c r="E22" s="43">
        <f>Actions!G20</f>
        <v>0</v>
      </c>
      <c r="F22" s="43">
        <f>Actions!H20</f>
        <v>0</v>
      </c>
      <c r="G22" s="43">
        <f>Actions!I20</f>
        <v>0</v>
      </c>
      <c r="H22" s="43">
        <f>Actions!J20</f>
        <v>0</v>
      </c>
      <c r="I22" s="44" t="e">
        <f>I21</f>
        <v>#REF!</v>
      </c>
      <c r="J22" s="17">
        <v>0.49</v>
      </c>
      <c r="K22" s="17">
        <v>0.47</v>
      </c>
      <c r="L22" s="17">
        <v>0.46</v>
      </c>
      <c r="M22" s="17">
        <v>0.5</v>
      </c>
      <c r="N22" s="17">
        <f>Actions!S20</f>
        <v>0</v>
      </c>
      <c r="O22" s="17">
        <f>Actions!T20</f>
        <v>0</v>
      </c>
      <c r="P22" s="17" t="e">
        <f>Actions!#REF!</f>
        <v>#REF!</v>
      </c>
      <c r="Q22" s="29" t="e">
        <f>Q21</f>
        <v>#REF!</v>
      </c>
      <c r="R22" s="17">
        <v>3.26</v>
      </c>
      <c r="S22" s="17">
        <v>1.53</v>
      </c>
      <c r="T22" s="17">
        <f>Actions!Z20</f>
        <v>0</v>
      </c>
      <c r="U22" s="17">
        <f>Actions!AA20</f>
        <v>0</v>
      </c>
      <c r="V22" s="17">
        <f>Actions!AB20</f>
        <v>0</v>
      </c>
      <c r="W22" s="17" t="e">
        <f>Actions!#REF!</f>
        <v>#REF!</v>
      </c>
      <c r="X22" s="18">
        <f t="shared" si="4"/>
        <v>-0.53067484662576681</v>
      </c>
      <c r="Y22" s="18">
        <f t="shared" si="5"/>
        <v>-1</v>
      </c>
      <c r="Z22" s="18" t="e">
        <f t="shared" si="1"/>
        <v>#DIV/0!</v>
      </c>
      <c r="AA22" s="18" t="e">
        <f t="shared" si="2"/>
        <v>#DIV/0!</v>
      </c>
      <c r="AB22" s="18" t="e">
        <f t="shared" si="3"/>
        <v>#REF!</v>
      </c>
      <c r="AC22" s="17">
        <f>Actions!AC20</f>
        <v>0</v>
      </c>
      <c r="AD22" s="23" t="e">
        <f>Actions!#REF!</f>
        <v>#REF!</v>
      </c>
    </row>
    <row r="23" spans="1:30" ht="15.75" hidden="1" thickBot="1" x14ac:dyDescent="0.3">
      <c r="A23" s="52" t="str">
        <f>Actions!A21</f>
        <v>Automobile</v>
      </c>
      <c r="B23" s="19" t="str">
        <f>Actions!B21</f>
        <v>Belier</v>
      </c>
      <c r="C23" s="41">
        <v>13.4</v>
      </c>
      <c r="D23" s="41">
        <v>13.5</v>
      </c>
      <c r="E23" s="41">
        <f>Actions!G21</f>
        <v>0</v>
      </c>
      <c r="F23" s="41">
        <f>Actions!H21</f>
        <v>0</v>
      </c>
      <c r="G23" s="41">
        <f>Actions!I21</f>
        <v>0</v>
      </c>
      <c r="H23" s="41">
        <f>Actions!J21</f>
        <v>0</v>
      </c>
      <c r="I23" s="42">
        <f>AVERAGE(C23:H30)</f>
        <v>3.7447916666666665</v>
      </c>
      <c r="J23" s="20">
        <v>0.66</v>
      </c>
      <c r="K23" s="20">
        <v>0.64</v>
      </c>
      <c r="L23" s="20">
        <v>0.93</v>
      </c>
      <c r="M23" s="20">
        <v>0.52</v>
      </c>
      <c r="N23" s="20">
        <f>Actions!S21</f>
        <v>0</v>
      </c>
      <c r="O23" s="20">
        <f>Actions!T21</f>
        <v>0</v>
      </c>
      <c r="P23" s="20" t="e">
        <f>Actions!#REF!</f>
        <v>#REF!</v>
      </c>
      <c r="Q23" s="28" t="e">
        <f>AVERAGE(J23:P30)</f>
        <v>#REF!</v>
      </c>
      <c r="R23" s="20">
        <v>3</v>
      </c>
      <c r="S23" s="20">
        <v>3.71</v>
      </c>
      <c r="T23" s="20">
        <f>Actions!Z21</f>
        <v>0</v>
      </c>
      <c r="U23" s="20">
        <f>Actions!AA21</f>
        <v>0</v>
      </c>
      <c r="V23" s="20">
        <f>Actions!AB21</f>
        <v>0</v>
      </c>
      <c r="W23" s="20" t="e">
        <f>Actions!#REF!</f>
        <v>#REF!</v>
      </c>
      <c r="X23" s="21">
        <f t="shared" si="4"/>
        <v>0.23666666666666666</v>
      </c>
      <c r="Y23" s="21">
        <f t="shared" si="5"/>
        <v>-1</v>
      </c>
      <c r="Z23" s="21" t="e">
        <f t="shared" si="1"/>
        <v>#DIV/0!</v>
      </c>
      <c r="AA23" s="21" t="e">
        <f t="shared" si="2"/>
        <v>#DIV/0!</v>
      </c>
      <c r="AB23" s="21" t="e">
        <f t="shared" si="3"/>
        <v>#REF!</v>
      </c>
      <c r="AC23" s="20">
        <f>Actions!AC21</f>
        <v>0</v>
      </c>
      <c r="AD23" s="22" t="e">
        <f>Actions!#REF!</f>
        <v>#REF!</v>
      </c>
    </row>
    <row r="24" spans="1:30" ht="15.75" hidden="1" thickBot="1" x14ac:dyDescent="0.3">
      <c r="A24" s="53" t="str">
        <f>Actions!A22</f>
        <v>Automobile</v>
      </c>
      <c r="B24" s="16" t="str">
        <f>Actions!B22</f>
        <v>Faurecia</v>
      </c>
      <c r="C24" s="43">
        <v>7.92</v>
      </c>
      <c r="D24" s="43">
        <v>14.7</v>
      </c>
      <c r="E24" s="43">
        <f>Actions!G22</f>
        <v>0</v>
      </c>
      <c r="F24" s="43">
        <f>Actions!H22</f>
        <v>0</v>
      </c>
      <c r="G24" s="43">
        <f>Actions!I22</f>
        <v>0</v>
      </c>
      <c r="H24" s="43">
        <f>Actions!J22</f>
        <v>0</v>
      </c>
      <c r="I24" s="44">
        <f t="shared" ref="I24:I30" si="8">I23</f>
        <v>3.7447916666666665</v>
      </c>
      <c r="J24" s="17">
        <v>0.22</v>
      </c>
      <c r="K24" s="17">
        <v>0.21</v>
      </c>
      <c r="L24" s="17">
        <v>0.49</v>
      </c>
      <c r="M24" s="17">
        <v>0.24</v>
      </c>
      <c r="N24" s="17">
        <f>Actions!S22</f>
        <v>0</v>
      </c>
      <c r="O24" s="17">
        <f>Actions!T22</f>
        <v>0</v>
      </c>
      <c r="P24" s="17" t="e">
        <f>Actions!#REF!</f>
        <v>#REF!</v>
      </c>
      <c r="Q24" s="29" t="e">
        <f t="shared" ref="Q24:Q30" si="9">Q23</f>
        <v>#REF!</v>
      </c>
      <c r="R24" s="17">
        <v>4.6500000000000004</v>
      </c>
      <c r="S24" s="17">
        <v>4.42</v>
      </c>
      <c r="T24" s="17">
        <f>Actions!Z22</f>
        <v>0</v>
      </c>
      <c r="U24" s="17">
        <f>Actions!AA22</f>
        <v>0</v>
      </c>
      <c r="V24" s="17">
        <f>Actions!AB22</f>
        <v>0</v>
      </c>
      <c r="W24" s="17" t="e">
        <f>Actions!#REF!</f>
        <v>#REF!</v>
      </c>
      <c r="X24" s="18">
        <f t="shared" si="4"/>
        <v>-4.9462365591397939E-2</v>
      </c>
      <c r="Y24" s="18">
        <f t="shared" si="5"/>
        <v>-1</v>
      </c>
      <c r="Z24" s="18" t="e">
        <f t="shared" si="1"/>
        <v>#DIV/0!</v>
      </c>
      <c r="AA24" s="18" t="e">
        <f t="shared" si="2"/>
        <v>#DIV/0!</v>
      </c>
      <c r="AB24" s="18" t="e">
        <f t="shared" si="3"/>
        <v>#REF!</v>
      </c>
      <c r="AC24" s="17">
        <f>Actions!AC22</f>
        <v>0</v>
      </c>
      <c r="AD24" s="23" t="e">
        <f>Actions!#REF!</f>
        <v>#REF!</v>
      </c>
    </row>
    <row r="25" spans="1:30" ht="15.75" hidden="1" thickBot="1" x14ac:dyDescent="0.3">
      <c r="A25" s="53" t="str">
        <f>Actions!A23</f>
        <v>Automobile</v>
      </c>
      <c r="B25" s="16" t="str">
        <f>Actions!B23</f>
        <v>MGI coutier</v>
      </c>
      <c r="C25" s="43">
        <v>8.82</v>
      </c>
      <c r="D25" s="43">
        <v>10.6</v>
      </c>
      <c r="E25" s="43">
        <f>Actions!G23</f>
        <v>0</v>
      </c>
      <c r="F25" s="43">
        <f>Actions!H23</f>
        <v>0</v>
      </c>
      <c r="G25" s="43">
        <f>Actions!I23</f>
        <v>0</v>
      </c>
      <c r="H25" s="43">
        <f>Actions!J23</f>
        <v>0</v>
      </c>
      <c r="I25" s="44">
        <f t="shared" si="8"/>
        <v>3.7447916666666665</v>
      </c>
      <c r="J25" s="17">
        <v>0.51</v>
      </c>
      <c r="K25" s="17">
        <v>0.47</v>
      </c>
      <c r="L25" s="17">
        <v>0.88</v>
      </c>
      <c r="M25" s="17">
        <v>0.36</v>
      </c>
      <c r="N25" s="17">
        <f>Actions!S23</f>
        <v>0</v>
      </c>
      <c r="O25" s="17">
        <f>Actions!T23</f>
        <v>0</v>
      </c>
      <c r="P25" s="17" t="e">
        <f>Actions!#REF!</f>
        <v>#REF!</v>
      </c>
      <c r="Q25" s="29" t="e">
        <f t="shared" si="9"/>
        <v>#REF!</v>
      </c>
      <c r="R25" s="17">
        <v>3.23</v>
      </c>
      <c r="S25" s="17">
        <v>3.17</v>
      </c>
      <c r="T25" s="17">
        <f>Actions!Z23</f>
        <v>0</v>
      </c>
      <c r="U25" s="17">
        <f>Actions!AA23</f>
        <v>0</v>
      </c>
      <c r="V25" s="17">
        <f>Actions!AB23</f>
        <v>0</v>
      </c>
      <c r="W25" s="17" t="e">
        <f>Actions!#REF!</f>
        <v>#REF!</v>
      </c>
      <c r="X25" s="18">
        <f t="shared" si="4"/>
        <v>-1.8575851393188871E-2</v>
      </c>
      <c r="Y25" s="18">
        <f t="shared" si="5"/>
        <v>-1</v>
      </c>
      <c r="Z25" s="18" t="e">
        <f t="shared" si="1"/>
        <v>#DIV/0!</v>
      </c>
      <c r="AA25" s="18" t="e">
        <f t="shared" si="2"/>
        <v>#DIV/0!</v>
      </c>
      <c r="AB25" s="18" t="e">
        <f t="shared" si="3"/>
        <v>#REF!</v>
      </c>
      <c r="AC25" s="17">
        <f>Actions!AC23</f>
        <v>0</v>
      </c>
      <c r="AD25" s="23" t="e">
        <f>Actions!#REF!</f>
        <v>#REF!</v>
      </c>
    </row>
    <row r="26" spans="1:30" ht="15.75" hidden="1" thickBot="1" x14ac:dyDescent="0.3">
      <c r="A26" s="53" t="str">
        <f>Actions!A24</f>
        <v>Automobile</v>
      </c>
      <c r="B26" s="16" t="str">
        <f>Actions!B24</f>
        <v>MICHELIN</v>
      </c>
      <c r="C26" s="43">
        <v>11.7</v>
      </c>
      <c r="D26" s="43">
        <v>12.8</v>
      </c>
      <c r="E26" s="43">
        <f>Actions!G24</f>
        <v>0</v>
      </c>
      <c r="F26" s="43">
        <f>Actions!H24</f>
        <v>0</v>
      </c>
      <c r="G26" s="43">
        <f>Actions!I24</f>
        <v>0</v>
      </c>
      <c r="H26" s="43">
        <f>Actions!J24</f>
        <v>0</v>
      </c>
      <c r="I26" s="44">
        <f t="shared" si="8"/>
        <v>3.7447916666666665</v>
      </c>
      <c r="J26" s="17">
        <v>0.82</v>
      </c>
      <c r="K26" s="17">
        <v>0.8</v>
      </c>
      <c r="L26" s="17">
        <v>1</v>
      </c>
      <c r="M26" s="17">
        <v>0.71</v>
      </c>
      <c r="N26" s="17">
        <f>Actions!S24</f>
        <v>0</v>
      </c>
      <c r="O26" s="17">
        <f>Actions!T24</f>
        <v>0</v>
      </c>
      <c r="P26" s="17" t="e">
        <f>Actions!#REF!</f>
        <v>#REF!</v>
      </c>
      <c r="Q26" s="29" t="e">
        <f t="shared" si="9"/>
        <v>#REF!</v>
      </c>
      <c r="R26" s="17">
        <v>9.0299999999999994</v>
      </c>
      <c r="S26" s="17">
        <v>9.34</v>
      </c>
      <c r="T26" s="17">
        <f>Actions!Z24</f>
        <v>0</v>
      </c>
      <c r="U26" s="17">
        <f>Actions!AA24</f>
        <v>0</v>
      </c>
      <c r="V26" s="17">
        <f>Actions!AB24</f>
        <v>0</v>
      </c>
      <c r="W26" s="17" t="e">
        <f>Actions!#REF!</f>
        <v>#REF!</v>
      </c>
      <c r="X26" s="18">
        <f t="shared" si="4"/>
        <v>3.4330011074197177E-2</v>
      </c>
      <c r="Y26" s="18">
        <f t="shared" si="5"/>
        <v>-1</v>
      </c>
      <c r="Z26" s="18" t="e">
        <f t="shared" si="1"/>
        <v>#DIV/0!</v>
      </c>
      <c r="AA26" s="18" t="e">
        <f t="shared" si="2"/>
        <v>#DIV/0!</v>
      </c>
      <c r="AB26" s="18" t="e">
        <f t="shared" si="3"/>
        <v>#REF!</v>
      </c>
      <c r="AC26" s="17">
        <f>Actions!AC24</f>
        <v>0</v>
      </c>
      <c r="AD26" s="23" t="e">
        <f>Actions!#REF!</f>
        <v>#REF!</v>
      </c>
    </row>
    <row r="27" spans="1:30" ht="15.75" hidden="1" thickBot="1" x14ac:dyDescent="0.3">
      <c r="A27" s="53" t="str">
        <f>Actions!A25</f>
        <v>Automobile</v>
      </c>
      <c r="B27" s="16" t="str">
        <f>Actions!B25</f>
        <v>PEUGEOT</v>
      </c>
      <c r="C27" s="43">
        <v>8.0299999999999994</v>
      </c>
      <c r="D27" s="43">
        <v>8.27</v>
      </c>
      <c r="E27" s="43">
        <f>Actions!G25</f>
        <v>0</v>
      </c>
      <c r="F27" s="43">
        <f>Actions!H25</f>
        <v>0</v>
      </c>
      <c r="G27" s="43">
        <f>Actions!I25</f>
        <v>0</v>
      </c>
      <c r="H27" s="43">
        <f>Actions!J25</f>
        <v>0</v>
      </c>
      <c r="I27" s="44">
        <f t="shared" si="8"/>
        <v>3.7447916666666665</v>
      </c>
      <c r="J27" s="17">
        <v>0.23</v>
      </c>
      <c r="K27" s="17">
        <v>0.23</v>
      </c>
      <c r="L27" s="17">
        <v>0.25</v>
      </c>
      <c r="M27" s="17">
        <v>0.22</v>
      </c>
      <c r="N27" s="17">
        <f>Actions!S25</f>
        <v>0</v>
      </c>
      <c r="O27" s="17">
        <f>Actions!T25</f>
        <v>0</v>
      </c>
      <c r="P27" s="17" t="e">
        <f>Actions!#REF!</f>
        <v>#REF!</v>
      </c>
      <c r="Q27" s="29" t="e">
        <f t="shared" si="9"/>
        <v>#REF!</v>
      </c>
      <c r="R27" s="17">
        <v>1.93</v>
      </c>
      <c r="S27" s="17">
        <v>2.0499999999999998</v>
      </c>
      <c r="T27" s="17">
        <f>Actions!Z25</f>
        <v>0</v>
      </c>
      <c r="U27" s="17">
        <f>Actions!AA25</f>
        <v>0</v>
      </c>
      <c r="V27" s="17">
        <f>Actions!AB25</f>
        <v>0</v>
      </c>
      <c r="W27" s="17" t="e">
        <f>Actions!#REF!</f>
        <v>#REF!</v>
      </c>
      <c r="X27" s="18">
        <f t="shared" si="4"/>
        <v>6.2176165803108752E-2</v>
      </c>
      <c r="Y27" s="18">
        <f t="shared" si="5"/>
        <v>-1</v>
      </c>
      <c r="Z27" s="18" t="e">
        <f t="shared" si="1"/>
        <v>#DIV/0!</v>
      </c>
      <c r="AA27" s="18" t="e">
        <f t="shared" si="2"/>
        <v>#DIV/0!</v>
      </c>
      <c r="AB27" s="18" t="e">
        <f t="shared" si="3"/>
        <v>#REF!</v>
      </c>
      <c r="AC27" s="17">
        <f>Actions!AC25</f>
        <v>0</v>
      </c>
      <c r="AD27" s="23" t="e">
        <f>Actions!#REF!</f>
        <v>#REF!</v>
      </c>
    </row>
    <row r="28" spans="1:30" ht="15.75" hidden="1" thickBot="1" x14ac:dyDescent="0.3">
      <c r="A28" s="53" t="str">
        <f>Actions!A26</f>
        <v>Automobile</v>
      </c>
      <c r="B28" s="16" t="str">
        <f>Actions!B26</f>
        <v>Plastic Omnium</v>
      </c>
      <c r="C28" s="43">
        <v>14.5</v>
      </c>
      <c r="D28" s="43">
        <v>13.3</v>
      </c>
      <c r="E28" s="43">
        <f>Actions!G26</f>
        <v>0</v>
      </c>
      <c r="F28" s="43">
        <f>Actions!H26</f>
        <v>0</v>
      </c>
      <c r="G28" s="43">
        <f>Actions!I26</f>
        <v>0</v>
      </c>
      <c r="H28" s="43">
        <f>Actions!J26</f>
        <v>0</v>
      </c>
      <c r="I28" s="44">
        <f t="shared" si="8"/>
        <v>3.7447916666666665</v>
      </c>
      <c r="J28" s="17">
        <v>0.82</v>
      </c>
      <c r="K28" s="17">
        <v>0.77</v>
      </c>
      <c r="L28" s="17">
        <v>0.83</v>
      </c>
      <c r="M28" s="17">
        <v>0.38</v>
      </c>
      <c r="N28" s="17">
        <f>Actions!S26</f>
        <v>0</v>
      </c>
      <c r="O28" s="17">
        <f>Actions!T26</f>
        <v>0</v>
      </c>
      <c r="P28" s="17" t="e">
        <f>Actions!#REF!</f>
        <v>#REF!</v>
      </c>
      <c r="Q28" s="29" t="e">
        <f t="shared" si="9"/>
        <v>#REF!</v>
      </c>
      <c r="R28" s="17">
        <v>2.09</v>
      </c>
      <c r="S28" s="17">
        <v>2.86</v>
      </c>
      <c r="T28" s="17">
        <f>Actions!Z26</f>
        <v>0</v>
      </c>
      <c r="U28" s="17">
        <f>Actions!AA26</f>
        <v>0</v>
      </c>
      <c r="V28" s="17">
        <f>Actions!AB26</f>
        <v>0</v>
      </c>
      <c r="W28" s="17" t="e">
        <f>Actions!#REF!</f>
        <v>#REF!</v>
      </c>
      <c r="X28" s="18">
        <f t="shared" si="4"/>
        <v>0.36842105263157898</v>
      </c>
      <c r="Y28" s="18">
        <f t="shared" si="5"/>
        <v>-1</v>
      </c>
      <c r="Z28" s="18" t="e">
        <f t="shared" si="1"/>
        <v>#DIV/0!</v>
      </c>
      <c r="AA28" s="18" t="e">
        <f t="shared" si="2"/>
        <v>#DIV/0!</v>
      </c>
      <c r="AB28" s="18" t="e">
        <f t="shared" si="3"/>
        <v>#REF!</v>
      </c>
      <c r="AC28" s="17">
        <f>Actions!AC26</f>
        <v>0</v>
      </c>
      <c r="AD28" s="23" t="e">
        <f>Actions!#REF!</f>
        <v>#REF!</v>
      </c>
    </row>
    <row r="29" spans="1:30" ht="15.75" hidden="1" thickBot="1" x14ac:dyDescent="0.3">
      <c r="A29" s="53" t="str">
        <f>Actions!A27</f>
        <v>Automobile</v>
      </c>
      <c r="B29" s="16" t="str">
        <f>Actions!B27</f>
        <v>RENAULT</v>
      </c>
      <c r="C29" s="43">
        <v>6.72</v>
      </c>
      <c r="D29" s="43">
        <v>4.49</v>
      </c>
      <c r="E29" s="43">
        <f>Actions!G27</f>
        <v>0</v>
      </c>
      <c r="F29" s="43">
        <f>Actions!H27</f>
        <v>0</v>
      </c>
      <c r="G29" s="43">
        <f>Actions!I27</f>
        <v>0</v>
      </c>
      <c r="H29" s="43">
        <f>Actions!J27</f>
        <v>0</v>
      </c>
      <c r="I29" s="44">
        <f t="shared" si="8"/>
        <v>3.7447916666666665</v>
      </c>
      <c r="J29" s="17">
        <v>0.6</v>
      </c>
      <c r="K29" s="17">
        <v>0.56000000000000005</v>
      </c>
      <c r="L29" s="17">
        <v>0.42</v>
      </c>
      <c r="M29" s="17">
        <v>0.28000000000000003</v>
      </c>
      <c r="N29" s="17">
        <f>Actions!S27</f>
        <v>0</v>
      </c>
      <c r="O29" s="17">
        <f>Actions!T27</f>
        <v>0</v>
      </c>
      <c r="P29" s="17" t="e">
        <f>Actions!#REF!</f>
        <v>#REF!</v>
      </c>
      <c r="Q29" s="29" t="e">
        <f t="shared" si="9"/>
        <v>#REF!</v>
      </c>
      <c r="R29" s="17">
        <v>12.6</v>
      </c>
      <c r="S29" s="17">
        <v>18.7</v>
      </c>
      <c r="T29" s="17">
        <f>Actions!Z27</f>
        <v>0</v>
      </c>
      <c r="U29" s="17">
        <f>Actions!AA27</f>
        <v>0</v>
      </c>
      <c r="V29" s="17">
        <f>Actions!AB27</f>
        <v>0</v>
      </c>
      <c r="W29" s="17" t="e">
        <f>Actions!#REF!</f>
        <v>#REF!</v>
      </c>
      <c r="X29" s="18">
        <f t="shared" si="4"/>
        <v>0.48412698412698413</v>
      </c>
      <c r="Y29" s="18">
        <f t="shared" si="5"/>
        <v>-1</v>
      </c>
      <c r="Z29" s="18" t="e">
        <f t="shared" si="1"/>
        <v>#DIV/0!</v>
      </c>
      <c r="AA29" s="18" t="e">
        <f t="shared" si="2"/>
        <v>#DIV/0!</v>
      </c>
      <c r="AB29" s="18" t="e">
        <f t="shared" si="3"/>
        <v>#REF!</v>
      </c>
      <c r="AC29" s="17">
        <f>Actions!AC27</f>
        <v>0</v>
      </c>
      <c r="AD29" s="23" t="e">
        <f>Actions!#REF!</f>
        <v>#REF!</v>
      </c>
    </row>
    <row r="30" spans="1:30" ht="15.75" hidden="1" thickBot="1" x14ac:dyDescent="0.3">
      <c r="A30" s="53" t="str">
        <f>Actions!A28</f>
        <v>Automobile</v>
      </c>
      <c r="B30" s="16" t="str">
        <f>Actions!B28</f>
        <v>VALEO</v>
      </c>
      <c r="C30" s="43">
        <v>14.1</v>
      </c>
      <c r="D30" s="43">
        <v>16.899999999999999</v>
      </c>
      <c r="E30" s="43">
        <f>Actions!G28</f>
        <v>0</v>
      </c>
      <c r="F30" s="43">
        <f>Actions!H28</f>
        <v>0</v>
      </c>
      <c r="G30" s="43">
        <f>Actions!I28</f>
        <v>0</v>
      </c>
      <c r="H30" s="43">
        <f>Actions!J28</f>
        <v>0</v>
      </c>
      <c r="I30" s="44">
        <f t="shared" si="8"/>
        <v>3.7447916666666665</v>
      </c>
      <c r="J30" s="17">
        <v>0.78</v>
      </c>
      <c r="K30" s="17">
        <v>0.72</v>
      </c>
      <c r="L30" s="17">
        <v>0.79</v>
      </c>
      <c r="M30" s="17">
        <v>0.31</v>
      </c>
      <c r="N30" s="17">
        <f>Actions!S28</f>
        <v>0</v>
      </c>
      <c r="O30" s="17">
        <f>Actions!T28</f>
        <v>0</v>
      </c>
      <c r="P30" s="17" t="e">
        <f>Actions!#REF!</f>
        <v>#REF!</v>
      </c>
      <c r="Q30" s="29" t="e">
        <f t="shared" si="9"/>
        <v>#REF!</v>
      </c>
      <c r="R30" s="17">
        <v>3.86</v>
      </c>
      <c r="S30" s="17">
        <v>3.68</v>
      </c>
      <c r="T30" s="17">
        <f>Actions!Z28</f>
        <v>0</v>
      </c>
      <c r="U30" s="17">
        <f>Actions!AA28</f>
        <v>0</v>
      </c>
      <c r="V30" s="17">
        <f>Actions!AB28</f>
        <v>0</v>
      </c>
      <c r="W30" s="17" t="e">
        <f>Actions!#REF!</f>
        <v>#REF!</v>
      </c>
      <c r="X30" s="18">
        <f t="shared" si="4"/>
        <v>-4.6632124352331536E-2</v>
      </c>
      <c r="Y30" s="18">
        <f t="shared" si="5"/>
        <v>-1</v>
      </c>
      <c r="Z30" s="18" t="e">
        <f t="shared" si="1"/>
        <v>#DIV/0!</v>
      </c>
      <c r="AA30" s="18" t="e">
        <f t="shared" si="2"/>
        <v>#DIV/0!</v>
      </c>
      <c r="AB30" s="18" t="e">
        <f t="shared" si="3"/>
        <v>#REF!</v>
      </c>
      <c r="AC30" s="17">
        <f>Actions!AC28</f>
        <v>0</v>
      </c>
      <c r="AD30" s="23" t="e">
        <f>Actions!#REF!</f>
        <v>#REF!</v>
      </c>
    </row>
    <row r="31" spans="1:30" ht="15.75" hidden="1" thickBot="1" x14ac:dyDescent="0.3">
      <c r="A31" s="52" t="str">
        <f>Actions!A29</f>
        <v>Banques</v>
      </c>
      <c r="B31" s="19" t="str">
        <f>Actions!B29</f>
        <v>ABC Arbitrage</v>
      </c>
      <c r="C31" s="41">
        <v>15.9</v>
      </c>
      <c r="D31" s="41">
        <v>20.3</v>
      </c>
      <c r="E31" s="41">
        <f>Actions!G29</f>
        <v>0</v>
      </c>
      <c r="F31" s="41">
        <f>Actions!H29</f>
        <v>0</v>
      </c>
      <c r="G31" s="41">
        <f>Actions!I29</f>
        <v>0</v>
      </c>
      <c r="H31" s="41">
        <f>Actions!J29</f>
        <v>0</v>
      </c>
      <c r="I31" s="42">
        <f>AVERAGE(C31:H37)</f>
        <v>4.3699999999999992</v>
      </c>
      <c r="J31" s="20"/>
      <c r="K31" s="20"/>
      <c r="L31" s="20"/>
      <c r="M31" s="20">
        <v>9.08</v>
      </c>
      <c r="N31" s="20">
        <f>Actions!S29</f>
        <v>0</v>
      </c>
      <c r="O31" s="20">
        <f>Actions!T29</f>
        <v>0</v>
      </c>
      <c r="P31" s="20" t="e">
        <f>Actions!#REF!</f>
        <v>#REF!</v>
      </c>
      <c r="Q31" s="28" t="e">
        <f>AVERAGE(J31:P37)</f>
        <v>#REF!</v>
      </c>
      <c r="R31" s="20"/>
      <c r="S31" s="20">
        <v>0.31</v>
      </c>
      <c r="T31" s="20">
        <f>Actions!Z29</f>
        <v>0</v>
      </c>
      <c r="U31" s="20">
        <f>Actions!AA29</f>
        <v>0</v>
      </c>
      <c r="V31" s="20">
        <f>Actions!AB29</f>
        <v>0</v>
      </c>
      <c r="W31" s="20" t="e">
        <f>Actions!#REF!</f>
        <v>#REF!</v>
      </c>
      <c r="X31" s="21"/>
      <c r="Y31" s="21">
        <f>(T31-S31)/S31</f>
        <v>-1</v>
      </c>
      <c r="Z31" s="21" t="e">
        <f>(U31-T31)/T31</f>
        <v>#DIV/0!</v>
      </c>
      <c r="AA31" s="21" t="e">
        <f>(V31-U31)/U31</f>
        <v>#DIV/0!</v>
      </c>
      <c r="AB31" s="21" t="e">
        <f t="shared" si="3"/>
        <v>#REF!</v>
      </c>
      <c r="AC31" s="20">
        <f>Actions!AC29</f>
        <v>0</v>
      </c>
      <c r="AD31" s="22" t="e">
        <f>Actions!#REF!</f>
        <v>#REF!</v>
      </c>
    </row>
    <row r="32" spans="1:30" ht="15.75" hidden="1" thickBot="1" x14ac:dyDescent="0.3">
      <c r="A32" s="53" t="str">
        <f>Actions!A30</f>
        <v>Banques</v>
      </c>
      <c r="B32" s="16" t="str">
        <f>Actions!B30</f>
        <v>Amundi</v>
      </c>
      <c r="C32" s="43">
        <v>14.6</v>
      </c>
      <c r="D32" s="43">
        <v>20</v>
      </c>
      <c r="E32" s="43">
        <f>Actions!G30</f>
        <v>0</v>
      </c>
      <c r="F32" s="43">
        <f>Actions!H30</f>
        <v>0</v>
      </c>
      <c r="G32" s="43">
        <f>Actions!I30</f>
        <v>0</v>
      </c>
      <c r="H32" s="43">
        <f>Actions!J30</f>
        <v>0</v>
      </c>
      <c r="I32" s="44">
        <f t="shared" ref="I32:I37" si="10">I31</f>
        <v>4.3699999999999992</v>
      </c>
      <c r="J32" s="17">
        <v>1.65</v>
      </c>
      <c r="K32" s="17">
        <v>1.1599999999999999</v>
      </c>
      <c r="L32" s="17">
        <v>6.51</v>
      </c>
      <c r="M32" s="17">
        <v>3.54</v>
      </c>
      <c r="N32" s="17">
        <f>Actions!S30</f>
        <v>0</v>
      </c>
      <c r="O32" s="17">
        <f>Actions!T30</f>
        <v>0</v>
      </c>
      <c r="P32" s="17" t="e">
        <f>Actions!#REF!</f>
        <v>#REF!</v>
      </c>
      <c r="Q32" s="29" t="e">
        <f t="shared" ref="Q32:Q37" si="11">Q31</f>
        <v>#REF!</v>
      </c>
      <c r="R32" s="17">
        <v>3.3</v>
      </c>
      <c r="S32" s="17">
        <v>3.54</v>
      </c>
      <c r="T32" s="17">
        <f>Actions!Z30</f>
        <v>0</v>
      </c>
      <c r="U32" s="17">
        <f>Actions!AA30</f>
        <v>0</v>
      </c>
      <c r="V32" s="17">
        <f>Actions!AB30</f>
        <v>0</v>
      </c>
      <c r="W32" s="17" t="e">
        <f>Actions!#REF!</f>
        <v>#REF!</v>
      </c>
      <c r="X32" s="18">
        <f t="shared" ref="X32:X63" si="12">(S32-R32)/R32</f>
        <v>7.2727272727272793E-2</v>
      </c>
      <c r="Y32" s="18">
        <f t="shared" ref="Y32:Y63" si="13">(T32-S32)/S32</f>
        <v>-1</v>
      </c>
      <c r="Z32" s="18" t="e">
        <f t="shared" si="1"/>
        <v>#DIV/0!</v>
      </c>
      <c r="AA32" s="18" t="e">
        <f t="shared" si="2"/>
        <v>#DIV/0!</v>
      </c>
      <c r="AB32" s="18" t="e">
        <f t="shared" si="3"/>
        <v>#REF!</v>
      </c>
      <c r="AC32" s="17">
        <f>Actions!AC30</f>
        <v>0</v>
      </c>
      <c r="AD32" s="23" t="e">
        <f>Actions!#REF!</f>
        <v>#REF!</v>
      </c>
    </row>
    <row r="33" spans="1:30" ht="15.75" hidden="1" thickBot="1" x14ac:dyDescent="0.3">
      <c r="A33" s="53" t="str">
        <f>Actions!A31</f>
        <v>Banques</v>
      </c>
      <c r="B33" s="16" t="str">
        <f>Actions!B31</f>
        <v>BNP</v>
      </c>
      <c r="C33" s="43">
        <v>9.7899999999999991</v>
      </c>
      <c r="D33" s="43">
        <v>10.3</v>
      </c>
      <c r="E33" s="43">
        <f>Actions!G31</f>
        <v>0</v>
      </c>
      <c r="F33" s="43">
        <f>Actions!H31</f>
        <v>0</v>
      </c>
      <c r="G33" s="43">
        <f>Actions!I31</f>
        <v>0</v>
      </c>
      <c r="H33" s="43">
        <f>Actions!J31</f>
        <v>0</v>
      </c>
      <c r="I33" s="44">
        <f t="shared" si="10"/>
        <v>4.3699999999999992</v>
      </c>
      <c r="J33" s="17">
        <v>1.65</v>
      </c>
      <c r="K33" s="17">
        <v>1.1599999999999999</v>
      </c>
      <c r="L33" s="17">
        <v>1.81</v>
      </c>
      <c r="M33" s="17">
        <v>1.18</v>
      </c>
      <c r="N33" s="17">
        <f>Actions!S31</f>
        <v>0</v>
      </c>
      <c r="O33" s="17">
        <f>Actions!T31</f>
        <v>0</v>
      </c>
      <c r="P33" s="17" t="e">
        <f>Actions!#REF!</f>
        <v>#REF!</v>
      </c>
      <c r="Q33" s="29" t="e">
        <f t="shared" si="11"/>
        <v>#REF!</v>
      </c>
      <c r="R33" s="17">
        <v>6.19</v>
      </c>
      <c r="S33" s="17">
        <v>6.05</v>
      </c>
      <c r="T33" s="17">
        <f>Actions!Z31</f>
        <v>0</v>
      </c>
      <c r="U33" s="17">
        <f>Actions!AA31</f>
        <v>0</v>
      </c>
      <c r="V33" s="17">
        <f>Actions!AB31</f>
        <v>0</v>
      </c>
      <c r="W33" s="17" t="e">
        <f>Actions!#REF!</f>
        <v>#REF!</v>
      </c>
      <c r="X33" s="18">
        <f t="shared" si="12"/>
        <v>-2.2617124394184257E-2</v>
      </c>
      <c r="Y33" s="18">
        <f t="shared" si="13"/>
        <v>-1</v>
      </c>
      <c r="Z33" s="18" t="e">
        <f t="shared" si="1"/>
        <v>#DIV/0!</v>
      </c>
      <c r="AA33" s="18" t="e">
        <f t="shared" si="2"/>
        <v>#DIV/0!</v>
      </c>
      <c r="AB33" s="18" t="e">
        <f t="shared" si="3"/>
        <v>#REF!</v>
      </c>
      <c r="AC33" s="17">
        <f>Actions!AC31</f>
        <v>0</v>
      </c>
      <c r="AD33" s="23" t="e">
        <f>Actions!#REF!</f>
        <v>#REF!</v>
      </c>
    </row>
    <row r="34" spans="1:30" ht="15.75" hidden="1" thickBot="1" x14ac:dyDescent="0.3">
      <c r="A34" s="53" t="str">
        <f>Actions!A32</f>
        <v>Banques</v>
      </c>
      <c r="B34" s="16" t="str">
        <f>Actions!B32</f>
        <v>CREDIT AGRICOLE</v>
      </c>
      <c r="C34" s="43">
        <v>10.5</v>
      </c>
      <c r="D34" s="43">
        <v>12.3</v>
      </c>
      <c r="E34" s="43">
        <f>Actions!G32</f>
        <v>0</v>
      </c>
      <c r="F34" s="43">
        <f>Actions!H32</f>
        <v>0</v>
      </c>
      <c r="G34" s="43">
        <f>Actions!I32</f>
        <v>0</v>
      </c>
      <c r="H34" s="43">
        <f>Actions!J32</f>
        <v>0</v>
      </c>
      <c r="I34" s="44">
        <f t="shared" si="10"/>
        <v>4.3699999999999992</v>
      </c>
      <c r="J34" s="17">
        <v>1.66</v>
      </c>
      <c r="K34" s="17">
        <v>1.39</v>
      </c>
      <c r="L34" s="17">
        <v>2.16</v>
      </c>
      <c r="M34" s="17">
        <v>1.43</v>
      </c>
      <c r="N34" s="17">
        <f>Actions!S32</f>
        <v>0</v>
      </c>
      <c r="O34" s="17">
        <f>Actions!T32</f>
        <v>0</v>
      </c>
      <c r="P34" s="17" t="e">
        <f>Actions!#REF!</f>
        <v>#REF!</v>
      </c>
      <c r="Q34" s="29" t="e">
        <f t="shared" si="11"/>
        <v>#REF!</v>
      </c>
      <c r="R34" s="17">
        <v>1.1200000000000001</v>
      </c>
      <c r="S34" s="17">
        <v>1.1200000000000001</v>
      </c>
      <c r="T34" s="17">
        <f>Actions!Z32</f>
        <v>0</v>
      </c>
      <c r="U34" s="17">
        <f>Actions!AA32</f>
        <v>0</v>
      </c>
      <c r="V34" s="17">
        <f>Actions!AB32</f>
        <v>0</v>
      </c>
      <c r="W34" s="17" t="e">
        <f>Actions!#REF!</f>
        <v>#REF!</v>
      </c>
      <c r="X34" s="18">
        <f t="shared" si="12"/>
        <v>0</v>
      </c>
      <c r="Y34" s="18">
        <f t="shared" si="13"/>
        <v>-1</v>
      </c>
      <c r="Z34" s="18" t="e">
        <f t="shared" si="1"/>
        <v>#DIV/0!</v>
      </c>
      <c r="AA34" s="18" t="e">
        <f t="shared" si="2"/>
        <v>#DIV/0!</v>
      </c>
      <c r="AB34" s="18" t="e">
        <f t="shared" si="3"/>
        <v>#REF!</v>
      </c>
      <c r="AC34" s="17">
        <f>Actions!AC32</f>
        <v>0</v>
      </c>
      <c r="AD34" s="23" t="e">
        <f>Actions!#REF!</f>
        <v>#REF!</v>
      </c>
    </row>
    <row r="35" spans="1:30" ht="15.75" hidden="1" thickBot="1" x14ac:dyDescent="0.3">
      <c r="A35" s="53" t="str">
        <f>Actions!A33</f>
        <v>Banques</v>
      </c>
      <c r="B35" s="16" t="str">
        <f>Actions!B33</f>
        <v>NATIXIS</v>
      </c>
      <c r="C35" s="43">
        <v>13.1</v>
      </c>
      <c r="D35" s="43">
        <v>12.4</v>
      </c>
      <c r="E35" s="43">
        <f>Actions!G33</f>
        <v>0</v>
      </c>
      <c r="F35" s="43">
        <f>Actions!H33</f>
        <v>0</v>
      </c>
      <c r="G35" s="43">
        <f>Actions!I33</f>
        <v>0</v>
      </c>
      <c r="H35" s="43">
        <f>Actions!J33</f>
        <v>0</v>
      </c>
      <c r="I35" s="44">
        <f t="shared" si="10"/>
        <v>4.3699999999999992</v>
      </c>
      <c r="J35" s="17">
        <v>2.1</v>
      </c>
      <c r="K35" s="17">
        <v>1.6</v>
      </c>
      <c r="L35" s="17">
        <v>2.25</v>
      </c>
      <c r="M35" s="17">
        <v>1.44</v>
      </c>
      <c r="N35" s="17">
        <f>Actions!S33</f>
        <v>0</v>
      </c>
      <c r="O35" s="17">
        <f>Actions!T33</f>
        <v>0</v>
      </c>
      <c r="P35" s="17" t="e">
        <f>Actions!#REF!</f>
        <v>#REF!</v>
      </c>
      <c r="Q35" s="29" t="e">
        <f t="shared" si="11"/>
        <v>#REF!</v>
      </c>
      <c r="R35" s="17">
        <v>0.41</v>
      </c>
      <c r="S35" s="17">
        <v>0.53</v>
      </c>
      <c r="T35" s="17">
        <f>Actions!Z33</f>
        <v>0</v>
      </c>
      <c r="U35" s="17">
        <f>Actions!AA33</f>
        <v>0</v>
      </c>
      <c r="V35" s="17">
        <f>Actions!AB33</f>
        <v>0</v>
      </c>
      <c r="W35" s="17" t="e">
        <f>Actions!#REF!</f>
        <v>#REF!</v>
      </c>
      <c r="X35" s="18">
        <f t="shared" si="12"/>
        <v>0.29268292682926844</v>
      </c>
      <c r="Y35" s="18">
        <f t="shared" si="13"/>
        <v>-1</v>
      </c>
      <c r="Z35" s="18" t="e">
        <f t="shared" si="1"/>
        <v>#DIV/0!</v>
      </c>
      <c r="AA35" s="18" t="e">
        <f t="shared" si="2"/>
        <v>#DIV/0!</v>
      </c>
      <c r="AB35" s="18" t="e">
        <f t="shared" si="3"/>
        <v>#REF!</v>
      </c>
      <c r="AC35" s="17">
        <f>Actions!AC33</f>
        <v>0</v>
      </c>
      <c r="AD35" s="23" t="e">
        <f>Actions!#REF!</f>
        <v>#REF!</v>
      </c>
    </row>
    <row r="36" spans="1:30" ht="15.75" hidden="1" thickBot="1" x14ac:dyDescent="0.3">
      <c r="A36" s="53" t="str">
        <f>Actions!A34</f>
        <v>Banques</v>
      </c>
      <c r="B36" s="16" t="str">
        <f>Actions!B34</f>
        <v>Rothschild &amp; Co</v>
      </c>
      <c r="C36" s="43">
        <v>6.45</v>
      </c>
      <c r="D36" s="43">
        <v>12.2</v>
      </c>
      <c r="E36" s="43">
        <f>Actions!G34</f>
        <v>0</v>
      </c>
      <c r="F36" s="43">
        <f>Actions!H34</f>
        <v>0</v>
      </c>
      <c r="G36" s="43">
        <f>Actions!I34</f>
        <v>0</v>
      </c>
      <c r="H36" s="43">
        <f>Actions!J34</f>
        <v>0</v>
      </c>
      <c r="I36" s="44">
        <f t="shared" si="10"/>
        <v>4.3699999999999992</v>
      </c>
      <c r="J36" s="17">
        <v>1.2</v>
      </c>
      <c r="K36" s="17">
        <v>1.08</v>
      </c>
      <c r="L36" s="17">
        <v>1.76</v>
      </c>
      <c r="M36" s="17">
        <v>1.37</v>
      </c>
      <c r="N36" s="17">
        <f>Actions!S34</f>
        <v>0</v>
      </c>
      <c r="O36" s="17">
        <f>Actions!T34</f>
        <v>0</v>
      </c>
      <c r="P36" s="17" t="e">
        <f>Actions!#REF!</f>
        <v>#REF!</v>
      </c>
      <c r="Q36" s="29" t="e">
        <f t="shared" si="11"/>
        <v>#REF!</v>
      </c>
      <c r="R36" s="17">
        <v>3.37</v>
      </c>
      <c r="S36" s="17">
        <v>2.5</v>
      </c>
      <c r="T36" s="17">
        <f>Actions!Z34</f>
        <v>0</v>
      </c>
      <c r="U36" s="17">
        <f>Actions!AA34</f>
        <v>0</v>
      </c>
      <c r="V36" s="17">
        <f>Actions!AB34</f>
        <v>0</v>
      </c>
      <c r="W36" s="17" t="e">
        <f>Actions!#REF!</f>
        <v>#REF!</v>
      </c>
      <c r="X36" s="18">
        <f t="shared" si="12"/>
        <v>-0.25816023738872407</v>
      </c>
      <c r="Y36" s="18">
        <f t="shared" si="13"/>
        <v>-1</v>
      </c>
      <c r="Z36" s="18" t="e">
        <f t="shared" ref="Z36:Z67" si="14">(U36-T36)/T36</f>
        <v>#DIV/0!</v>
      </c>
      <c r="AA36" s="18" t="e">
        <f t="shared" ref="AA36:AA67" si="15">(V36-U36)/U36</f>
        <v>#DIV/0!</v>
      </c>
      <c r="AB36" s="18" t="e">
        <f t="shared" si="3"/>
        <v>#REF!</v>
      </c>
      <c r="AC36" s="17">
        <f>Actions!AC34</f>
        <v>0</v>
      </c>
      <c r="AD36" s="23" t="e">
        <f>Actions!#REF!</f>
        <v>#REF!</v>
      </c>
    </row>
    <row r="37" spans="1:30" ht="15.75" hidden="1" thickBot="1" x14ac:dyDescent="0.3">
      <c r="A37" s="55" t="str">
        <f>Actions!A35</f>
        <v>Banques</v>
      </c>
      <c r="B37" s="24" t="str">
        <f>Actions!B35</f>
        <v>SOCIETE GENERALE</v>
      </c>
      <c r="C37" s="45">
        <v>11</v>
      </c>
      <c r="D37" s="45">
        <v>14.7</v>
      </c>
      <c r="E37" s="45">
        <f>Actions!G35</f>
        <v>0</v>
      </c>
      <c r="F37" s="45">
        <f>Actions!H35</f>
        <v>0</v>
      </c>
      <c r="G37" s="45">
        <f>Actions!I35</f>
        <v>0</v>
      </c>
      <c r="H37" s="45">
        <f>Actions!J35</f>
        <v>0</v>
      </c>
      <c r="I37" s="46">
        <f t="shared" si="10"/>
        <v>4.3699999999999992</v>
      </c>
      <c r="J37" s="25">
        <v>1.43</v>
      </c>
      <c r="K37" s="25">
        <v>0.98</v>
      </c>
      <c r="L37" s="25">
        <v>1.45</v>
      </c>
      <c r="M37" s="25">
        <v>0.94</v>
      </c>
      <c r="N37" s="25">
        <f>Actions!S35</f>
        <v>0</v>
      </c>
      <c r="O37" s="25">
        <f>Actions!T35</f>
        <v>0</v>
      </c>
      <c r="P37" s="25" t="e">
        <f>Actions!#REF!</f>
        <v>#REF!</v>
      </c>
      <c r="Q37" s="30" t="e">
        <f t="shared" si="11"/>
        <v>#REF!</v>
      </c>
      <c r="R37" s="25">
        <v>4.26</v>
      </c>
      <c r="S37" s="25">
        <v>2.92</v>
      </c>
      <c r="T37" s="25">
        <f>Actions!Z35</f>
        <v>0</v>
      </c>
      <c r="U37" s="25">
        <f>Actions!AA35</f>
        <v>0</v>
      </c>
      <c r="V37" s="25">
        <f>Actions!AB35</f>
        <v>0</v>
      </c>
      <c r="W37" s="25" t="e">
        <f>Actions!#REF!</f>
        <v>#REF!</v>
      </c>
      <c r="X37" s="26">
        <f t="shared" si="12"/>
        <v>-0.31455399061032863</v>
      </c>
      <c r="Y37" s="26">
        <f t="shared" si="13"/>
        <v>-1</v>
      </c>
      <c r="Z37" s="26" t="e">
        <f t="shared" si="14"/>
        <v>#DIV/0!</v>
      </c>
      <c r="AA37" s="26" t="e">
        <f t="shared" si="15"/>
        <v>#DIV/0!</v>
      </c>
      <c r="AB37" s="26" t="e">
        <f t="shared" si="3"/>
        <v>#REF!</v>
      </c>
      <c r="AC37" s="25">
        <f>Actions!AC35</f>
        <v>0</v>
      </c>
      <c r="AD37" s="27" t="e">
        <f>Actions!#REF!</f>
        <v>#REF!</v>
      </c>
    </row>
    <row r="38" spans="1:30" ht="15.75" hidden="1" thickBot="1" x14ac:dyDescent="0.3">
      <c r="A38" s="52" t="str">
        <f>Actions!A36</f>
        <v>BTP Materiaux</v>
      </c>
      <c r="B38" s="19" t="str">
        <f>Actions!B36</f>
        <v>Eiffage</v>
      </c>
      <c r="C38" s="41">
        <v>12.9</v>
      </c>
      <c r="D38" s="41">
        <v>15.9</v>
      </c>
      <c r="E38" s="41">
        <f>Actions!G36</f>
        <v>0</v>
      </c>
      <c r="F38" s="41">
        <f>Actions!H36</f>
        <v>0</v>
      </c>
      <c r="G38" s="41">
        <f>Actions!I36</f>
        <v>0</v>
      </c>
      <c r="H38" s="41">
        <f>Actions!J36</f>
        <v>0</v>
      </c>
      <c r="I38" s="42">
        <f>AVERAGE(C38:H44)</f>
        <v>5.65</v>
      </c>
      <c r="J38" s="20">
        <v>0.4</v>
      </c>
      <c r="K38" s="20">
        <v>0.44</v>
      </c>
      <c r="L38" s="20">
        <v>0.61</v>
      </c>
      <c r="M38" s="20">
        <v>0.44</v>
      </c>
      <c r="N38" s="20">
        <f>Actions!S36</f>
        <v>0</v>
      </c>
      <c r="O38" s="20">
        <f>Actions!T36</f>
        <v>0</v>
      </c>
      <c r="P38" s="20" t="e">
        <f>Actions!#REF!</f>
        <v>#REF!</v>
      </c>
      <c r="Q38" s="28" t="e">
        <f>AVERAGE(J38:P44)</f>
        <v>#REF!</v>
      </c>
      <c r="R38" s="20">
        <v>5.13</v>
      </c>
      <c r="S38" s="20">
        <v>5.73</v>
      </c>
      <c r="T38" s="20">
        <f>Actions!Z36</f>
        <v>0</v>
      </c>
      <c r="U38" s="20">
        <f>Actions!AA36</f>
        <v>0</v>
      </c>
      <c r="V38" s="20">
        <f>Actions!AB36</f>
        <v>0</v>
      </c>
      <c r="W38" s="20" t="e">
        <f>Actions!#REF!</f>
        <v>#REF!</v>
      </c>
      <c r="X38" s="21">
        <f t="shared" si="12"/>
        <v>0.11695906432748548</v>
      </c>
      <c r="Y38" s="21">
        <f t="shared" si="13"/>
        <v>-1</v>
      </c>
      <c r="Z38" s="21" t="e">
        <f t="shared" si="14"/>
        <v>#DIV/0!</v>
      </c>
      <c r="AA38" s="21" t="e">
        <f t="shared" si="15"/>
        <v>#DIV/0!</v>
      </c>
      <c r="AB38" s="21" t="e">
        <f t="shared" si="3"/>
        <v>#REF!</v>
      </c>
      <c r="AC38" s="20">
        <f>Actions!AC36</f>
        <v>0</v>
      </c>
      <c r="AD38" s="22" t="e">
        <f>Actions!#REF!</f>
        <v>#REF!</v>
      </c>
    </row>
    <row r="39" spans="1:30" ht="15.75" hidden="1" thickBot="1" x14ac:dyDescent="0.3">
      <c r="A39" s="53" t="str">
        <f>Actions!A37</f>
        <v>BTP Materiaux</v>
      </c>
      <c r="B39" s="16" t="str">
        <f>Actions!B37</f>
        <v>Herige</v>
      </c>
      <c r="C39" s="43">
        <v>13</v>
      </c>
      <c r="D39" s="43">
        <v>130</v>
      </c>
      <c r="E39" s="43">
        <f>Actions!G37</f>
        <v>0</v>
      </c>
      <c r="F39" s="43">
        <f>Actions!H37</f>
        <v>0</v>
      </c>
      <c r="G39" s="43">
        <f>Actions!I37</f>
        <v>0</v>
      </c>
      <c r="H39" s="43">
        <f>Actions!J37</f>
        <v>0</v>
      </c>
      <c r="I39" s="44">
        <f t="shared" ref="I39:I44" si="16">I38</f>
        <v>5.65</v>
      </c>
      <c r="J39" s="17">
        <v>0.22</v>
      </c>
      <c r="K39" s="17">
        <v>0.22</v>
      </c>
      <c r="L39" s="17">
        <v>0.22</v>
      </c>
      <c r="M39" s="17">
        <v>0.13</v>
      </c>
      <c r="N39" s="17">
        <f>Actions!S37</f>
        <v>0</v>
      </c>
      <c r="O39" s="17">
        <f>Actions!T37</f>
        <v>0</v>
      </c>
      <c r="P39" s="17" t="e">
        <f>Actions!#REF!</f>
        <v>#REF!</v>
      </c>
      <c r="Q39" s="29" t="e">
        <f t="shared" ref="Q39:Q44" si="17">Q38</f>
        <v>#REF!</v>
      </c>
      <c r="R39" s="17">
        <f>AVERAGE(S39:U39)</f>
        <v>9.9999999999999992E-2</v>
      </c>
      <c r="S39" s="17">
        <v>0.3</v>
      </c>
      <c r="T39" s="17">
        <f>Actions!Z37</f>
        <v>0</v>
      </c>
      <c r="U39" s="17">
        <f>Actions!AA37</f>
        <v>0</v>
      </c>
      <c r="V39" s="17">
        <f>Actions!AB37</f>
        <v>0</v>
      </c>
      <c r="W39" s="17" t="e">
        <f>Actions!#REF!</f>
        <v>#REF!</v>
      </c>
      <c r="X39" s="18">
        <f t="shared" si="12"/>
        <v>2.0000000000000004</v>
      </c>
      <c r="Y39" s="18">
        <f t="shared" si="13"/>
        <v>-1</v>
      </c>
      <c r="Z39" s="18" t="e">
        <f>(U39-T39)/T39</f>
        <v>#DIV/0!</v>
      </c>
      <c r="AA39" s="18" t="e">
        <f>(V39-U39)/U39</f>
        <v>#DIV/0!</v>
      </c>
      <c r="AB39" s="18" t="e">
        <f t="shared" si="3"/>
        <v>#REF!</v>
      </c>
      <c r="AC39" s="17">
        <f>Actions!AC37</f>
        <v>0</v>
      </c>
      <c r="AD39" s="23" t="e">
        <f>Actions!#REF!</f>
        <v>#REF!</v>
      </c>
    </row>
    <row r="40" spans="1:30" ht="15.75" hidden="1" thickBot="1" x14ac:dyDescent="0.3">
      <c r="A40" s="53" t="str">
        <f>Actions!A38</f>
        <v>BTP Materiaux</v>
      </c>
      <c r="B40" s="16" t="str">
        <f>Actions!B38</f>
        <v>Lafargeholcim (PAS PEA)</v>
      </c>
      <c r="C40" s="43">
        <v>18.100000000000001</v>
      </c>
      <c r="D40" s="43">
        <v>-19.8</v>
      </c>
      <c r="E40" s="43">
        <f>Actions!G38</f>
        <v>0</v>
      </c>
      <c r="F40" s="43">
        <f>Actions!H38</f>
        <v>0</v>
      </c>
      <c r="G40" s="43">
        <f>Actions!I38</f>
        <v>0</v>
      </c>
      <c r="H40" s="43">
        <f>Actions!J38</f>
        <v>0</v>
      </c>
      <c r="I40" s="44">
        <f t="shared" si="16"/>
        <v>5.65</v>
      </c>
      <c r="J40" s="17">
        <v>1.02</v>
      </c>
      <c r="K40" s="17">
        <v>0.83</v>
      </c>
      <c r="L40" s="17">
        <v>1.25</v>
      </c>
      <c r="M40" s="17">
        <v>0.91</v>
      </c>
      <c r="N40" s="17">
        <f>Actions!S38</f>
        <v>0</v>
      </c>
      <c r="O40" s="17">
        <f>Actions!T38</f>
        <v>0</v>
      </c>
      <c r="P40" s="17" t="e">
        <f>Actions!#REF!</f>
        <v>#REF!</v>
      </c>
      <c r="Q40" s="29" t="e">
        <f t="shared" si="17"/>
        <v>#REF!</v>
      </c>
      <c r="R40" s="17">
        <v>2.96</v>
      </c>
      <c r="S40" s="17">
        <v>-2.78</v>
      </c>
      <c r="T40" s="17">
        <f>Actions!Z38</f>
        <v>0</v>
      </c>
      <c r="U40" s="17">
        <f>Actions!AA38</f>
        <v>0</v>
      </c>
      <c r="V40" s="17">
        <f>Actions!AB38</f>
        <v>0</v>
      </c>
      <c r="W40" s="17" t="e">
        <f>Actions!#REF!</f>
        <v>#REF!</v>
      </c>
      <c r="X40" s="18">
        <f t="shared" si="12"/>
        <v>-1.9391891891891893</v>
      </c>
      <c r="Y40" s="18">
        <f t="shared" si="13"/>
        <v>-1</v>
      </c>
      <c r="Z40" s="18" t="e">
        <f t="shared" si="14"/>
        <v>#DIV/0!</v>
      </c>
      <c r="AA40" s="18" t="e">
        <f t="shared" si="15"/>
        <v>#DIV/0!</v>
      </c>
      <c r="AB40" s="18" t="e">
        <f t="shared" si="3"/>
        <v>#REF!</v>
      </c>
      <c r="AC40" s="17">
        <f>Actions!AC38</f>
        <v>0</v>
      </c>
      <c r="AD40" s="23" t="e">
        <f>Actions!#REF!</f>
        <v>#REF!</v>
      </c>
    </row>
    <row r="41" spans="1:30" ht="15.75" hidden="1" thickBot="1" x14ac:dyDescent="0.3">
      <c r="A41" s="53" t="str">
        <f>Actions!A39</f>
        <v>BTP Materiaux</v>
      </c>
      <c r="B41" s="16" t="str">
        <f>Actions!B39</f>
        <v>SAINT GOBAIN</v>
      </c>
      <c r="C41" s="43">
        <v>18.8</v>
      </c>
      <c r="D41" s="43">
        <v>16.399999999999999</v>
      </c>
      <c r="E41" s="43">
        <f>Actions!G39</f>
        <v>0</v>
      </c>
      <c r="F41" s="43">
        <f>Actions!H39</f>
        <v>0</v>
      </c>
      <c r="G41" s="43">
        <f>Actions!I39</f>
        <v>0</v>
      </c>
      <c r="H41" s="43">
        <f>Actions!J39</f>
        <v>0</v>
      </c>
      <c r="I41" s="44">
        <f t="shared" si="16"/>
        <v>5.65</v>
      </c>
      <c r="J41" s="17">
        <v>0.53</v>
      </c>
      <c r="K41" s="17">
        <v>0.49</v>
      </c>
      <c r="L41" s="17">
        <v>0.63</v>
      </c>
      <c r="M41" s="17">
        <v>0.38</v>
      </c>
      <c r="N41" s="17">
        <f>Actions!S39</f>
        <v>0</v>
      </c>
      <c r="O41" s="17">
        <f>Actions!T39</f>
        <v>0</v>
      </c>
      <c r="P41" s="17" t="e">
        <f>Actions!#REF!</f>
        <v>#REF!</v>
      </c>
      <c r="Q41" s="29" t="e">
        <f t="shared" si="17"/>
        <v>#REF!</v>
      </c>
      <c r="R41" s="17">
        <v>2.36</v>
      </c>
      <c r="S41" s="17">
        <v>2.81</v>
      </c>
      <c r="T41" s="17">
        <f>Actions!Z39</f>
        <v>0</v>
      </c>
      <c r="U41" s="17">
        <f>Actions!AA39</f>
        <v>0</v>
      </c>
      <c r="V41" s="17">
        <f>Actions!AB39</f>
        <v>0</v>
      </c>
      <c r="W41" s="17" t="e">
        <f>Actions!#REF!</f>
        <v>#REF!</v>
      </c>
      <c r="X41" s="18">
        <f t="shared" si="12"/>
        <v>0.19067796610169499</v>
      </c>
      <c r="Y41" s="18">
        <f t="shared" si="13"/>
        <v>-1</v>
      </c>
      <c r="Z41" s="18" t="e">
        <f t="shared" si="14"/>
        <v>#DIV/0!</v>
      </c>
      <c r="AA41" s="18" t="e">
        <f t="shared" si="15"/>
        <v>#DIV/0!</v>
      </c>
      <c r="AB41" s="18" t="e">
        <f t="shared" si="3"/>
        <v>#REF!</v>
      </c>
      <c r="AC41" s="17">
        <f>Actions!AC39</f>
        <v>0</v>
      </c>
      <c r="AD41" s="23" t="e">
        <f>Actions!#REF!</f>
        <v>#REF!</v>
      </c>
    </row>
    <row r="42" spans="1:30" ht="15.75" hidden="1" thickBot="1" x14ac:dyDescent="0.3">
      <c r="A42" s="53" t="str">
        <f>Actions!A40</f>
        <v>BTP Materiaux</v>
      </c>
      <c r="B42" s="16" t="str">
        <f>Actions!B40</f>
        <v>Tarkett</v>
      </c>
      <c r="C42" s="43">
        <v>18.2</v>
      </c>
      <c r="D42" s="43">
        <v>-57.3</v>
      </c>
      <c r="E42" s="43">
        <f>Actions!G40</f>
        <v>0</v>
      </c>
      <c r="F42" s="43">
        <f>Actions!H40</f>
        <v>0</v>
      </c>
      <c r="G42" s="43">
        <f>Actions!I40</f>
        <v>0</v>
      </c>
      <c r="H42" s="43">
        <f>Actions!J40</f>
        <v>0</v>
      </c>
      <c r="I42" s="44">
        <f t="shared" si="16"/>
        <v>5.65</v>
      </c>
      <c r="J42" s="17">
        <v>0.56999999999999995</v>
      </c>
      <c r="K42" s="17">
        <v>0.62</v>
      </c>
      <c r="L42" s="17">
        <v>0.78</v>
      </c>
      <c r="M42" s="17">
        <v>0.41</v>
      </c>
      <c r="N42" s="17">
        <f>Actions!S40</f>
        <v>0</v>
      </c>
      <c r="O42" s="17">
        <f>Actions!T40</f>
        <v>0</v>
      </c>
      <c r="P42" s="17" t="e">
        <f>Actions!#REF!</f>
        <v>#REF!</v>
      </c>
      <c r="Q42" s="29" t="e">
        <f t="shared" si="17"/>
        <v>#REF!</v>
      </c>
      <c r="R42" s="17">
        <v>1.87</v>
      </c>
      <c r="S42" s="17">
        <v>-0.61</v>
      </c>
      <c r="T42" s="17">
        <f>Actions!Z40</f>
        <v>0</v>
      </c>
      <c r="U42" s="17">
        <f>Actions!AA40</f>
        <v>0</v>
      </c>
      <c r="V42" s="17">
        <f>Actions!AB40</f>
        <v>0</v>
      </c>
      <c r="W42" s="17" t="e">
        <f>Actions!#REF!</f>
        <v>#REF!</v>
      </c>
      <c r="X42" s="18">
        <f t="shared" si="12"/>
        <v>-1.3262032085561497</v>
      </c>
      <c r="Y42" s="18">
        <f t="shared" si="13"/>
        <v>-1</v>
      </c>
      <c r="Z42" s="18" t="e">
        <f t="shared" si="14"/>
        <v>#DIV/0!</v>
      </c>
      <c r="AA42" s="18" t="e">
        <f t="shared" si="15"/>
        <v>#DIV/0!</v>
      </c>
      <c r="AB42" s="18" t="e">
        <f t="shared" si="3"/>
        <v>#REF!</v>
      </c>
      <c r="AC42" s="17">
        <f>Actions!AC40</f>
        <v>0</v>
      </c>
      <c r="AD42" s="23" t="e">
        <f>Actions!#REF!</f>
        <v>#REF!</v>
      </c>
    </row>
    <row r="43" spans="1:30" ht="15.75" hidden="1" thickBot="1" x14ac:dyDescent="0.3">
      <c r="A43" s="53" t="str">
        <f>Actions!A41</f>
        <v>BTP Materiaux</v>
      </c>
      <c r="B43" s="16" t="str">
        <f>Actions!B41</f>
        <v>Vicat</v>
      </c>
      <c r="C43" s="43">
        <v>18.600000000000001</v>
      </c>
      <c r="D43" s="43">
        <v>20.8</v>
      </c>
      <c r="E43" s="43">
        <f>Actions!G41</f>
        <v>0</v>
      </c>
      <c r="F43" s="43">
        <f>Actions!H41</f>
        <v>0</v>
      </c>
      <c r="G43" s="43">
        <f>Actions!I41</f>
        <v>0</v>
      </c>
      <c r="H43" s="43">
        <f>Actions!J41</f>
        <v>0</v>
      </c>
      <c r="I43" s="44">
        <f t="shared" si="16"/>
        <v>5.65</v>
      </c>
      <c r="J43" s="17">
        <v>0.96</v>
      </c>
      <c r="K43" s="17">
        <v>0.83</v>
      </c>
      <c r="L43" s="17">
        <v>1.19</v>
      </c>
      <c r="M43" s="17">
        <v>0.71</v>
      </c>
      <c r="N43" s="17">
        <f>Actions!S41</f>
        <v>0</v>
      </c>
      <c r="O43" s="17">
        <f>Actions!T41</f>
        <v>0</v>
      </c>
      <c r="P43" s="17" t="e">
        <f>Actions!#REF!</f>
        <v>#REF!</v>
      </c>
      <c r="Q43" s="29" t="e">
        <f t="shared" si="17"/>
        <v>#REF!</v>
      </c>
      <c r="R43" s="17">
        <v>3.1</v>
      </c>
      <c r="S43" s="17">
        <v>3.17</v>
      </c>
      <c r="T43" s="17">
        <f>Actions!Z41</f>
        <v>0</v>
      </c>
      <c r="U43" s="17">
        <f>Actions!AA41</f>
        <v>0</v>
      </c>
      <c r="V43" s="17">
        <f>Actions!AB41</f>
        <v>0</v>
      </c>
      <c r="W43" s="17" t="e">
        <f>Actions!#REF!</f>
        <v>#REF!</v>
      </c>
      <c r="X43" s="18">
        <f t="shared" si="12"/>
        <v>2.2580645161290269E-2</v>
      </c>
      <c r="Y43" s="18">
        <f t="shared" si="13"/>
        <v>-1</v>
      </c>
      <c r="Z43" s="18" t="e">
        <f t="shared" si="14"/>
        <v>#DIV/0!</v>
      </c>
      <c r="AA43" s="18" t="e">
        <f t="shared" si="15"/>
        <v>#DIV/0!</v>
      </c>
      <c r="AB43" s="18" t="e">
        <f t="shared" si="3"/>
        <v>#REF!</v>
      </c>
      <c r="AC43" s="17">
        <f>Actions!AC41</f>
        <v>0</v>
      </c>
      <c r="AD43" s="23" t="e">
        <f>Actions!#REF!</f>
        <v>#REF!</v>
      </c>
    </row>
    <row r="44" spans="1:30" ht="15.75" hidden="1" thickBot="1" x14ac:dyDescent="0.3">
      <c r="A44" s="55" t="str">
        <f>Actions!A42</f>
        <v>BTP Materiaux</v>
      </c>
      <c r="B44" s="24" t="str">
        <f>Actions!B42</f>
        <v>Vinci</v>
      </c>
      <c r="C44" s="45">
        <v>14.4</v>
      </c>
      <c r="D44" s="45">
        <v>17.3</v>
      </c>
      <c r="E44" s="45">
        <f>Actions!G42</f>
        <v>0</v>
      </c>
      <c r="F44" s="45">
        <f>Actions!H42</f>
        <v>0</v>
      </c>
      <c r="G44" s="45">
        <f>Actions!I42</f>
        <v>0</v>
      </c>
      <c r="H44" s="45">
        <f>Actions!J42</f>
        <v>0</v>
      </c>
      <c r="I44" s="46">
        <f t="shared" si="16"/>
        <v>5.65</v>
      </c>
      <c r="J44" s="25">
        <v>0.91</v>
      </c>
      <c r="K44" s="25">
        <v>0.97</v>
      </c>
      <c r="L44" s="25">
        <v>1.29</v>
      </c>
      <c r="M44" s="25">
        <v>0.99</v>
      </c>
      <c r="N44" s="25">
        <f>Actions!S42</f>
        <v>0</v>
      </c>
      <c r="O44" s="25">
        <f>Actions!T42</f>
        <v>0</v>
      </c>
      <c r="P44" s="25" t="e">
        <f>Actions!#REF!</f>
        <v>#REF!</v>
      </c>
      <c r="Q44" s="30" t="e">
        <f t="shared" si="17"/>
        <v>#REF!</v>
      </c>
      <c r="R44" s="25">
        <v>4.4800000000000004</v>
      </c>
      <c r="S44" s="25">
        <v>4.91</v>
      </c>
      <c r="T44" s="25">
        <f>Actions!Z42</f>
        <v>0</v>
      </c>
      <c r="U44" s="25">
        <f>Actions!AA42</f>
        <v>0</v>
      </c>
      <c r="V44" s="25">
        <f>Actions!AB42</f>
        <v>0</v>
      </c>
      <c r="W44" s="25" t="e">
        <f>Actions!#REF!</f>
        <v>#REF!</v>
      </c>
      <c r="X44" s="26">
        <f t="shared" si="12"/>
        <v>9.598214285714278E-2</v>
      </c>
      <c r="Y44" s="26">
        <f t="shared" si="13"/>
        <v>-1</v>
      </c>
      <c r="Z44" s="26" t="e">
        <f t="shared" si="14"/>
        <v>#DIV/0!</v>
      </c>
      <c r="AA44" s="26" t="e">
        <f t="shared" si="15"/>
        <v>#DIV/0!</v>
      </c>
      <c r="AB44" s="26" t="e">
        <f t="shared" si="3"/>
        <v>#REF!</v>
      </c>
      <c r="AC44" s="25">
        <f>Actions!AC42</f>
        <v>0</v>
      </c>
      <c r="AD44" s="27" t="e">
        <f>Actions!#REF!</f>
        <v>#REF!</v>
      </c>
    </row>
    <row r="45" spans="1:30" x14ac:dyDescent="0.25">
      <c r="A45" s="52" t="str">
        <f>Actions!A43</f>
        <v>Conglomérat Holding</v>
      </c>
      <c r="B45" s="19" t="str">
        <f>Actions!B43</f>
        <v>Bolloré</v>
      </c>
      <c r="C45" s="41">
        <v>22.3</v>
      </c>
      <c r="D45" s="41">
        <v>18.899999999999999</v>
      </c>
      <c r="E45" s="41">
        <f>Actions!G43</f>
        <v>0</v>
      </c>
      <c r="F45" s="41">
        <f>Actions!H43</f>
        <v>0</v>
      </c>
      <c r="G45" s="41">
        <f>Actions!I43</f>
        <v>0</v>
      </c>
      <c r="H45" s="41">
        <f>Actions!J43</f>
        <v>0</v>
      </c>
      <c r="I45" s="42">
        <f>AVERAGE(C45:H50)</f>
        <v>4.0772222222222219</v>
      </c>
      <c r="J45" s="20">
        <v>1.0900000000000001</v>
      </c>
      <c r="K45" s="20">
        <v>1.05</v>
      </c>
      <c r="L45" s="20">
        <v>0.82</v>
      </c>
      <c r="M45" s="20">
        <v>0.46</v>
      </c>
      <c r="N45" s="20">
        <f>Actions!S43</f>
        <v>0</v>
      </c>
      <c r="O45" s="20">
        <f>Actions!T43</f>
        <v>0</v>
      </c>
      <c r="P45" s="20" t="e">
        <f>Actions!#REF!</f>
        <v>#REF!</v>
      </c>
      <c r="Q45" s="28" t="e">
        <f>AVERAGE(J45:P50)</f>
        <v>#REF!</v>
      </c>
      <c r="R45" s="20">
        <v>0.15</v>
      </c>
      <c r="S45" s="20">
        <v>0.24</v>
      </c>
      <c r="T45" s="20">
        <f>Actions!Z43</f>
        <v>0</v>
      </c>
      <c r="U45" s="20">
        <f>Actions!AA43</f>
        <v>0</v>
      </c>
      <c r="V45" s="20">
        <f>Actions!AB43</f>
        <v>0</v>
      </c>
      <c r="W45" s="20" t="e">
        <f>Actions!#REF!</f>
        <v>#REF!</v>
      </c>
      <c r="X45" s="21">
        <f t="shared" si="12"/>
        <v>0.6</v>
      </c>
      <c r="Y45" s="21">
        <f t="shared" si="13"/>
        <v>-1</v>
      </c>
      <c r="Z45" s="21" t="e">
        <f t="shared" si="14"/>
        <v>#DIV/0!</v>
      </c>
      <c r="AA45" s="21" t="e">
        <f t="shared" si="15"/>
        <v>#DIV/0!</v>
      </c>
      <c r="AB45" s="21" t="e">
        <f t="shared" si="3"/>
        <v>#REF!</v>
      </c>
      <c r="AC45" s="20">
        <f>Actions!AC43</f>
        <v>0</v>
      </c>
      <c r="AD45" s="22" t="e">
        <f>Actions!#REF!</f>
        <v>#REF!</v>
      </c>
    </row>
    <row r="46" spans="1:30" hidden="1" x14ac:dyDescent="0.25">
      <c r="A46" s="53" t="str">
        <f>Actions!A44</f>
        <v>Conglomérat Holding</v>
      </c>
      <c r="B46" s="16" t="str">
        <f>Actions!B44</f>
        <v>Bouygues</v>
      </c>
      <c r="C46" s="43">
        <v>16.2</v>
      </c>
      <c r="D46" s="43">
        <v>14.4</v>
      </c>
      <c r="E46" s="43">
        <f>Actions!G44</f>
        <v>0</v>
      </c>
      <c r="F46" s="43">
        <f>Actions!H44</f>
        <v>0</v>
      </c>
      <c r="G46" s="43">
        <f>Actions!I44</f>
        <v>0</v>
      </c>
      <c r="H46" s="43">
        <f>Actions!J44</f>
        <v>0</v>
      </c>
      <c r="I46" s="44">
        <f>I45</f>
        <v>4.0772222222222219</v>
      </c>
      <c r="J46" s="17">
        <v>0.37</v>
      </c>
      <c r="K46" s="17">
        <v>0.37</v>
      </c>
      <c r="L46" s="17">
        <v>0.49</v>
      </c>
      <c r="M46" s="17">
        <v>0.34</v>
      </c>
      <c r="N46" s="17">
        <f>Actions!S44</f>
        <v>0</v>
      </c>
      <c r="O46" s="17">
        <f>Actions!T44</f>
        <v>0</v>
      </c>
      <c r="P46" s="17" t="e">
        <f>Actions!#REF!</f>
        <v>#REF!</v>
      </c>
      <c r="Q46" s="29" t="e">
        <f>Q45</f>
        <v>#REF!</v>
      </c>
      <c r="R46" s="17">
        <v>2.1</v>
      </c>
      <c r="S46" s="17">
        <v>3.01</v>
      </c>
      <c r="T46" s="17">
        <f>Actions!Z44</f>
        <v>0</v>
      </c>
      <c r="U46" s="17">
        <f>Actions!AA44</f>
        <v>0</v>
      </c>
      <c r="V46" s="17">
        <f>Actions!AB44</f>
        <v>0</v>
      </c>
      <c r="W46" s="17" t="e">
        <f>Actions!#REF!</f>
        <v>#REF!</v>
      </c>
      <c r="X46" s="18">
        <f t="shared" si="12"/>
        <v>0.43333333333333318</v>
      </c>
      <c r="Y46" s="18">
        <f t="shared" si="13"/>
        <v>-1</v>
      </c>
      <c r="Z46" s="18" t="e">
        <f t="shared" si="14"/>
        <v>#DIV/0!</v>
      </c>
      <c r="AA46" s="18" t="e">
        <f t="shared" si="15"/>
        <v>#DIV/0!</v>
      </c>
      <c r="AB46" s="18" t="e">
        <f t="shared" si="3"/>
        <v>#REF!</v>
      </c>
      <c r="AC46" s="17">
        <f>Actions!AC44</f>
        <v>0</v>
      </c>
      <c r="AD46" s="23" t="e">
        <f>Actions!#REF!</f>
        <v>#REF!</v>
      </c>
    </row>
    <row r="47" spans="1:30" hidden="1" x14ac:dyDescent="0.25">
      <c r="A47" s="53" t="str">
        <f>Actions!A45</f>
        <v>Conglomérat Holding</v>
      </c>
      <c r="B47" s="16" t="str">
        <f>Actions!B45</f>
        <v>Christian Dior</v>
      </c>
      <c r="C47" s="43">
        <v>20.399999999999999</v>
      </c>
      <c r="D47" s="43">
        <v>24.6</v>
      </c>
      <c r="E47" s="43">
        <f>Actions!G45</f>
        <v>0</v>
      </c>
      <c r="F47" s="43">
        <f>Actions!H45</f>
        <v>0</v>
      </c>
      <c r="G47" s="43">
        <f>Actions!I45</f>
        <v>0</v>
      </c>
      <c r="H47" s="43">
        <f>Actions!J45</f>
        <v>0</v>
      </c>
      <c r="I47" s="44">
        <f>I46</f>
        <v>4.0772222222222219</v>
      </c>
      <c r="J47" s="17">
        <v>0.82</v>
      </c>
      <c r="K47" s="17">
        <v>0.77</v>
      </c>
      <c r="L47" s="17">
        <v>1.29</v>
      </c>
      <c r="M47" s="17">
        <v>1.28</v>
      </c>
      <c r="N47" s="17">
        <f>Actions!S45</f>
        <v>0</v>
      </c>
      <c r="O47" s="17">
        <f>Actions!T45</f>
        <v>0</v>
      </c>
      <c r="P47" s="17" t="e">
        <f>Actions!#REF!</f>
        <v>#REF!</v>
      </c>
      <c r="Q47" s="29" t="e">
        <f>Q46</f>
        <v>#REF!</v>
      </c>
      <c r="R47" s="17">
        <v>9.7799999999999994</v>
      </c>
      <c r="S47" s="17">
        <v>12.4</v>
      </c>
      <c r="T47" s="17">
        <f>Actions!Z45</f>
        <v>0</v>
      </c>
      <c r="U47" s="17">
        <f>Actions!AA45</f>
        <v>0</v>
      </c>
      <c r="V47" s="17">
        <f>Actions!AB45</f>
        <v>0</v>
      </c>
      <c r="W47" s="17" t="e">
        <f>Actions!#REF!</f>
        <v>#REF!</v>
      </c>
      <c r="X47" s="18">
        <f t="shared" si="12"/>
        <v>0.26789366053169744</v>
      </c>
      <c r="Y47" s="18">
        <f t="shared" si="13"/>
        <v>-1</v>
      </c>
      <c r="Z47" s="18" t="e">
        <f t="shared" si="14"/>
        <v>#DIV/0!</v>
      </c>
      <c r="AA47" s="18" t="e">
        <f t="shared" si="15"/>
        <v>#DIV/0!</v>
      </c>
      <c r="AB47" s="18" t="e">
        <f t="shared" si="3"/>
        <v>#REF!</v>
      </c>
      <c r="AC47" s="17">
        <f>Actions!AC45</f>
        <v>0</v>
      </c>
      <c r="AD47" s="23" t="e">
        <f>Actions!#REF!</f>
        <v>#REF!</v>
      </c>
    </row>
    <row r="48" spans="1:30" hidden="1" x14ac:dyDescent="0.25">
      <c r="A48" s="53" t="str">
        <f>Actions!A46</f>
        <v>Conglomérat Holding</v>
      </c>
      <c r="B48" s="16" t="str">
        <f>Actions!B46</f>
        <v>EURAZEO</v>
      </c>
      <c r="C48" s="43">
        <v>7.27</v>
      </c>
      <c r="D48" s="43">
        <v>11.8</v>
      </c>
      <c r="E48" s="43">
        <f>Actions!G46</f>
        <v>0</v>
      </c>
      <c r="F48" s="43">
        <f>Actions!H46</f>
        <v>0</v>
      </c>
      <c r="G48" s="43">
        <f>Actions!I46</f>
        <v>0</v>
      </c>
      <c r="H48" s="43">
        <f>Actions!J46</f>
        <v>0</v>
      </c>
      <c r="I48" s="44">
        <f>I47</f>
        <v>4.0772222222222219</v>
      </c>
      <c r="J48" s="17">
        <v>1.17</v>
      </c>
      <c r="K48" s="17">
        <v>1.1299999999999999</v>
      </c>
      <c r="L48" s="17">
        <v>1.83</v>
      </c>
      <c r="M48" s="17">
        <v>1.1399999999999999</v>
      </c>
      <c r="N48" s="17">
        <f>Actions!S46</f>
        <v>0</v>
      </c>
      <c r="O48" s="17">
        <f>Actions!T46</f>
        <v>0</v>
      </c>
      <c r="P48" s="17" t="e">
        <f>Actions!#REF!</f>
        <v>#REF!</v>
      </c>
      <c r="Q48" s="29" t="e">
        <f>Q47</f>
        <v>#REF!</v>
      </c>
      <c r="R48" s="17">
        <v>7.28</v>
      </c>
      <c r="S48" s="17">
        <v>6.21</v>
      </c>
      <c r="T48" s="17">
        <f>Actions!Z46</f>
        <v>0</v>
      </c>
      <c r="U48" s="17">
        <f>Actions!AA46</f>
        <v>0</v>
      </c>
      <c r="V48" s="17">
        <f>Actions!AB46</f>
        <v>0</v>
      </c>
      <c r="W48" s="17" t="e">
        <f>Actions!#REF!</f>
        <v>#REF!</v>
      </c>
      <c r="X48" s="18">
        <f t="shared" si="12"/>
        <v>-0.14697802197802201</v>
      </c>
      <c r="Y48" s="18">
        <f t="shared" si="13"/>
        <v>-1</v>
      </c>
      <c r="Z48" s="18" t="e">
        <f t="shared" si="14"/>
        <v>#DIV/0!</v>
      </c>
      <c r="AA48" s="18" t="e">
        <f t="shared" si="15"/>
        <v>#DIV/0!</v>
      </c>
      <c r="AB48" s="18" t="e">
        <f t="shared" si="3"/>
        <v>#REF!</v>
      </c>
      <c r="AC48" s="17">
        <f>Actions!AC46</f>
        <v>0</v>
      </c>
      <c r="AD48" s="23" t="e">
        <f>Actions!#REF!</f>
        <v>#REF!</v>
      </c>
    </row>
    <row r="49" spans="1:30" hidden="1" x14ac:dyDescent="0.25">
      <c r="A49" s="53" t="str">
        <f>Actions!A47</f>
        <v>Conglomérat Holding</v>
      </c>
      <c r="B49" s="16" t="str">
        <f>Actions!B47</f>
        <v>Rallye</v>
      </c>
      <c r="C49" s="43">
        <v>0.74</v>
      </c>
      <c r="D49" s="43">
        <v>-8.33</v>
      </c>
      <c r="E49" s="43">
        <f>Actions!G47</f>
        <v>0</v>
      </c>
      <c r="F49" s="43">
        <f>Actions!H47</f>
        <v>0</v>
      </c>
      <c r="G49" s="43">
        <f>Actions!I47</f>
        <v>0</v>
      </c>
      <c r="H49" s="43">
        <f>Actions!J47</f>
        <v>0</v>
      </c>
      <c r="I49" s="44">
        <f>I48</f>
        <v>4.0772222222222219</v>
      </c>
      <c r="J49" s="17">
        <v>0.01</v>
      </c>
      <c r="K49" s="17">
        <v>0.01</v>
      </c>
      <c r="L49" s="17">
        <v>0.02</v>
      </c>
      <c r="M49" s="17">
        <v>0.01</v>
      </c>
      <c r="N49" s="17">
        <f>Actions!S47</f>
        <v>0</v>
      </c>
      <c r="O49" s="17">
        <f>Actions!T47</f>
        <v>0</v>
      </c>
      <c r="P49" s="17" t="e">
        <f>Actions!#REF!</f>
        <v>#REF!</v>
      </c>
      <c r="Q49" s="29" t="e">
        <f>Q48</f>
        <v>#REF!</v>
      </c>
      <c r="R49" s="17">
        <v>24.8</v>
      </c>
      <c r="S49" s="17">
        <v>-1.78</v>
      </c>
      <c r="T49" s="17">
        <f>Actions!Z47</f>
        <v>0</v>
      </c>
      <c r="U49" s="17">
        <f>Actions!AA47</f>
        <v>0</v>
      </c>
      <c r="V49" s="17">
        <f>Actions!AB47</f>
        <v>0</v>
      </c>
      <c r="W49" s="17" t="e">
        <f>Actions!#REF!</f>
        <v>#REF!</v>
      </c>
      <c r="X49" s="18">
        <f t="shared" si="12"/>
        <v>-1.0717741935483871</v>
      </c>
      <c r="Y49" s="18">
        <f t="shared" si="13"/>
        <v>-1</v>
      </c>
      <c r="Z49" s="18" t="e">
        <f t="shared" si="14"/>
        <v>#DIV/0!</v>
      </c>
      <c r="AA49" s="18" t="e">
        <f t="shared" si="15"/>
        <v>#DIV/0!</v>
      </c>
      <c r="AB49" s="18" t="e">
        <f t="shared" si="3"/>
        <v>#REF!</v>
      </c>
      <c r="AC49" s="17">
        <f>Actions!AC47</f>
        <v>0</v>
      </c>
      <c r="AD49" s="23" t="e">
        <f>Actions!#REF!</f>
        <v>#REF!</v>
      </c>
    </row>
    <row r="50" spans="1:30" hidden="1" x14ac:dyDescent="0.25">
      <c r="A50" s="53" t="str">
        <f>Actions!A48</f>
        <v>Conglomérat Holding</v>
      </c>
      <c r="B50" s="16" t="str">
        <f>Actions!B48</f>
        <v>WENDEL</v>
      </c>
      <c r="C50" s="43">
        <v>-14.2</v>
      </c>
      <c r="D50" s="43">
        <v>32.700000000000003</v>
      </c>
      <c r="E50" s="43">
        <f>Actions!G48</f>
        <v>0</v>
      </c>
      <c r="F50" s="43">
        <f>Actions!H48</f>
        <v>0</v>
      </c>
      <c r="G50" s="43">
        <f>Actions!I48</f>
        <v>0</v>
      </c>
      <c r="H50" s="43">
        <f>Actions!J48</f>
        <v>0</v>
      </c>
      <c r="I50" s="44">
        <f>I49</f>
        <v>4.0772222222222219</v>
      </c>
      <c r="J50" s="17">
        <v>0.7</v>
      </c>
      <c r="K50" s="17">
        <v>0.65</v>
      </c>
      <c r="L50" s="17">
        <v>0.77</v>
      </c>
      <c r="M50" s="17">
        <v>0.55000000000000004</v>
      </c>
      <c r="N50" s="17">
        <f>Actions!S48</f>
        <v>0</v>
      </c>
      <c r="O50" s="17">
        <f>Actions!T48</f>
        <v>0</v>
      </c>
      <c r="P50" s="17" t="e">
        <f>Actions!#REF!</f>
        <v>#REF!</v>
      </c>
      <c r="Q50" s="29" t="e">
        <f>Q49</f>
        <v>#REF!</v>
      </c>
      <c r="R50" s="17">
        <v>-8.0500000000000007</v>
      </c>
      <c r="S50" s="17">
        <v>4.41</v>
      </c>
      <c r="T50" s="17">
        <f>Actions!Z48</f>
        <v>0</v>
      </c>
      <c r="U50" s="17">
        <f>Actions!AA48</f>
        <v>0</v>
      </c>
      <c r="V50" s="17">
        <f>Actions!AB48</f>
        <v>0</v>
      </c>
      <c r="W50" s="17" t="e">
        <f>Actions!#REF!</f>
        <v>#REF!</v>
      </c>
      <c r="X50" s="18">
        <f t="shared" si="12"/>
        <v>-1.5478260869565217</v>
      </c>
      <c r="Y50" s="18">
        <f t="shared" si="13"/>
        <v>-1</v>
      </c>
      <c r="Z50" s="18" t="e">
        <f t="shared" si="14"/>
        <v>#DIV/0!</v>
      </c>
      <c r="AA50" s="18" t="e">
        <f t="shared" si="15"/>
        <v>#DIV/0!</v>
      </c>
      <c r="AB50" s="18" t="e">
        <f t="shared" si="3"/>
        <v>#REF!</v>
      </c>
      <c r="AC50" s="17">
        <f>Actions!AC48</f>
        <v>0</v>
      </c>
      <c r="AD50" s="23" t="e">
        <f>Actions!#REF!</f>
        <v>#REF!</v>
      </c>
    </row>
    <row r="51" spans="1:30" hidden="1" x14ac:dyDescent="0.25">
      <c r="A51" s="52" t="str">
        <f>Actions!A49</f>
        <v>Consommation</v>
      </c>
      <c r="B51" s="19" t="str">
        <f>Actions!B49</f>
        <v>Bic</v>
      </c>
      <c r="C51" s="41">
        <v>24.3</v>
      </c>
      <c r="D51" s="41">
        <v>14.8</v>
      </c>
      <c r="E51" s="41">
        <f>Actions!G49</f>
        <v>0</v>
      </c>
      <c r="F51" s="41">
        <f>Actions!H49</f>
        <v>0</v>
      </c>
      <c r="G51" s="41">
        <f>Actions!I49</f>
        <v>0</v>
      </c>
      <c r="H51" s="41">
        <f>Actions!J49</f>
        <v>0</v>
      </c>
      <c r="I51" s="42">
        <f>AVERAGE(C51:H54)</f>
        <v>7.6291666666666664</v>
      </c>
      <c r="J51" s="20">
        <v>3.22</v>
      </c>
      <c r="K51" s="20">
        <v>3.09</v>
      </c>
      <c r="L51" s="20">
        <v>2.13</v>
      </c>
      <c r="M51" s="20">
        <v>2.13</v>
      </c>
      <c r="N51" s="20">
        <f>Actions!S49</f>
        <v>0</v>
      </c>
      <c r="O51" s="20">
        <f>Actions!T49</f>
        <v>0</v>
      </c>
      <c r="P51" s="20" t="e">
        <f>Actions!#REF!</f>
        <v>#REF!</v>
      </c>
      <c r="Q51" s="28" t="e">
        <f>AVERAGE(J51:P54)</f>
        <v>#REF!</v>
      </c>
      <c r="R51" s="20">
        <v>5.32</v>
      </c>
      <c r="S51" s="20">
        <v>6.2</v>
      </c>
      <c r="T51" s="20">
        <f>Actions!Z49</f>
        <v>0</v>
      </c>
      <c r="U51" s="20">
        <f>Actions!AA49</f>
        <v>0</v>
      </c>
      <c r="V51" s="20">
        <f>Actions!AB49</f>
        <v>0</v>
      </c>
      <c r="W51" s="20" t="e">
        <f>Actions!#REF!</f>
        <v>#REF!</v>
      </c>
      <c r="X51" s="21">
        <f t="shared" si="12"/>
        <v>0.16541353383458643</v>
      </c>
      <c r="Y51" s="21">
        <f t="shared" si="13"/>
        <v>-1</v>
      </c>
      <c r="Z51" s="21" t="e">
        <f t="shared" si="14"/>
        <v>#DIV/0!</v>
      </c>
      <c r="AA51" s="21" t="e">
        <f t="shared" si="15"/>
        <v>#DIV/0!</v>
      </c>
      <c r="AB51" s="21" t="e">
        <f t="shared" si="3"/>
        <v>#REF!</v>
      </c>
      <c r="AC51" s="20">
        <f>Actions!AC49</f>
        <v>0</v>
      </c>
      <c r="AD51" s="22" t="e">
        <f>Actions!#REF!</f>
        <v>#REF!</v>
      </c>
    </row>
    <row r="52" spans="1:30" hidden="1" x14ac:dyDescent="0.25">
      <c r="A52" s="53" t="str">
        <f>Actions!A50</f>
        <v>Consommation</v>
      </c>
      <c r="B52" s="16" t="str">
        <f>Actions!B50</f>
        <v>Chargeurs</v>
      </c>
      <c r="C52" s="43">
        <v>14.6</v>
      </c>
      <c r="D52" s="43">
        <v>23.2</v>
      </c>
      <c r="E52" s="43">
        <f>Actions!G50</f>
        <v>0</v>
      </c>
      <c r="F52" s="43">
        <f>Actions!H50</f>
        <v>0</v>
      </c>
      <c r="G52" s="43">
        <f>Actions!I50</f>
        <v>0</v>
      </c>
      <c r="H52" s="43">
        <f>Actions!J50</f>
        <v>0</v>
      </c>
      <c r="I52" s="44">
        <f>I51</f>
        <v>7.6291666666666664</v>
      </c>
      <c r="J52" s="17">
        <v>0.41</v>
      </c>
      <c r="K52" s="17">
        <v>0.39</v>
      </c>
      <c r="L52" s="17">
        <v>1.07</v>
      </c>
      <c r="M52" s="17">
        <v>0.67</v>
      </c>
      <c r="N52" s="17">
        <f>Actions!S50</f>
        <v>0</v>
      </c>
      <c r="O52" s="17">
        <f>Actions!T50</f>
        <v>0</v>
      </c>
      <c r="P52" s="17" t="e">
        <f>Actions!#REF!</f>
        <v>#REF!</v>
      </c>
      <c r="Q52" s="29" t="e">
        <f>Q51</f>
        <v>#REF!</v>
      </c>
      <c r="R52" s="17">
        <v>1.0900000000000001</v>
      </c>
      <c r="S52" s="17">
        <v>1.0900000000000001</v>
      </c>
      <c r="T52" s="17">
        <f>Actions!Z50</f>
        <v>0</v>
      </c>
      <c r="U52" s="17">
        <f>Actions!AA50</f>
        <v>0</v>
      </c>
      <c r="V52" s="17">
        <f>Actions!AB50</f>
        <v>0</v>
      </c>
      <c r="W52" s="17" t="e">
        <f>Actions!#REF!</f>
        <v>#REF!</v>
      </c>
      <c r="X52" s="18">
        <f t="shared" si="12"/>
        <v>0</v>
      </c>
      <c r="Y52" s="18">
        <f t="shared" si="13"/>
        <v>-1</v>
      </c>
      <c r="Z52" s="18" t="e">
        <f t="shared" si="14"/>
        <v>#DIV/0!</v>
      </c>
      <c r="AA52" s="18" t="e">
        <f t="shared" si="15"/>
        <v>#DIV/0!</v>
      </c>
      <c r="AB52" s="18" t="e">
        <f t="shared" si="3"/>
        <v>#REF!</v>
      </c>
      <c r="AC52" s="17">
        <f>Actions!AC50</f>
        <v>0</v>
      </c>
      <c r="AD52" s="23" t="e">
        <f>Actions!#REF!</f>
        <v>#REF!</v>
      </c>
    </row>
    <row r="53" spans="1:30" hidden="1" x14ac:dyDescent="0.25">
      <c r="A53" s="53" t="str">
        <f>Actions!A51</f>
        <v>Consommation</v>
      </c>
      <c r="B53" s="16" t="str">
        <f>Actions!B51</f>
        <v>L'OREAL</v>
      </c>
      <c r="C53" s="43">
        <v>31.5</v>
      </c>
      <c r="D53" s="43">
        <v>29.1</v>
      </c>
      <c r="E53" s="43">
        <f>Actions!G51</f>
        <v>0</v>
      </c>
      <c r="F53" s="43">
        <f>Actions!H51</f>
        <v>0</v>
      </c>
      <c r="G53" s="43">
        <f>Actions!I51</f>
        <v>0</v>
      </c>
      <c r="H53" s="43">
        <f>Actions!J51</f>
        <v>0</v>
      </c>
      <c r="I53" s="44">
        <f>I52</f>
        <v>7.6291666666666664</v>
      </c>
      <c r="J53" s="17">
        <v>3.43</v>
      </c>
      <c r="K53" s="17">
        <v>3.4</v>
      </c>
      <c r="L53" s="17">
        <v>4</v>
      </c>
      <c r="M53" s="17">
        <v>4.25</v>
      </c>
      <c r="N53" s="17">
        <f>Actions!S51</f>
        <v>0</v>
      </c>
      <c r="O53" s="17">
        <f>Actions!T51</f>
        <v>0</v>
      </c>
      <c r="P53" s="17" t="e">
        <f>Actions!#REF!</f>
        <v>#REF!</v>
      </c>
      <c r="Q53" s="29" t="e">
        <f>Q52</f>
        <v>#REF!</v>
      </c>
      <c r="R53" s="17">
        <v>5.5</v>
      </c>
      <c r="S53" s="17">
        <v>6.36</v>
      </c>
      <c r="T53" s="17">
        <f>Actions!Z51</f>
        <v>0</v>
      </c>
      <c r="U53" s="17">
        <f>Actions!AA51</f>
        <v>0</v>
      </c>
      <c r="V53" s="17">
        <f>Actions!AB51</f>
        <v>0</v>
      </c>
      <c r="W53" s="17" t="e">
        <f>Actions!#REF!</f>
        <v>#REF!</v>
      </c>
      <c r="X53" s="18">
        <f t="shared" si="12"/>
        <v>0.15636363636363643</v>
      </c>
      <c r="Y53" s="18">
        <f t="shared" si="13"/>
        <v>-1</v>
      </c>
      <c r="Z53" s="18" t="e">
        <f t="shared" si="14"/>
        <v>#DIV/0!</v>
      </c>
      <c r="AA53" s="18" t="e">
        <f t="shared" si="15"/>
        <v>#DIV/0!</v>
      </c>
      <c r="AB53" s="18" t="e">
        <f t="shared" si="3"/>
        <v>#REF!</v>
      </c>
      <c r="AC53" s="17">
        <f>Actions!AC51</f>
        <v>0</v>
      </c>
      <c r="AD53" s="23" t="e">
        <f>Actions!#REF!</f>
        <v>#REF!</v>
      </c>
    </row>
    <row r="54" spans="1:30" hidden="1" x14ac:dyDescent="0.25">
      <c r="A54" s="53" t="str">
        <f>Actions!A52</f>
        <v>Consommation</v>
      </c>
      <c r="B54" s="16" t="str">
        <f>Actions!B52</f>
        <v>Seb</v>
      </c>
      <c r="C54" s="43">
        <v>25</v>
      </c>
      <c r="D54" s="43">
        <v>20.6</v>
      </c>
      <c r="E54" s="43">
        <f>Actions!G52</f>
        <v>0</v>
      </c>
      <c r="F54" s="43">
        <f>Actions!H52</f>
        <v>0</v>
      </c>
      <c r="G54" s="43">
        <f>Actions!I52</f>
        <v>0</v>
      </c>
      <c r="H54" s="43">
        <f>Actions!J52</f>
        <v>0</v>
      </c>
      <c r="I54" s="44">
        <f>I53</f>
        <v>7.6291666666666664</v>
      </c>
      <c r="J54" s="17">
        <v>0.99</v>
      </c>
      <c r="K54" s="17">
        <v>0.94</v>
      </c>
      <c r="L54" s="17">
        <v>1.17</v>
      </c>
      <c r="M54" s="17">
        <v>0.83</v>
      </c>
      <c r="N54" s="17">
        <f>Actions!S52</f>
        <v>0</v>
      </c>
      <c r="O54" s="17">
        <f>Actions!T52</f>
        <v>0</v>
      </c>
      <c r="P54" s="17" t="e">
        <f>Actions!#REF!</f>
        <v>#REF!</v>
      </c>
      <c r="Q54" s="29" t="e">
        <f>Q53</f>
        <v>#REF!</v>
      </c>
      <c r="R54" s="17">
        <v>5.15</v>
      </c>
      <c r="S54" s="17">
        <v>7.5</v>
      </c>
      <c r="T54" s="17">
        <f>Actions!Z52</f>
        <v>0</v>
      </c>
      <c r="U54" s="17">
        <f>Actions!AA52</f>
        <v>0</v>
      </c>
      <c r="V54" s="17">
        <f>Actions!AB52</f>
        <v>0</v>
      </c>
      <c r="W54" s="17" t="e">
        <f>Actions!#REF!</f>
        <v>#REF!</v>
      </c>
      <c r="X54" s="18">
        <f t="shared" si="12"/>
        <v>0.45631067961165039</v>
      </c>
      <c r="Y54" s="18">
        <f t="shared" si="13"/>
        <v>-1</v>
      </c>
      <c r="Z54" s="18" t="e">
        <f t="shared" si="14"/>
        <v>#DIV/0!</v>
      </c>
      <c r="AA54" s="18" t="e">
        <f t="shared" si="15"/>
        <v>#DIV/0!</v>
      </c>
      <c r="AB54" s="18" t="e">
        <f t="shared" si="3"/>
        <v>#REF!</v>
      </c>
      <c r="AC54" s="17">
        <f>Actions!AC52</f>
        <v>0</v>
      </c>
      <c r="AD54" s="23" t="e">
        <f>Actions!#REF!</f>
        <v>#REF!</v>
      </c>
    </row>
    <row r="55" spans="1:30" hidden="1" x14ac:dyDescent="0.25">
      <c r="A55" s="52" t="str">
        <f>Actions!A53</f>
        <v>Distribution</v>
      </c>
      <c r="B55" s="19" t="str">
        <f>Actions!B53</f>
        <v>Carrefour</v>
      </c>
      <c r="C55" s="41">
        <v>22.3</v>
      </c>
      <c r="D55" s="41">
        <v>-25.8</v>
      </c>
      <c r="E55" s="41">
        <f>Actions!G53</f>
        <v>0</v>
      </c>
      <c r="F55" s="41">
        <f>Actions!H53</f>
        <v>0</v>
      </c>
      <c r="G55" s="41">
        <f>Actions!I53</f>
        <v>0</v>
      </c>
      <c r="H55" s="41">
        <f>Actions!J53</f>
        <v>0</v>
      </c>
      <c r="I55" s="42">
        <f>AVERAGE(C55:H58)</f>
        <v>9.7220833333333321</v>
      </c>
      <c r="J55" s="20">
        <v>0.22</v>
      </c>
      <c r="K55" s="20">
        <v>0.21</v>
      </c>
      <c r="L55" s="20">
        <v>0.17</v>
      </c>
      <c r="M55" s="20">
        <v>0.15</v>
      </c>
      <c r="N55" s="20">
        <f>Actions!S53</f>
        <v>0</v>
      </c>
      <c r="O55" s="20">
        <f>Actions!T53</f>
        <v>0</v>
      </c>
      <c r="P55" s="20" t="e">
        <f>Actions!#REF!</f>
        <v>#REF!</v>
      </c>
      <c r="Q55" s="28" t="e">
        <f>AVERAGE(J55:P58)</f>
        <v>#REF!</v>
      </c>
      <c r="R55" s="20">
        <v>1.03</v>
      </c>
      <c r="S55" s="20">
        <v>-0.7</v>
      </c>
      <c r="T55" s="20">
        <f>Actions!Z53</f>
        <v>0</v>
      </c>
      <c r="U55" s="20">
        <f>Actions!AA53</f>
        <v>0</v>
      </c>
      <c r="V55" s="20">
        <f>Actions!AB53</f>
        <v>0</v>
      </c>
      <c r="W55" s="20" t="e">
        <f>Actions!#REF!</f>
        <v>#REF!</v>
      </c>
      <c r="X55" s="21">
        <f t="shared" si="12"/>
        <v>-1.6796116504854368</v>
      </c>
      <c r="Y55" s="21">
        <f t="shared" si="13"/>
        <v>-1</v>
      </c>
      <c r="Z55" s="21" t="e">
        <f t="shared" si="14"/>
        <v>#DIV/0!</v>
      </c>
      <c r="AA55" s="21" t="e">
        <f t="shared" si="15"/>
        <v>#DIV/0!</v>
      </c>
      <c r="AB55" s="21" t="e">
        <f t="shared" si="3"/>
        <v>#REF!</v>
      </c>
      <c r="AC55" s="20">
        <f>Actions!AC53</f>
        <v>0</v>
      </c>
      <c r="AD55" s="22" t="e">
        <f>Actions!#REF!</f>
        <v>#REF!</v>
      </c>
    </row>
    <row r="56" spans="1:30" hidden="1" x14ac:dyDescent="0.25">
      <c r="A56" s="53" t="str">
        <f>Actions!A54</f>
        <v>Distribution</v>
      </c>
      <c r="B56" s="16" t="str">
        <f>Actions!B54</f>
        <v>Casino</v>
      </c>
      <c r="C56" s="43">
        <v>1.93</v>
      </c>
      <c r="D56" s="43">
        <v>53.8</v>
      </c>
      <c r="E56" s="43">
        <f>Actions!G54</f>
        <v>0</v>
      </c>
      <c r="F56" s="43">
        <f>Actions!H54</f>
        <v>0</v>
      </c>
      <c r="G56" s="43">
        <f>Actions!I54</f>
        <v>0</v>
      </c>
      <c r="H56" s="43">
        <f>Actions!J54</f>
        <v>0</v>
      </c>
      <c r="I56" s="44">
        <f>I55</f>
        <v>9.7220833333333321</v>
      </c>
      <c r="J56" s="17">
        <v>0.1</v>
      </c>
      <c r="K56" s="17">
        <v>0.1</v>
      </c>
      <c r="L56" s="17">
        <v>0.14000000000000001</v>
      </c>
      <c r="M56" s="17">
        <v>0.11</v>
      </c>
      <c r="N56" s="17">
        <f>Actions!S54</f>
        <v>0</v>
      </c>
      <c r="O56" s="17">
        <f>Actions!T54</f>
        <v>0</v>
      </c>
      <c r="P56" s="17" t="e">
        <f>Actions!#REF!</f>
        <v>#REF!</v>
      </c>
      <c r="Q56" s="29" t="e">
        <f>Q55</f>
        <v>#REF!</v>
      </c>
      <c r="R56" s="17">
        <v>23.6</v>
      </c>
      <c r="S56" s="17">
        <v>0.94</v>
      </c>
      <c r="T56" s="17">
        <f>Actions!Z54</f>
        <v>0</v>
      </c>
      <c r="U56" s="17">
        <f>Actions!AA54</f>
        <v>0</v>
      </c>
      <c r="V56" s="17">
        <f>Actions!AB54</f>
        <v>0</v>
      </c>
      <c r="W56" s="17" t="e">
        <f>Actions!#REF!</f>
        <v>#REF!</v>
      </c>
      <c r="X56" s="18">
        <f t="shared" si="12"/>
        <v>-0.96016949152542364</v>
      </c>
      <c r="Y56" s="18">
        <f t="shared" si="13"/>
        <v>-1</v>
      </c>
      <c r="Z56" s="18" t="e">
        <f t="shared" si="14"/>
        <v>#DIV/0!</v>
      </c>
      <c r="AA56" s="18" t="e">
        <f t="shared" si="15"/>
        <v>#DIV/0!</v>
      </c>
      <c r="AB56" s="18" t="e">
        <f t="shared" si="3"/>
        <v>#REF!</v>
      </c>
      <c r="AC56" s="17">
        <f>Actions!AC54</f>
        <v>0</v>
      </c>
      <c r="AD56" s="23" t="e">
        <f>Actions!#REF!</f>
        <v>#REF!</v>
      </c>
    </row>
    <row r="57" spans="1:30" hidden="1" x14ac:dyDescent="0.25">
      <c r="A57" s="53" t="str">
        <f>Actions!A55</f>
        <v>Distribution</v>
      </c>
      <c r="B57" s="16" t="str">
        <f>Actions!B55</f>
        <v>Fnac</v>
      </c>
      <c r="C57" s="43">
        <v>32</v>
      </c>
      <c r="D57" s="43">
        <v>71.900000000000006</v>
      </c>
      <c r="E57" s="43">
        <f>Actions!G55</f>
        <v>0</v>
      </c>
      <c r="F57" s="43">
        <f>Actions!H55</f>
        <v>0</v>
      </c>
      <c r="G57" s="43">
        <f>Actions!I55</f>
        <v>0</v>
      </c>
      <c r="H57" s="43">
        <f>Actions!J55</f>
        <v>0</v>
      </c>
      <c r="I57" s="44">
        <f>I56</f>
        <v>9.7220833333333321</v>
      </c>
      <c r="J57" s="17">
        <v>0.22</v>
      </c>
      <c r="K57" s="17">
        <v>0.23</v>
      </c>
      <c r="L57" s="17">
        <v>0.35</v>
      </c>
      <c r="M57" s="17">
        <v>0.18</v>
      </c>
      <c r="N57" s="17">
        <f>Actions!S55</f>
        <v>0</v>
      </c>
      <c r="O57" s="17">
        <f>Actions!T55</f>
        <v>0</v>
      </c>
      <c r="P57" s="17" t="e">
        <f>Actions!#REF!</f>
        <v>#REF!</v>
      </c>
      <c r="Q57" s="29" t="e">
        <f>Q56</f>
        <v>#REF!</v>
      </c>
      <c r="R57" s="17">
        <v>-0.02</v>
      </c>
      <c r="S57" s="17">
        <v>1.4</v>
      </c>
      <c r="T57" s="17">
        <f>Actions!Z55</f>
        <v>0</v>
      </c>
      <c r="U57" s="17">
        <f>Actions!AA55</f>
        <v>0</v>
      </c>
      <c r="V57" s="17">
        <f>Actions!AB55</f>
        <v>0</v>
      </c>
      <c r="W57" s="17" t="e">
        <f>Actions!#REF!</f>
        <v>#REF!</v>
      </c>
      <c r="X57" s="18">
        <f t="shared" si="12"/>
        <v>-71</v>
      </c>
      <c r="Y57" s="18">
        <f t="shared" si="13"/>
        <v>-1</v>
      </c>
      <c r="Z57" s="18" t="e">
        <f t="shared" si="14"/>
        <v>#DIV/0!</v>
      </c>
      <c r="AA57" s="18" t="e">
        <f t="shared" si="15"/>
        <v>#DIV/0!</v>
      </c>
      <c r="AB57" s="18" t="e">
        <f t="shared" si="3"/>
        <v>#REF!</v>
      </c>
      <c r="AC57" s="17">
        <f>Actions!AC55</f>
        <v>0</v>
      </c>
      <c r="AD57" s="23" t="e">
        <f>Actions!#REF!</f>
        <v>#REF!</v>
      </c>
    </row>
    <row r="58" spans="1:30" hidden="1" x14ac:dyDescent="0.25">
      <c r="A58" s="53" t="str">
        <f>Actions!A56</f>
        <v>Distribution</v>
      </c>
      <c r="B58" s="16" t="str">
        <f>Actions!B56</f>
        <v>REXEL</v>
      </c>
      <c r="C58" s="43">
        <v>34</v>
      </c>
      <c r="D58" s="43">
        <v>43.2</v>
      </c>
      <c r="E58" s="43">
        <f>Actions!G56</f>
        <v>0</v>
      </c>
      <c r="F58" s="43">
        <f>Actions!H56</f>
        <v>0</v>
      </c>
      <c r="G58" s="43">
        <f>Actions!I56</f>
        <v>0</v>
      </c>
      <c r="H58" s="43">
        <f>Actions!J56</f>
        <v>0</v>
      </c>
      <c r="I58" s="44">
        <f>I57</f>
        <v>9.7220833333333321</v>
      </c>
      <c r="J58" s="17">
        <v>0.26</v>
      </c>
      <c r="K58" s="17">
        <v>0.19</v>
      </c>
      <c r="L58" s="17">
        <v>0.35</v>
      </c>
      <c r="M58" s="17">
        <v>0.22</v>
      </c>
      <c r="N58" s="17">
        <f>Actions!S56</f>
        <v>0</v>
      </c>
      <c r="O58" s="17">
        <f>Actions!T56</f>
        <v>0</v>
      </c>
      <c r="P58" s="17" t="e">
        <f>Actions!#REF!</f>
        <v>#REF!</v>
      </c>
      <c r="Q58" s="29" t="e">
        <f>Q57</f>
        <v>#REF!</v>
      </c>
      <c r="R58" s="17">
        <v>0.46</v>
      </c>
      <c r="S58" s="17">
        <v>0.35</v>
      </c>
      <c r="T58" s="17">
        <f>Actions!Z56</f>
        <v>0</v>
      </c>
      <c r="U58" s="17">
        <f>Actions!AA56</f>
        <v>0</v>
      </c>
      <c r="V58" s="17">
        <f>Actions!AB56</f>
        <v>0</v>
      </c>
      <c r="W58" s="17" t="e">
        <f>Actions!#REF!</f>
        <v>#REF!</v>
      </c>
      <c r="X58" s="18">
        <f t="shared" si="12"/>
        <v>-0.23913043478260879</v>
      </c>
      <c r="Y58" s="18">
        <f t="shared" si="13"/>
        <v>-1</v>
      </c>
      <c r="Z58" s="18" t="e">
        <f t="shared" si="14"/>
        <v>#DIV/0!</v>
      </c>
      <c r="AA58" s="18" t="e">
        <f t="shared" si="15"/>
        <v>#DIV/0!</v>
      </c>
      <c r="AB58" s="18" t="e">
        <f t="shared" si="3"/>
        <v>#REF!</v>
      </c>
      <c r="AC58" s="17">
        <f>Actions!AC56</f>
        <v>0</v>
      </c>
      <c r="AD58" s="23" t="e">
        <f>Actions!#REF!</f>
        <v>#REF!</v>
      </c>
    </row>
    <row r="59" spans="1:30" hidden="1" x14ac:dyDescent="0.25">
      <c r="A59" s="52" t="e">
        <f>Actions!#REF!</f>
        <v>#REF!</v>
      </c>
      <c r="B59" s="19" t="e">
        <f>Actions!#REF!</f>
        <v>#REF!</v>
      </c>
      <c r="C59" s="41">
        <v>26.5</v>
      </c>
      <c r="D59" s="41">
        <v>-10.5</v>
      </c>
      <c r="E59" s="41" t="e">
        <f>Actions!#REF!</f>
        <v>#REF!</v>
      </c>
      <c r="F59" s="41" t="e">
        <f>Actions!#REF!</f>
        <v>#REF!</v>
      </c>
      <c r="G59" s="41" t="e">
        <f>Actions!#REF!</f>
        <v>#REF!</v>
      </c>
      <c r="H59" s="41" t="e">
        <f>Actions!#REF!</f>
        <v>#REF!</v>
      </c>
      <c r="I59" s="42" t="e">
        <f>AVERAGE(C5:H59)</f>
        <v>#REF!</v>
      </c>
      <c r="J59" s="20">
        <v>0.73</v>
      </c>
      <c r="K59" s="20">
        <v>0.7</v>
      </c>
      <c r="L59" s="20">
        <v>1.5</v>
      </c>
      <c r="M59" s="20">
        <v>1.55</v>
      </c>
      <c r="N59" s="20" t="e">
        <f>Actions!#REF!</f>
        <v>#REF!</v>
      </c>
      <c r="O59" s="20" t="e">
        <f>Actions!#REF!</f>
        <v>#REF!</v>
      </c>
      <c r="P59" s="20" t="e">
        <f>Actions!#REF!</f>
        <v>#REF!</v>
      </c>
      <c r="Q59" s="28" t="e">
        <f>AVERAGE(J59:P65)</f>
        <v>#REF!</v>
      </c>
      <c r="R59" s="20">
        <v>2.0699999999999998</v>
      </c>
      <c r="S59" s="20">
        <v>-4.72</v>
      </c>
      <c r="T59" s="20" t="e">
        <f>Actions!#REF!</f>
        <v>#REF!</v>
      </c>
      <c r="U59" s="20" t="e">
        <f>Actions!#REF!</f>
        <v>#REF!</v>
      </c>
      <c r="V59" s="20" t="e">
        <f>Actions!#REF!</f>
        <v>#REF!</v>
      </c>
      <c r="W59" s="20" t="e">
        <f>Actions!#REF!</f>
        <v>#REF!</v>
      </c>
      <c r="X59" s="21">
        <f t="shared" si="12"/>
        <v>-3.2801932367149758</v>
      </c>
      <c r="Y59" s="21" t="e">
        <f t="shared" si="13"/>
        <v>#REF!</v>
      </c>
      <c r="Z59" s="21" t="e">
        <f t="shared" si="14"/>
        <v>#REF!</v>
      </c>
      <c r="AA59" s="21" t="e">
        <f t="shared" si="15"/>
        <v>#REF!</v>
      </c>
      <c r="AB59" s="21" t="e">
        <f t="shared" si="3"/>
        <v>#REF!</v>
      </c>
      <c r="AC59" s="20" t="e">
        <f>Actions!#REF!</f>
        <v>#REF!</v>
      </c>
      <c r="AD59" s="22" t="e">
        <f>Actions!#REF!</f>
        <v>#REF!</v>
      </c>
    </row>
    <row r="60" spans="1:30" hidden="1" x14ac:dyDescent="0.25">
      <c r="A60" s="53" t="str">
        <f>Actions!A57</f>
        <v>Electronique</v>
      </c>
      <c r="B60" s="16" t="str">
        <f>Actions!B57</f>
        <v>INGENICO</v>
      </c>
      <c r="C60" s="43">
        <v>19.399999999999999</v>
      </c>
      <c r="D60" s="43">
        <v>21.9</v>
      </c>
      <c r="E60" s="43">
        <f>Actions!G57</f>
        <v>0</v>
      </c>
      <c r="F60" s="43">
        <f>Actions!H57</f>
        <v>0</v>
      </c>
      <c r="G60" s="43">
        <f>Actions!I57</f>
        <v>0</v>
      </c>
      <c r="H60" s="43">
        <f>Actions!J57</f>
        <v>0</v>
      </c>
      <c r="I60" s="44" t="e">
        <f t="shared" ref="I60:I65" si="18">I59</f>
        <v>#REF!</v>
      </c>
      <c r="J60" s="17">
        <v>1.52</v>
      </c>
      <c r="K60" s="17">
        <v>1.42</v>
      </c>
      <c r="L60" s="17">
        <v>2.2000000000000002</v>
      </c>
      <c r="M60" s="17">
        <v>1.22</v>
      </c>
      <c r="N60" s="17">
        <f>Actions!S57</f>
        <v>0</v>
      </c>
      <c r="O60" s="17">
        <f>Actions!T57</f>
        <v>0</v>
      </c>
      <c r="P60" s="17" t="e">
        <f>Actions!#REF!</f>
        <v>#REF!</v>
      </c>
      <c r="Q60" s="29" t="e">
        <f t="shared" ref="Q60:Q65" si="19">Q59</f>
        <v>#REF!</v>
      </c>
      <c r="R60" s="17">
        <v>3.91</v>
      </c>
      <c r="S60" s="17">
        <v>4.0599999999999996</v>
      </c>
      <c r="T60" s="17">
        <f>Actions!Z57</f>
        <v>0</v>
      </c>
      <c r="U60" s="17">
        <f>Actions!AA57</f>
        <v>0</v>
      </c>
      <c r="V60" s="17">
        <f>Actions!AB57</f>
        <v>0</v>
      </c>
      <c r="W60" s="17" t="e">
        <f>Actions!#REF!</f>
        <v>#REF!</v>
      </c>
      <c r="X60" s="18">
        <f t="shared" si="12"/>
        <v>3.8363171355498583E-2</v>
      </c>
      <c r="Y60" s="18">
        <f t="shared" si="13"/>
        <v>-1</v>
      </c>
      <c r="Z60" s="18" t="e">
        <f t="shared" si="14"/>
        <v>#DIV/0!</v>
      </c>
      <c r="AA60" s="18" t="e">
        <f t="shared" si="15"/>
        <v>#DIV/0!</v>
      </c>
      <c r="AB60" s="18" t="e">
        <f t="shared" si="3"/>
        <v>#REF!</v>
      </c>
      <c r="AC60" s="17">
        <f>Actions!AC57</f>
        <v>0</v>
      </c>
      <c r="AD60" s="23" t="e">
        <f>Actions!#REF!</f>
        <v>#REF!</v>
      </c>
    </row>
    <row r="61" spans="1:30" hidden="1" x14ac:dyDescent="0.25">
      <c r="A61" s="53" t="str">
        <f>Actions!A58</f>
        <v>Electronique</v>
      </c>
      <c r="B61" s="16" t="str">
        <f>Actions!B58</f>
        <v>Nokia</v>
      </c>
      <c r="C61" s="43">
        <v>-35.299999999999997</v>
      </c>
      <c r="D61" s="43">
        <v>-15</v>
      </c>
      <c r="E61" s="43">
        <f>Actions!G58</f>
        <v>0</v>
      </c>
      <c r="F61" s="43">
        <f>Actions!H58</f>
        <v>0</v>
      </c>
      <c r="G61" s="43">
        <f>Actions!I58</f>
        <v>0</v>
      </c>
      <c r="H61" s="43">
        <f>Actions!J58</f>
        <v>0</v>
      </c>
      <c r="I61" s="44" t="e">
        <f t="shared" si="18"/>
        <v>#REF!</v>
      </c>
      <c r="J61" s="17">
        <v>3.16</v>
      </c>
      <c r="K61" s="17">
        <v>2.88</v>
      </c>
      <c r="L61" s="17">
        <v>0.99</v>
      </c>
      <c r="M61" s="17">
        <v>1.29</v>
      </c>
      <c r="N61" s="17">
        <f>Actions!S58</f>
        <v>0</v>
      </c>
      <c r="O61" s="17">
        <f>Actions!T58</f>
        <v>0</v>
      </c>
      <c r="P61" s="17" t="e">
        <f>Actions!#REF!</f>
        <v>#REF!</v>
      </c>
      <c r="Q61" s="29" t="e">
        <f t="shared" si="19"/>
        <v>#REF!</v>
      </c>
      <c r="R61" s="17">
        <v>-0.13</v>
      </c>
      <c r="S61" s="17">
        <v>-0.26</v>
      </c>
      <c r="T61" s="17">
        <f>Actions!Z58</f>
        <v>0</v>
      </c>
      <c r="U61" s="17">
        <f>Actions!AA58</f>
        <v>0</v>
      </c>
      <c r="V61" s="17">
        <f>Actions!AB58</f>
        <v>0</v>
      </c>
      <c r="W61" s="17" t="e">
        <f>Actions!#REF!</f>
        <v>#REF!</v>
      </c>
      <c r="X61" s="18">
        <f t="shared" si="12"/>
        <v>1</v>
      </c>
      <c r="Y61" s="18">
        <f t="shared" si="13"/>
        <v>-1</v>
      </c>
      <c r="Z61" s="18" t="e">
        <f t="shared" si="14"/>
        <v>#DIV/0!</v>
      </c>
      <c r="AA61" s="18" t="e">
        <f t="shared" si="15"/>
        <v>#DIV/0!</v>
      </c>
      <c r="AB61" s="18" t="e">
        <f t="shared" si="3"/>
        <v>#REF!</v>
      </c>
      <c r="AC61" s="17">
        <f>Actions!AC58</f>
        <v>0</v>
      </c>
      <c r="AD61" s="23" t="e">
        <f>Actions!#REF!</f>
        <v>#REF!</v>
      </c>
    </row>
    <row r="62" spans="1:30" hidden="1" x14ac:dyDescent="0.25">
      <c r="A62" s="53" t="str">
        <f>Actions!A59</f>
        <v>Electronique</v>
      </c>
      <c r="B62" s="16" t="str">
        <f>Actions!B59</f>
        <v>Parrot</v>
      </c>
      <c r="C62" s="43">
        <v>-2.27</v>
      </c>
      <c r="D62" s="43">
        <v>-6.94</v>
      </c>
      <c r="E62" s="43">
        <f>Actions!G59</f>
        <v>0</v>
      </c>
      <c r="F62" s="43">
        <f>Actions!H59</f>
        <v>0</v>
      </c>
      <c r="G62" s="43">
        <f>Actions!I59</f>
        <v>0</v>
      </c>
      <c r="H62" s="43">
        <f>Actions!J59</f>
        <v>0</v>
      </c>
      <c r="I62" s="44" t="e">
        <f t="shared" si="18"/>
        <v>#REF!</v>
      </c>
      <c r="J62" s="17">
        <v>2.54</v>
      </c>
      <c r="K62" s="17">
        <v>2.42</v>
      </c>
      <c r="L62" s="17">
        <v>1.54</v>
      </c>
      <c r="M62" s="17">
        <v>0.88</v>
      </c>
      <c r="N62" s="17">
        <f>Actions!S59</f>
        <v>0</v>
      </c>
      <c r="O62" s="17">
        <f>Actions!T59</f>
        <v>0</v>
      </c>
      <c r="P62" s="17" t="e">
        <f>Actions!#REF!</f>
        <v>#REF!</v>
      </c>
      <c r="Q62" s="29" t="e">
        <f t="shared" si="19"/>
        <v>#REF!</v>
      </c>
      <c r="R62" s="17">
        <v>-4.57</v>
      </c>
      <c r="S62" s="17">
        <v>-1.27</v>
      </c>
      <c r="T62" s="17">
        <f>Actions!Z59</f>
        <v>0</v>
      </c>
      <c r="U62" s="17">
        <f>Actions!AA59</f>
        <v>0</v>
      </c>
      <c r="V62" s="17">
        <f>Actions!AB59</f>
        <v>0</v>
      </c>
      <c r="W62" s="17" t="e">
        <f>Actions!#REF!</f>
        <v>#REF!</v>
      </c>
      <c r="X62" s="18">
        <f t="shared" si="12"/>
        <v>-0.72210065645514221</v>
      </c>
      <c r="Y62" s="18">
        <f t="shared" si="13"/>
        <v>-1</v>
      </c>
      <c r="Z62" s="18" t="e">
        <f t="shared" si="14"/>
        <v>#DIV/0!</v>
      </c>
      <c r="AA62" s="18" t="e">
        <f t="shared" si="15"/>
        <v>#DIV/0!</v>
      </c>
      <c r="AB62" s="18" t="e">
        <f t="shared" si="3"/>
        <v>#REF!</v>
      </c>
      <c r="AC62" s="17">
        <f>Actions!AC59</f>
        <v>0</v>
      </c>
      <c r="AD62" s="23" t="e">
        <f>Actions!#REF!</f>
        <v>#REF!</v>
      </c>
    </row>
    <row r="63" spans="1:30" hidden="1" x14ac:dyDescent="0.25">
      <c r="A63" s="53" t="str">
        <f>Actions!A60</f>
        <v>Electronique</v>
      </c>
      <c r="B63" s="16" t="str">
        <f>Actions!B60</f>
        <v>STMICROELECTRONICS</v>
      </c>
      <c r="C63" s="43">
        <v>59.8</v>
      </c>
      <c r="D63" s="43">
        <v>24.5</v>
      </c>
      <c r="E63" s="43">
        <f>Actions!G60</f>
        <v>0</v>
      </c>
      <c r="F63" s="43">
        <f>Actions!H60</f>
        <v>0</v>
      </c>
      <c r="G63" s="43">
        <f>Actions!I60</f>
        <v>0</v>
      </c>
      <c r="H63" s="43">
        <f>Actions!J60</f>
        <v>0</v>
      </c>
      <c r="I63" s="44" t="e">
        <f t="shared" si="18"/>
        <v>#REF!</v>
      </c>
      <c r="J63" s="17">
        <v>0.87</v>
      </c>
      <c r="K63" s="17">
        <v>0.85</v>
      </c>
      <c r="L63" s="17">
        <v>2.42</v>
      </c>
      <c r="M63" s="17">
        <v>1.33</v>
      </c>
      <c r="N63" s="17">
        <f>Actions!S60</f>
        <v>0</v>
      </c>
      <c r="O63" s="17">
        <f>Actions!T60</f>
        <v>0</v>
      </c>
      <c r="P63" s="17" t="e">
        <f>Actions!#REF!</f>
        <v>#REF!</v>
      </c>
      <c r="Q63" s="29" t="e">
        <f t="shared" si="19"/>
        <v>#REF!</v>
      </c>
      <c r="R63" s="17">
        <v>0.19</v>
      </c>
      <c r="S63" s="17">
        <v>0.89</v>
      </c>
      <c r="T63" s="17">
        <f>Actions!Z60</f>
        <v>0</v>
      </c>
      <c r="U63" s="17">
        <f>Actions!AA60</f>
        <v>0</v>
      </c>
      <c r="V63" s="17">
        <f>Actions!AB60</f>
        <v>0</v>
      </c>
      <c r="W63" s="17" t="e">
        <f>Actions!#REF!</f>
        <v>#REF!</v>
      </c>
      <c r="X63" s="18">
        <f t="shared" si="12"/>
        <v>3.6842105263157894</v>
      </c>
      <c r="Y63" s="18">
        <f t="shared" si="13"/>
        <v>-1</v>
      </c>
      <c r="Z63" s="18" t="e">
        <f t="shared" si="14"/>
        <v>#DIV/0!</v>
      </c>
      <c r="AA63" s="18" t="e">
        <f t="shared" si="15"/>
        <v>#DIV/0!</v>
      </c>
      <c r="AB63" s="18" t="e">
        <f t="shared" si="3"/>
        <v>#REF!</v>
      </c>
      <c r="AC63" s="17">
        <f>Actions!AC60</f>
        <v>0</v>
      </c>
      <c r="AD63" s="23" t="e">
        <f>Actions!#REF!</f>
        <v>#REF!</v>
      </c>
    </row>
    <row r="64" spans="1:30" hidden="1" x14ac:dyDescent="0.25">
      <c r="A64" s="53" t="str">
        <f>Actions!A61</f>
        <v>Electronique</v>
      </c>
      <c r="B64" s="16" t="str">
        <f>Actions!B61</f>
        <v>Technicolor</v>
      </c>
      <c r="C64" s="43">
        <v>-73.400000000000006</v>
      </c>
      <c r="D64" s="43">
        <v>-6.83</v>
      </c>
      <c r="E64" s="43">
        <f>Actions!G61</f>
        <v>0</v>
      </c>
      <c r="F64" s="43">
        <f>Actions!H61</f>
        <v>0</v>
      </c>
      <c r="G64" s="43">
        <f>Actions!I61</f>
        <v>0</v>
      </c>
      <c r="H64" s="43">
        <f>Actions!J61</f>
        <v>0</v>
      </c>
      <c r="I64" s="44" t="e">
        <f t="shared" si="18"/>
        <v>#REF!</v>
      </c>
      <c r="J64" s="17">
        <v>0.86</v>
      </c>
      <c r="K64" s="17">
        <v>0.57999999999999996</v>
      </c>
      <c r="L64" s="17">
        <v>0.25</v>
      </c>
      <c r="M64" s="17">
        <v>0.12</v>
      </c>
      <c r="N64" s="17">
        <f>Actions!S61</f>
        <v>0</v>
      </c>
      <c r="O64" s="17">
        <f>Actions!T61</f>
        <v>0</v>
      </c>
      <c r="P64" s="17" t="e">
        <f>Actions!#REF!</f>
        <v>#REF!</v>
      </c>
      <c r="Q64" s="29" t="e">
        <f t="shared" si="19"/>
        <v>#REF!</v>
      </c>
      <c r="R64" s="17">
        <v>-7.0000000000000007E-2</v>
      </c>
      <c r="S64" s="17">
        <v>-0.42</v>
      </c>
      <c r="T64" s="17">
        <f>Actions!Z61</f>
        <v>0</v>
      </c>
      <c r="U64" s="17">
        <f>Actions!AA61</f>
        <v>0</v>
      </c>
      <c r="V64" s="17">
        <f>Actions!AB61</f>
        <v>0</v>
      </c>
      <c r="W64" s="17" t="e">
        <f>Actions!#REF!</f>
        <v>#REF!</v>
      </c>
      <c r="X64" s="18">
        <f t="shared" ref="X64:X95" si="20">(S64-R64)/R64</f>
        <v>4.9999999999999991</v>
      </c>
      <c r="Y64" s="18">
        <f t="shared" ref="Y64:Y95" si="21">(T64-S64)/S64</f>
        <v>-1</v>
      </c>
      <c r="Z64" s="18" t="e">
        <f t="shared" si="14"/>
        <v>#DIV/0!</v>
      </c>
      <c r="AA64" s="18" t="e">
        <f t="shared" si="15"/>
        <v>#DIV/0!</v>
      </c>
      <c r="AB64" s="18" t="e">
        <f t="shared" si="3"/>
        <v>#REF!</v>
      </c>
      <c r="AC64" s="17">
        <f>Actions!AC61</f>
        <v>0</v>
      </c>
      <c r="AD64" s="23" t="e">
        <f>Actions!#REF!</f>
        <v>#REF!</v>
      </c>
    </row>
    <row r="65" spans="1:30" ht="15.75" hidden="1" thickBot="1" x14ac:dyDescent="0.3">
      <c r="A65" s="55" t="str">
        <f>Actions!A62</f>
        <v>Electronique</v>
      </c>
      <c r="B65" s="24" t="str">
        <f>Actions!B62</f>
        <v>Worldline</v>
      </c>
      <c r="C65" s="45">
        <v>24.6</v>
      </c>
      <c r="D65" s="45">
        <v>51.5</v>
      </c>
      <c r="E65" s="45">
        <f>Actions!G62</f>
        <v>0</v>
      </c>
      <c r="F65" s="45">
        <f>Actions!H62</f>
        <v>0</v>
      </c>
      <c r="G65" s="45">
        <f>Actions!I62</f>
        <v>0</v>
      </c>
      <c r="H65" s="45">
        <f>Actions!J62</f>
        <v>0</v>
      </c>
      <c r="I65" s="46" t="e">
        <f t="shared" si="18"/>
        <v>#REF!</v>
      </c>
      <c r="J65" s="25">
        <v>2.4900000000000002</v>
      </c>
      <c r="K65" s="25">
        <v>2.2599999999999998</v>
      </c>
      <c r="L65" s="25">
        <v>3.31</v>
      </c>
      <c r="M65" s="25">
        <v>4.67</v>
      </c>
      <c r="N65" s="25">
        <f>Actions!S62</f>
        <v>0</v>
      </c>
      <c r="O65" s="25">
        <f>Actions!T62</f>
        <v>0</v>
      </c>
      <c r="P65" s="25" t="e">
        <f>Actions!#REF!</f>
        <v>#REF!</v>
      </c>
      <c r="Q65" s="30" t="e">
        <f t="shared" si="19"/>
        <v>#REF!</v>
      </c>
      <c r="R65" s="25">
        <v>1.0900000000000001</v>
      </c>
      <c r="S65" s="25">
        <v>0.79</v>
      </c>
      <c r="T65" s="25">
        <f>Actions!Z62</f>
        <v>0</v>
      </c>
      <c r="U65" s="25">
        <f>Actions!AA62</f>
        <v>0</v>
      </c>
      <c r="V65" s="25">
        <f>Actions!AB62</f>
        <v>0</v>
      </c>
      <c r="W65" s="25" t="e">
        <f>Actions!#REF!</f>
        <v>#REF!</v>
      </c>
      <c r="X65" s="26">
        <f t="shared" si="20"/>
        <v>-0.27522935779816515</v>
      </c>
      <c r="Y65" s="26">
        <f t="shared" si="21"/>
        <v>-1</v>
      </c>
      <c r="Z65" s="26" t="e">
        <f t="shared" si="14"/>
        <v>#DIV/0!</v>
      </c>
      <c r="AA65" s="26" t="e">
        <f t="shared" si="15"/>
        <v>#DIV/0!</v>
      </c>
      <c r="AB65" s="26" t="e">
        <f t="shared" si="3"/>
        <v>#REF!</v>
      </c>
      <c r="AC65" s="25">
        <f>Actions!AC62</f>
        <v>0</v>
      </c>
      <c r="AD65" s="27" t="e">
        <f>Actions!#REF!</f>
        <v>#REF!</v>
      </c>
    </row>
    <row r="66" spans="1:30" hidden="1" x14ac:dyDescent="0.25">
      <c r="A66" s="52" t="str">
        <f>Actions!A63</f>
        <v>Energie</v>
      </c>
      <c r="B66" s="19" t="str">
        <f>Actions!B63</f>
        <v>Albioma</v>
      </c>
      <c r="C66" s="41">
        <v>15</v>
      </c>
      <c r="D66" s="41">
        <v>17</v>
      </c>
      <c r="E66" s="41">
        <f>Actions!G63</f>
        <v>0</v>
      </c>
      <c r="F66" s="41">
        <f>Actions!H63</f>
        <v>0</v>
      </c>
      <c r="G66" s="41">
        <f>Actions!I63</f>
        <v>0</v>
      </c>
      <c r="H66" s="41">
        <f>Actions!J63</f>
        <v>0</v>
      </c>
      <c r="I66" s="42">
        <f>AVERAGE(C66:H69)</f>
        <v>3.7383333333333333</v>
      </c>
      <c r="J66" s="20">
        <v>1.25</v>
      </c>
      <c r="K66" s="20">
        <v>1.1599999999999999</v>
      </c>
      <c r="L66" s="20">
        <v>1.58</v>
      </c>
      <c r="M66" s="20">
        <v>1.24</v>
      </c>
      <c r="N66" s="20">
        <f>Actions!S63</f>
        <v>0</v>
      </c>
      <c r="O66" s="20">
        <f>Actions!T63</f>
        <v>0</v>
      </c>
      <c r="P66" s="20" t="e">
        <f>Actions!#REF!</f>
        <v>#REF!</v>
      </c>
      <c r="Q66" s="28" t="e">
        <f>AVERAGE(J66:P69)</f>
        <v>#REF!</v>
      </c>
      <c r="R66" s="20">
        <v>1.1000000000000001</v>
      </c>
      <c r="S66" s="20">
        <v>1.24</v>
      </c>
      <c r="T66" s="20">
        <f>Actions!Z63</f>
        <v>0</v>
      </c>
      <c r="U66" s="20">
        <f>Actions!AA63</f>
        <v>0</v>
      </c>
      <c r="V66" s="20">
        <f>Actions!AB63</f>
        <v>0</v>
      </c>
      <c r="W66" s="20" t="e">
        <f>Actions!#REF!</f>
        <v>#REF!</v>
      </c>
      <c r="X66" s="21">
        <f t="shared" si="20"/>
        <v>0.12727272727272718</v>
      </c>
      <c r="Y66" s="21">
        <f t="shared" si="21"/>
        <v>-1</v>
      </c>
      <c r="Z66" s="21" t="e">
        <f t="shared" si="14"/>
        <v>#DIV/0!</v>
      </c>
      <c r="AA66" s="21" t="e">
        <f t="shared" si="15"/>
        <v>#DIV/0!</v>
      </c>
      <c r="AB66" s="21" t="e">
        <f t="shared" si="3"/>
        <v>#REF!</v>
      </c>
      <c r="AC66" s="20">
        <f>Actions!AC63</f>
        <v>0</v>
      </c>
      <c r="AD66" s="22" t="e">
        <f>Actions!#REF!</f>
        <v>#REF!</v>
      </c>
    </row>
    <row r="67" spans="1:30" hidden="1" x14ac:dyDescent="0.25">
      <c r="A67" s="53" t="str">
        <f>Actions!A64</f>
        <v>Energie</v>
      </c>
      <c r="B67" s="16" t="str">
        <f>Actions!B64</f>
        <v>Direct Energie</v>
      </c>
      <c r="C67" s="43">
        <v>12.5</v>
      </c>
      <c r="D67" s="43">
        <v>51.9</v>
      </c>
      <c r="E67" s="43">
        <f>Actions!G64</f>
        <v>0</v>
      </c>
      <c r="F67" s="43">
        <f>Actions!H64</f>
        <v>0</v>
      </c>
      <c r="G67" s="43">
        <f>Actions!I64</f>
        <v>0</v>
      </c>
      <c r="H67" s="43">
        <f>Actions!J64</f>
        <v>0</v>
      </c>
      <c r="I67" s="44">
        <f>I66</f>
        <v>3.7383333333333333</v>
      </c>
      <c r="J67" s="17">
        <v>0.79</v>
      </c>
      <c r="K67" s="17">
        <v>0.56999999999999995</v>
      </c>
      <c r="L67" s="17">
        <v>0.82</v>
      </c>
      <c r="M67" s="17">
        <v>1.34</v>
      </c>
      <c r="N67" s="17">
        <f>Actions!S64</f>
        <v>0</v>
      </c>
      <c r="O67" s="17">
        <f>Actions!T64</f>
        <v>0</v>
      </c>
      <c r="P67" s="17" t="e">
        <f>Actions!#REF!</f>
        <v>#REF!</v>
      </c>
      <c r="Q67" s="29" t="e">
        <f>Q66</f>
        <v>#REF!</v>
      </c>
      <c r="R67" s="17">
        <v>2.85</v>
      </c>
      <c r="S67" s="17">
        <v>1.1399999999999999</v>
      </c>
      <c r="T67" s="17">
        <f>Actions!Z64</f>
        <v>0</v>
      </c>
      <c r="U67" s="17">
        <f>Actions!AA64</f>
        <v>0</v>
      </c>
      <c r="V67" s="17">
        <f>Actions!AB64</f>
        <v>0</v>
      </c>
      <c r="W67" s="17" t="e">
        <f>Actions!#REF!</f>
        <v>#REF!</v>
      </c>
      <c r="X67" s="18">
        <f t="shared" si="20"/>
        <v>-0.60000000000000009</v>
      </c>
      <c r="Y67" s="18">
        <f t="shared" si="21"/>
        <v>-1</v>
      </c>
      <c r="Z67" s="18" t="e">
        <f t="shared" si="14"/>
        <v>#DIV/0!</v>
      </c>
      <c r="AA67" s="18" t="e">
        <f t="shared" si="15"/>
        <v>#DIV/0!</v>
      </c>
      <c r="AB67" s="18" t="e">
        <f t="shared" si="3"/>
        <v>#REF!</v>
      </c>
      <c r="AC67" s="17">
        <f>Actions!AC64</f>
        <v>0</v>
      </c>
      <c r="AD67" s="23" t="e">
        <f>Actions!#REF!</f>
        <v>#REF!</v>
      </c>
    </row>
    <row r="68" spans="1:30" hidden="1" x14ac:dyDescent="0.25">
      <c r="A68" s="53" t="str">
        <f>Actions!A65</f>
        <v>Energie</v>
      </c>
      <c r="B68" s="16" t="str">
        <f>Actions!B65</f>
        <v>EDF</v>
      </c>
      <c r="C68" s="43">
        <v>8.42</v>
      </c>
      <c r="D68" s="43">
        <v>10.6</v>
      </c>
      <c r="E68" s="43">
        <f>Actions!G65</f>
        <v>0</v>
      </c>
      <c r="F68" s="43">
        <f>Actions!H65</f>
        <v>0</v>
      </c>
      <c r="G68" s="43">
        <f>Actions!I65</f>
        <v>0</v>
      </c>
      <c r="H68" s="43">
        <f>Actions!J65</f>
        <v>0</v>
      </c>
      <c r="I68" s="44">
        <f>I67</f>
        <v>3.7383333333333333</v>
      </c>
      <c r="J68" s="17">
        <v>0.4</v>
      </c>
      <c r="K68" s="17">
        <v>0.4</v>
      </c>
      <c r="L68" s="17">
        <v>0.45</v>
      </c>
      <c r="M68" s="17">
        <v>0.57999999999999996</v>
      </c>
      <c r="N68" s="17">
        <f>Actions!S65</f>
        <v>0</v>
      </c>
      <c r="O68" s="17">
        <f>Actions!T65</f>
        <v>0</v>
      </c>
      <c r="P68" s="17" t="e">
        <f>Actions!#REF!</f>
        <v>#REF!</v>
      </c>
      <c r="Q68" s="29" t="e">
        <f>Q67</f>
        <v>#REF!</v>
      </c>
      <c r="R68" s="17">
        <v>1.07</v>
      </c>
      <c r="S68" s="17">
        <v>0.98</v>
      </c>
      <c r="T68" s="17">
        <f>Actions!Z65</f>
        <v>0</v>
      </c>
      <c r="U68" s="17">
        <f>Actions!AA65</f>
        <v>0</v>
      </c>
      <c r="V68" s="17">
        <f>Actions!AB65</f>
        <v>0</v>
      </c>
      <c r="W68" s="17" t="e">
        <f>Actions!#REF!</f>
        <v>#REF!</v>
      </c>
      <c r="X68" s="18">
        <f t="shared" si="20"/>
        <v>-8.4112149532710345E-2</v>
      </c>
      <c r="Y68" s="18">
        <f t="shared" si="21"/>
        <v>-1</v>
      </c>
      <c r="Z68" s="18" t="e">
        <f t="shared" ref="Z68:Z98" si="22">(U68-T68)/T68</f>
        <v>#DIV/0!</v>
      </c>
      <c r="AA68" s="18" t="e">
        <f t="shared" ref="AA68:AA98" si="23">(V68-U68)/U68</f>
        <v>#DIV/0!</v>
      </c>
      <c r="AB68" s="18" t="e">
        <f t="shared" ref="AB68:AB131" si="24">(W68-V68)/V68</f>
        <v>#REF!</v>
      </c>
      <c r="AC68" s="17">
        <f>Actions!AC65</f>
        <v>0</v>
      </c>
      <c r="AD68" s="23" t="e">
        <f>Actions!#REF!</f>
        <v>#REF!</v>
      </c>
    </row>
    <row r="69" spans="1:30" hidden="1" x14ac:dyDescent="0.25">
      <c r="A69" s="54" t="str">
        <f>Actions!A66</f>
        <v>Energie</v>
      </c>
      <c r="B69" s="31" t="str">
        <f>Actions!B66</f>
        <v>Engie - GDF</v>
      </c>
      <c r="C69" s="47">
        <v>-52.7</v>
      </c>
      <c r="D69" s="47">
        <v>27</v>
      </c>
      <c r="E69" s="47">
        <f>Actions!G66</f>
        <v>0</v>
      </c>
      <c r="F69" s="47">
        <f>Actions!H66</f>
        <v>0</v>
      </c>
      <c r="G69" s="47">
        <f>Actions!I66</f>
        <v>0</v>
      </c>
      <c r="H69" s="47">
        <f>Actions!J66</f>
        <v>0</v>
      </c>
      <c r="I69" s="48">
        <f>I68</f>
        <v>3.7383333333333333</v>
      </c>
      <c r="J69" s="32">
        <v>0.55000000000000004</v>
      </c>
      <c r="K69" s="32">
        <v>0.53</v>
      </c>
      <c r="L69" s="32">
        <v>0.55000000000000004</v>
      </c>
      <c r="M69" s="32">
        <v>0.49</v>
      </c>
      <c r="N69" s="32">
        <f>Actions!S66</f>
        <v>0</v>
      </c>
      <c r="O69" s="32">
        <f>Actions!T66</f>
        <v>0</v>
      </c>
      <c r="P69" s="32" t="e">
        <f>Actions!#REF!</f>
        <v>#REF!</v>
      </c>
      <c r="Q69" s="33" t="e">
        <f>Q68</f>
        <v>#REF!</v>
      </c>
      <c r="R69" s="32">
        <v>-0.23</v>
      </c>
      <c r="S69" s="32">
        <v>0.53</v>
      </c>
      <c r="T69" s="32">
        <f>Actions!Z66</f>
        <v>0</v>
      </c>
      <c r="U69" s="32">
        <f>Actions!AA66</f>
        <v>0</v>
      </c>
      <c r="V69" s="32">
        <f>Actions!AB66</f>
        <v>0</v>
      </c>
      <c r="W69" s="32" t="e">
        <f>Actions!#REF!</f>
        <v>#REF!</v>
      </c>
      <c r="X69" s="34">
        <f t="shared" si="20"/>
        <v>-3.3043478260869565</v>
      </c>
      <c r="Y69" s="34">
        <f t="shared" si="21"/>
        <v>-1</v>
      </c>
      <c r="Z69" s="34" t="e">
        <f t="shared" si="22"/>
        <v>#DIV/0!</v>
      </c>
      <c r="AA69" s="34" t="e">
        <f t="shared" si="23"/>
        <v>#DIV/0!</v>
      </c>
      <c r="AB69" s="34" t="e">
        <f t="shared" si="24"/>
        <v>#REF!</v>
      </c>
      <c r="AC69" s="32">
        <f>Actions!AC66</f>
        <v>0</v>
      </c>
      <c r="AD69" s="35" t="e">
        <f>Actions!#REF!</f>
        <v>#REF!</v>
      </c>
    </row>
    <row r="70" spans="1:30" hidden="1" x14ac:dyDescent="0.25">
      <c r="A70" s="52" t="str">
        <f>Actions!A67</f>
        <v>Immobilier</v>
      </c>
      <c r="B70" s="19" t="str">
        <f>Actions!B67</f>
        <v>Altarea Cogedim</v>
      </c>
      <c r="C70" s="41">
        <v>15.6</v>
      </c>
      <c r="D70" s="41">
        <v>10.1</v>
      </c>
      <c r="E70" s="41">
        <f>Actions!G67</f>
        <v>0</v>
      </c>
      <c r="F70" s="41">
        <f>Actions!H67</f>
        <v>0</v>
      </c>
      <c r="G70" s="41">
        <f>Actions!I67</f>
        <v>0</v>
      </c>
      <c r="H70" s="41">
        <f>Actions!J67</f>
        <v>0</v>
      </c>
      <c r="I70" s="42">
        <f>AVERAGE(C70:H79)</f>
        <v>5.5681666666666683</v>
      </c>
      <c r="J70" s="20">
        <f>AVERAGE(L70:M70)</f>
        <v>1.35</v>
      </c>
      <c r="K70" s="20">
        <f>AVERAGE(L70:M70)</f>
        <v>1.35</v>
      </c>
      <c r="L70" s="20">
        <v>1.55</v>
      </c>
      <c r="M70" s="20">
        <v>1.1499999999999999</v>
      </c>
      <c r="N70" s="20">
        <f>Actions!S67</f>
        <v>0</v>
      </c>
      <c r="O70" s="20">
        <f>Actions!T67</f>
        <v>0</v>
      </c>
      <c r="P70" s="20" t="e">
        <f>Actions!#REF!</f>
        <v>#REF!</v>
      </c>
      <c r="Q70" s="28" t="e">
        <f>AVERAGE(J70:P78)</f>
        <v>#REF!</v>
      </c>
      <c r="R70" s="20">
        <v>11.9</v>
      </c>
      <c r="S70" s="20">
        <v>20.7</v>
      </c>
      <c r="T70" s="20">
        <f>Actions!Z67</f>
        <v>0</v>
      </c>
      <c r="U70" s="20">
        <f>Actions!AA67</f>
        <v>0</v>
      </c>
      <c r="V70" s="20">
        <f>Actions!AB67</f>
        <v>0</v>
      </c>
      <c r="W70" s="20" t="e">
        <f>Actions!#REF!</f>
        <v>#REF!</v>
      </c>
      <c r="X70" s="21">
        <f t="shared" si="20"/>
        <v>0.73949579831932766</v>
      </c>
      <c r="Y70" s="21">
        <f t="shared" si="21"/>
        <v>-1</v>
      </c>
      <c r="Z70" s="21" t="e">
        <f t="shared" si="22"/>
        <v>#DIV/0!</v>
      </c>
      <c r="AA70" s="21" t="e">
        <f t="shared" si="23"/>
        <v>#DIV/0!</v>
      </c>
      <c r="AB70" s="21" t="e">
        <f t="shared" si="24"/>
        <v>#REF!</v>
      </c>
      <c r="AC70" s="20">
        <f>Actions!AC67</f>
        <v>0</v>
      </c>
      <c r="AD70" s="22" t="e">
        <f>Actions!#REF!</f>
        <v>#REF!</v>
      </c>
    </row>
    <row r="71" spans="1:30" hidden="1" x14ac:dyDescent="0.25">
      <c r="A71" s="53" t="str">
        <f>Actions!A68</f>
        <v>Immobilier</v>
      </c>
      <c r="B71" s="16" t="str">
        <f>Actions!B68</f>
        <v>Foncière des régions</v>
      </c>
      <c r="C71" s="43">
        <v>7.16</v>
      </c>
      <c r="D71" s="43">
        <v>7.73</v>
      </c>
      <c r="E71" s="43">
        <f>Actions!G68</f>
        <v>0</v>
      </c>
      <c r="F71" s="43">
        <f>Actions!H68</f>
        <v>0</v>
      </c>
      <c r="G71" s="43">
        <f>Actions!I68</f>
        <v>0</v>
      </c>
      <c r="H71" s="43">
        <f>Actions!J68</f>
        <v>0</v>
      </c>
      <c r="I71" s="44">
        <f t="shared" ref="I71:I79" si="25">I70</f>
        <v>5.5681666666666683</v>
      </c>
      <c r="J71" s="17">
        <v>9.5299999999999994</v>
      </c>
      <c r="K71" s="17">
        <v>9.3699999999999992</v>
      </c>
      <c r="L71" s="17">
        <v>11.8</v>
      </c>
      <c r="M71" s="17">
        <v>9.91</v>
      </c>
      <c r="N71" s="17">
        <f>Actions!S68</f>
        <v>0</v>
      </c>
      <c r="O71" s="17">
        <f>Actions!T68</f>
        <v>0</v>
      </c>
      <c r="P71" s="17" t="e">
        <f>Actions!#REF!</f>
        <v>#REF!</v>
      </c>
      <c r="Q71" s="29" t="e">
        <f t="shared" ref="Q71:Q79" si="26">Q70</f>
        <v>#REF!</v>
      </c>
      <c r="R71" s="17">
        <v>11.6</v>
      </c>
      <c r="S71" s="17">
        <v>12.2</v>
      </c>
      <c r="T71" s="17">
        <f>Actions!Z68</f>
        <v>0</v>
      </c>
      <c r="U71" s="17">
        <f>Actions!AA68</f>
        <v>0</v>
      </c>
      <c r="V71" s="17">
        <f>Actions!AB68</f>
        <v>0</v>
      </c>
      <c r="W71" s="17" t="e">
        <f>Actions!#REF!</f>
        <v>#REF!</v>
      </c>
      <c r="X71" s="18">
        <f t="shared" si="20"/>
        <v>5.1724137931034454E-2</v>
      </c>
      <c r="Y71" s="18">
        <f t="shared" si="21"/>
        <v>-1</v>
      </c>
      <c r="Z71" s="18" t="e">
        <f t="shared" si="22"/>
        <v>#DIV/0!</v>
      </c>
      <c r="AA71" s="18" t="e">
        <f t="shared" si="23"/>
        <v>#DIV/0!</v>
      </c>
      <c r="AB71" s="18" t="e">
        <f t="shared" si="24"/>
        <v>#REF!</v>
      </c>
      <c r="AC71" s="17">
        <f>Actions!AC68</f>
        <v>0</v>
      </c>
      <c r="AD71" s="23" t="e">
        <f>Actions!#REF!</f>
        <v>#REF!</v>
      </c>
    </row>
    <row r="72" spans="1:30" x14ac:dyDescent="0.25">
      <c r="A72" s="53" t="str">
        <f>Actions!A69</f>
        <v>Immobilier</v>
      </c>
      <c r="B72" s="16" t="str">
        <f>Actions!B69</f>
        <v>Gecina</v>
      </c>
      <c r="C72" s="43">
        <v>10.199999999999999</v>
      </c>
      <c r="D72" s="43">
        <v>5.42</v>
      </c>
      <c r="E72" s="43">
        <f>Actions!G69</f>
        <v>0</v>
      </c>
      <c r="F72" s="43">
        <f>Actions!H69</f>
        <v>0</v>
      </c>
      <c r="G72" s="43">
        <f>Actions!I69</f>
        <v>0</v>
      </c>
      <c r="H72" s="43">
        <f>Actions!J69</f>
        <v>0</v>
      </c>
      <c r="I72" s="44">
        <f t="shared" si="25"/>
        <v>5.5681666666666683</v>
      </c>
      <c r="J72" s="17">
        <v>12.4</v>
      </c>
      <c r="K72" s="17">
        <v>11.9</v>
      </c>
      <c r="L72" s="17">
        <v>20.100000000000001</v>
      </c>
      <c r="M72" s="17">
        <v>13.6</v>
      </c>
      <c r="N72" s="17">
        <f>Actions!S69</f>
        <v>0</v>
      </c>
      <c r="O72" s="17">
        <f>Actions!T69</f>
        <v>0</v>
      </c>
      <c r="P72" s="17" t="e">
        <f>Actions!#REF!</f>
        <v>#REF!</v>
      </c>
      <c r="Q72" s="29" t="e">
        <f t="shared" si="26"/>
        <v>#REF!</v>
      </c>
      <c r="R72" s="17">
        <v>12.6</v>
      </c>
      <c r="S72" s="17">
        <v>28.4</v>
      </c>
      <c r="T72" s="17">
        <f>Actions!Z69</f>
        <v>0</v>
      </c>
      <c r="U72" s="17">
        <f>Actions!AA69</f>
        <v>0</v>
      </c>
      <c r="V72" s="17">
        <f>Actions!AB69</f>
        <v>0</v>
      </c>
      <c r="W72" s="17" t="e">
        <f>Actions!#REF!</f>
        <v>#REF!</v>
      </c>
      <c r="X72" s="18">
        <f t="shared" si="20"/>
        <v>1.253968253968254</v>
      </c>
      <c r="Y72" s="18">
        <f t="shared" si="21"/>
        <v>-1</v>
      </c>
      <c r="Z72" s="18" t="e">
        <f t="shared" si="22"/>
        <v>#DIV/0!</v>
      </c>
      <c r="AA72" s="18" t="e">
        <f t="shared" si="23"/>
        <v>#DIV/0!</v>
      </c>
      <c r="AB72" s="18" t="e">
        <f t="shared" si="24"/>
        <v>#REF!</v>
      </c>
      <c r="AC72" s="17">
        <f>Actions!AC69</f>
        <v>0</v>
      </c>
      <c r="AD72" s="23" t="e">
        <f>Actions!#REF!</f>
        <v>#REF!</v>
      </c>
    </row>
    <row r="73" spans="1:30" hidden="1" x14ac:dyDescent="0.25">
      <c r="A73" s="53" t="str">
        <f>Actions!A70</f>
        <v>Immobilier</v>
      </c>
      <c r="B73" s="16" t="str">
        <f>Actions!B70</f>
        <v>Icade</v>
      </c>
      <c r="C73" s="43">
        <v>86.9</v>
      </c>
      <c r="D73" s="43">
        <v>35.6</v>
      </c>
      <c r="E73" s="43">
        <f>Actions!G70</f>
        <v>0</v>
      </c>
      <c r="F73" s="43">
        <f>Actions!H70</f>
        <v>0</v>
      </c>
      <c r="G73" s="43">
        <f>Actions!I70</f>
        <v>0</v>
      </c>
      <c r="H73" s="43">
        <f>Actions!J70</f>
        <v>0</v>
      </c>
      <c r="I73" s="44">
        <f t="shared" si="25"/>
        <v>5.5681666666666683</v>
      </c>
      <c r="J73" s="17">
        <v>2.82</v>
      </c>
      <c r="K73" s="17">
        <v>2.66</v>
      </c>
      <c r="L73" s="17">
        <v>3.62</v>
      </c>
      <c r="M73" s="17">
        <v>8.42</v>
      </c>
      <c r="N73" s="17">
        <f>Actions!S70</f>
        <v>0</v>
      </c>
      <c r="O73" s="17">
        <f>Actions!T70</f>
        <v>0</v>
      </c>
      <c r="P73" s="17" t="e">
        <f>Actions!#REF!</f>
        <v>#REF!</v>
      </c>
      <c r="Q73" s="29" t="e">
        <f t="shared" si="26"/>
        <v>#REF!</v>
      </c>
      <c r="R73" s="17">
        <v>0.78</v>
      </c>
      <c r="S73" s="17">
        <v>2.2999999999999998</v>
      </c>
      <c r="T73" s="17">
        <f>Actions!Z70</f>
        <v>0</v>
      </c>
      <c r="U73" s="17">
        <f>Actions!AA70</f>
        <v>0</v>
      </c>
      <c r="V73" s="17">
        <f>Actions!AB70</f>
        <v>0</v>
      </c>
      <c r="W73" s="17" t="e">
        <f>Actions!#REF!</f>
        <v>#REF!</v>
      </c>
      <c r="X73" s="18">
        <f t="shared" si="20"/>
        <v>1.9487179487179485</v>
      </c>
      <c r="Y73" s="18">
        <f t="shared" si="21"/>
        <v>-1</v>
      </c>
      <c r="Z73" s="18" t="e">
        <f t="shared" si="22"/>
        <v>#DIV/0!</v>
      </c>
      <c r="AA73" s="18" t="e">
        <f t="shared" si="23"/>
        <v>#DIV/0!</v>
      </c>
      <c r="AB73" s="18" t="e">
        <f t="shared" si="24"/>
        <v>#REF!</v>
      </c>
      <c r="AC73" s="17">
        <f>Actions!AC70</f>
        <v>0</v>
      </c>
      <c r="AD73" s="23" t="e">
        <f>Actions!#REF!</f>
        <v>#REF!</v>
      </c>
    </row>
    <row r="74" spans="1:30" hidden="1" x14ac:dyDescent="0.25">
      <c r="A74" s="53" t="str">
        <f>Actions!A71</f>
        <v>Immobilier</v>
      </c>
      <c r="B74" s="16" t="str">
        <f>Actions!B71</f>
        <v>Kaufman &amp; Broad</v>
      </c>
      <c r="C74" s="43">
        <v>15.5</v>
      </c>
      <c r="D74" s="43">
        <v>13.8</v>
      </c>
      <c r="E74" s="43">
        <f>Actions!G71</f>
        <v>0</v>
      </c>
      <c r="F74" s="43">
        <f>Actions!H71</f>
        <v>0</v>
      </c>
      <c r="G74" s="43">
        <f>Actions!I71</f>
        <v>0</v>
      </c>
      <c r="H74" s="43">
        <f>Actions!J71</f>
        <v>0</v>
      </c>
      <c r="I74" s="44">
        <f t="shared" si="25"/>
        <v>5.5681666666666683</v>
      </c>
      <c r="J74" s="17">
        <f>AVERAGE(K74:M74)</f>
        <v>0.51666666666666661</v>
      </c>
      <c r="K74" s="17">
        <v>0.53</v>
      </c>
      <c r="L74" s="17">
        <v>0.6</v>
      </c>
      <c r="M74" s="17">
        <v>0.42</v>
      </c>
      <c r="N74" s="17">
        <f>Actions!S71</f>
        <v>0</v>
      </c>
      <c r="O74" s="17">
        <f>Actions!T71</f>
        <v>0</v>
      </c>
      <c r="P74" s="17" t="e">
        <f>Actions!#REF!</f>
        <v>#REF!</v>
      </c>
      <c r="Q74" s="29" t="e">
        <f t="shared" si="26"/>
        <v>#REF!</v>
      </c>
      <c r="R74" s="17">
        <v>2.21</v>
      </c>
      <c r="S74" s="17">
        <v>2.81</v>
      </c>
      <c r="T74" s="17">
        <f>Actions!Z71</f>
        <v>0</v>
      </c>
      <c r="U74" s="17">
        <f>Actions!AA71</f>
        <v>0</v>
      </c>
      <c r="V74" s="17">
        <f>Actions!AB71</f>
        <v>0</v>
      </c>
      <c r="W74" s="17" t="e">
        <f>Actions!#REF!</f>
        <v>#REF!</v>
      </c>
      <c r="X74" s="18">
        <f t="shared" si="20"/>
        <v>0.27149321266968329</v>
      </c>
      <c r="Y74" s="18">
        <f t="shared" si="21"/>
        <v>-1</v>
      </c>
      <c r="Z74" s="18" t="e">
        <f t="shared" si="22"/>
        <v>#DIV/0!</v>
      </c>
      <c r="AA74" s="18" t="e">
        <f t="shared" si="23"/>
        <v>#DIV/0!</v>
      </c>
      <c r="AB74" s="18" t="e">
        <f t="shared" si="24"/>
        <v>#REF!</v>
      </c>
      <c r="AC74" s="17">
        <f>Actions!AC71</f>
        <v>0</v>
      </c>
      <c r="AD74" s="23" t="e">
        <f>Actions!#REF!</f>
        <v>#REF!</v>
      </c>
    </row>
    <row r="75" spans="1:30" hidden="1" x14ac:dyDescent="0.25">
      <c r="A75" s="53" t="str">
        <f>Actions!A72</f>
        <v>Immobilier</v>
      </c>
      <c r="B75" s="16" t="str">
        <f>Actions!B72</f>
        <v>Klépierre</v>
      </c>
      <c r="C75" s="43">
        <v>9.83</v>
      </c>
      <c r="D75" s="43">
        <v>9.14</v>
      </c>
      <c r="E75" s="43">
        <f>Actions!G72</f>
        <v>0</v>
      </c>
      <c r="F75" s="43">
        <f>Actions!H72</f>
        <v>0</v>
      </c>
      <c r="G75" s="43">
        <f>Actions!I72</f>
        <v>0</v>
      </c>
      <c r="H75" s="43">
        <f>Actions!J72</f>
        <v>0</v>
      </c>
      <c r="I75" s="44">
        <f t="shared" si="25"/>
        <v>5.5681666666666683</v>
      </c>
      <c r="J75" s="17">
        <v>10.6</v>
      </c>
      <c r="K75" s="17">
        <v>10.5</v>
      </c>
      <c r="L75" s="17">
        <v>9.31</v>
      </c>
      <c r="M75" s="17">
        <v>6.96</v>
      </c>
      <c r="N75" s="17">
        <f>Actions!S72</f>
        <v>0</v>
      </c>
      <c r="O75" s="17">
        <f>Actions!T72</f>
        <v>0</v>
      </c>
      <c r="P75" s="17" t="e">
        <f>Actions!#REF!</f>
        <v>#REF!</v>
      </c>
      <c r="Q75" s="29" t="e">
        <f t="shared" si="26"/>
        <v>#REF!</v>
      </c>
      <c r="R75" s="17">
        <v>3.8</v>
      </c>
      <c r="S75" s="17">
        <v>4.01</v>
      </c>
      <c r="T75" s="17">
        <f>Actions!Z72</f>
        <v>0</v>
      </c>
      <c r="U75" s="17">
        <f>Actions!AA72</f>
        <v>0</v>
      </c>
      <c r="V75" s="17">
        <f>Actions!AB72</f>
        <v>0</v>
      </c>
      <c r="W75" s="17" t="e">
        <f>Actions!#REF!</f>
        <v>#REF!</v>
      </c>
      <c r="X75" s="18">
        <f t="shared" si="20"/>
        <v>5.5263157894736833E-2</v>
      </c>
      <c r="Y75" s="18">
        <f t="shared" si="21"/>
        <v>-1</v>
      </c>
      <c r="Z75" s="18" t="e">
        <f t="shared" si="22"/>
        <v>#DIV/0!</v>
      </c>
      <c r="AA75" s="18" t="e">
        <f t="shared" si="23"/>
        <v>#DIV/0!</v>
      </c>
      <c r="AB75" s="18" t="e">
        <f t="shared" si="24"/>
        <v>#REF!</v>
      </c>
      <c r="AC75" s="17">
        <f>Actions!AC72</f>
        <v>0</v>
      </c>
      <c r="AD75" s="23" t="e">
        <f>Actions!#REF!</f>
        <v>#REF!</v>
      </c>
    </row>
    <row r="76" spans="1:30" hidden="1" x14ac:dyDescent="0.25">
      <c r="A76" s="53" t="str">
        <f>Actions!A73</f>
        <v>Immobilier</v>
      </c>
      <c r="B76" s="16" t="str">
        <f>Actions!B73</f>
        <v>Mercialys</v>
      </c>
      <c r="C76" s="43">
        <v>16</v>
      </c>
      <c r="D76" s="43">
        <v>19.600000000000001</v>
      </c>
      <c r="E76" s="43">
        <f>Actions!G73</f>
        <v>0</v>
      </c>
      <c r="F76" s="43">
        <f>Actions!H73</f>
        <v>0</v>
      </c>
      <c r="G76" s="43">
        <f>Actions!I73</f>
        <v>0</v>
      </c>
      <c r="H76" s="43">
        <f>Actions!J73</f>
        <v>0</v>
      </c>
      <c r="I76" s="44">
        <f t="shared" si="25"/>
        <v>5.5681666666666683</v>
      </c>
      <c r="J76" s="17">
        <v>10.5</v>
      </c>
      <c r="K76" s="17">
        <v>10.1</v>
      </c>
      <c r="L76" s="17">
        <v>8.93</v>
      </c>
      <c r="M76" s="17">
        <v>6.32</v>
      </c>
      <c r="N76" s="17">
        <f>Actions!S73</f>
        <v>0</v>
      </c>
      <c r="O76" s="17">
        <f>Actions!T73</f>
        <v>0</v>
      </c>
      <c r="P76" s="17" t="e">
        <f>Actions!#REF!</f>
        <v>#REF!</v>
      </c>
      <c r="Q76" s="29" t="e">
        <f t="shared" si="26"/>
        <v>#REF!</v>
      </c>
      <c r="R76" s="17">
        <v>1.2</v>
      </c>
      <c r="S76" s="17">
        <v>0.94</v>
      </c>
      <c r="T76" s="17">
        <f>Actions!Z73</f>
        <v>0</v>
      </c>
      <c r="U76" s="17">
        <f>Actions!AA73</f>
        <v>0</v>
      </c>
      <c r="V76" s="17">
        <f>Actions!AB73</f>
        <v>0</v>
      </c>
      <c r="W76" s="17" t="e">
        <f>Actions!#REF!</f>
        <v>#REF!</v>
      </c>
      <c r="X76" s="18">
        <f t="shared" si="20"/>
        <v>-0.21666666666666667</v>
      </c>
      <c r="Y76" s="18">
        <f t="shared" si="21"/>
        <v>-1</v>
      </c>
      <c r="Z76" s="18" t="e">
        <f t="shared" si="22"/>
        <v>#DIV/0!</v>
      </c>
      <c r="AA76" s="18" t="e">
        <f t="shared" si="23"/>
        <v>#DIV/0!</v>
      </c>
      <c r="AB76" s="18" t="e">
        <f t="shared" si="24"/>
        <v>#REF!</v>
      </c>
      <c r="AC76" s="17">
        <f>Actions!AC73</f>
        <v>0</v>
      </c>
      <c r="AD76" s="23" t="e">
        <f>Actions!#REF!</f>
        <v>#REF!</v>
      </c>
    </row>
    <row r="77" spans="1:30" hidden="1" x14ac:dyDescent="0.25">
      <c r="A77" s="53" t="str">
        <f>Actions!A74</f>
        <v>Immobilier</v>
      </c>
      <c r="B77" s="16" t="str">
        <f>Actions!B74</f>
        <v>NEXITY</v>
      </c>
      <c r="C77" s="43">
        <v>17.5</v>
      </c>
      <c r="D77" s="43">
        <v>14.8</v>
      </c>
      <c r="E77" s="43">
        <f>Actions!G74</f>
        <v>0</v>
      </c>
      <c r="F77" s="43">
        <f>Actions!H74</f>
        <v>0</v>
      </c>
      <c r="G77" s="43">
        <f>Actions!I74</f>
        <v>0</v>
      </c>
      <c r="H77" s="43">
        <f>Actions!J74</f>
        <v>0</v>
      </c>
      <c r="I77" s="44">
        <f t="shared" si="25"/>
        <v>5.5681666666666683</v>
      </c>
      <c r="J77" s="17">
        <v>0.77</v>
      </c>
      <c r="K77" s="17">
        <v>0.74</v>
      </c>
      <c r="L77" s="17">
        <v>0.84</v>
      </c>
      <c r="M77" s="17">
        <v>0.56999999999999995</v>
      </c>
      <c r="N77" s="17">
        <f>Actions!S74</f>
        <v>0</v>
      </c>
      <c r="O77" s="17">
        <f>Actions!T74</f>
        <v>0</v>
      </c>
      <c r="P77" s="17" t="e">
        <f>Actions!#REF!</f>
        <v>#REF!</v>
      </c>
      <c r="Q77" s="29" t="e">
        <f t="shared" si="26"/>
        <v>#REF!</v>
      </c>
      <c r="R77" s="17">
        <v>2.54</v>
      </c>
      <c r="S77" s="17">
        <v>3.35</v>
      </c>
      <c r="T77" s="17">
        <f>Actions!Z74</f>
        <v>0</v>
      </c>
      <c r="U77" s="17">
        <f>Actions!AA74</f>
        <v>0</v>
      </c>
      <c r="V77" s="17">
        <f>Actions!AB74</f>
        <v>0</v>
      </c>
      <c r="W77" s="17" t="e">
        <f>Actions!#REF!</f>
        <v>#REF!</v>
      </c>
      <c r="X77" s="18">
        <f t="shared" si="20"/>
        <v>0.31889763779527563</v>
      </c>
      <c r="Y77" s="18">
        <f t="shared" si="21"/>
        <v>-1</v>
      </c>
      <c r="Z77" s="18" t="e">
        <f t="shared" si="22"/>
        <v>#DIV/0!</v>
      </c>
      <c r="AA77" s="18" t="e">
        <f t="shared" si="23"/>
        <v>#DIV/0!</v>
      </c>
      <c r="AB77" s="18" t="e">
        <f t="shared" si="24"/>
        <v>#REF!</v>
      </c>
      <c r="AC77" s="17">
        <f>Actions!AC74</f>
        <v>0</v>
      </c>
      <c r="AD77" s="23" t="e">
        <f>Actions!#REF!</f>
        <v>#REF!</v>
      </c>
    </row>
    <row r="78" spans="1:30" hidden="1" x14ac:dyDescent="0.25">
      <c r="A78" s="53" t="str">
        <f>Actions!A75</f>
        <v>Immobilier</v>
      </c>
      <c r="B78" s="16" t="str">
        <f>Actions!B75</f>
        <v>Patrimoine et  commerce</v>
      </c>
      <c r="C78" s="43">
        <v>11.3</v>
      </c>
      <c r="D78" s="43">
        <v>9.1199999999999992</v>
      </c>
      <c r="E78" s="43">
        <f>Actions!G75</f>
        <v>0</v>
      </c>
      <c r="F78" s="43">
        <f>Actions!H75</f>
        <v>0</v>
      </c>
      <c r="G78" s="43">
        <f>Actions!I75</f>
        <v>0</v>
      </c>
      <c r="H78" s="43">
        <f>Actions!J75</f>
        <v>0</v>
      </c>
      <c r="I78" s="44">
        <f t="shared" si="25"/>
        <v>5.5681666666666683</v>
      </c>
      <c r="J78" s="17">
        <v>7.19</v>
      </c>
      <c r="K78" s="17">
        <v>6.62</v>
      </c>
      <c r="L78" s="17">
        <v>6.39</v>
      </c>
      <c r="M78" s="17">
        <v>5.22</v>
      </c>
      <c r="N78" s="17">
        <f>Actions!S75</f>
        <v>0</v>
      </c>
      <c r="O78" s="17">
        <f>Actions!T75</f>
        <v>0</v>
      </c>
      <c r="P78" s="17" t="e">
        <f>Actions!#REF!</f>
        <v>#REF!</v>
      </c>
      <c r="Q78" s="29" t="e">
        <f t="shared" si="26"/>
        <v>#REF!</v>
      </c>
      <c r="R78" s="17">
        <v>2.0699999999999998</v>
      </c>
      <c r="S78" s="17">
        <v>2.2599999999999998</v>
      </c>
      <c r="T78" s="17">
        <f>Actions!Z75</f>
        <v>0</v>
      </c>
      <c r="U78" s="17">
        <f>Actions!AA75</f>
        <v>0</v>
      </c>
      <c r="V78" s="17">
        <f>Actions!AB75</f>
        <v>0</v>
      </c>
      <c r="W78" s="17" t="e">
        <f>Actions!#REF!</f>
        <v>#REF!</v>
      </c>
      <c r="X78" s="18">
        <f t="shared" si="20"/>
        <v>9.1787439613526547E-2</v>
      </c>
      <c r="Y78" s="18">
        <f t="shared" si="21"/>
        <v>-1</v>
      </c>
      <c r="Z78" s="18" t="e">
        <f t="shared" si="22"/>
        <v>#DIV/0!</v>
      </c>
      <c r="AA78" s="18" t="e">
        <f t="shared" si="23"/>
        <v>#DIV/0!</v>
      </c>
      <c r="AB78" s="18" t="e">
        <f t="shared" si="24"/>
        <v>#REF!</v>
      </c>
      <c r="AC78" s="17">
        <f>Actions!AC75</f>
        <v>0</v>
      </c>
      <c r="AD78" s="23" t="e">
        <f>Actions!#REF!</f>
        <v>#REF!</v>
      </c>
    </row>
    <row r="79" spans="1:30" hidden="1" x14ac:dyDescent="0.25">
      <c r="A79" s="54" t="str">
        <f>Actions!A76</f>
        <v>Immobilier</v>
      </c>
      <c r="B79" s="31" t="str">
        <f>Actions!B76</f>
        <v>Unibail-Rodamco</v>
      </c>
      <c r="C79" s="47">
        <v>9.82</v>
      </c>
      <c r="D79" s="47">
        <v>8.9700000000000006</v>
      </c>
      <c r="E79" s="47">
        <f>Actions!G76</f>
        <v>0</v>
      </c>
      <c r="F79" s="47">
        <f>Actions!H76</f>
        <v>0</v>
      </c>
      <c r="G79" s="47">
        <f>Actions!I76</f>
        <v>0</v>
      </c>
      <c r="H79" s="47">
        <f>Actions!J76</f>
        <v>0</v>
      </c>
      <c r="I79" s="48">
        <f t="shared" si="25"/>
        <v>5.5681666666666683</v>
      </c>
      <c r="J79" s="32">
        <v>14</v>
      </c>
      <c r="K79" s="32">
        <v>13.3</v>
      </c>
      <c r="L79" s="32">
        <v>11.7</v>
      </c>
      <c r="M79" s="32">
        <v>8.06</v>
      </c>
      <c r="N79" s="32">
        <f>Actions!S76</f>
        <v>0</v>
      </c>
      <c r="O79" s="32">
        <f>Actions!T76</f>
        <v>0</v>
      </c>
      <c r="P79" s="32" t="e">
        <f>Actions!#REF!</f>
        <v>#REF!</v>
      </c>
      <c r="Q79" s="33" t="e">
        <f t="shared" si="26"/>
        <v>#REF!</v>
      </c>
      <c r="R79" s="32">
        <v>23.1</v>
      </c>
      <c r="S79" s="32">
        <v>23.4</v>
      </c>
      <c r="T79" s="32">
        <f>Actions!Z76</f>
        <v>0</v>
      </c>
      <c r="U79" s="32">
        <f>Actions!AA76</f>
        <v>0</v>
      </c>
      <c r="V79" s="32">
        <f>Actions!AB76</f>
        <v>0</v>
      </c>
      <c r="W79" s="32" t="e">
        <f>Actions!#REF!</f>
        <v>#REF!</v>
      </c>
      <c r="X79" s="34">
        <f t="shared" si="20"/>
        <v>1.2987012987012863E-2</v>
      </c>
      <c r="Y79" s="34">
        <f t="shared" si="21"/>
        <v>-1</v>
      </c>
      <c r="Z79" s="34" t="e">
        <f t="shared" si="22"/>
        <v>#DIV/0!</v>
      </c>
      <c r="AA79" s="34" t="e">
        <f t="shared" si="23"/>
        <v>#DIV/0!</v>
      </c>
      <c r="AB79" s="34" t="e">
        <f t="shared" si="24"/>
        <v>#REF!</v>
      </c>
      <c r="AC79" s="32">
        <f>Actions!AC76</f>
        <v>0</v>
      </c>
      <c r="AD79" s="35" t="e">
        <f>Actions!#REF!</f>
        <v>#REF!</v>
      </c>
    </row>
    <row r="80" spans="1:30" hidden="1" x14ac:dyDescent="0.25">
      <c r="A80" s="52" t="str">
        <f>Actions!A77</f>
        <v>Industrie</v>
      </c>
      <c r="B80" s="19" t="str">
        <f>Actions!B77</f>
        <v>AIR LIQUIDE</v>
      </c>
      <c r="C80" s="41">
        <v>20.7</v>
      </c>
      <c r="D80" s="41">
        <v>20.399999999999999</v>
      </c>
      <c r="E80" s="41">
        <f>Actions!G77</f>
        <v>0</v>
      </c>
      <c r="F80" s="41">
        <f>Actions!H77</f>
        <v>0</v>
      </c>
      <c r="G80" s="41">
        <f>Actions!I77</f>
        <v>0</v>
      </c>
      <c r="H80" s="41">
        <f>Actions!J77</f>
        <v>0</v>
      </c>
      <c r="I80" s="42">
        <f>AVERAGE(C80:H91)</f>
        <v>5.9155555555555548</v>
      </c>
      <c r="J80" s="20">
        <v>2.1800000000000002</v>
      </c>
      <c r="K80" s="20">
        <v>2.08</v>
      </c>
      <c r="L80" s="20">
        <v>2.2400000000000002</v>
      </c>
      <c r="M80" s="20">
        <v>2.17</v>
      </c>
      <c r="N80" s="20">
        <f>Actions!S77</f>
        <v>0</v>
      </c>
      <c r="O80" s="20">
        <f>Actions!T77</f>
        <v>0</v>
      </c>
      <c r="P80" s="20" t="e">
        <f>Actions!#REF!</f>
        <v>#REF!</v>
      </c>
      <c r="Q80" s="28" t="e">
        <f>AVERAGE(J80:P91)</f>
        <v>#REF!</v>
      </c>
      <c r="R80" s="20">
        <v>4.6399999999999997</v>
      </c>
      <c r="S80" s="20">
        <v>5.14</v>
      </c>
      <c r="T80" s="20">
        <f>Actions!Z77</f>
        <v>0</v>
      </c>
      <c r="U80" s="20">
        <f>Actions!AA77</f>
        <v>0</v>
      </c>
      <c r="V80" s="20">
        <f>Actions!AB77</f>
        <v>0</v>
      </c>
      <c r="W80" s="20" t="e">
        <f>Actions!#REF!</f>
        <v>#REF!</v>
      </c>
      <c r="X80" s="21">
        <f t="shared" si="20"/>
        <v>0.10775862068965518</v>
      </c>
      <c r="Y80" s="21">
        <f t="shared" si="21"/>
        <v>-1</v>
      </c>
      <c r="Z80" s="21" t="e">
        <f t="shared" si="22"/>
        <v>#DIV/0!</v>
      </c>
      <c r="AA80" s="21" t="e">
        <f t="shared" si="23"/>
        <v>#DIV/0!</v>
      </c>
      <c r="AB80" s="21" t="e">
        <f t="shared" si="24"/>
        <v>#REF!</v>
      </c>
      <c r="AC80" s="20">
        <f>Actions!AC77</f>
        <v>0</v>
      </c>
      <c r="AD80" s="22" t="e">
        <f>Actions!#REF!</f>
        <v>#REF!</v>
      </c>
    </row>
    <row r="81" spans="1:30" hidden="1" x14ac:dyDescent="0.25">
      <c r="A81" s="53" t="str">
        <f>Actions!A78</f>
        <v>Industrie</v>
      </c>
      <c r="B81" s="16" t="str">
        <f>Actions!B78</f>
        <v>ALSTOM</v>
      </c>
      <c r="C81" s="43">
        <v>2.23</v>
      </c>
      <c r="D81" s="43">
        <v>21.6</v>
      </c>
      <c r="E81" s="43">
        <f>Actions!G78</f>
        <v>0</v>
      </c>
      <c r="F81" s="43">
        <f>Actions!H78</f>
        <v>0</v>
      </c>
      <c r="G81" s="43">
        <f>Actions!I78</f>
        <v>0</v>
      </c>
      <c r="H81" s="43">
        <f>Actions!J78</f>
        <v>0</v>
      </c>
      <c r="I81" s="44">
        <f t="shared" ref="I81:I91" si="27">I80</f>
        <v>5.9155555555555548</v>
      </c>
      <c r="J81" s="17">
        <f>AVERAGE(K81:O81)</f>
        <v>0.54</v>
      </c>
      <c r="K81" s="17">
        <v>0.68</v>
      </c>
      <c r="L81" s="17">
        <v>0.9</v>
      </c>
      <c r="M81" s="17">
        <v>1.1200000000000001</v>
      </c>
      <c r="N81" s="17">
        <f>Actions!S78</f>
        <v>0</v>
      </c>
      <c r="O81" s="17">
        <f>Actions!T78</f>
        <v>0</v>
      </c>
      <c r="P81" s="17" t="e">
        <f>Actions!#REF!</f>
        <v>#REF!</v>
      </c>
      <c r="Q81" s="29" t="e">
        <f t="shared" ref="Q81:Q91" si="28">Q80</f>
        <v>#REF!</v>
      </c>
      <c r="R81" s="17">
        <v>10.1</v>
      </c>
      <c r="S81" s="17">
        <v>1.3</v>
      </c>
      <c r="T81" s="17">
        <f>Actions!Z78</f>
        <v>0</v>
      </c>
      <c r="U81" s="17">
        <f>Actions!AA78</f>
        <v>0</v>
      </c>
      <c r="V81" s="17">
        <f>Actions!AB78</f>
        <v>0</v>
      </c>
      <c r="W81" s="17" t="e">
        <f>Actions!#REF!</f>
        <v>#REF!</v>
      </c>
      <c r="X81" s="18">
        <f t="shared" si="20"/>
        <v>-0.87128712871287117</v>
      </c>
      <c r="Y81" s="18">
        <f t="shared" si="21"/>
        <v>-1</v>
      </c>
      <c r="Z81" s="18" t="e">
        <f t="shared" si="22"/>
        <v>#DIV/0!</v>
      </c>
      <c r="AA81" s="18" t="e">
        <f t="shared" si="23"/>
        <v>#DIV/0!</v>
      </c>
      <c r="AB81" s="18" t="e">
        <f t="shared" si="24"/>
        <v>#REF!</v>
      </c>
      <c r="AC81" s="17">
        <f>Actions!AC78</f>
        <v>0</v>
      </c>
      <c r="AD81" s="23" t="e">
        <f>Actions!#REF!</f>
        <v>#REF!</v>
      </c>
    </row>
    <row r="82" spans="1:30" hidden="1" x14ac:dyDescent="0.25">
      <c r="A82" s="53" t="str">
        <f>Actions!A79</f>
        <v>Industrie</v>
      </c>
      <c r="B82" s="16" t="str">
        <f>Actions!B79</f>
        <v>Aperam</v>
      </c>
      <c r="C82" s="43">
        <v>17.600000000000001</v>
      </c>
      <c r="D82" s="43">
        <v>12</v>
      </c>
      <c r="E82" s="43">
        <f>Actions!G79</f>
        <v>0</v>
      </c>
      <c r="F82" s="43">
        <f>Actions!H79</f>
        <v>0</v>
      </c>
      <c r="G82" s="43">
        <f>Actions!I79</f>
        <v>0</v>
      </c>
      <c r="H82" s="43">
        <f>Actions!J79</f>
        <v>0</v>
      </c>
      <c r="I82" s="44">
        <f t="shared" si="27"/>
        <v>5.9155555555555548</v>
      </c>
      <c r="J82" s="17">
        <v>0.59</v>
      </c>
      <c r="K82" s="17">
        <v>0.64</v>
      </c>
      <c r="L82" s="17">
        <v>0.9</v>
      </c>
      <c r="M82" s="17">
        <v>0.43</v>
      </c>
      <c r="N82" s="17">
        <f>Actions!S79</f>
        <v>0</v>
      </c>
      <c r="O82" s="17">
        <f>Actions!T79</f>
        <v>0</v>
      </c>
      <c r="P82" s="17" t="e">
        <f>Actions!#REF!</f>
        <v>#REF!</v>
      </c>
      <c r="Q82" s="29" t="e">
        <f t="shared" si="28"/>
        <v>#REF!</v>
      </c>
      <c r="R82" s="17">
        <v>2.59</v>
      </c>
      <c r="S82" s="17">
        <v>4.29</v>
      </c>
      <c r="T82" s="17">
        <f>Actions!Z79</f>
        <v>0</v>
      </c>
      <c r="U82" s="17">
        <f>Actions!AA79</f>
        <v>0</v>
      </c>
      <c r="V82" s="17">
        <f>Actions!AB79</f>
        <v>0</v>
      </c>
      <c r="W82" s="17" t="e">
        <f>Actions!#REF!</f>
        <v>#REF!</v>
      </c>
      <c r="X82" s="18">
        <f t="shared" si="20"/>
        <v>0.6563706563706565</v>
      </c>
      <c r="Y82" s="18">
        <f t="shared" si="21"/>
        <v>-1</v>
      </c>
      <c r="Z82" s="18" t="e">
        <f t="shared" si="22"/>
        <v>#DIV/0!</v>
      </c>
      <c r="AA82" s="18" t="e">
        <f t="shared" si="23"/>
        <v>#DIV/0!</v>
      </c>
      <c r="AB82" s="18" t="e">
        <f t="shared" si="24"/>
        <v>#REF!</v>
      </c>
      <c r="AC82" s="17">
        <f>Actions!AC79</f>
        <v>0</v>
      </c>
      <c r="AD82" s="23" t="e">
        <f>Actions!#REF!</f>
        <v>#REF!</v>
      </c>
    </row>
    <row r="83" spans="1:30" hidden="1" x14ac:dyDescent="0.25">
      <c r="A83" s="53" t="str">
        <f>Actions!A80</f>
        <v>Industrie</v>
      </c>
      <c r="B83" s="16" t="str">
        <f>Actions!B80</f>
        <v>ARCELORMITTAL</v>
      </c>
      <c r="C83" s="43">
        <v>11.9</v>
      </c>
      <c r="D83" s="43">
        <v>7.29</v>
      </c>
      <c r="E83" s="43">
        <f>Actions!G80</f>
        <v>0</v>
      </c>
      <c r="F83" s="43">
        <f>Actions!H80</f>
        <v>0</v>
      </c>
      <c r="G83" s="43">
        <f>Actions!I80</f>
        <v>0</v>
      </c>
      <c r="H83" s="43">
        <f>Actions!J80</f>
        <v>0</v>
      </c>
      <c r="I83" s="44">
        <f t="shared" si="27"/>
        <v>5.9155555555555548</v>
      </c>
      <c r="J83" s="17">
        <v>0.12</v>
      </c>
      <c r="K83" s="17">
        <v>0.12</v>
      </c>
      <c r="L83" s="17">
        <v>0.49</v>
      </c>
      <c r="M83" s="17">
        <v>0.28000000000000003</v>
      </c>
      <c r="N83" s="17">
        <f>Actions!S80</f>
        <v>0</v>
      </c>
      <c r="O83" s="17">
        <f>Actions!T80</f>
        <v>0</v>
      </c>
      <c r="P83" s="17" t="e">
        <f>Actions!#REF!</f>
        <v>#REF!</v>
      </c>
      <c r="Q83" s="29" t="e">
        <f t="shared" si="28"/>
        <v>#REF!</v>
      </c>
      <c r="R83" s="17">
        <v>1.86</v>
      </c>
      <c r="S83" s="17">
        <v>4.46</v>
      </c>
      <c r="T83" s="17">
        <f>Actions!Z80</f>
        <v>0</v>
      </c>
      <c r="U83" s="17">
        <f>Actions!AA80</f>
        <v>0</v>
      </c>
      <c r="V83" s="17">
        <f>Actions!AB80</f>
        <v>0</v>
      </c>
      <c r="W83" s="17" t="e">
        <f>Actions!#REF!</f>
        <v>#REF!</v>
      </c>
      <c r="X83" s="18">
        <f t="shared" si="20"/>
        <v>1.397849462365591</v>
      </c>
      <c r="Y83" s="18">
        <f t="shared" si="21"/>
        <v>-1</v>
      </c>
      <c r="Z83" s="18" t="e">
        <f t="shared" si="22"/>
        <v>#DIV/0!</v>
      </c>
      <c r="AA83" s="18" t="e">
        <f t="shared" si="23"/>
        <v>#DIV/0!</v>
      </c>
      <c r="AB83" s="18" t="e">
        <f t="shared" si="24"/>
        <v>#REF!</v>
      </c>
      <c r="AC83" s="17">
        <f>Actions!AC80</f>
        <v>0</v>
      </c>
      <c r="AD83" s="23" t="e">
        <f>Actions!#REF!</f>
        <v>#REF!</v>
      </c>
    </row>
    <row r="84" spans="1:30" hidden="1" x14ac:dyDescent="0.25">
      <c r="A84" s="53" t="str">
        <f>Actions!A81</f>
        <v>Industrie</v>
      </c>
      <c r="B84" s="16" t="str">
        <f>Actions!B81</f>
        <v>ARKEMA</v>
      </c>
      <c r="C84" s="43">
        <v>16.399999999999999</v>
      </c>
      <c r="D84" s="43">
        <v>14.2</v>
      </c>
      <c r="E84" s="43">
        <f>Actions!G81</f>
        <v>0</v>
      </c>
      <c r="F84" s="43">
        <f>Actions!H81</f>
        <v>0</v>
      </c>
      <c r="G84" s="43">
        <f>Actions!I81</f>
        <v>0</v>
      </c>
      <c r="H84" s="43">
        <f>Actions!J81</f>
        <v>0</v>
      </c>
      <c r="I84" s="44">
        <f t="shared" si="27"/>
        <v>5.9155555555555548</v>
      </c>
      <c r="J84" s="17">
        <v>0.62</v>
      </c>
      <c r="K84" s="17">
        <v>0.68</v>
      </c>
      <c r="L84" s="17">
        <v>0.93</v>
      </c>
      <c r="M84" s="17">
        <v>0.68</v>
      </c>
      <c r="N84" s="17">
        <f>Actions!S81</f>
        <v>0</v>
      </c>
      <c r="O84" s="17">
        <f>Actions!T81</f>
        <v>0</v>
      </c>
      <c r="P84" s="17" t="e">
        <f>Actions!#REF!</f>
        <v>#REF!</v>
      </c>
      <c r="Q84" s="29" t="e">
        <f t="shared" si="28"/>
        <v>#REF!</v>
      </c>
      <c r="R84" s="17">
        <v>5.66</v>
      </c>
      <c r="S84" s="17">
        <v>7.15</v>
      </c>
      <c r="T84" s="17">
        <f>Actions!Z81</f>
        <v>0</v>
      </c>
      <c r="U84" s="17">
        <f>Actions!AA81</f>
        <v>0</v>
      </c>
      <c r="V84" s="17">
        <f>Actions!AB81</f>
        <v>0</v>
      </c>
      <c r="W84" s="17" t="e">
        <f>Actions!#REF!</f>
        <v>#REF!</v>
      </c>
      <c r="X84" s="18">
        <f t="shared" si="20"/>
        <v>0.26325088339222619</v>
      </c>
      <c r="Y84" s="18">
        <f t="shared" si="21"/>
        <v>-1</v>
      </c>
      <c r="Z84" s="18" t="e">
        <f t="shared" si="22"/>
        <v>#DIV/0!</v>
      </c>
      <c r="AA84" s="18" t="e">
        <f t="shared" si="23"/>
        <v>#DIV/0!</v>
      </c>
      <c r="AB84" s="18" t="e">
        <f t="shared" si="24"/>
        <v>#REF!</v>
      </c>
      <c r="AC84" s="17">
        <f>Actions!AC81</f>
        <v>0</v>
      </c>
      <c r="AD84" s="23" t="e">
        <f>Actions!#REF!</f>
        <v>#REF!</v>
      </c>
    </row>
    <row r="85" spans="1:30" hidden="1" x14ac:dyDescent="0.25">
      <c r="A85" s="53" t="str">
        <f>Actions!A82</f>
        <v>Industrie</v>
      </c>
      <c r="B85" s="16" t="str">
        <f>Actions!B82</f>
        <v>ERAMET</v>
      </c>
      <c r="C85" s="43">
        <v>13</v>
      </c>
      <c r="D85" s="43">
        <v>14.1</v>
      </c>
      <c r="E85" s="43">
        <f>Actions!G82</f>
        <v>0</v>
      </c>
      <c r="F85" s="43">
        <f>Actions!H82</f>
        <v>0</v>
      </c>
      <c r="G85" s="43">
        <f>Actions!I82</f>
        <v>0</v>
      </c>
      <c r="H85" s="43">
        <f>Actions!J82</f>
        <v>0</v>
      </c>
      <c r="I85" s="44">
        <f t="shared" si="27"/>
        <v>5.9155555555555548</v>
      </c>
      <c r="J85" s="17">
        <v>0.52</v>
      </c>
      <c r="K85" s="17">
        <v>0.55000000000000004</v>
      </c>
      <c r="L85" s="17">
        <v>0.68</v>
      </c>
      <c r="M85" s="17">
        <v>0.38</v>
      </c>
      <c r="N85" s="17">
        <f>Actions!S82</f>
        <v>0</v>
      </c>
      <c r="O85" s="17">
        <f>Actions!T82</f>
        <v>0</v>
      </c>
      <c r="P85" s="17" t="e">
        <f>Actions!#REF!</f>
        <v>#REF!</v>
      </c>
      <c r="Q85" s="29" t="e">
        <f t="shared" si="28"/>
        <v>#REF!</v>
      </c>
      <c r="R85" s="17">
        <v>-6.79</v>
      </c>
      <c r="S85" s="17">
        <v>7.03</v>
      </c>
      <c r="T85" s="17">
        <f>Actions!Z82</f>
        <v>0</v>
      </c>
      <c r="U85" s="17">
        <f>Actions!AA82</f>
        <v>0</v>
      </c>
      <c r="V85" s="17">
        <f>Actions!AB82</f>
        <v>0</v>
      </c>
      <c r="W85" s="17" t="e">
        <f>Actions!#REF!</f>
        <v>#REF!</v>
      </c>
      <c r="X85" s="18">
        <f t="shared" si="20"/>
        <v>-2.0353460972017672</v>
      </c>
      <c r="Y85" s="18">
        <f t="shared" si="21"/>
        <v>-1</v>
      </c>
      <c r="Z85" s="18" t="e">
        <f t="shared" si="22"/>
        <v>#DIV/0!</v>
      </c>
      <c r="AA85" s="18" t="e">
        <f t="shared" si="23"/>
        <v>#DIV/0!</v>
      </c>
      <c r="AB85" s="18" t="e">
        <f t="shared" si="24"/>
        <v>#REF!</v>
      </c>
      <c r="AC85" s="17">
        <f>Actions!AC82</f>
        <v>0</v>
      </c>
      <c r="AD85" s="23" t="e">
        <f>Actions!#REF!</f>
        <v>#REF!</v>
      </c>
    </row>
    <row r="86" spans="1:30" hidden="1" x14ac:dyDescent="0.25">
      <c r="A86" s="53" t="str">
        <f>Actions!A83</f>
        <v>Industrie</v>
      </c>
      <c r="B86" s="16" t="str">
        <f>Actions!B83</f>
        <v>IMERYS</v>
      </c>
      <c r="C86" s="43">
        <v>19.7</v>
      </c>
      <c r="D86" s="43">
        <v>17.100000000000001</v>
      </c>
      <c r="E86" s="43">
        <f>Actions!G83</f>
        <v>0</v>
      </c>
      <c r="F86" s="43">
        <f>Actions!H83</f>
        <v>0</v>
      </c>
      <c r="G86" s="43">
        <f>Actions!I83</f>
        <v>0</v>
      </c>
      <c r="H86" s="43">
        <f>Actions!J83</f>
        <v>0</v>
      </c>
      <c r="I86" s="44">
        <f t="shared" si="27"/>
        <v>5.9155555555555548</v>
      </c>
      <c r="J86" s="17">
        <v>1.17</v>
      </c>
      <c r="K86" s="17">
        <v>1.1100000000000001</v>
      </c>
      <c r="L86" s="17">
        <v>1.38</v>
      </c>
      <c r="M86" s="17">
        <v>0.71</v>
      </c>
      <c r="N86" s="17">
        <f>Actions!S83</f>
        <v>0</v>
      </c>
      <c r="O86" s="17">
        <f>Actions!T83</f>
        <v>0</v>
      </c>
      <c r="P86" s="17" t="e">
        <f>Actions!#REF!</f>
        <v>#REF!</v>
      </c>
      <c r="Q86" s="29" t="e">
        <f t="shared" si="28"/>
        <v>#REF!</v>
      </c>
      <c r="R86" s="17">
        <v>3.66</v>
      </c>
      <c r="S86" s="17">
        <v>4.59</v>
      </c>
      <c r="T86" s="17">
        <f>Actions!Z83</f>
        <v>0</v>
      </c>
      <c r="U86" s="17">
        <f>Actions!AA83</f>
        <v>0</v>
      </c>
      <c r="V86" s="17">
        <f>Actions!AB83</f>
        <v>0</v>
      </c>
      <c r="W86" s="17" t="e">
        <f>Actions!#REF!</f>
        <v>#REF!</v>
      </c>
      <c r="X86" s="18">
        <f t="shared" si="20"/>
        <v>0.2540983606557376</v>
      </c>
      <c r="Y86" s="18">
        <f t="shared" si="21"/>
        <v>-1</v>
      </c>
      <c r="Z86" s="18" t="e">
        <f t="shared" si="22"/>
        <v>#DIV/0!</v>
      </c>
      <c r="AA86" s="18" t="e">
        <f t="shared" si="23"/>
        <v>#DIV/0!</v>
      </c>
      <c r="AB86" s="18" t="e">
        <f t="shared" si="24"/>
        <v>#REF!</v>
      </c>
      <c r="AC86" s="17">
        <f>Actions!AC83</f>
        <v>0</v>
      </c>
      <c r="AD86" s="23" t="e">
        <f>Actions!#REF!</f>
        <v>#REF!</v>
      </c>
    </row>
    <row r="87" spans="1:30" hidden="1" x14ac:dyDescent="0.25">
      <c r="A87" s="53" t="str">
        <f>Actions!A84</f>
        <v>Industrie</v>
      </c>
      <c r="B87" s="16" t="str">
        <f>Actions!B84</f>
        <v>LEGRAND</v>
      </c>
      <c r="C87" s="43">
        <v>23.1</v>
      </c>
      <c r="D87" s="43">
        <v>24.3</v>
      </c>
      <c r="E87" s="43">
        <f>Actions!G84</f>
        <v>0</v>
      </c>
      <c r="F87" s="43">
        <f>Actions!H84</f>
        <v>0</v>
      </c>
      <c r="G87" s="43">
        <f>Actions!I84</f>
        <v>0</v>
      </c>
      <c r="H87" s="43">
        <f>Actions!J84</f>
        <v>0</v>
      </c>
      <c r="I87" s="44">
        <f t="shared" si="27"/>
        <v>5.9155555555555548</v>
      </c>
      <c r="J87" s="17">
        <v>2.58</v>
      </c>
      <c r="K87" s="17">
        <v>2.4700000000000002</v>
      </c>
      <c r="L87" s="17">
        <v>3.08</v>
      </c>
      <c r="M87" s="17">
        <v>2.2000000000000002</v>
      </c>
      <c r="N87" s="17">
        <f>Actions!S84</f>
        <v>0</v>
      </c>
      <c r="O87" s="17">
        <f>Actions!T84</f>
        <v>0</v>
      </c>
      <c r="P87" s="17" t="e">
        <f>Actions!#REF!</f>
        <v>#REF!</v>
      </c>
      <c r="Q87" s="29" t="e">
        <f t="shared" si="28"/>
        <v>#REF!</v>
      </c>
      <c r="R87" s="17">
        <v>2.34</v>
      </c>
      <c r="S87" s="17">
        <v>2.65</v>
      </c>
      <c r="T87" s="17">
        <f>Actions!Z84</f>
        <v>0</v>
      </c>
      <c r="U87" s="17">
        <f>Actions!AA84</f>
        <v>0</v>
      </c>
      <c r="V87" s="17">
        <f>Actions!AB84</f>
        <v>0</v>
      </c>
      <c r="W87" s="17" t="e">
        <f>Actions!#REF!</f>
        <v>#REF!</v>
      </c>
      <c r="X87" s="18">
        <f t="shared" si="20"/>
        <v>0.13247863247863251</v>
      </c>
      <c r="Y87" s="18">
        <f t="shared" si="21"/>
        <v>-1</v>
      </c>
      <c r="Z87" s="18" t="e">
        <f t="shared" si="22"/>
        <v>#DIV/0!</v>
      </c>
      <c r="AA87" s="18" t="e">
        <f t="shared" si="23"/>
        <v>#DIV/0!</v>
      </c>
      <c r="AB87" s="18" t="e">
        <f t="shared" si="24"/>
        <v>#REF!</v>
      </c>
      <c r="AC87" s="17">
        <f>Actions!AC84</f>
        <v>0</v>
      </c>
      <c r="AD87" s="23" t="e">
        <f>Actions!#REF!</f>
        <v>#REF!</v>
      </c>
    </row>
    <row r="88" spans="1:30" hidden="1" x14ac:dyDescent="0.25">
      <c r="A88" s="53" t="str">
        <f>Actions!A85</f>
        <v>Industrie</v>
      </c>
      <c r="B88" s="16" t="str">
        <f>Actions!B85</f>
        <v>Mersen</v>
      </c>
      <c r="C88" s="43">
        <v>25</v>
      </c>
      <c r="D88" s="43">
        <v>21.2</v>
      </c>
      <c r="E88" s="43">
        <f>Actions!G85</f>
        <v>0</v>
      </c>
      <c r="F88" s="43">
        <f>Actions!H85</f>
        <v>0</v>
      </c>
      <c r="G88" s="43">
        <f>Actions!I85</f>
        <v>0</v>
      </c>
      <c r="H88" s="43">
        <f>Actions!J85</f>
        <v>0</v>
      </c>
      <c r="I88" s="44">
        <f t="shared" si="27"/>
        <v>5.9155555555555548</v>
      </c>
      <c r="J88" s="17">
        <v>0.48</v>
      </c>
      <c r="K88" s="17">
        <v>0.46</v>
      </c>
      <c r="L88" s="17">
        <v>0.94</v>
      </c>
      <c r="M88" s="17">
        <v>0.54</v>
      </c>
      <c r="N88" s="17">
        <f>Actions!S85</f>
        <v>0</v>
      </c>
      <c r="O88" s="17">
        <f>Actions!T85</f>
        <v>0</v>
      </c>
      <c r="P88" s="17" t="e">
        <f>Actions!#REF!</f>
        <v>#REF!</v>
      </c>
      <c r="Q88" s="29" t="e">
        <f t="shared" si="28"/>
        <v>#REF!</v>
      </c>
      <c r="R88" s="17">
        <v>0.08</v>
      </c>
      <c r="S88" s="17">
        <v>1.76</v>
      </c>
      <c r="T88" s="17">
        <f>Actions!Z85</f>
        <v>0</v>
      </c>
      <c r="U88" s="17">
        <f>Actions!AA85</f>
        <v>0</v>
      </c>
      <c r="V88" s="17">
        <f>Actions!AB85</f>
        <v>0</v>
      </c>
      <c r="W88" s="17" t="e">
        <f>Actions!#REF!</f>
        <v>#REF!</v>
      </c>
      <c r="X88" s="18">
        <f t="shared" si="20"/>
        <v>21</v>
      </c>
      <c r="Y88" s="18">
        <f t="shared" si="21"/>
        <v>-1</v>
      </c>
      <c r="Z88" s="18" t="e">
        <f t="shared" si="22"/>
        <v>#DIV/0!</v>
      </c>
      <c r="AA88" s="18" t="e">
        <f t="shared" si="23"/>
        <v>#DIV/0!</v>
      </c>
      <c r="AB88" s="18" t="e">
        <f t="shared" si="24"/>
        <v>#REF!</v>
      </c>
      <c r="AC88" s="17">
        <f>Actions!AC85</f>
        <v>0</v>
      </c>
      <c r="AD88" s="23" t="e">
        <f>Actions!#REF!</f>
        <v>#REF!</v>
      </c>
    </row>
    <row r="89" spans="1:30" hidden="1" x14ac:dyDescent="0.25">
      <c r="A89" s="53" t="str">
        <f>Actions!A86</f>
        <v>Industrie</v>
      </c>
      <c r="B89" s="16" t="str">
        <f>Actions!B86</f>
        <v>NEXANS</v>
      </c>
      <c r="C89" s="43">
        <v>35.200000000000003</v>
      </c>
      <c r="D89" s="43">
        <v>18.899999999999999</v>
      </c>
      <c r="E89" s="43">
        <f>Actions!G86</f>
        <v>0</v>
      </c>
      <c r="F89" s="43">
        <f>Actions!H86</f>
        <v>0</v>
      </c>
      <c r="G89" s="43">
        <f>Actions!I86</f>
        <v>0</v>
      </c>
      <c r="H89" s="43">
        <f>Actions!J86</f>
        <v>0</v>
      </c>
      <c r="I89" s="44">
        <f t="shared" si="27"/>
        <v>5.9155555555555548</v>
      </c>
      <c r="J89" s="17">
        <v>0.32</v>
      </c>
      <c r="K89" s="17">
        <v>0.31</v>
      </c>
      <c r="L89" s="17">
        <v>0.48</v>
      </c>
      <c r="M89" s="17">
        <v>0.25</v>
      </c>
      <c r="N89" s="17">
        <f>Actions!S86</f>
        <v>0</v>
      </c>
      <c r="O89" s="17">
        <f>Actions!T86</f>
        <v>0</v>
      </c>
      <c r="P89" s="17" t="e">
        <f>Actions!#REF!</f>
        <v>#REF!</v>
      </c>
      <c r="Q89" s="29" t="e">
        <f t="shared" si="28"/>
        <v>#REF!</v>
      </c>
      <c r="R89" s="17">
        <v>1.4</v>
      </c>
      <c r="S89" s="17">
        <v>2.71</v>
      </c>
      <c r="T89" s="17">
        <f>Actions!Z86</f>
        <v>0</v>
      </c>
      <c r="U89" s="17">
        <f>Actions!AA86</f>
        <v>0</v>
      </c>
      <c r="V89" s="17">
        <f>Actions!AB86</f>
        <v>0</v>
      </c>
      <c r="W89" s="17" t="e">
        <f>Actions!#REF!</f>
        <v>#REF!</v>
      </c>
      <c r="X89" s="18">
        <f t="shared" si="20"/>
        <v>0.93571428571428583</v>
      </c>
      <c r="Y89" s="18">
        <f t="shared" si="21"/>
        <v>-1</v>
      </c>
      <c r="Z89" s="18" t="e">
        <f t="shared" si="22"/>
        <v>#DIV/0!</v>
      </c>
      <c r="AA89" s="18" t="e">
        <f t="shared" si="23"/>
        <v>#DIV/0!</v>
      </c>
      <c r="AB89" s="18" t="e">
        <f t="shared" si="24"/>
        <v>#REF!</v>
      </c>
      <c r="AC89" s="17">
        <f>Actions!AC86</f>
        <v>0</v>
      </c>
      <c r="AD89" s="23" t="e">
        <f>Actions!#REF!</f>
        <v>#REF!</v>
      </c>
    </row>
    <row r="90" spans="1:30" hidden="1" x14ac:dyDescent="0.25">
      <c r="A90" s="53" t="str">
        <f>Actions!A87</f>
        <v>Industrie</v>
      </c>
      <c r="B90" s="16" t="str">
        <f>Actions!B87</f>
        <v>SCHNEIDER ELECTRIC</v>
      </c>
      <c r="C90" s="43">
        <v>21.4</v>
      </c>
      <c r="D90" s="43">
        <v>18.600000000000001</v>
      </c>
      <c r="E90" s="43">
        <f>Actions!G87</f>
        <v>0</v>
      </c>
      <c r="F90" s="43">
        <f>Actions!H87</f>
        <v>0</v>
      </c>
      <c r="G90" s="43">
        <f>Actions!I87</f>
        <v>0</v>
      </c>
      <c r="H90" s="43">
        <f>Actions!J87</f>
        <v>0</v>
      </c>
      <c r="I90" s="44">
        <f t="shared" si="27"/>
        <v>5.9155555555555548</v>
      </c>
      <c r="J90" s="17">
        <v>1.18</v>
      </c>
      <c r="K90" s="17">
        <v>1.17</v>
      </c>
      <c r="L90" s="17">
        <v>1.72</v>
      </c>
      <c r="M90" s="17">
        <v>1.36</v>
      </c>
      <c r="N90" s="17">
        <f>Actions!S87</f>
        <v>0</v>
      </c>
      <c r="O90" s="17">
        <f>Actions!T87</f>
        <v>0</v>
      </c>
      <c r="P90" s="17" t="e">
        <f>Actions!#REF!</f>
        <v>#REF!</v>
      </c>
      <c r="Q90" s="29" t="e">
        <f t="shared" si="28"/>
        <v>#REF!</v>
      </c>
      <c r="R90" s="17">
        <v>3.09</v>
      </c>
      <c r="S90" s="17">
        <v>3.81</v>
      </c>
      <c r="T90" s="17">
        <f>Actions!Z87</f>
        <v>0</v>
      </c>
      <c r="U90" s="17">
        <f>Actions!AA87</f>
        <v>0</v>
      </c>
      <c r="V90" s="17">
        <f>Actions!AB87</f>
        <v>0</v>
      </c>
      <c r="W90" s="17" t="e">
        <f>Actions!#REF!</f>
        <v>#REF!</v>
      </c>
      <c r="X90" s="18">
        <f t="shared" si="20"/>
        <v>0.23300970873786414</v>
      </c>
      <c r="Y90" s="18">
        <f t="shared" si="21"/>
        <v>-1</v>
      </c>
      <c r="Z90" s="18" t="e">
        <f t="shared" si="22"/>
        <v>#DIV/0!</v>
      </c>
      <c r="AA90" s="18" t="e">
        <f t="shared" si="23"/>
        <v>#DIV/0!</v>
      </c>
      <c r="AB90" s="18" t="e">
        <f t="shared" si="24"/>
        <v>#REF!</v>
      </c>
      <c r="AC90" s="17">
        <f>Actions!AC87</f>
        <v>0</v>
      </c>
      <c r="AD90" s="23" t="e">
        <f>Actions!#REF!</f>
        <v>#REF!</v>
      </c>
    </row>
    <row r="91" spans="1:30" ht="15.75" hidden="1" thickBot="1" x14ac:dyDescent="0.3">
      <c r="A91" s="55" t="str">
        <f>Actions!A88</f>
        <v>Industrie</v>
      </c>
      <c r="B91" s="24" t="str">
        <f>Actions!B88</f>
        <v>Solvay</v>
      </c>
      <c r="C91" s="45">
        <v>18.600000000000001</v>
      </c>
      <c r="D91" s="45">
        <v>11.4</v>
      </c>
      <c r="E91" s="45">
        <f>Actions!G88</f>
        <v>0</v>
      </c>
      <c r="F91" s="45">
        <f>Actions!H88</f>
        <v>0</v>
      </c>
      <c r="G91" s="45">
        <f>Actions!I88</f>
        <v>0</v>
      </c>
      <c r="H91" s="45">
        <f>Actions!J88</f>
        <v>0</v>
      </c>
      <c r="I91" s="46">
        <f t="shared" si="27"/>
        <v>5.9155555555555548</v>
      </c>
      <c r="J91" s="25">
        <v>0.97</v>
      </c>
      <c r="K91" s="25">
        <v>0.89</v>
      </c>
      <c r="L91" s="25">
        <v>1.17</v>
      </c>
      <c r="M91" s="25">
        <v>0.9</v>
      </c>
      <c r="N91" s="25">
        <f>Actions!S88</f>
        <v>0</v>
      </c>
      <c r="O91" s="25">
        <f>Actions!T88</f>
        <v>0</v>
      </c>
      <c r="P91" s="25" t="e">
        <f>Actions!#REF!</f>
        <v>#REF!</v>
      </c>
      <c r="Q91" s="30" t="e">
        <f t="shared" si="28"/>
        <v>#REF!</v>
      </c>
      <c r="R91" s="25">
        <v>5.99</v>
      </c>
      <c r="S91" s="25">
        <v>10.199999999999999</v>
      </c>
      <c r="T91" s="25">
        <f>Actions!Z88</f>
        <v>0</v>
      </c>
      <c r="U91" s="25">
        <f>Actions!AA88</f>
        <v>0</v>
      </c>
      <c r="V91" s="25">
        <f>Actions!AB88</f>
        <v>0</v>
      </c>
      <c r="W91" s="25" t="e">
        <f>Actions!#REF!</f>
        <v>#REF!</v>
      </c>
      <c r="X91" s="26">
        <f t="shared" si="20"/>
        <v>0.70283806343906496</v>
      </c>
      <c r="Y91" s="26">
        <f t="shared" si="21"/>
        <v>-1</v>
      </c>
      <c r="Z91" s="26" t="e">
        <f t="shared" si="22"/>
        <v>#DIV/0!</v>
      </c>
      <c r="AA91" s="26" t="e">
        <f t="shared" si="23"/>
        <v>#DIV/0!</v>
      </c>
      <c r="AB91" s="26" t="e">
        <f t="shared" si="24"/>
        <v>#REF!</v>
      </c>
      <c r="AC91" s="25">
        <f>Actions!AC88</f>
        <v>0</v>
      </c>
      <c r="AD91" s="27" t="e">
        <f>Actions!#REF!</f>
        <v>#REF!</v>
      </c>
    </row>
    <row r="92" spans="1:30" hidden="1" x14ac:dyDescent="0.25">
      <c r="A92" s="52" t="str">
        <f>Actions!A89</f>
        <v>Luxe</v>
      </c>
      <c r="B92" s="19" t="str">
        <f>Actions!B89</f>
        <v>HERMES INTL</v>
      </c>
      <c r="C92" s="41">
        <v>37.200000000000003</v>
      </c>
      <c r="D92" s="41">
        <v>38.4</v>
      </c>
      <c r="E92" s="41">
        <f>Actions!G89</f>
        <v>0</v>
      </c>
      <c r="F92" s="41">
        <f>Actions!H89</f>
        <v>0</v>
      </c>
      <c r="G92" s="41">
        <f>Actions!I89</f>
        <v>0</v>
      </c>
      <c r="H92" s="41">
        <f>Actions!J89</f>
        <v>0</v>
      </c>
      <c r="I92" s="42">
        <f>AVERAGE(C92:H94)</f>
        <v>10.188888888888888</v>
      </c>
      <c r="J92" s="20">
        <v>6.98</v>
      </c>
      <c r="K92" s="20">
        <v>6.5</v>
      </c>
      <c r="L92" s="20">
        <v>8.39</v>
      </c>
      <c r="M92" s="20">
        <v>8.4</v>
      </c>
      <c r="N92" s="20">
        <f>Actions!S89</f>
        <v>0</v>
      </c>
      <c r="O92" s="20">
        <f>Actions!T89</f>
        <v>0</v>
      </c>
      <c r="P92" s="20" t="e">
        <f>Actions!#REF!</f>
        <v>#REF!</v>
      </c>
      <c r="Q92" s="28" t="e">
        <f>AVERAGE(J92:P94)</f>
        <v>#REF!</v>
      </c>
      <c r="R92" s="20">
        <v>10.5</v>
      </c>
      <c r="S92" s="20">
        <v>11.6</v>
      </c>
      <c r="T92" s="20">
        <f>Actions!Z89</f>
        <v>0</v>
      </c>
      <c r="U92" s="20">
        <f>Actions!AA89</f>
        <v>0</v>
      </c>
      <c r="V92" s="20">
        <f>Actions!AB89</f>
        <v>0</v>
      </c>
      <c r="W92" s="20" t="e">
        <f>Actions!#REF!</f>
        <v>#REF!</v>
      </c>
      <c r="X92" s="21">
        <f t="shared" si="20"/>
        <v>0.10476190476190472</v>
      </c>
      <c r="Y92" s="21">
        <f t="shared" si="21"/>
        <v>-1</v>
      </c>
      <c r="Z92" s="21" t="e">
        <f t="shared" si="22"/>
        <v>#DIV/0!</v>
      </c>
      <c r="AA92" s="21" t="e">
        <f t="shared" si="23"/>
        <v>#DIV/0!</v>
      </c>
      <c r="AB92" s="21" t="e">
        <f t="shared" si="24"/>
        <v>#REF!</v>
      </c>
      <c r="AC92" s="20">
        <f>Actions!AC89</f>
        <v>0</v>
      </c>
      <c r="AD92" s="22" t="e">
        <f>Actions!#REF!</f>
        <v>#REF!</v>
      </c>
    </row>
    <row r="93" spans="1:30" hidden="1" x14ac:dyDescent="0.25">
      <c r="A93" s="53" t="str">
        <f>Actions!A90</f>
        <v>Luxe</v>
      </c>
      <c r="B93" s="16" t="str">
        <f>Actions!B90</f>
        <v>Kering</v>
      </c>
      <c r="C93" s="43">
        <v>33</v>
      </c>
      <c r="D93" s="43">
        <v>27.7</v>
      </c>
      <c r="E93" s="43">
        <f>Actions!G90</f>
        <v>0</v>
      </c>
      <c r="F93" s="43">
        <f>Actions!H90</f>
        <v>0</v>
      </c>
      <c r="G93" s="43">
        <f>Actions!I90</f>
        <v>0</v>
      </c>
      <c r="H93" s="43">
        <f>Actions!J90</f>
        <v>0</v>
      </c>
      <c r="I93" s="44">
        <f>I92</f>
        <v>10.188888888888888</v>
      </c>
      <c r="J93" s="17">
        <f>AVERAGE(L93,M93)</f>
        <v>3.49</v>
      </c>
      <c r="K93" s="17">
        <f>AVERAGE(L93,M93)</f>
        <v>3.49</v>
      </c>
      <c r="L93" s="17">
        <v>3.22</v>
      </c>
      <c r="M93" s="17">
        <v>3.76</v>
      </c>
      <c r="N93" s="17">
        <f>Actions!S90</f>
        <v>0</v>
      </c>
      <c r="O93" s="17">
        <f>Actions!T90</f>
        <v>0</v>
      </c>
      <c r="P93" s="17" t="e">
        <f>Actions!#REF!</f>
        <v>#REF!</v>
      </c>
      <c r="Q93" s="29" t="e">
        <f>Q92</f>
        <v>#REF!</v>
      </c>
      <c r="R93" s="17">
        <v>6.46</v>
      </c>
      <c r="S93" s="17">
        <v>14.2</v>
      </c>
      <c r="T93" s="17">
        <f>Actions!Z90</f>
        <v>0</v>
      </c>
      <c r="U93" s="17">
        <f>Actions!AA90</f>
        <v>0</v>
      </c>
      <c r="V93" s="17">
        <f>Actions!AB90</f>
        <v>0</v>
      </c>
      <c r="W93" s="17" t="e">
        <f>Actions!#REF!</f>
        <v>#REF!</v>
      </c>
      <c r="X93" s="18">
        <f t="shared" si="20"/>
        <v>1.198142414860681</v>
      </c>
      <c r="Y93" s="18">
        <f t="shared" si="21"/>
        <v>-1</v>
      </c>
      <c r="Z93" s="18" t="e">
        <f t="shared" si="22"/>
        <v>#DIV/0!</v>
      </c>
      <c r="AA93" s="18" t="e">
        <f t="shared" si="23"/>
        <v>#DIV/0!</v>
      </c>
      <c r="AB93" s="18" t="e">
        <f t="shared" si="24"/>
        <v>#REF!</v>
      </c>
      <c r="AC93" s="17">
        <f>Actions!AC90</f>
        <v>0</v>
      </c>
      <c r="AD93" s="23" t="e">
        <f>Actions!#REF!</f>
        <v>#REF!</v>
      </c>
    </row>
    <row r="94" spans="1:30" ht="15.75" hidden="1" thickBot="1" x14ac:dyDescent="0.3">
      <c r="A94" s="55" t="str">
        <f>Actions!A91</f>
        <v>Luxe</v>
      </c>
      <c r="B94" s="24" t="str">
        <f>Actions!B91</f>
        <v>LVMH</v>
      </c>
      <c r="C94" s="45">
        <v>23</v>
      </c>
      <c r="D94" s="45">
        <v>24.1</v>
      </c>
      <c r="E94" s="45">
        <f>Actions!G91</f>
        <v>0</v>
      </c>
      <c r="F94" s="45">
        <f>Actions!H91</f>
        <v>0</v>
      </c>
      <c r="G94" s="45">
        <f>Actions!I91</f>
        <v>0</v>
      </c>
      <c r="H94" s="45">
        <f>Actions!J91</f>
        <v>0</v>
      </c>
      <c r="I94" s="46">
        <f>I93</f>
        <v>10.188888888888888</v>
      </c>
      <c r="J94" s="25">
        <v>2.16</v>
      </c>
      <c r="K94" s="25">
        <v>2.04</v>
      </c>
      <c r="L94" s="25">
        <v>3.01</v>
      </c>
      <c r="M94" s="25">
        <v>2.72</v>
      </c>
      <c r="N94" s="25">
        <f>Actions!S91</f>
        <v>0</v>
      </c>
      <c r="O94" s="25">
        <f>Actions!T91</f>
        <v>0</v>
      </c>
      <c r="P94" s="25" t="e">
        <f>Actions!#REF!</f>
        <v>#REF!</v>
      </c>
      <c r="Q94" s="30" t="e">
        <f>Q93</f>
        <v>#REF!</v>
      </c>
      <c r="R94" s="25">
        <v>7.89</v>
      </c>
      <c r="S94" s="25">
        <v>10.199999999999999</v>
      </c>
      <c r="T94" s="25">
        <f>Actions!Z91</f>
        <v>0</v>
      </c>
      <c r="U94" s="25">
        <f>Actions!AA91</f>
        <v>0</v>
      </c>
      <c r="V94" s="25">
        <f>Actions!AB91</f>
        <v>0</v>
      </c>
      <c r="W94" s="25" t="e">
        <f>Actions!#REF!</f>
        <v>#REF!</v>
      </c>
      <c r="X94" s="26">
        <f t="shared" si="20"/>
        <v>0.29277566539923949</v>
      </c>
      <c r="Y94" s="26">
        <f t="shared" si="21"/>
        <v>-1</v>
      </c>
      <c r="Z94" s="26" t="e">
        <f t="shared" si="22"/>
        <v>#DIV/0!</v>
      </c>
      <c r="AA94" s="26" t="e">
        <f t="shared" si="23"/>
        <v>#DIV/0!</v>
      </c>
      <c r="AB94" s="26" t="e">
        <f t="shared" si="24"/>
        <v>#REF!</v>
      </c>
      <c r="AC94" s="25">
        <f>Actions!AC91</f>
        <v>0</v>
      </c>
      <c r="AD94" s="27" t="e">
        <f>Actions!#REF!</f>
        <v>#REF!</v>
      </c>
    </row>
    <row r="95" spans="1:30" hidden="1" x14ac:dyDescent="0.25">
      <c r="A95" s="52" t="str">
        <f>Actions!A92</f>
        <v>Médias Publicité</v>
      </c>
      <c r="B95" s="19" t="str">
        <f>Actions!B92</f>
        <v>Big Ben</v>
      </c>
      <c r="C95" s="41">
        <v>16.899999999999999</v>
      </c>
      <c r="D95" s="41">
        <v>12.1</v>
      </c>
      <c r="E95" s="41">
        <f>Actions!G92</f>
        <v>0</v>
      </c>
      <c r="F95" s="41">
        <f>Actions!H92</f>
        <v>0</v>
      </c>
      <c r="G95" s="41">
        <f>Actions!I92</f>
        <v>0</v>
      </c>
      <c r="H95" s="41">
        <f>Actions!J92</f>
        <v>0</v>
      </c>
      <c r="I95" s="42">
        <f>AVERAGE(C95:H104)</f>
        <v>6.0438333333333336</v>
      </c>
      <c r="J95" s="20">
        <v>0.3</v>
      </c>
      <c r="K95" s="20">
        <v>0.28999999999999998</v>
      </c>
      <c r="L95" s="20">
        <v>0.62749999999999995</v>
      </c>
      <c r="M95" s="20">
        <v>1.1100000000000001</v>
      </c>
      <c r="N95" s="20">
        <f>Actions!S92</f>
        <v>0</v>
      </c>
      <c r="O95" s="20">
        <f>Actions!T92</f>
        <v>0</v>
      </c>
      <c r="P95" s="20" t="e">
        <f>Actions!#REF!</f>
        <v>#REF!</v>
      </c>
      <c r="Q95" s="28" t="e">
        <f>AVERAGE(J95:P104)</f>
        <v>#REF!</v>
      </c>
      <c r="R95" s="20">
        <v>0.24</v>
      </c>
      <c r="S95" s="20">
        <v>0.5</v>
      </c>
      <c r="T95" s="20">
        <f>Actions!Z92</f>
        <v>0</v>
      </c>
      <c r="U95" s="20">
        <f>Actions!AA92</f>
        <v>0</v>
      </c>
      <c r="V95" s="20">
        <f>Actions!AB92</f>
        <v>0</v>
      </c>
      <c r="W95" s="20" t="e">
        <f>Actions!#REF!</f>
        <v>#REF!</v>
      </c>
      <c r="X95" s="21">
        <f t="shared" si="20"/>
        <v>1.0833333333333335</v>
      </c>
      <c r="Y95" s="21">
        <f t="shared" si="21"/>
        <v>-1</v>
      </c>
      <c r="Z95" s="21" t="e">
        <f t="shared" si="22"/>
        <v>#DIV/0!</v>
      </c>
      <c r="AA95" s="21" t="e">
        <f t="shared" si="23"/>
        <v>#DIV/0!</v>
      </c>
      <c r="AB95" s="21" t="e">
        <f t="shared" si="24"/>
        <v>#REF!</v>
      </c>
      <c r="AC95" s="20">
        <f>Actions!AC92</f>
        <v>0</v>
      </c>
      <c r="AD95" s="22" t="e">
        <f>Actions!#REF!</f>
        <v>#REF!</v>
      </c>
    </row>
    <row r="96" spans="1:30" hidden="1" x14ac:dyDescent="0.25">
      <c r="A96" s="53" t="str">
        <f>Actions!A93</f>
        <v>Médias Publicité</v>
      </c>
      <c r="B96" s="16" t="str">
        <f>Actions!B93</f>
        <v>IPSOS</v>
      </c>
      <c r="C96" s="43">
        <v>12.4</v>
      </c>
      <c r="D96" s="43">
        <v>10.4</v>
      </c>
      <c r="E96" s="43">
        <f>Actions!G93</f>
        <v>0</v>
      </c>
      <c r="F96" s="43">
        <f>Actions!H93</f>
        <v>0</v>
      </c>
      <c r="G96" s="43">
        <f>Actions!I93</f>
        <v>0</v>
      </c>
      <c r="H96" s="43">
        <f>Actions!J93</f>
        <v>0</v>
      </c>
      <c r="I96" s="44">
        <f>I95</f>
        <v>6.0438333333333336</v>
      </c>
      <c r="J96" s="17">
        <v>0.49</v>
      </c>
      <c r="K96" s="17">
        <v>0.48</v>
      </c>
      <c r="L96" s="17">
        <v>0.77</v>
      </c>
      <c r="M96" s="17">
        <v>0.52</v>
      </c>
      <c r="N96" s="17">
        <f>Actions!S93</f>
        <v>0</v>
      </c>
      <c r="O96" s="17">
        <f>Actions!T93</f>
        <v>0</v>
      </c>
      <c r="P96" s="17" t="e">
        <f>Actions!#REF!</f>
        <v>#REF!</v>
      </c>
      <c r="Q96" s="29" t="e">
        <f>Q95</f>
        <v>#REF!</v>
      </c>
      <c r="R96" s="17">
        <v>2.4</v>
      </c>
      <c r="S96" s="17">
        <v>2.94</v>
      </c>
      <c r="T96" s="17">
        <f>Actions!Z93</f>
        <v>0</v>
      </c>
      <c r="U96" s="17">
        <f>Actions!AA93</f>
        <v>0</v>
      </c>
      <c r="V96" s="17">
        <f>Actions!AB93</f>
        <v>0</v>
      </c>
      <c r="W96" s="17" t="e">
        <f>Actions!#REF!</f>
        <v>#REF!</v>
      </c>
      <c r="X96" s="18">
        <f t="shared" ref="X96:X127" si="29">(S96-R96)/R96</f>
        <v>0.22500000000000003</v>
      </c>
      <c r="Y96" s="18">
        <f t="shared" ref="Y96:Y127" si="30">(T96-S96)/S96</f>
        <v>-1</v>
      </c>
      <c r="Z96" s="18" t="e">
        <f t="shared" si="22"/>
        <v>#DIV/0!</v>
      </c>
      <c r="AA96" s="18" t="e">
        <f t="shared" si="23"/>
        <v>#DIV/0!</v>
      </c>
      <c r="AB96" s="18" t="e">
        <f t="shared" si="24"/>
        <v>#REF!</v>
      </c>
      <c r="AC96" s="17">
        <f>Actions!AC93</f>
        <v>0</v>
      </c>
      <c r="AD96" s="23" t="e">
        <f>Actions!#REF!</f>
        <v>#REF!</v>
      </c>
    </row>
    <row r="97" spans="1:30" hidden="1" x14ac:dyDescent="0.25">
      <c r="A97" s="53" t="str">
        <f>Actions!A94</f>
        <v>Médias Publicité</v>
      </c>
      <c r="B97" s="16" t="str">
        <f>Actions!B94</f>
        <v>JC DECAUX SA.</v>
      </c>
      <c r="C97" s="43">
        <v>26.4</v>
      </c>
      <c r="D97" s="43">
        <v>36.9</v>
      </c>
      <c r="E97" s="43">
        <f>Actions!G94</f>
        <v>0</v>
      </c>
      <c r="F97" s="43">
        <f>Actions!H94</f>
        <v>0</v>
      </c>
      <c r="G97" s="43">
        <f>Actions!I94</f>
        <v>0</v>
      </c>
      <c r="H97" s="43">
        <f>Actions!J94</f>
        <v>0</v>
      </c>
      <c r="I97" s="44">
        <f t="shared" ref="I97:I104" si="31">I96</f>
        <v>6.0438333333333336</v>
      </c>
      <c r="J97" s="17">
        <v>2.59</v>
      </c>
      <c r="K97" s="17">
        <v>2.41</v>
      </c>
      <c r="L97" s="17">
        <v>2.06</v>
      </c>
      <c r="M97" s="17">
        <v>1.49</v>
      </c>
      <c r="N97" s="17">
        <f>Actions!S94</f>
        <v>0</v>
      </c>
      <c r="O97" s="17">
        <f>Actions!T94</f>
        <v>0</v>
      </c>
      <c r="P97" s="17" t="e">
        <f>Actions!#REF!</f>
        <v>#REF!</v>
      </c>
      <c r="Q97" s="29" t="e">
        <f t="shared" ref="Q97:Q104" si="32">Q96</f>
        <v>#REF!</v>
      </c>
      <c r="R97" s="17">
        <v>1.06</v>
      </c>
      <c r="S97" s="17">
        <v>0.91</v>
      </c>
      <c r="T97" s="17">
        <f>Actions!Z94</f>
        <v>0</v>
      </c>
      <c r="U97" s="17">
        <f>Actions!AA94</f>
        <v>0</v>
      </c>
      <c r="V97" s="17">
        <f>Actions!AB94</f>
        <v>0</v>
      </c>
      <c r="W97" s="17" t="e">
        <f>Actions!#REF!</f>
        <v>#REF!</v>
      </c>
      <c r="X97" s="18">
        <f t="shared" si="29"/>
        <v>-0.14150943396226418</v>
      </c>
      <c r="Y97" s="18">
        <f t="shared" si="30"/>
        <v>-1</v>
      </c>
      <c r="Z97" s="18" t="e">
        <f t="shared" si="22"/>
        <v>#DIV/0!</v>
      </c>
      <c r="AA97" s="18" t="e">
        <f t="shared" si="23"/>
        <v>#DIV/0!</v>
      </c>
      <c r="AB97" s="18" t="e">
        <f t="shared" si="24"/>
        <v>#REF!</v>
      </c>
      <c r="AC97" s="17">
        <f>Actions!AC94</f>
        <v>0</v>
      </c>
      <c r="AD97" s="23" t="e">
        <f>Actions!#REF!</f>
        <v>#REF!</v>
      </c>
    </row>
    <row r="98" spans="1:30" hidden="1" x14ac:dyDescent="0.25">
      <c r="A98" s="53" t="str">
        <f>Actions!A95</f>
        <v>Médias Publicité</v>
      </c>
      <c r="B98" s="16" t="str">
        <f>Actions!B95</f>
        <v>LAGARDERE S.C.A.</v>
      </c>
      <c r="C98" s="43">
        <v>19.399999999999999</v>
      </c>
      <c r="D98" s="43">
        <v>19.399999999999999</v>
      </c>
      <c r="E98" s="43">
        <f>Actions!G95</f>
        <v>0</v>
      </c>
      <c r="F98" s="43">
        <f>Actions!H95</f>
        <v>0</v>
      </c>
      <c r="G98" s="43">
        <f>Actions!I95</f>
        <v>0</v>
      </c>
      <c r="H98" s="43">
        <f>Actions!J95</f>
        <v>0</v>
      </c>
      <c r="I98" s="44">
        <f t="shared" si="31"/>
        <v>6.0438333333333336</v>
      </c>
      <c r="J98" s="17">
        <f>AVERAGE(L98,M98)</f>
        <v>0.45500000000000002</v>
      </c>
      <c r="K98" s="17">
        <f>AVERAGE(L98,M98)</f>
        <v>0.45500000000000002</v>
      </c>
      <c r="L98" s="17">
        <v>0.51</v>
      </c>
      <c r="M98" s="17">
        <v>0.4</v>
      </c>
      <c r="N98" s="17">
        <f>Actions!S95</f>
        <v>0</v>
      </c>
      <c r="O98" s="17">
        <f>Actions!T95</f>
        <v>0</v>
      </c>
      <c r="P98" s="17" t="e">
        <f>Actions!#REF!</f>
        <v>#REF!</v>
      </c>
      <c r="Q98" s="29" t="e">
        <f t="shared" si="32"/>
        <v>#REF!</v>
      </c>
      <c r="R98" s="17">
        <v>1.36</v>
      </c>
      <c r="S98" s="17">
        <v>1.38</v>
      </c>
      <c r="T98" s="17">
        <f>Actions!Z95</f>
        <v>0</v>
      </c>
      <c r="U98" s="17">
        <f>Actions!AA95</f>
        <v>0</v>
      </c>
      <c r="V98" s="17">
        <f>Actions!AB95</f>
        <v>0</v>
      </c>
      <c r="W98" s="17" t="e">
        <f>Actions!#REF!</f>
        <v>#REF!</v>
      </c>
      <c r="X98" s="18">
        <f t="shared" si="29"/>
        <v>1.4705882352941025E-2</v>
      </c>
      <c r="Y98" s="18">
        <f t="shared" si="30"/>
        <v>-1</v>
      </c>
      <c r="Z98" s="18" t="e">
        <f t="shared" si="22"/>
        <v>#DIV/0!</v>
      </c>
      <c r="AA98" s="18" t="e">
        <f t="shared" si="23"/>
        <v>#DIV/0!</v>
      </c>
      <c r="AB98" s="18" t="e">
        <f t="shared" si="24"/>
        <v>#REF!</v>
      </c>
      <c r="AC98" s="17">
        <f>Actions!AC95</f>
        <v>0</v>
      </c>
      <c r="AD98" s="23" t="e">
        <f>Actions!#REF!</f>
        <v>#REF!</v>
      </c>
    </row>
    <row r="99" spans="1:30" hidden="1" x14ac:dyDescent="0.25">
      <c r="A99" s="53" t="str">
        <f>Actions!A96</f>
        <v>Médias Publicité</v>
      </c>
      <c r="B99" s="16" t="str">
        <f>Actions!B96</f>
        <v>M6</v>
      </c>
      <c r="C99" s="43">
        <v>14.7</v>
      </c>
      <c r="D99" s="43">
        <v>17.2</v>
      </c>
      <c r="E99" s="43">
        <f>Actions!G96</f>
        <v>0</v>
      </c>
      <c r="F99" s="43">
        <f>Actions!H96</f>
        <v>0</v>
      </c>
      <c r="G99" s="43">
        <f>Actions!I96</f>
        <v>0</v>
      </c>
      <c r="H99" s="43">
        <f>Actions!J96</f>
        <v>0</v>
      </c>
      <c r="I99" s="44">
        <f t="shared" si="31"/>
        <v>6.0438333333333336</v>
      </c>
      <c r="J99" s="17">
        <v>1.77</v>
      </c>
      <c r="K99" s="17">
        <v>1.72</v>
      </c>
      <c r="L99" s="17">
        <v>2.02</v>
      </c>
      <c r="M99" s="17">
        <v>1.24</v>
      </c>
      <c r="N99" s="17">
        <f>Actions!S96</f>
        <v>0</v>
      </c>
      <c r="O99" s="17">
        <f>Actions!T96</f>
        <v>0</v>
      </c>
      <c r="P99" s="17" t="e">
        <f>Actions!#REF!</f>
        <v>#REF!</v>
      </c>
      <c r="Q99" s="29" t="e">
        <f t="shared" si="32"/>
        <v>#REF!</v>
      </c>
      <c r="R99" s="17">
        <v>1.2</v>
      </c>
      <c r="S99" s="17">
        <v>1.25</v>
      </c>
      <c r="T99" s="17">
        <f>Actions!Z96</f>
        <v>0</v>
      </c>
      <c r="U99" s="17">
        <f>Actions!AA96</f>
        <v>0</v>
      </c>
      <c r="V99" s="17">
        <f>Actions!AB96</f>
        <v>0</v>
      </c>
      <c r="W99" s="17" t="e">
        <f>Actions!#REF!</f>
        <v>#REF!</v>
      </c>
      <c r="X99" s="18">
        <f t="shared" si="29"/>
        <v>4.1666666666666706E-2</v>
      </c>
      <c r="Y99" s="18">
        <f t="shared" si="30"/>
        <v>-1</v>
      </c>
      <c r="Z99" s="18" t="e">
        <f t="shared" ref="Z99:Z130" si="33">(U99-T99)/T99</f>
        <v>#DIV/0!</v>
      </c>
      <c r="AA99" s="18" t="e">
        <f t="shared" ref="AA99:AA130" si="34">(V99-U99)/U99</f>
        <v>#DIV/0!</v>
      </c>
      <c r="AB99" s="18" t="e">
        <f t="shared" si="24"/>
        <v>#REF!</v>
      </c>
      <c r="AC99" s="17">
        <f>Actions!AC96</f>
        <v>0</v>
      </c>
      <c r="AD99" s="23" t="e">
        <f>Actions!#REF!</f>
        <v>#REF!</v>
      </c>
    </row>
    <row r="100" spans="1:30" hidden="1" x14ac:dyDescent="0.25">
      <c r="A100" s="53" t="str">
        <f>Actions!A97</f>
        <v>Médias Publicité</v>
      </c>
      <c r="B100" s="16" t="str">
        <f>Actions!B97</f>
        <v>PUBLICIS GROUPE SA</v>
      </c>
      <c r="C100" s="43">
        <v>-27.8</v>
      </c>
      <c r="D100" s="43">
        <v>15.1</v>
      </c>
      <c r="E100" s="43">
        <f>Actions!G97</f>
        <v>0</v>
      </c>
      <c r="F100" s="43">
        <f>Actions!H97</f>
        <v>0</v>
      </c>
      <c r="G100" s="43">
        <f>Actions!I97</f>
        <v>0</v>
      </c>
      <c r="H100" s="43">
        <f>Actions!J97</f>
        <v>0</v>
      </c>
      <c r="I100" s="44">
        <f t="shared" si="31"/>
        <v>6.0438333333333336</v>
      </c>
      <c r="J100" s="17">
        <v>1.4</v>
      </c>
      <c r="K100" s="17">
        <v>1.34</v>
      </c>
      <c r="L100" s="17">
        <v>1.33</v>
      </c>
      <c r="M100" s="17">
        <v>1.28</v>
      </c>
      <c r="N100" s="17">
        <f>Actions!S97</f>
        <v>0</v>
      </c>
      <c r="O100" s="17">
        <f>Actions!T97</f>
        <v>0</v>
      </c>
      <c r="P100" s="17" t="e">
        <f>Actions!#REF!</f>
        <v>#REF!</v>
      </c>
      <c r="Q100" s="29" t="e">
        <f t="shared" si="32"/>
        <v>#REF!</v>
      </c>
      <c r="R100" s="17">
        <v>-2.36</v>
      </c>
      <c r="S100" s="17">
        <v>3.74</v>
      </c>
      <c r="T100" s="17">
        <f>Actions!Z97</f>
        <v>0</v>
      </c>
      <c r="U100" s="17">
        <f>Actions!AA97</f>
        <v>0</v>
      </c>
      <c r="V100" s="17">
        <f>Actions!AB97</f>
        <v>0</v>
      </c>
      <c r="W100" s="17" t="e">
        <f>Actions!#REF!</f>
        <v>#REF!</v>
      </c>
      <c r="X100" s="18">
        <f t="shared" si="29"/>
        <v>-2.5847457627118642</v>
      </c>
      <c r="Y100" s="18">
        <f t="shared" si="30"/>
        <v>-1</v>
      </c>
      <c r="Z100" s="18" t="e">
        <f t="shared" si="33"/>
        <v>#DIV/0!</v>
      </c>
      <c r="AA100" s="18" t="e">
        <f t="shared" si="34"/>
        <v>#DIV/0!</v>
      </c>
      <c r="AB100" s="18" t="e">
        <f t="shared" si="24"/>
        <v>#REF!</v>
      </c>
      <c r="AC100" s="17">
        <f>Actions!AC97</f>
        <v>0</v>
      </c>
      <c r="AD100" s="23" t="e">
        <f>Actions!#REF!</f>
        <v>#REF!</v>
      </c>
    </row>
    <row r="101" spans="1:30" x14ac:dyDescent="0.25">
      <c r="A101" s="53" t="str">
        <f>Actions!A98</f>
        <v>Médias Publicité</v>
      </c>
      <c r="B101" s="16" t="str">
        <f>Actions!B98</f>
        <v>Solocal</v>
      </c>
      <c r="C101" s="43">
        <v>2.5499999999999998</v>
      </c>
      <c r="D101" s="43">
        <v>0.98</v>
      </c>
      <c r="E101" s="43">
        <f>Actions!G98</f>
        <v>0</v>
      </c>
      <c r="F101" s="43">
        <f>Actions!H98</f>
        <v>0</v>
      </c>
      <c r="G101" s="43">
        <f>Actions!I98</f>
        <v>0</v>
      </c>
      <c r="H101" s="43">
        <f>Actions!J98</f>
        <v>0</v>
      </c>
      <c r="I101" s="44">
        <f t="shared" si="31"/>
        <v>6.0438333333333336</v>
      </c>
      <c r="J101" s="17">
        <f>AVERAGE(L101,M101)</f>
        <v>0.51500000000000001</v>
      </c>
      <c r="K101" s="17">
        <f>AVERAGE(L101,M101)</f>
        <v>0.51500000000000001</v>
      </c>
      <c r="L101" s="17">
        <v>0.61</v>
      </c>
      <c r="M101" s="17">
        <v>0.42</v>
      </c>
      <c r="N101" s="17">
        <f>Actions!S98</f>
        <v>0</v>
      </c>
      <c r="O101" s="17">
        <f>Actions!T98</f>
        <v>0</v>
      </c>
      <c r="P101" s="17" t="e">
        <f>Actions!#REF!</f>
        <v>#REF!</v>
      </c>
      <c r="Q101" s="29" t="e">
        <f t="shared" si="32"/>
        <v>#REF!</v>
      </c>
      <c r="R101" s="17">
        <v>0.22</v>
      </c>
      <c r="S101" s="17">
        <v>0.85</v>
      </c>
      <c r="T101" s="17">
        <f>Actions!Z98</f>
        <v>0</v>
      </c>
      <c r="U101" s="17">
        <f>Actions!AA98</f>
        <v>0</v>
      </c>
      <c r="V101" s="17">
        <f>Actions!AB98</f>
        <v>0</v>
      </c>
      <c r="W101" s="17" t="e">
        <f>Actions!#REF!</f>
        <v>#REF!</v>
      </c>
      <c r="X101" s="18">
        <f t="shared" si="29"/>
        <v>2.8636363636363638</v>
      </c>
      <c r="Y101" s="18">
        <f t="shared" si="30"/>
        <v>-1</v>
      </c>
      <c r="Z101" s="18" t="e">
        <f t="shared" si="33"/>
        <v>#DIV/0!</v>
      </c>
      <c r="AA101" s="18" t="e">
        <f t="shared" si="34"/>
        <v>#DIV/0!</v>
      </c>
      <c r="AB101" s="18" t="e">
        <f t="shared" si="24"/>
        <v>#REF!</v>
      </c>
      <c r="AC101" s="17">
        <f>Actions!AC98</f>
        <v>0</v>
      </c>
      <c r="AD101" s="23" t="e">
        <f>Actions!#REF!</f>
        <v>#REF!</v>
      </c>
    </row>
    <row r="102" spans="1:30" hidden="1" x14ac:dyDescent="0.25">
      <c r="A102" s="53" t="str">
        <f>Actions!A99</f>
        <v>Médias Publicité</v>
      </c>
      <c r="B102" s="16" t="str">
        <f>Actions!B99</f>
        <v>TF1</v>
      </c>
      <c r="C102" s="43">
        <v>47.3</v>
      </c>
      <c r="D102" s="43">
        <v>18.899999999999999</v>
      </c>
      <c r="E102" s="43">
        <f>Actions!G99</f>
        <v>0</v>
      </c>
      <c r="F102" s="43">
        <f>Actions!H99</f>
        <v>0</v>
      </c>
      <c r="G102" s="43">
        <f>Actions!I99</f>
        <v>0</v>
      </c>
      <c r="H102" s="43">
        <f>Actions!J99</f>
        <v>0</v>
      </c>
      <c r="I102" s="44">
        <f t="shared" si="31"/>
        <v>6.0438333333333336</v>
      </c>
      <c r="J102" s="17">
        <v>1.18</v>
      </c>
      <c r="K102" s="17">
        <v>1.1499999999999999</v>
      </c>
      <c r="L102" s="17">
        <v>1.26</v>
      </c>
      <c r="M102" s="17">
        <v>0.66</v>
      </c>
      <c r="N102" s="17">
        <f>Actions!S99</f>
        <v>0</v>
      </c>
      <c r="O102" s="17">
        <f>Actions!T99</f>
        <v>0</v>
      </c>
      <c r="P102" s="17" t="e">
        <f>Actions!#REF!</f>
        <v>#REF!</v>
      </c>
      <c r="Q102" s="29" t="e">
        <f t="shared" si="32"/>
        <v>#REF!</v>
      </c>
      <c r="R102" s="17">
        <v>0.2</v>
      </c>
      <c r="S102" s="17">
        <v>0.65</v>
      </c>
      <c r="T102" s="17">
        <f>Actions!Z99</f>
        <v>0</v>
      </c>
      <c r="U102" s="17">
        <f>Actions!AA99</f>
        <v>0</v>
      </c>
      <c r="V102" s="17">
        <f>Actions!AB99</f>
        <v>0</v>
      </c>
      <c r="W102" s="17" t="e">
        <f>Actions!#REF!</f>
        <v>#REF!</v>
      </c>
      <c r="X102" s="18">
        <f t="shared" si="29"/>
        <v>2.25</v>
      </c>
      <c r="Y102" s="18">
        <f t="shared" si="30"/>
        <v>-1</v>
      </c>
      <c r="Z102" s="18" t="e">
        <f t="shared" si="33"/>
        <v>#DIV/0!</v>
      </c>
      <c r="AA102" s="18" t="e">
        <f t="shared" si="34"/>
        <v>#DIV/0!</v>
      </c>
      <c r="AB102" s="18" t="e">
        <f t="shared" si="24"/>
        <v>#REF!</v>
      </c>
      <c r="AC102" s="17">
        <f>Actions!AC99</f>
        <v>0</v>
      </c>
      <c r="AD102" s="23" t="e">
        <f>Actions!#REF!</f>
        <v>#REF!</v>
      </c>
    </row>
    <row r="103" spans="1:30" hidden="1" x14ac:dyDescent="0.25">
      <c r="A103" s="53" t="str">
        <f>Actions!A100</f>
        <v>Médias Publicité</v>
      </c>
      <c r="B103" s="16" t="str">
        <f>Actions!B100</f>
        <v>UBISOFT ENTERTAIN</v>
      </c>
      <c r="C103" s="43">
        <v>33.700000000000003</v>
      </c>
      <c r="D103" s="43">
        <v>43.5</v>
      </c>
      <c r="E103" s="43">
        <f>Actions!G100</f>
        <v>0</v>
      </c>
      <c r="F103" s="43">
        <f>Actions!H100</f>
        <v>0</v>
      </c>
      <c r="G103" s="43">
        <f>Actions!I100</f>
        <v>0</v>
      </c>
      <c r="H103" s="43">
        <f>Actions!J100</f>
        <v>0</v>
      </c>
      <c r="I103" s="44">
        <f t="shared" si="31"/>
        <v>6.0438333333333336</v>
      </c>
      <c r="J103" s="17">
        <v>2</v>
      </c>
      <c r="K103" s="17">
        <v>1.86</v>
      </c>
      <c r="L103" s="17">
        <v>2.6933333333333334</v>
      </c>
      <c r="M103" s="17">
        <v>5.57</v>
      </c>
      <c r="N103" s="17">
        <f>Actions!S100</f>
        <v>0</v>
      </c>
      <c r="O103" s="17">
        <f>Actions!T100</f>
        <v>0</v>
      </c>
      <c r="P103" s="17" t="e">
        <f>Actions!#REF!</f>
        <v>#REF!</v>
      </c>
      <c r="Q103" s="29" t="e">
        <f t="shared" si="32"/>
        <v>#REF!</v>
      </c>
      <c r="R103" s="17">
        <v>0.82</v>
      </c>
      <c r="S103" s="17">
        <v>0.92</v>
      </c>
      <c r="T103" s="17">
        <f>Actions!Z100</f>
        <v>0</v>
      </c>
      <c r="U103" s="17">
        <f>Actions!AA100</f>
        <v>0</v>
      </c>
      <c r="V103" s="17">
        <f>Actions!AB100</f>
        <v>0</v>
      </c>
      <c r="W103" s="17" t="e">
        <f>Actions!#REF!</f>
        <v>#REF!</v>
      </c>
      <c r="X103" s="18">
        <f t="shared" si="29"/>
        <v>0.12195121951219524</v>
      </c>
      <c r="Y103" s="18">
        <f t="shared" si="30"/>
        <v>-1</v>
      </c>
      <c r="Z103" s="18" t="e">
        <f t="shared" si="33"/>
        <v>#DIV/0!</v>
      </c>
      <c r="AA103" s="18" t="e">
        <f t="shared" si="34"/>
        <v>#DIV/0!</v>
      </c>
      <c r="AB103" s="18" t="e">
        <f t="shared" si="24"/>
        <v>#REF!</v>
      </c>
      <c r="AC103" s="17">
        <f>Actions!AC100</f>
        <v>0</v>
      </c>
      <c r="AD103" s="23" t="e">
        <f>Actions!#REF!</f>
        <v>#REF!</v>
      </c>
    </row>
    <row r="104" spans="1:30" hidden="1" x14ac:dyDescent="0.25">
      <c r="A104" s="53" t="str">
        <f>Actions!A101</f>
        <v>Médias Publicité</v>
      </c>
      <c r="B104" s="16" t="str">
        <f>Actions!B101</f>
        <v>VIVENDI</v>
      </c>
      <c r="C104" s="43">
        <v>19</v>
      </c>
      <c r="D104" s="43">
        <v>23.6</v>
      </c>
      <c r="E104" s="43">
        <f>Actions!G101</f>
        <v>0</v>
      </c>
      <c r="F104" s="43">
        <f>Actions!H101</f>
        <v>0</v>
      </c>
      <c r="G104" s="43">
        <f>Actions!I101</f>
        <v>0</v>
      </c>
      <c r="H104" s="43">
        <f>Actions!J101</f>
        <v>0</v>
      </c>
      <c r="I104" s="44">
        <f t="shared" si="31"/>
        <v>6.0438333333333336</v>
      </c>
      <c r="J104" s="17">
        <v>2.77</v>
      </c>
      <c r="K104" s="17">
        <v>2.71</v>
      </c>
      <c r="L104" s="17">
        <v>2.34</v>
      </c>
      <c r="M104" s="17">
        <v>1.99</v>
      </c>
      <c r="N104" s="17">
        <f>Actions!S101</f>
        <v>0</v>
      </c>
      <c r="O104" s="17">
        <f>Actions!T101</f>
        <v>0</v>
      </c>
      <c r="P104" s="17" t="e">
        <f>Actions!#REF!</f>
        <v>#REF!</v>
      </c>
      <c r="Q104" s="29" t="e">
        <f t="shared" si="32"/>
        <v>#REF!</v>
      </c>
      <c r="R104" s="17">
        <v>0.95</v>
      </c>
      <c r="S104" s="17">
        <v>0.95</v>
      </c>
      <c r="T104" s="17">
        <f>Actions!Z101</f>
        <v>0</v>
      </c>
      <c r="U104" s="17">
        <f>Actions!AA101</f>
        <v>0</v>
      </c>
      <c r="V104" s="17">
        <f>Actions!AB101</f>
        <v>0</v>
      </c>
      <c r="W104" s="17" t="e">
        <f>Actions!#REF!</f>
        <v>#REF!</v>
      </c>
      <c r="X104" s="18">
        <f t="shared" si="29"/>
        <v>0</v>
      </c>
      <c r="Y104" s="18">
        <f t="shared" si="30"/>
        <v>-1</v>
      </c>
      <c r="Z104" s="18" t="e">
        <f t="shared" si="33"/>
        <v>#DIV/0!</v>
      </c>
      <c r="AA104" s="18" t="e">
        <f t="shared" si="34"/>
        <v>#DIV/0!</v>
      </c>
      <c r="AB104" s="18" t="e">
        <f t="shared" si="24"/>
        <v>#REF!</v>
      </c>
      <c r="AC104" s="17">
        <f>Actions!AC101</f>
        <v>0</v>
      </c>
      <c r="AD104" s="23" t="e">
        <f>Actions!#REF!</f>
        <v>#REF!</v>
      </c>
    </row>
    <row r="105" spans="1:30" hidden="1" x14ac:dyDescent="0.25">
      <c r="A105" s="52" t="str">
        <f>Actions!A102</f>
        <v>Parapétrolier</v>
      </c>
      <c r="B105" s="19" t="str">
        <f>Actions!B102</f>
        <v>Bourbon</v>
      </c>
      <c r="C105" s="41">
        <v>-3.34</v>
      </c>
      <c r="D105" s="41">
        <v>-0.94</v>
      </c>
      <c r="E105" s="41">
        <f>Actions!G102</f>
        <v>0</v>
      </c>
      <c r="F105" s="41">
        <f>Actions!H102</f>
        <v>0</v>
      </c>
      <c r="G105" s="41">
        <f>Actions!I102</f>
        <v>0</v>
      </c>
      <c r="H105" s="41">
        <f>Actions!J102</f>
        <v>0</v>
      </c>
      <c r="I105" s="42">
        <f>AVERAGE(C105:H108)</f>
        <v>1.0687500000000001</v>
      </c>
      <c r="J105" s="20">
        <v>0.78</v>
      </c>
      <c r="K105" s="20">
        <v>0.81</v>
      </c>
      <c r="L105" s="20">
        <v>0.63</v>
      </c>
      <c r="M105" s="20">
        <v>0.46</v>
      </c>
      <c r="N105" s="20">
        <f>Actions!S102</f>
        <v>0</v>
      </c>
      <c r="O105" s="20">
        <f>Actions!T102</f>
        <v>0</v>
      </c>
      <c r="P105" s="20" t="e">
        <f>Actions!#REF!</f>
        <v>#REF!</v>
      </c>
      <c r="Q105" s="28" t="e">
        <f>AVERAGE(J105:P108)</f>
        <v>#REF!</v>
      </c>
      <c r="R105" s="20">
        <v>-3.67</v>
      </c>
      <c r="S105" s="20">
        <v>-7.45</v>
      </c>
      <c r="T105" s="20">
        <f>Actions!Z102</f>
        <v>0</v>
      </c>
      <c r="U105" s="20">
        <f>Actions!AA102</f>
        <v>0</v>
      </c>
      <c r="V105" s="20">
        <f>Actions!AB102</f>
        <v>0</v>
      </c>
      <c r="W105" s="20" t="e">
        <f>Actions!#REF!</f>
        <v>#REF!</v>
      </c>
      <c r="X105" s="21">
        <f t="shared" si="29"/>
        <v>1.0299727520435968</v>
      </c>
      <c r="Y105" s="21">
        <f t="shared" si="30"/>
        <v>-1</v>
      </c>
      <c r="Z105" s="21" t="e">
        <f t="shared" si="33"/>
        <v>#DIV/0!</v>
      </c>
      <c r="AA105" s="21" t="e">
        <f t="shared" si="34"/>
        <v>#DIV/0!</v>
      </c>
      <c r="AB105" s="21" t="e">
        <f t="shared" si="24"/>
        <v>#REF!</v>
      </c>
      <c r="AC105" s="20">
        <f>Actions!AC102</f>
        <v>0</v>
      </c>
      <c r="AD105" s="22" t="e">
        <f>Actions!#REF!</f>
        <v>#REF!</v>
      </c>
    </row>
    <row r="106" spans="1:30" hidden="1" x14ac:dyDescent="0.25">
      <c r="A106" s="53" t="str">
        <f>Actions!A103</f>
        <v>Parapétrolier</v>
      </c>
      <c r="B106" s="16" t="str">
        <f>Actions!B103</f>
        <v>CGG</v>
      </c>
      <c r="C106" s="43">
        <v>-0.52</v>
      </c>
      <c r="D106" s="43">
        <v>-0.2</v>
      </c>
      <c r="E106" s="43">
        <f>Actions!G103</f>
        <v>0</v>
      </c>
      <c r="F106" s="43">
        <f>Actions!H103</f>
        <v>0</v>
      </c>
      <c r="G106" s="43">
        <f>Actions!I103</f>
        <v>0</v>
      </c>
      <c r="H106" s="43">
        <f>Actions!J103</f>
        <v>0</v>
      </c>
      <c r="I106" s="44">
        <f>I105</f>
        <v>1.0687500000000001</v>
      </c>
      <c r="J106" s="17">
        <v>0.25</v>
      </c>
      <c r="K106" s="17">
        <v>0.28000000000000003</v>
      </c>
      <c r="L106" s="17">
        <v>0.08</v>
      </c>
      <c r="M106" s="17">
        <v>0.61</v>
      </c>
      <c r="N106" s="17">
        <f>Actions!S103</f>
        <v>0</v>
      </c>
      <c r="O106" s="17">
        <f>Actions!T103</f>
        <v>0</v>
      </c>
      <c r="P106" s="17" t="e">
        <f>Actions!#REF!</f>
        <v>#REF!</v>
      </c>
      <c r="Q106" s="29" t="e">
        <f>Q105</f>
        <v>#REF!</v>
      </c>
      <c r="R106" s="17">
        <v>-27.6</v>
      </c>
      <c r="S106" s="17">
        <v>-11.2</v>
      </c>
      <c r="T106" s="17">
        <f>Actions!Z103</f>
        <v>0</v>
      </c>
      <c r="U106" s="17">
        <f>Actions!AA103</f>
        <v>0</v>
      </c>
      <c r="V106" s="17">
        <f>Actions!AB103</f>
        <v>0</v>
      </c>
      <c r="W106" s="17" t="e">
        <f>Actions!#REF!</f>
        <v>#REF!</v>
      </c>
      <c r="X106" s="18">
        <f t="shared" si="29"/>
        <v>-0.59420289855072472</v>
      </c>
      <c r="Y106" s="18">
        <f t="shared" si="30"/>
        <v>-1</v>
      </c>
      <c r="Z106" s="18" t="e">
        <f t="shared" si="33"/>
        <v>#DIV/0!</v>
      </c>
      <c r="AA106" s="18" t="e">
        <f t="shared" si="34"/>
        <v>#DIV/0!</v>
      </c>
      <c r="AB106" s="18" t="e">
        <f t="shared" si="24"/>
        <v>#REF!</v>
      </c>
      <c r="AC106" s="17">
        <f>Actions!AC103</f>
        <v>0</v>
      </c>
      <c r="AD106" s="23" t="e">
        <f>Actions!#REF!</f>
        <v>#REF!</v>
      </c>
    </row>
    <row r="107" spans="1:30" hidden="1" x14ac:dyDescent="0.25">
      <c r="A107" s="53" t="str">
        <f>Actions!A104</f>
        <v>Parapétrolier</v>
      </c>
      <c r="B107" s="16" t="str">
        <f>Actions!B104</f>
        <v>Rubis</v>
      </c>
      <c r="C107" s="43">
        <v>16.899999999999999</v>
      </c>
      <c r="D107" s="43">
        <v>20.8</v>
      </c>
      <c r="E107" s="43">
        <f>Actions!G104</f>
        <v>0</v>
      </c>
      <c r="F107" s="43">
        <f>Actions!H104</f>
        <v>0</v>
      </c>
      <c r="G107" s="43">
        <f>Actions!I104</f>
        <v>0</v>
      </c>
      <c r="H107" s="43">
        <f>Actions!J104</f>
        <v>0</v>
      </c>
      <c r="I107" s="44">
        <f>I106</f>
        <v>1.0687500000000001</v>
      </c>
      <c r="J107" s="17">
        <v>1.03</v>
      </c>
      <c r="K107" s="17">
        <v>0.87</v>
      </c>
      <c r="L107" s="17">
        <v>1.41</v>
      </c>
      <c r="M107" s="17">
        <v>0.98</v>
      </c>
      <c r="N107" s="17">
        <f>Actions!S104</f>
        <v>0</v>
      </c>
      <c r="O107" s="17">
        <f>Actions!T104</f>
        <v>0</v>
      </c>
      <c r="P107" s="17" t="e">
        <f>Actions!#REF!</f>
        <v>#REF!</v>
      </c>
      <c r="Q107" s="29" t="e">
        <f>Q106</f>
        <v>#REF!</v>
      </c>
      <c r="R107" s="17">
        <v>2.3199999999999998</v>
      </c>
      <c r="S107" s="17">
        <v>2.84</v>
      </c>
      <c r="T107" s="17">
        <f>Actions!Z104</f>
        <v>0</v>
      </c>
      <c r="U107" s="17">
        <f>Actions!AA104</f>
        <v>0</v>
      </c>
      <c r="V107" s="17">
        <f>Actions!AB104</f>
        <v>0</v>
      </c>
      <c r="W107" s="17" t="e">
        <f>Actions!#REF!</f>
        <v>#REF!</v>
      </c>
      <c r="X107" s="18">
        <f t="shared" si="29"/>
        <v>0.22413793103448279</v>
      </c>
      <c r="Y107" s="18">
        <f t="shared" si="30"/>
        <v>-1</v>
      </c>
      <c r="Z107" s="18" t="e">
        <f t="shared" si="33"/>
        <v>#DIV/0!</v>
      </c>
      <c r="AA107" s="18" t="e">
        <f t="shared" si="34"/>
        <v>#DIV/0!</v>
      </c>
      <c r="AB107" s="18" t="e">
        <f t="shared" si="24"/>
        <v>#REF!</v>
      </c>
      <c r="AC107" s="17">
        <f>Actions!AC104</f>
        <v>0</v>
      </c>
      <c r="AD107" s="23" t="e">
        <f>Actions!#REF!</f>
        <v>#REF!</v>
      </c>
    </row>
    <row r="108" spans="1:30" hidden="1" x14ac:dyDescent="0.25">
      <c r="A108" s="53" t="str">
        <f>Actions!A105</f>
        <v>Parapétrolier</v>
      </c>
      <c r="B108" s="16" t="str">
        <f>Actions!B105</f>
        <v>Vallourec</v>
      </c>
      <c r="C108" s="43">
        <v>-2.85</v>
      </c>
      <c r="D108" s="43">
        <v>-4.2</v>
      </c>
      <c r="E108" s="43">
        <f>Actions!G105</f>
        <v>0</v>
      </c>
      <c r="F108" s="43">
        <f>Actions!H105</f>
        <v>0</v>
      </c>
      <c r="G108" s="43">
        <f>Actions!I105</f>
        <v>0</v>
      </c>
      <c r="H108" s="43">
        <f>Actions!J105</f>
        <v>0</v>
      </c>
      <c r="I108" s="44">
        <f>I107</f>
        <v>1.0687500000000001</v>
      </c>
      <c r="J108" s="17">
        <v>0.28999999999999998</v>
      </c>
      <c r="K108" s="17">
        <v>0.3</v>
      </c>
      <c r="L108" s="17">
        <v>0.56000000000000005</v>
      </c>
      <c r="M108" s="17">
        <v>0.21</v>
      </c>
      <c r="N108" s="17">
        <f>Actions!S105</f>
        <v>0</v>
      </c>
      <c r="O108" s="17">
        <f>Actions!T105</f>
        <v>0</v>
      </c>
      <c r="P108" s="17" t="e">
        <f>Actions!#REF!</f>
        <v>#REF!</v>
      </c>
      <c r="Q108" s="29" t="e">
        <f>Q107</f>
        <v>#REF!</v>
      </c>
      <c r="R108" s="17">
        <v>-2.2999999999999998</v>
      </c>
      <c r="S108" s="17">
        <v>-1.2</v>
      </c>
      <c r="T108" s="17">
        <f>Actions!Z105</f>
        <v>0</v>
      </c>
      <c r="U108" s="17">
        <f>Actions!AA105</f>
        <v>0</v>
      </c>
      <c r="V108" s="17">
        <f>Actions!AB105</f>
        <v>0</v>
      </c>
      <c r="W108" s="17" t="e">
        <f>Actions!#REF!</f>
        <v>#REF!</v>
      </c>
      <c r="X108" s="18">
        <f t="shared" si="29"/>
        <v>-0.47826086956521735</v>
      </c>
      <c r="Y108" s="18">
        <f t="shared" si="30"/>
        <v>-1</v>
      </c>
      <c r="Z108" s="18" t="e">
        <f t="shared" si="33"/>
        <v>#DIV/0!</v>
      </c>
      <c r="AA108" s="18" t="e">
        <f t="shared" si="34"/>
        <v>#DIV/0!</v>
      </c>
      <c r="AB108" s="18" t="e">
        <f t="shared" si="24"/>
        <v>#REF!</v>
      </c>
      <c r="AC108" s="17">
        <f>Actions!AC105</f>
        <v>0</v>
      </c>
      <c r="AD108" s="23" t="e">
        <f>Actions!#REF!</f>
        <v>#REF!</v>
      </c>
    </row>
    <row r="109" spans="1:30" hidden="1" x14ac:dyDescent="0.25">
      <c r="A109" s="52" t="str">
        <f>Actions!A106</f>
        <v>Pétrole</v>
      </c>
      <c r="B109" s="19" t="str">
        <f>Actions!B106</f>
        <v>MAUREL ET PROM</v>
      </c>
      <c r="C109" s="41">
        <v>-16.2</v>
      </c>
      <c r="D109" s="41">
        <v>120</v>
      </c>
      <c r="E109" s="41">
        <f>Actions!G106</f>
        <v>0</v>
      </c>
      <c r="F109" s="41">
        <f>Actions!H106</f>
        <v>0</v>
      </c>
      <c r="G109" s="41">
        <f>Actions!I106</f>
        <v>0</v>
      </c>
      <c r="H109" s="41">
        <f>Actions!J106</f>
        <v>0</v>
      </c>
      <c r="I109" s="42">
        <f>AVERAGE(C109:H110)</f>
        <v>11.725</v>
      </c>
      <c r="J109" s="20">
        <f>AVERAGE(L109,M109)</f>
        <v>1.7650000000000001</v>
      </c>
      <c r="K109" s="20">
        <f>AVERAGE(L109,M109)</f>
        <v>1.7650000000000001</v>
      </c>
      <c r="L109" s="20">
        <v>1.98</v>
      </c>
      <c r="M109" s="20">
        <v>1.55</v>
      </c>
      <c r="N109" s="20">
        <f>Actions!S106</f>
        <v>0</v>
      </c>
      <c r="O109" s="20">
        <f>Actions!T106</f>
        <v>0</v>
      </c>
      <c r="P109" s="20" t="e">
        <f>Actions!#REF!</f>
        <v>#REF!</v>
      </c>
      <c r="Q109" s="28" t="e">
        <f>AVERAGE(J109:P110)</f>
        <v>#REF!</v>
      </c>
      <c r="R109" s="20">
        <v>-0.26</v>
      </c>
      <c r="S109" s="20">
        <v>0.03</v>
      </c>
      <c r="T109" s="20">
        <f>Actions!Z106</f>
        <v>0</v>
      </c>
      <c r="U109" s="20">
        <f>Actions!AA106</f>
        <v>0</v>
      </c>
      <c r="V109" s="20">
        <f>Actions!AB106</f>
        <v>0</v>
      </c>
      <c r="W109" s="20" t="e">
        <f>Actions!#REF!</f>
        <v>#REF!</v>
      </c>
      <c r="X109" s="21">
        <f t="shared" si="29"/>
        <v>-1.1153846153846154</v>
      </c>
      <c r="Y109" s="21">
        <f t="shared" si="30"/>
        <v>-1</v>
      </c>
      <c r="Z109" s="21" t="e">
        <f t="shared" si="33"/>
        <v>#DIV/0!</v>
      </c>
      <c r="AA109" s="21" t="e">
        <f t="shared" si="34"/>
        <v>#DIV/0!</v>
      </c>
      <c r="AB109" s="21" t="e">
        <f t="shared" si="24"/>
        <v>#REF!</v>
      </c>
      <c r="AC109" s="20">
        <f>Actions!AC106</f>
        <v>0</v>
      </c>
      <c r="AD109" s="22" t="e">
        <f>Actions!#REF!</f>
        <v>#REF!</v>
      </c>
    </row>
    <row r="110" spans="1:30" hidden="1" x14ac:dyDescent="0.25">
      <c r="A110" s="54" t="str">
        <f>Actions!A107</f>
        <v>Pétrole</v>
      </c>
      <c r="B110" s="31" t="str">
        <f>Actions!B107</f>
        <v>TOTAL</v>
      </c>
      <c r="C110" s="47">
        <v>20.399999999999999</v>
      </c>
      <c r="D110" s="47">
        <v>16.5</v>
      </c>
      <c r="E110" s="47">
        <f>Actions!G107</f>
        <v>0</v>
      </c>
      <c r="F110" s="47">
        <f>Actions!H107</f>
        <v>0</v>
      </c>
      <c r="G110" s="47">
        <f>Actions!I107</f>
        <v>0</v>
      </c>
      <c r="H110" s="47">
        <f>Actions!J107</f>
        <v>0</v>
      </c>
      <c r="I110" s="48">
        <f>I109</f>
        <v>11.725</v>
      </c>
      <c r="J110" s="32">
        <f>AVERAGE(L110,M110)</f>
        <v>0.755</v>
      </c>
      <c r="K110" s="32">
        <f>AVERAGE(L110,M110)</f>
        <v>0.755</v>
      </c>
      <c r="L110" s="32">
        <v>0.87</v>
      </c>
      <c r="M110" s="32">
        <v>0.64</v>
      </c>
      <c r="N110" s="32">
        <f>Actions!S107</f>
        <v>0</v>
      </c>
      <c r="O110" s="32">
        <f>Actions!T107</f>
        <v>0</v>
      </c>
      <c r="P110" s="32" t="e">
        <f>Actions!#REF!</f>
        <v>#REF!</v>
      </c>
      <c r="Q110" s="33" t="e">
        <f>Q109</f>
        <v>#REF!</v>
      </c>
      <c r="R110" s="32">
        <v>2.5099999999999998</v>
      </c>
      <c r="S110" s="32">
        <v>3.34</v>
      </c>
      <c r="T110" s="32">
        <f>Actions!Z107</f>
        <v>0</v>
      </c>
      <c r="U110" s="32">
        <f>Actions!AA107</f>
        <v>0</v>
      </c>
      <c r="V110" s="32">
        <f>Actions!AB107</f>
        <v>0</v>
      </c>
      <c r="W110" s="32" t="e">
        <f>Actions!#REF!</f>
        <v>#REF!</v>
      </c>
      <c r="X110" s="34">
        <f t="shared" si="29"/>
        <v>0.33067729083665343</v>
      </c>
      <c r="Y110" s="34">
        <f t="shared" si="30"/>
        <v>-1</v>
      </c>
      <c r="Z110" s="34" t="e">
        <f t="shared" si="33"/>
        <v>#DIV/0!</v>
      </c>
      <c r="AA110" s="34" t="e">
        <f t="shared" si="34"/>
        <v>#DIV/0!</v>
      </c>
      <c r="AB110" s="34" t="e">
        <f t="shared" si="24"/>
        <v>#REF!</v>
      </c>
      <c r="AC110" s="32">
        <f>Actions!AC107</f>
        <v>0</v>
      </c>
      <c r="AD110" s="35" t="e">
        <f>Actions!#REF!</f>
        <v>#REF!</v>
      </c>
    </row>
    <row r="111" spans="1:30" hidden="1" x14ac:dyDescent="0.25">
      <c r="A111" s="52" t="str">
        <f>Actions!A108</f>
        <v>Santé</v>
      </c>
      <c r="B111" s="19" t="str">
        <f>Actions!B108</f>
        <v>AB Science</v>
      </c>
      <c r="C111" s="41">
        <v>-17.5</v>
      </c>
      <c r="D111" s="41">
        <v>-11.1</v>
      </c>
      <c r="E111" s="41">
        <f>Actions!G108</f>
        <v>0</v>
      </c>
      <c r="F111" s="41">
        <f>Actions!H108</f>
        <v>0</v>
      </c>
      <c r="G111" s="41">
        <f>Actions!I108</f>
        <v>0</v>
      </c>
      <c r="H111" s="41">
        <f>Actions!J108</f>
        <v>0</v>
      </c>
      <c r="I111" s="42">
        <f>AVERAGE(C111:H132)</f>
        <v>1.7783333333333333</v>
      </c>
      <c r="J111" s="20">
        <f>AVERAGE(L111,M111)</f>
        <v>113.58499999999999</v>
      </c>
      <c r="K111" s="20">
        <f>AVERAGE(L111,M111)</f>
        <v>113.58499999999999</v>
      </c>
      <c r="L111" s="20">
        <v>224</v>
      </c>
      <c r="M111" s="20">
        <v>3.17</v>
      </c>
      <c r="N111" s="20">
        <f>Actions!S108</f>
        <v>0</v>
      </c>
      <c r="O111" s="20">
        <f>Actions!T108</f>
        <v>0</v>
      </c>
      <c r="P111" s="20" t="e">
        <f>Actions!#REF!</f>
        <v>#REF!</v>
      </c>
      <c r="Q111" s="28" t="e">
        <f>AVERAGE(J111:P132)</f>
        <v>#REF!</v>
      </c>
      <c r="R111" s="20">
        <v>-0.78</v>
      </c>
      <c r="S111" s="20">
        <v>-0.75</v>
      </c>
      <c r="T111" s="20">
        <f>Actions!Z108</f>
        <v>0</v>
      </c>
      <c r="U111" s="20">
        <f>Actions!AA108</f>
        <v>0</v>
      </c>
      <c r="V111" s="20">
        <f>Actions!AB108</f>
        <v>0</v>
      </c>
      <c r="W111" s="20" t="e">
        <f>Actions!#REF!</f>
        <v>#REF!</v>
      </c>
      <c r="X111" s="21">
        <f t="shared" si="29"/>
        <v>-3.8461538461538491E-2</v>
      </c>
      <c r="Y111" s="21">
        <f t="shared" si="30"/>
        <v>-1</v>
      </c>
      <c r="Z111" s="21" t="e">
        <f t="shared" si="33"/>
        <v>#DIV/0!</v>
      </c>
      <c r="AA111" s="21" t="e">
        <f t="shared" si="34"/>
        <v>#DIV/0!</v>
      </c>
      <c r="AB111" s="21" t="e">
        <f t="shared" si="24"/>
        <v>#REF!</v>
      </c>
      <c r="AC111" s="20">
        <f>Actions!AC108</f>
        <v>0</v>
      </c>
      <c r="AD111" s="22" t="e">
        <f>Actions!#REF!</f>
        <v>#REF!</v>
      </c>
    </row>
    <row r="112" spans="1:30" hidden="1" x14ac:dyDescent="0.25">
      <c r="A112" s="53" t="str">
        <f>Actions!A109</f>
        <v>Santé</v>
      </c>
      <c r="B112" s="16" t="str">
        <f>Actions!B109</f>
        <v>Adocia</v>
      </c>
      <c r="C112" s="43">
        <v>-53</v>
      </c>
      <c r="D112" s="43">
        <v>-12</v>
      </c>
      <c r="E112" s="43">
        <f>Actions!G109</f>
        <v>0</v>
      </c>
      <c r="F112" s="43">
        <f>Actions!H109</f>
        <v>0</v>
      </c>
      <c r="G112" s="43">
        <f>Actions!I109</f>
        <v>0</v>
      </c>
      <c r="H112" s="43">
        <f>Actions!J109</f>
        <v>0</v>
      </c>
      <c r="I112" s="44">
        <f t="shared" ref="I112:I132" si="35">I111</f>
        <v>1.7783333333333333</v>
      </c>
      <c r="J112" s="17">
        <v>2.96</v>
      </c>
      <c r="K112" s="17">
        <v>4.8499999999999996</v>
      </c>
      <c r="L112" s="17">
        <v>2.98</v>
      </c>
      <c r="M112" s="17">
        <v>2.02</v>
      </c>
      <c r="N112" s="17">
        <f>Actions!S109</f>
        <v>0</v>
      </c>
      <c r="O112" s="17">
        <f>Actions!T109</f>
        <v>0</v>
      </c>
      <c r="P112" s="17" t="e">
        <f>Actions!#REF!</f>
        <v>#REF!</v>
      </c>
      <c r="Q112" s="29" t="e">
        <f t="shared" ref="Q112:Q132" si="36">Q111</f>
        <v>#REF!</v>
      </c>
      <c r="R112" s="17">
        <v>-1.1499999999999999</v>
      </c>
      <c r="S112" s="17">
        <v>-1.2</v>
      </c>
      <c r="T112" s="17">
        <f>Actions!Z109</f>
        <v>0</v>
      </c>
      <c r="U112" s="17">
        <f>Actions!AA109</f>
        <v>0</v>
      </c>
      <c r="V112" s="17">
        <f>Actions!AB109</f>
        <v>0</v>
      </c>
      <c r="W112" s="17" t="e">
        <f>Actions!#REF!</f>
        <v>#REF!</v>
      </c>
      <c r="X112" s="18">
        <f t="shared" si="29"/>
        <v>4.3478260869565258E-2</v>
      </c>
      <c r="Y112" s="18">
        <f t="shared" si="30"/>
        <v>-1</v>
      </c>
      <c r="Z112" s="18" t="e">
        <f t="shared" si="33"/>
        <v>#DIV/0!</v>
      </c>
      <c r="AA112" s="18" t="e">
        <f t="shared" si="34"/>
        <v>#DIV/0!</v>
      </c>
      <c r="AB112" s="18" t="e">
        <f t="shared" si="24"/>
        <v>#REF!</v>
      </c>
      <c r="AC112" s="17">
        <f>Actions!AC109</f>
        <v>0</v>
      </c>
      <c r="AD112" s="23" t="e">
        <f>Actions!#REF!</f>
        <v>#REF!</v>
      </c>
    </row>
    <row r="113" spans="1:30" hidden="1" x14ac:dyDescent="0.25">
      <c r="A113" s="53" t="str">
        <f>Actions!A110</f>
        <v>Santé</v>
      </c>
      <c r="B113" s="16" t="str">
        <f>Actions!B110</f>
        <v>Bastide le confort</v>
      </c>
      <c r="C113" s="43">
        <v>19.600000000000001</v>
      </c>
      <c r="D113" s="43">
        <v>48.1</v>
      </c>
      <c r="E113" s="43">
        <f>Actions!G110</f>
        <v>0</v>
      </c>
      <c r="F113" s="43">
        <f>Actions!H110</f>
        <v>0</v>
      </c>
      <c r="G113" s="43">
        <f>Actions!I110</f>
        <v>0</v>
      </c>
      <c r="H113" s="43">
        <f>Actions!J110</f>
        <v>0</v>
      </c>
      <c r="I113" s="44">
        <f t="shared" si="35"/>
        <v>1.7783333333333333</v>
      </c>
      <c r="J113" s="17">
        <f>AVERAGE(L113,M113)</f>
        <v>0.77499999999999991</v>
      </c>
      <c r="K113" s="17">
        <f>AVERAGE(L113,M113)</f>
        <v>0.77499999999999991</v>
      </c>
      <c r="L113" s="17">
        <v>0.72</v>
      </c>
      <c r="M113" s="17">
        <v>0.83</v>
      </c>
      <c r="N113" s="17">
        <f>Actions!S110</f>
        <v>0</v>
      </c>
      <c r="O113" s="17">
        <f>Actions!T110</f>
        <v>0</v>
      </c>
      <c r="P113" s="17" t="e">
        <f>Actions!#REF!</f>
        <v>#REF!</v>
      </c>
      <c r="Q113" s="29" t="e">
        <f t="shared" si="36"/>
        <v>#REF!</v>
      </c>
      <c r="R113" s="17">
        <v>0.98</v>
      </c>
      <c r="S113" s="17">
        <v>0.74</v>
      </c>
      <c r="T113" s="17">
        <f>Actions!Z110</f>
        <v>0</v>
      </c>
      <c r="U113" s="17">
        <f>Actions!AA110</f>
        <v>0</v>
      </c>
      <c r="V113" s="17">
        <f>Actions!AB110</f>
        <v>0</v>
      </c>
      <c r="W113" s="17" t="e">
        <f>Actions!#REF!</f>
        <v>#REF!</v>
      </c>
      <c r="X113" s="18">
        <f t="shared" si="29"/>
        <v>-0.24489795918367346</v>
      </c>
      <c r="Y113" s="18">
        <f t="shared" si="30"/>
        <v>-1</v>
      </c>
      <c r="Z113" s="18" t="e">
        <f t="shared" si="33"/>
        <v>#DIV/0!</v>
      </c>
      <c r="AA113" s="18" t="e">
        <f t="shared" si="34"/>
        <v>#DIV/0!</v>
      </c>
      <c r="AB113" s="18" t="e">
        <f t="shared" si="24"/>
        <v>#REF!</v>
      </c>
      <c r="AC113" s="17">
        <f>Actions!AC110</f>
        <v>0</v>
      </c>
      <c r="AD113" s="23" t="e">
        <f>Actions!#REF!</f>
        <v>#REF!</v>
      </c>
    </row>
    <row r="114" spans="1:30" hidden="1" x14ac:dyDescent="0.25">
      <c r="A114" s="53" t="str">
        <f>Actions!A111</f>
        <v>Santé</v>
      </c>
      <c r="B114" s="16" t="str">
        <f>Actions!B111</f>
        <v>Biomérieux</v>
      </c>
      <c r="C114" s="43">
        <v>31.3</v>
      </c>
      <c r="D114" s="43">
        <v>37</v>
      </c>
      <c r="E114" s="43">
        <f>Actions!G111</f>
        <v>0</v>
      </c>
      <c r="F114" s="43">
        <f>Actions!H111</f>
        <v>0</v>
      </c>
      <c r="G114" s="43">
        <f>Actions!I111</f>
        <v>0</v>
      </c>
      <c r="H114" s="43">
        <f>Actions!J111</f>
        <v>0</v>
      </c>
      <c r="I114" s="44">
        <f t="shared" si="35"/>
        <v>1.7783333333333333</v>
      </c>
      <c r="J114" s="17">
        <f>AVERAGE(L114,M114)</f>
        <v>3.34</v>
      </c>
      <c r="K114" s="17">
        <f>AVERAGE(L114,M114)</f>
        <v>3.34</v>
      </c>
      <c r="L114" s="17">
        <v>3.79</v>
      </c>
      <c r="M114" s="17">
        <v>2.89</v>
      </c>
      <c r="N114" s="17">
        <f>Actions!S111</f>
        <v>0</v>
      </c>
      <c r="O114" s="17">
        <f>Actions!T111</f>
        <v>0</v>
      </c>
      <c r="P114" s="17" t="e">
        <f>Actions!#REF!</f>
        <v>#REF!</v>
      </c>
      <c r="Q114" s="29" t="e">
        <f t="shared" si="36"/>
        <v>#REF!</v>
      </c>
      <c r="R114" s="17">
        <v>1.51</v>
      </c>
      <c r="S114" s="17">
        <v>2.02</v>
      </c>
      <c r="T114" s="17">
        <f>Actions!Z111</f>
        <v>0</v>
      </c>
      <c r="U114" s="17">
        <f>Actions!AA111</f>
        <v>0</v>
      </c>
      <c r="V114" s="17">
        <f>Actions!AB111</f>
        <v>0</v>
      </c>
      <c r="W114" s="17" t="e">
        <f>Actions!#REF!</f>
        <v>#REF!</v>
      </c>
      <c r="X114" s="18">
        <f t="shared" si="29"/>
        <v>0.33774834437086093</v>
      </c>
      <c r="Y114" s="18">
        <f t="shared" si="30"/>
        <v>-1</v>
      </c>
      <c r="Z114" s="18" t="e">
        <f t="shared" si="33"/>
        <v>#DIV/0!</v>
      </c>
      <c r="AA114" s="18" t="e">
        <f t="shared" si="34"/>
        <v>#DIV/0!</v>
      </c>
      <c r="AB114" s="18" t="e">
        <f t="shared" si="24"/>
        <v>#REF!</v>
      </c>
      <c r="AC114" s="17">
        <f>Actions!AC111</f>
        <v>0</v>
      </c>
      <c r="AD114" s="23" t="e">
        <f>Actions!#REF!</f>
        <v>#REF!</v>
      </c>
    </row>
    <row r="115" spans="1:30" hidden="1" x14ac:dyDescent="0.25">
      <c r="A115" s="53" t="str">
        <f>Actions!A112</f>
        <v>Santé</v>
      </c>
      <c r="B115" s="16" t="str">
        <f>Actions!B112</f>
        <v>Boiron</v>
      </c>
      <c r="C115" s="43">
        <v>19.899999999999999</v>
      </c>
      <c r="D115" s="43">
        <v>17.600000000000001</v>
      </c>
      <c r="E115" s="43">
        <f>Actions!G112</f>
        <v>0</v>
      </c>
      <c r="F115" s="43">
        <f>Actions!H112</f>
        <v>0</v>
      </c>
      <c r="G115" s="43">
        <f>Actions!I112</f>
        <v>0</v>
      </c>
      <c r="H115" s="43">
        <f>Actions!J112</f>
        <v>0</v>
      </c>
      <c r="I115" s="44">
        <f t="shared" si="35"/>
        <v>1.7783333333333333</v>
      </c>
      <c r="J115" s="17">
        <f>AVERAGE(L115,M115)</f>
        <v>1.845</v>
      </c>
      <c r="K115" s="17">
        <f>AVERAGE(L115,M115)</f>
        <v>1.845</v>
      </c>
      <c r="L115" s="17">
        <v>2.27</v>
      </c>
      <c r="M115" s="17">
        <v>1.42</v>
      </c>
      <c r="N115" s="17">
        <f>Actions!S112</f>
        <v>0</v>
      </c>
      <c r="O115" s="17">
        <f>Actions!T112</f>
        <v>0</v>
      </c>
      <c r="P115" s="17" t="e">
        <f>Actions!#REF!</f>
        <v>#REF!</v>
      </c>
      <c r="Q115" s="29" t="e">
        <f t="shared" si="36"/>
        <v>#REF!</v>
      </c>
      <c r="R115" s="17">
        <v>4.22</v>
      </c>
      <c r="S115" s="17">
        <v>4.25</v>
      </c>
      <c r="T115" s="17">
        <f>Actions!Z112</f>
        <v>0</v>
      </c>
      <c r="U115" s="17">
        <f>Actions!AA112</f>
        <v>0</v>
      </c>
      <c r="V115" s="17">
        <f>Actions!AB112</f>
        <v>0</v>
      </c>
      <c r="W115" s="17" t="e">
        <f>Actions!#REF!</f>
        <v>#REF!</v>
      </c>
      <c r="X115" s="18">
        <f t="shared" si="29"/>
        <v>7.1090047393365524E-3</v>
      </c>
      <c r="Y115" s="18">
        <f t="shared" si="30"/>
        <v>-1</v>
      </c>
      <c r="Z115" s="18" t="e">
        <f t="shared" si="33"/>
        <v>#DIV/0!</v>
      </c>
      <c r="AA115" s="18" t="e">
        <f t="shared" si="34"/>
        <v>#DIV/0!</v>
      </c>
      <c r="AB115" s="18" t="e">
        <f t="shared" si="24"/>
        <v>#REF!</v>
      </c>
      <c r="AC115" s="17">
        <f>Actions!AC112</f>
        <v>0</v>
      </c>
      <c r="AD115" s="23" t="e">
        <f>Actions!#REF!</f>
        <v>#REF!</v>
      </c>
    </row>
    <row r="116" spans="1:30" hidden="1" x14ac:dyDescent="0.25">
      <c r="A116" s="53" t="str">
        <f>Actions!A113</f>
        <v>Santé</v>
      </c>
      <c r="B116" s="16" t="str">
        <f>Actions!B113</f>
        <v>DBV Technologies</v>
      </c>
      <c r="C116" s="43">
        <v>-14.2</v>
      </c>
      <c r="D116" s="43">
        <v>-7.02</v>
      </c>
      <c r="E116" s="43">
        <f>Actions!G113</f>
        <v>0</v>
      </c>
      <c r="F116" s="43">
        <f>Actions!H113</f>
        <v>0</v>
      </c>
      <c r="G116" s="43">
        <f>Actions!I113</f>
        <v>0</v>
      </c>
      <c r="H116" s="43">
        <f>Actions!J113</f>
        <v>0</v>
      </c>
      <c r="I116" s="44">
        <f t="shared" si="35"/>
        <v>1.7783333333333333</v>
      </c>
      <c r="J116" s="17">
        <f>AVERAGE(L116,M116)</f>
        <v>69.3</v>
      </c>
      <c r="K116" s="17">
        <f>AVERAGE(L116,M116)</f>
        <v>69.3</v>
      </c>
      <c r="L116" s="17">
        <v>72</v>
      </c>
      <c r="M116" s="17">
        <v>66.599999999999994</v>
      </c>
      <c r="N116" s="17">
        <f>Actions!S113</f>
        <v>0</v>
      </c>
      <c r="O116" s="17">
        <f>Actions!T113</f>
        <v>0</v>
      </c>
      <c r="P116" s="17" t="e">
        <f>Actions!#REF!</f>
        <v>#REF!</v>
      </c>
      <c r="Q116" s="29" t="e">
        <f t="shared" si="36"/>
        <v>#REF!</v>
      </c>
      <c r="R116" s="17">
        <v>-4.68</v>
      </c>
      <c r="S116" s="17">
        <v>-5.97</v>
      </c>
      <c r="T116" s="17">
        <f>Actions!Z113</f>
        <v>0</v>
      </c>
      <c r="U116" s="17">
        <f>Actions!AA113</f>
        <v>0</v>
      </c>
      <c r="V116" s="17">
        <f>Actions!AB113</f>
        <v>0</v>
      </c>
      <c r="W116" s="17" t="e">
        <f>Actions!#REF!</f>
        <v>#REF!</v>
      </c>
      <c r="X116" s="18">
        <f t="shared" si="29"/>
        <v>0.27564102564102566</v>
      </c>
      <c r="Y116" s="18">
        <f t="shared" si="30"/>
        <v>-1</v>
      </c>
      <c r="Z116" s="18" t="e">
        <f t="shared" si="33"/>
        <v>#DIV/0!</v>
      </c>
      <c r="AA116" s="18" t="e">
        <f t="shared" si="34"/>
        <v>#DIV/0!</v>
      </c>
      <c r="AB116" s="18" t="e">
        <f t="shared" si="24"/>
        <v>#REF!</v>
      </c>
      <c r="AC116" s="17">
        <f>Actions!AC113</f>
        <v>0</v>
      </c>
      <c r="AD116" s="23" t="e">
        <f>Actions!#REF!</f>
        <v>#REF!</v>
      </c>
    </row>
    <row r="117" spans="1:30" hidden="1" x14ac:dyDescent="0.25">
      <c r="A117" s="53" t="str">
        <f>Actions!A114</f>
        <v>Santé</v>
      </c>
      <c r="B117" s="16" t="str">
        <f>Actions!B114</f>
        <v>Erytech</v>
      </c>
      <c r="C117" s="43">
        <v>-5.01</v>
      </c>
      <c r="D117" s="43">
        <v>-6.27</v>
      </c>
      <c r="E117" s="43">
        <f>Actions!G114</f>
        <v>0</v>
      </c>
      <c r="F117" s="43">
        <f>Actions!H114</f>
        <v>0</v>
      </c>
      <c r="G117" s="43">
        <f>Actions!I114</f>
        <v>0</v>
      </c>
      <c r="H117" s="43">
        <f>Actions!J114</f>
        <v>0</v>
      </c>
      <c r="I117" s="44">
        <f t="shared" si="35"/>
        <v>1.7783333333333333</v>
      </c>
      <c r="J117" s="17">
        <v>51.2</v>
      </c>
      <c r="K117" s="17">
        <v>14.7</v>
      </c>
      <c r="L117" s="17">
        <v>110</v>
      </c>
      <c r="M117" s="17">
        <v>23.7</v>
      </c>
      <c r="N117" s="17">
        <f>Actions!S114</f>
        <v>0</v>
      </c>
      <c r="O117" s="17">
        <f>Actions!T114</f>
        <v>0</v>
      </c>
      <c r="P117" s="17" t="e">
        <f>Actions!#REF!</f>
        <v>#REF!</v>
      </c>
      <c r="Q117" s="29" t="e">
        <f t="shared" si="36"/>
        <v>#REF!</v>
      </c>
      <c r="R117" s="17">
        <v>-2.74</v>
      </c>
      <c r="S117" s="17">
        <v>-2.95</v>
      </c>
      <c r="T117" s="17">
        <f>Actions!Z114</f>
        <v>0</v>
      </c>
      <c r="U117" s="17">
        <f>Actions!AA114</f>
        <v>0</v>
      </c>
      <c r="V117" s="17">
        <f>Actions!AB114</f>
        <v>0</v>
      </c>
      <c r="W117" s="17" t="e">
        <f>Actions!#REF!</f>
        <v>#REF!</v>
      </c>
      <c r="X117" s="18">
        <f t="shared" si="29"/>
        <v>7.6642335766423333E-2</v>
      </c>
      <c r="Y117" s="18">
        <f t="shared" si="30"/>
        <v>-1</v>
      </c>
      <c r="Z117" s="18" t="e">
        <f t="shared" si="33"/>
        <v>#DIV/0!</v>
      </c>
      <c r="AA117" s="18" t="e">
        <f t="shared" si="34"/>
        <v>#DIV/0!</v>
      </c>
      <c r="AB117" s="18" t="e">
        <f t="shared" si="24"/>
        <v>#REF!</v>
      </c>
      <c r="AC117" s="17">
        <f>Actions!AC114</f>
        <v>0</v>
      </c>
      <c r="AD117" s="23" t="e">
        <f>Actions!#REF!</f>
        <v>#REF!</v>
      </c>
    </row>
    <row r="118" spans="1:30" hidden="1" x14ac:dyDescent="0.25">
      <c r="A118" s="53" t="str">
        <f>Actions!A115</f>
        <v>Santé</v>
      </c>
      <c r="B118" s="16" t="str">
        <f>Actions!B115</f>
        <v>ESSILOR INTL.</v>
      </c>
      <c r="C118" s="43">
        <v>28.3</v>
      </c>
      <c r="D118" s="43">
        <v>31.6</v>
      </c>
      <c r="E118" s="43">
        <f>Actions!G115</f>
        <v>0</v>
      </c>
      <c r="F118" s="43">
        <f>Actions!H115</f>
        <v>0</v>
      </c>
      <c r="G118" s="43">
        <f>Actions!I115</f>
        <v>0</v>
      </c>
      <c r="H118" s="43">
        <f>Actions!J115</f>
        <v>0</v>
      </c>
      <c r="I118" s="44">
        <f t="shared" si="35"/>
        <v>1.7783333333333333</v>
      </c>
      <c r="J118" s="17">
        <f>AVERAGE(K118:M118)</f>
        <v>3.2033333333333331</v>
      </c>
      <c r="K118" s="17">
        <v>3.01</v>
      </c>
      <c r="L118" s="17">
        <v>3.32</v>
      </c>
      <c r="M118" s="17">
        <v>3.28</v>
      </c>
      <c r="N118" s="17">
        <f>Actions!S115</f>
        <v>0</v>
      </c>
      <c r="O118" s="17">
        <f>Actions!T115</f>
        <v>0</v>
      </c>
      <c r="P118" s="17" t="e">
        <f>Actions!#REF!</f>
        <v>#REF!</v>
      </c>
      <c r="Q118" s="29" t="e">
        <f t="shared" si="36"/>
        <v>#REF!</v>
      </c>
      <c r="R118" s="17">
        <v>3.79</v>
      </c>
      <c r="S118" s="17">
        <v>3.64</v>
      </c>
      <c r="T118" s="17">
        <f>Actions!Z115</f>
        <v>0</v>
      </c>
      <c r="U118" s="17">
        <f>Actions!AA115</f>
        <v>0</v>
      </c>
      <c r="V118" s="17">
        <f>Actions!AB115</f>
        <v>0</v>
      </c>
      <c r="W118" s="17" t="e">
        <f>Actions!#REF!</f>
        <v>#REF!</v>
      </c>
      <c r="X118" s="18">
        <f t="shared" si="29"/>
        <v>-3.9577836411609474E-2</v>
      </c>
      <c r="Y118" s="18">
        <f t="shared" si="30"/>
        <v>-1</v>
      </c>
      <c r="Z118" s="18" t="e">
        <f t="shared" si="33"/>
        <v>#DIV/0!</v>
      </c>
      <c r="AA118" s="18" t="e">
        <f t="shared" si="34"/>
        <v>#DIV/0!</v>
      </c>
      <c r="AB118" s="18" t="e">
        <f t="shared" si="24"/>
        <v>#REF!</v>
      </c>
      <c r="AC118" s="17">
        <f>Actions!AC115</f>
        <v>0</v>
      </c>
      <c r="AD118" s="23" t="e">
        <f>Actions!#REF!</f>
        <v>#REF!</v>
      </c>
    </row>
    <row r="119" spans="1:30" hidden="1" x14ac:dyDescent="0.25">
      <c r="A119" s="53" t="str">
        <f>Actions!A116</f>
        <v>Santé</v>
      </c>
      <c r="B119" s="16" t="str">
        <f>Actions!B116</f>
        <v>EUROFINS SCIENT.</v>
      </c>
      <c r="C119" s="43">
        <v>39.5</v>
      </c>
      <c r="D119" s="43">
        <v>42.2</v>
      </c>
      <c r="E119" s="43">
        <f>Actions!G116</f>
        <v>0</v>
      </c>
      <c r="F119" s="43">
        <f>Actions!H116</f>
        <v>0</v>
      </c>
      <c r="G119" s="43">
        <f>Actions!I116</f>
        <v>0</v>
      </c>
      <c r="H119" s="43">
        <f>Actions!J116</f>
        <v>0</v>
      </c>
      <c r="I119" s="44">
        <f t="shared" si="35"/>
        <v>1.7783333333333333</v>
      </c>
      <c r="J119" s="17">
        <v>2.31</v>
      </c>
      <c r="K119" s="17">
        <v>1.88</v>
      </c>
      <c r="L119" s="17">
        <v>2.94</v>
      </c>
      <c r="M119" s="17">
        <v>1.5</v>
      </c>
      <c r="N119" s="17">
        <f>Actions!S116</f>
        <v>0</v>
      </c>
      <c r="O119" s="17">
        <f>Actions!T116</f>
        <v>0</v>
      </c>
      <c r="P119" s="17" t="e">
        <f>Actions!#REF!</f>
        <v>#REF!</v>
      </c>
      <c r="Q119" s="29" t="e">
        <f t="shared" si="36"/>
        <v>#REF!</v>
      </c>
      <c r="R119" s="17">
        <v>10.3</v>
      </c>
      <c r="S119" s="17">
        <v>12</v>
      </c>
      <c r="T119" s="17">
        <f>Actions!Z116</f>
        <v>0</v>
      </c>
      <c r="U119" s="17">
        <f>Actions!AA116</f>
        <v>0</v>
      </c>
      <c r="V119" s="17">
        <f>Actions!AB116</f>
        <v>0</v>
      </c>
      <c r="W119" s="17" t="e">
        <f>Actions!#REF!</f>
        <v>#REF!</v>
      </c>
      <c r="X119" s="18">
        <f t="shared" si="29"/>
        <v>0.16504854368932032</v>
      </c>
      <c r="Y119" s="18">
        <f t="shared" si="30"/>
        <v>-1</v>
      </c>
      <c r="Z119" s="18" t="e">
        <f t="shared" si="33"/>
        <v>#DIV/0!</v>
      </c>
      <c r="AA119" s="18" t="e">
        <f t="shared" si="34"/>
        <v>#DIV/0!</v>
      </c>
      <c r="AB119" s="18" t="e">
        <f t="shared" si="24"/>
        <v>#REF!</v>
      </c>
      <c r="AC119" s="17">
        <f>Actions!AC116</f>
        <v>0</v>
      </c>
      <c r="AD119" s="23" t="e">
        <f>Actions!#REF!</f>
        <v>#REF!</v>
      </c>
    </row>
    <row r="120" spans="1:30" hidden="1" x14ac:dyDescent="0.25">
      <c r="A120" s="53" t="str">
        <f>Actions!A117</f>
        <v>Santé</v>
      </c>
      <c r="B120" s="16" t="str">
        <f>Actions!B117</f>
        <v>Genfit</v>
      </c>
      <c r="C120" s="43">
        <v>-16.8</v>
      </c>
      <c r="D120" s="43">
        <v>-12.7</v>
      </c>
      <c r="E120" s="43">
        <f>Actions!G117</f>
        <v>0</v>
      </c>
      <c r="F120" s="43">
        <f>Actions!H117</f>
        <v>0</v>
      </c>
      <c r="G120" s="43">
        <f>Actions!I117</f>
        <v>0</v>
      </c>
      <c r="H120" s="43">
        <f>Actions!J117</f>
        <v>0</v>
      </c>
      <c r="I120" s="44">
        <f t="shared" si="35"/>
        <v>1.7783333333333333</v>
      </c>
      <c r="J120" s="17">
        <f>AVERAGE(L120,M120)</f>
        <v>140.69999999999999</v>
      </c>
      <c r="K120" s="17">
        <f>AVERAGE(L120,M120)</f>
        <v>140.69999999999999</v>
      </c>
      <c r="L120" s="17">
        <v>189</v>
      </c>
      <c r="M120" s="17">
        <v>92.4</v>
      </c>
      <c r="N120" s="17">
        <f>Actions!S117</f>
        <v>0</v>
      </c>
      <c r="O120" s="17">
        <f>Actions!T117</f>
        <v>0</v>
      </c>
      <c r="P120" s="17" t="e">
        <f>Actions!#REF!</f>
        <v>#REF!</v>
      </c>
      <c r="Q120" s="29" t="e">
        <f t="shared" si="36"/>
        <v>#REF!</v>
      </c>
      <c r="R120" s="17">
        <v>-1.25</v>
      </c>
      <c r="S120" s="17">
        <v>-1.88</v>
      </c>
      <c r="T120" s="17">
        <f>Actions!Z117</f>
        <v>0</v>
      </c>
      <c r="U120" s="17">
        <f>Actions!AA117</f>
        <v>0</v>
      </c>
      <c r="V120" s="17">
        <f>Actions!AB117</f>
        <v>0</v>
      </c>
      <c r="W120" s="17" t="e">
        <f>Actions!#REF!</f>
        <v>#REF!</v>
      </c>
      <c r="X120" s="18">
        <f t="shared" si="29"/>
        <v>0.50399999999999989</v>
      </c>
      <c r="Y120" s="18">
        <f t="shared" si="30"/>
        <v>-1</v>
      </c>
      <c r="Z120" s="18" t="e">
        <f t="shared" si="33"/>
        <v>#DIV/0!</v>
      </c>
      <c r="AA120" s="18" t="e">
        <f t="shared" si="34"/>
        <v>#DIV/0!</v>
      </c>
      <c r="AB120" s="18" t="e">
        <f t="shared" si="24"/>
        <v>#REF!</v>
      </c>
      <c r="AC120" s="17">
        <f>Actions!AC117</f>
        <v>0</v>
      </c>
      <c r="AD120" s="23" t="e">
        <f>Actions!#REF!</f>
        <v>#REF!</v>
      </c>
    </row>
    <row r="121" spans="1:30" hidden="1" x14ac:dyDescent="0.25">
      <c r="A121" s="53" t="str">
        <f>Actions!A118</f>
        <v>Santé</v>
      </c>
      <c r="B121" s="16" t="str">
        <f>Actions!B118</f>
        <v>Guerbet</v>
      </c>
      <c r="C121" s="43">
        <v>31.1</v>
      </c>
      <c r="D121" s="43">
        <v>21.6</v>
      </c>
      <c r="E121" s="43">
        <f>Actions!G118</f>
        <v>0</v>
      </c>
      <c r="F121" s="43">
        <f>Actions!H118</f>
        <v>0</v>
      </c>
      <c r="G121" s="43">
        <f>Actions!I118</f>
        <v>0</v>
      </c>
      <c r="H121" s="43">
        <f>Actions!J118</f>
        <v>0</v>
      </c>
      <c r="I121" s="44">
        <f t="shared" si="35"/>
        <v>1.7783333333333333</v>
      </c>
      <c r="J121" s="17">
        <v>1.58</v>
      </c>
      <c r="K121" s="17">
        <v>0.85</v>
      </c>
      <c r="L121" s="17">
        <v>1.22</v>
      </c>
      <c r="M121" s="17">
        <v>0.88</v>
      </c>
      <c r="N121" s="17">
        <f>Actions!S118</f>
        <v>0</v>
      </c>
      <c r="O121" s="17">
        <f>Actions!T118</f>
        <v>0</v>
      </c>
      <c r="P121" s="17" t="e">
        <f>Actions!#REF!</f>
        <v>#REF!</v>
      </c>
      <c r="Q121" s="29" t="e">
        <f t="shared" si="36"/>
        <v>#REF!</v>
      </c>
      <c r="R121" s="17">
        <v>2.29</v>
      </c>
      <c r="S121" s="17">
        <v>3.67</v>
      </c>
      <c r="T121" s="17">
        <f>Actions!Z118</f>
        <v>0</v>
      </c>
      <c r="U121" s="17">
        <f>Actions!AA118</f>
        <v>0</v>
      </c>
      <c r="V121" s="17">
        <f>Actions!AB118</f>
        <v>0</v>
      </c>
      <c r="W121" s="17" t="e">
        <f>Actions!#REF!</f>
        <v>#REF!</v>
      </c>
      <c r="X121" s="18">
        <f t="shared" si="29"/>
        <v>0.6026200873362445</v>
      </c>
      <c r="Y121" s="18">
        <f t="shared" si="30"/>
        <v>-1</v>
      </c>
      <c r="Z121" s="18" t="e">
        <f t="shared" si="33"/>
        <v>#DIV/0!</v>
      </c>
      <c r="AA121" s="18" t="e">
        <f t="shared" si="34"/>
        <v>#DIV/0!</v>
      </c>
      <c r="AB121" s="18" t="e">
        <f t="shared" si="24"/>
        <v>#REF!</v>
      </c>
      <c r="AC121" s="17">
        <f>Actions!AC118</f>
        <v>0</v>
      </c>
      <c r="AD121" s="23" t="e">
        <f>Actions!#REF!</f>
        <v>#REF!</v>
      </c>
    </row>
    <row r="122" spans="1:30" hidden="1" x14ac:dyDescent="0.25">
      <c r="A122" s="53" t="str">
        <f>Actions!A119</f>
        <v>Santé</v>
      </c>
      <c r="B122" s="16" t="str">
        <f>Actions!B119</f>
        <v>Innate Pharma</v>
      </c>
      <c r="C122" s="43">
        <v>63.5</v>
      </c>
      <c r="D122" s="43">
        <v>-5.34</v>
      </c>
      <c r="E122" s="43">
        <f>Actions!G119</f>
        <v>0</v>
      </c>
      <c r="F122" s="43">
        <f>Actions!H119</f>
        <v>0</v>
      </c>
      <c r="G122" s="43">
        <f>Actions!I119</f>
        <v>0</v>
      </c>
      <c r="H122" s="43">
        <f>Actions!J119</f>
        <v>0</v>
      </c>
      <c r="I122" s="44">
        <f t="shared" si="35"/>
        <v>1.7783333333333333</v>
      </c>
      <c r="J122" s="17">
        <f>AVERAGE(L122,M122)</f>
        <v>5.6449999999999996</v>
      </c>
      <c r="K122" s="17">
        <f>AVERAGE(L122,M122)</f>
        <v>5.6449999999999996</v>
      </c>
      <c r="L122" s="17">
        <v>5.0599999999999996</v>
      </c>
      <c r="M122" s="17">
        <v>6.23</v>
      </c>
      <c r="N122" s="17">
        <f>Actions!S119</f>
        <v>0</v>
      </c>
      <c r="O122" s="17">
        <f>Actions!T119</f>
        <v>0</v>
      </c>
      <c r="P122" s="17" t="e">
        <f>Actions!#REF!</f>
        <v>#REF!</v>
      </c>
      <c r="Q122" s="29" t="e">
        <f t="shared" si="36"/>
        <v>#REF!</v>
      </c>
      <c r="R122" s="17">
        <v>0.23</v>
      </c>
      <c r="S122" s="17">
        <v>-0.89</v>
      </c>
      <c r="T122" s="17">
        <f>Actions!Z119</f>
        <v>0</v>
      </c>
      <c r="U122" s="17">
        <f>Actions!AA119</f>
        <v>0</v>
      </c>
      <c r="V122" s="17">
        <f>Actions!AB119</f>
        <v>0</v>
      </c>
      <c r="W122" s="17" t="e">
        <f>Actions!#REF!</f>
        <v>#REF!</v>
      </c>
      <c r="X122" s="18">
        <f t="shared" si="29"/>
        <v>-4.8695652173913047</v>
      </c>
      <c r="Y122" s="18">
        <f t="shared" si="30"/>
        <v>-1</v>
      </c>
      <c r="Z122" s="18" t="e">
        <f t="shared" si="33"/>
        <v>#DIV/0!</v>
      </c>
      <c r="AA122" s="18" t="e">
        <f t="shared" si="34"/>
        <v>#DIV/0!</v>
      </c>
      <c r="AB122" s="18" t="e">
        <f t="shared" si="24"/>
        <v>#REF!</v>
      </c>
      <c r="AC122" s="17">
        <f>Actions!AC119</f>
        <v>0</v>
      </c>
      <c r="AD122" s="23" t="e">
        <f>Actions!#REF!</f>
        <v>#REF!</v>
      </c>
    </row>
    <row r="123" spans="1:30" hidden="1" x14ac:dyDescent="0.25">
      <c r="A123" s="53" t="str">
        <f>Actions!A120</f>
        <v>Santé</v>
      </c>
      <c r="B123" s="16" t="str">
        <f>Actions!B120</f>
        <v>IPSEN</v>
      </c>
      <c r="C123" s="43">
        <v>25.2</v>
      </c>
      <c r="D123" s="43">
        <v>30.4</v>
      </c>
      <c r="E123" s="43">
        <f>Actions!G120</f>
        <v>0</v>
      </c>
      <c r="F123" s="43">
        <f>Actions!H120</f>
        <v>0</v>
      </c>
      <c r="G123" s="43">
        <f>Actions!I120</f>
        <v>0</v>
      </c>
      <c r="H123" s="43">
        <f>Actions!J120</f>
        <v>0</v>
      </c>
      <c r="I123" s="44">
        <f t="shared" si="35"/>
        <v>1.7783333333333333</v>
      </c>
      <c r="J123" s="17">
        <v>3.48</v>
      </c>
      <c r="K123" s="17">
        <v>3.26</v>
      </c>
      <c r="L123" s="17">
        <v>4.3899999999999997</v>
      </c>
      <c r="M123" s="17">
        <v>4.21</v>
      </c>
      <c r="N123" s="17">
        <f>Actions!S120</f>
        <v>0</v>
      </c>
      <c r="O123" s="17">
        <f>Actions!T120</f>
        <v>0</v>
      </c>
      <c r="P123" s="17" t="e">
        <f>Actions!#REF!</f>
        <v>#REF!</v>
      </c>
      <c r="Q123" s="29" t="e">
        <f t="shared" si="36"/>
        <v>#REF!</v>
      </c>
      <c r="R123" s="17">
        <v>2.73</v>
      </c>
      <c r="S123" s="17">
        <v>3.28</v>
      </c>
      <c r="T123" s="17">
        <f>Actions!Z120</f>
        <v>0</v>
      </c>
      <c r="U123" s="17">
        <f>Actions!AA120</f>
        <v>0</v>
      </c>
      <c r="V123" s="17">
        <f>Actions!AB120</f>
        <v>0</v>
      </c>
      <c r="W123" s="17" t="e">
        <f>Actions!#REF!</f>
        <v>#REF!</v>
      </c>
      <c r="X123" s="18">
        <f t="shared" si="29"/>
        <v>0.20146520146520139</v>
      </c>
      <c r="Y123" s="18">
        <f t="shared" si="30"/>
        <v>-1</v>
      </c>
      <c r="Z123" s="18" t="e">
        <f t="shared" si="33"/>
        <v>#DIV/0!</v>
      </c>
      <c r="AA123" s="18" t="e">
        <f t="shared" si="34"/>
        <v>#DIV/0!</v>
      </c>
      <c r="AB123" s="18" t="e">
        <f t="shared" si="24"/>
        <v>#REF!</v>
      </c>
      <c r="AC123" s="17">
        <f>Actions!AC120</f>
        <v>0</v>
      </c>
      <c r="AD123" s="23" t="e">
        <f>Actions!#REF!</f>
        <v>#REF!</v>
      </c>
    </row>
    <row r="124" spans="1:30" hidden="1" x14ac:dyDescent="0.25">
      <c r="A124" s="53" t="str">
        <f>Actions!A121</f>
        <v>Santé</v>
      </c>
      <c r="B124" s="16" t="str">
        <f>Actions!B121</f>
        <v>Korian</v>
      </c>
      <c r="C124" s="43">
        <v>17</v>
      </c>
      <c r="D124" s="43">
        <v>15.1</v>
      </c>
      <c r="E124" s="43">
        <f>Actions!G121</f>
        <v>0</v>
      </c>
      <c r="F124" s="43">
        <f>Actions!H121</f>
        <v>0</v>
      </c>
      <c r="G124" s="43">
        <f>Actions!I121</f>
        <v>0</v>
      </c>
      <c r="H124" s="43">
        <f>Actions!J121</f>
        <v>0</v>
      </c>
      <c r="I124" s="44">
        <f t="shared" si="35"/>
        <v>1.7783333333333333</v>
      </c>
      <c r="J124" s="17">
        <v>0.8</v>
      </c>
      <c r="K124" s="17">
        <v>0.69</v>
      </c>
      <c r="L124" s="17">
        <v>0.76</v>
      </c>
      <c r="M124" s="17">
        <v>0.78</v>
      </c>
      <c r="N124" s="17">
        <f>Actions!S121</f>
        <v>0</v>
      </c>
      <c r="O124" s="17">
        <f>Actions!T121</f>
        <v>0</v>
      </c>
      <c r="P124" s="17" t="e">
        <f>Actions!#REF!</f>
        <v>#REF!</v>
      </c>
      <c r="Q124" s="29" t="e">
        <f t="shared" si="36"/>
        <v>#REF!</v>
      </c>
      <c r="R124" s="17">
        <v>1.64</v>
      </c>
      <c r="S124" s="17">
        <v>1.95</v>
      </c>
      <c r="T124" s="17">
        <f>Actions!Z121</f>
        <v>0</v>
      </c>
      <c r="U124" s="17">
        <f>Actions!AA121</f>
        <v>0</v>
      </c>
      <c r="V124" s="17">
        <f>Actions!AB121</f>
        <v>0</v>
      </c>
      <c r="W124" s="17" t="e">
        <f>Actions!#REF!</f>
        <v>#REF!</v>
      </c>
      <c r="X124" s="18">
        <f t="shared" si="29"/>
        <v>0.1890243902439025</v>
      </c>
      <c r="Y124" s="18">
        <f t="shared" si="30"/>
        <v>-1</v>
      </c>
      <c r="Z124" s="18" t="e">
        <f t="shared" si="33"/>
        <v>#DIV/0!</v>
      </c>
      <c r="AA124" s="18" t="e">
        <f t="shared" si="34"/>
        <v>#DIV/0!</v>
      </c>
      <c r="AB124" s="18" t="e">
        <f t="shared" si="24"/>
        <v>#REF!</v>
      </c>
      <c r="AC124" s="17">
        <f>Actions!AC121</f>
        <v>0</v>
      </c>
      <c r="AD124" s="23" t="e">
        <f>Actions!#REF!</f>
        <v>#REF!</v>
      </c>
    </row>
    <row r="125" spans="1:30" hidden="1" x14ac:dyDescent="0.25">
      <c r="A125" s="53" t="str">
        <f>Actions!A122</f>
        <v>Santé</v>
      </c>
      <c r="B125" s="16" t="str">
        <f>Actions!B122</f>
        <v>Le noble age</v>
      </c>
      <c r="C125" s="43">
        <v>14.7</v>
      </c>
      <c r="D125" s="43">
        <v>23.6</v>
      </c>
      <c r="E125" s="43">
        <f>Actions!G122</f>
        <v>0</v>
      </c>
      <c r="F125" s="43">
        <f>Actions!H122</f>
        <v>0</v>
      </c>
      <c r="G125" s="43">
        <f>Actions!I122</f>
        <v>0</v>
      </c>
      <c r="H125" s="43">
        <f>Actions!J122</f>
        <v>0</v>
      </c>
      <c r="I125" s="44">
        <f t="shared" si="35"/>
        <v>1.7783333333333333</v>
      </c>
      <c r="J125" s="17">
        <v>0.45</v>
      </c>
      <c r="K125" s="17">
        <v>0.46</v>
      </c>
      <c r="L125" s="17">
        <v>1.1599999999999999</v>
      </c>
      <c r="M125" s="17">
        <v>0.86</v>
      </c>
      <c r="N125" s="17">
        <f>Actions!S122</f>
        <v>0</v>
      </c>
      <c r="O125" s="17">
        <f>Actions!T122</f>
        <v>0</v>
      </c>
      <c r="P125" s="17" t="e">
        <f>Actions!#REF!</f>
        <v>#REF!</v>
      </c>
      <c r="Q125" s="29" t="e">
        <f t="shared" si="36"/>
        <v>#REF!</v>
      </c>
      <c r="R125" s="17">
        <v>2.4</v>
      </c>
      <c r="S125" s="17">
        <v>2.5</v>
      </c>
      <c r="T125" s="17">
        <f>Actions!Z122</f>
        <v>0</v>
      </c>
      <c r="U125" s="17">
        <f>Actions!AA122</f>
        <v>0</v>
      </c>
      <c r="V125" s="17">
        <f>Actions!AB122</f>
        <v>0</v>
      </c>
      <c r="W125" s="17" t="e">
        <f>Actions!#REF!</f>
        <v>#REF!</v>
      </c>
      <c r="X125" s="18">
        <f t="shared" si="29"/>
        <v>4.1666666666666706E-2</v>
      </c>
      <c r="Y125" s="18">
        <f t="shared" si="30"/>
        <v>-1</v>
      </c>
      <c r="Z125" s="18" t="e">
        <f t="shared" si="33"/>
        <v>#DIV/0!</v>
      </c>
      <c r="AA125" s="18" t="e">
        <f t="shared" si="34"/>
        <v>#DIV/0!</v>
      </c>
      <c r="AB125" s="18" t="e">
        <f t="shared" si="24"/>
        <v>#REF!</v>
      </c>
      <c r="AC125" s="17">
        <f>Actions!AC122</f>
        <v>0</v>
      </c>
      <c r="AD125" s="23" t="e">
        <f>Actions!#REF!</f>
        <v>#REF!</v>
      </c>
    </row>
    <row r="126" spans="1:30" hidden="1" x14ac:dyDescent="0.25">
      <c r="A126" s="53" t="str">
        <f>Actions!A123</f>
        <v>Santé</v>
      </c>
      <c r="B126" s="16" t="str">
        <f>Actions!B123</f>
        <v>Nanobiotix</v>
      </c>
      <c r="C126" s="43">
        <v>-10.8</v>
      </c>
      <c r="D126" s="43">
        <v>-9.89</v>
      </c>
      <c r="E126" s="43">
        <f>Actions!G123</f>
        <v>0</v>
      </c>
      <c r="F126" s="43">
        <f>Actions!H123</f>
        <v>0</v>
      </c>
      <c r="G126" s="43">
        <f>Actions!I123</f>
        <v>0</v>
      </c>
      <c r="H126" s="43">
        <f>Actions!J123</f>
        <v>0</v>
      </c>
      <c r="I126" s="44">
        <f t="shared" si="35"/>
        <v>1.7783333333333333</v>
      </c>
      <c r="J126" s="17">
        <f>AVERAGE(L126,M126)</f>
        <v>32.5</v>
      </c>
      <c r="K126" s="17">
        <f>AVERAGE(L126,M126)</f>
        <v>32.5</v>
      </c>
      <c r="L126" s="17">
        <v>30.3</v>
      </c>
      <c r="M126" s="17">
        <v>34.700000000000003</v>
      </c>
      <c r="N126" s="17">
        <f>Actions!S123</f>
        <v>0</v>
      </c>
      <c r="O126" s="17">
        <f>Actions!T123</f>
        <v>0</v>
      </c>
      <c r="P126" s="17" t="e">
        <f>Actions!#REF!</f>
        <v>#REF!</v>
      </c>
      <c r="Q126" s="29" t="e">
        <f t="shared" si="36"/>
        <v>#REF!</v>
      </c>
      <c r="R126" s="17">
        <v>-1.43</v>
      </c>
      <c r="S126" s="17">
        <v>-1.5</v>
      </c>
      <c r="T126" s="17">
        <f>Actions!Z123</f>
        <v>0</v>
      </c>
      <c r="U126" s="17">
        <f>Actions!AA123</f>
        <v>0</v>
      </c>
      <c r="V126" s="17">
        <f>Actions!AB123</f>
        <v>0</v>
      </c>
      <c r="W126" s="17" t="e">
        <f>Actions!#REF!</f>
        <v>#REF!</v>
      </c>
      <c r="X126" s="18">
        <f t="shared" si="29"/>
        <v>4.8951048951048994E-2</v>
      </c>
      <c r="Y126" s="18">
        <f t="shared" si="30"/>
        <v>-1</v>
      </c>
      <c r="Z126" s="18" t="e">
        <f t="shared" si="33"/>
        <v>#DIV/0!</v>
      </c>
      <c r="AA126" s="18" t="e">
        <f t="shared" si="34"/>
        <v>#DIV/0!</v>
      </c>
      <c r="AB126" s="18" t="e">
        <f t="shared" si="24"/>
        <v>#REF!</v>
      </c>
      <c r="AC126" s="17">
        <f>Actions!AC123</f>
        <v>0</v>
      </c>
      <c r="AD126" s="23" t="e">
        <f>Actions!#REF!</f>
        <v>#REF!</v>
      </c>
    </row>
    <row r="127" spans="1:30" x14ac:dyDescent="0.25">
      <c r="A127" s="53" t="str">
        <f>Actions!A124</f>
        <v>Santé</v>
      </c>
      <c r="B127" s="16" t="str">
        <f>Actions!B124</f>
        <v>Onxeo</v>
      </c>
      <c r="C127" s="43">
        <v>-5.21</v>
      </c>
      <c r="D127" s="43">
        <v>-0.92</v>
      </c>
      <c r="E127" s="43">
        <f>Actions!G124</f>
        <v>0</v>
      </c>
      <c r="F127" s="43">
        <f>Actions!H124</f>
        <v>0</v>
      </c>
      <c r="G127" s="43">
        <f>Actions!I124</f>
        <v>0</v>
      </c>
      <c r="H127" s="43">
        <f>Actions!J124</f>
        <v>0</v>
      </c>
      <c r="I127" s="44">
        <f t="shared" si="35"/>
        <v>1.7783333333333333</v>
      </c>
      <c r="J127" s="17">
        <v>26.2</v>
      </c>
      <c r="K127" s="17">
        <v>9.6300000000000008</v>
      </c>
      <c r="L127" s="17">
        <v>9.14</v>
      </c>
      <c r="M127" s="17">
        <v>14.1</v>
      </c>
      <c r="N127" s="17">
        <f>Actions!S124</f>
        <v>0</v>
      </c>
      <c r="O127" s="17">
        <f>Actions!T124</f>
        <v>0</v>
      </c>
      <c r="P127" s="17" t="e">
        <f>Actions!#REF!</f>
        <v>#REF!</v>
      </c>
      <c r="Q127" s="29" t="e">
        <f t="shared" si="36"/>
        <v>#REF!</v>
      </c>
      <c r="R127" s="17">
        <v>-0.48</v>
      </c>
      <c r="S127" s="17">
        <v>-1.17</v>
      </c>
      <c r="T127" s="17">
        <f>Actions!Z124</f>
        <v>0</v>
      </c>
      <c r="U127" s="17">
        <f>Actions!AA124</f>
        <v>0</v>
      </c>
      <c r="V127" s="17">
        <f>Actions!AB124</f>
        <v>0</v>
      </c>
      <c r="W127" s="17" t="e">
        <f>Actions!#REF!</f>
        <v>#REF!</v>
      </c>
      <c r="X127" s="18">
        <f t="shared" si="29"/>
        <v>1.4375</v>
      </c>
      <c r="Y127" s="18">
        <f t="shared" si="30"/>
        <v>-1</v>
      </c>
      <c r="Z127" s="18" t="e">
        <f t="shared" si="33"/>
        <v>#DIV/0!</v>
      </c>
      <c r="AA127" s="18" t="e">
        <f t="shared" si="34"/>
        <v>#DIV/0!</v>
      </c>
      <c r="AB127" s="18" t="e">
        <f t="shared" si="24"/>
        <v>#REF!</v>
      </c>
      <c r="AC127" s="17">
        <f>Actions!AC124</f>
        <v>0</v>
      </c>
      <c r="AD127" s="23" t="e">
        <f>Actions!#REF!</f>
        <v>#REF!</v>
      </c>
    </row>
    <row r="128" spans="1:30" hidden="1" x14ac:dyDescent="0.25">
      <c r="A128" s="53" t="str">
        <f>Actions!A125</f>
        <v>Santé</v>
      </c>
      <c r="B128" s="16" t="str">
        <f>Actions!B125</f>
        <v>ORPEA</v>
      </c>
      <c r="C128" s="43">
        <v>18</v>
      </c>
      <c r="D128" s="43">
        <v>67.3</v>
      </c>
      <c r="E128" s="43">
        <f>Actions!G125</f>
        <v>0</v>
      </c>
      <c r="F128" s="43">
        <f>Actions!H125</f>
        <v>0</v>
      </c>
      <c r="G128" s="43">
        <f>Actions!I125</f>
        <v>0</v>
      </c>
      <c r="H128" s="43">
        <f>Actions!J125</f>
        <v>0</v>
      </c>
      <c r="I128" s="44">
        <f t="shared" si="35"/>
        <v>1.7783333333333333</v>
      </c>
      <c r="J128" s="17">
        <v>1.75</v>
      </c>
      <c r="K128" s="17">
        <v>1.53</v>
      </c>
      <c r="L128" s="17">
        <v>2.02</v>
      </c>
      <c r="M128" s="17">
        <v>1.71</v>
      </c>
      <c r="N128" s="17">
        <f>Actions!S125</f>
        <v>0</v>
      </c>
      <c r="O128" s="17">
        <f>Actions!T125</f>
        <v>0</v>
      </c>
      <c r="P128" s="17" t="e">
        <f>Actions!#REF!</f>
        <v>#REF!</v>
      </c>
      <c r="Q128" s="29" t="e">
        <f t="shared" si="36"/>
        <v>#REF!</v>
      </c>
      <c r="R128" s="17">
        <v>4.26</v>
      </c>
      <c r="S128" s="17">
        <v>1.46</v>
      </c>
      <c r="T128" s="17">
        <f>Actions!Z125</f>
        <v>0</v>
      </c>
      <c r="U128" s="17">
        <f>Actions!AA125</f>
        <v>0</v>
      </c>
      <c r="V128" s="17">
        <f>Actions!AB125</f>
        <v>0</v>
      </c>
      <c r="W128" s="17" t="e">
        <f>Actions!#REF!</f>
        <v>#REF!</v>
      </c>
      <c r="X128" s="18">
        <f t="shared" ref="X128:X159" si="37">(S128-R128)/R128</f>
        <v>-0.65727699530516426</v>
      </c>
      <c r="Y128" s="18">
        <f t="shared" ref="Y128:Y159" si="38">(T128-S128)/S128</f>
        <v>-1</v>
      </c>
      <c r="Z128" s="18" t="e">
        <f t="shared" si="33"/>
        <v>#DIV/0!</v>
      </c>
      <c r="AA128" s="18" t="e">
        <f t="shared" si="34"/>
        <v>#DIV/0!</v>
      </c>
      <c r="AB128" s="18" t="e">
        <f t="shared" si="24"/>
        <v>#REF!</v>
      </c>
      <c r="AC128" s="17">
        <f>Actions!AC125</f>
        <v>0</v>
      </c>
      <c r="AD128" s="23" t="e">
        <f>Actions!#REF!</f>
        <v>#REF!</v>
      </c>
    </row>
    <row r="129" spans="1:30" hidden="1" x14ac:dyDescent="0.25">
      <c r="A129" s="53" t="str">
        <f>Actions!A126</f>
        <v>Santé</v>
      </c>
      <c r="B129" s="16" t="str">
        <f>Actions!B126</f>
        <v>SANOFI</v>
      </c>
      <c r="C129" s="43">
        <v>21</v>
      </c>
      <c r="D129" s="43">
        <v>10.7</v>
      </c>
      <c r="E129" s="43">
        <f>Actions!G126</f>
        <v>0</v>
      </c>
      <c r="F129" s="43">
        <f>Actions!H126</f>
        <v>0</v>
      </c>
      <c r="G129" s="43">
        <f>Actions!I126</f>
        <v>0</v>
      </c>
      <c r="H129" s="43">
        <f>Actions!J126</f>
        <v>0</v>
      </c>
      <c r="I129" s="44">
        <f t="shared" si="35"/>
        <v>1.7783333333333333</v>
      </c>
      <c r="J129" s="17">
        <v>3.27</v>
      </c>
      <c r="K129" s="17">
        <v>2.64</v>
      </c>
      <c r="L129" s="17">
        <v>2.57</v>
      </c>
      <c r="M129" s="17">
        <v>2.72</v>
      </c>
      <c r="N129" s="17">
        <f>Actions!S126</f>
        <v>0</v>
      </c>
      <c r="O129" s="17">
        <f>Actions!T126</f>
        <v>0</v>
      </c>
      <c r="P129" s="17" t="e">
        <f>Actions!#REF!</f>
        <v>#REF!</v>
      </c>
      <c r="Q129" s="29" t="e">
        <f t="shared" si="36"/>
        <v>#REF!</v>
      </c>
      <c r="R129" s="17">
        <v>3.66</v>
      </c>
      <c r="S129" s="17">
        <v>6.71</v>
      </c>
      <c r="T129" s="17">
        <f>Actions!Z126</f>
        <v>0</v>
      </c>
      <c r="U129" s="17">
        <f>Actions!AA126</f>
        <v>0</v>
      </c>
      <c r="V129" s="17">
        <f>Actions!AB126</f>
        <v>0</v>
      </c>
      <c r="W129" s="17" t="e">
        <f>Actions!#REF!</f>
        <v>#REF!</v>
      </c>
      <c r="X129" s="18">
        <f t="shared" si="37"/>
        <v>0.83333333333333326</v>
      </c>
      <c r="Y129" s="18">
        <f t="shared" si="38"/>
        <v>-1</v>
      </c>
      <c r="Z129" s="18" t="e">
        <f t="shared" si="33"/>
        <v>#DIV/0!</v>
      </c>
      <c r="AA129" s="18" t="e">
        <f t="shared" si="34"/>
        <v>#DIV/0!</v>
      </c>
      <c r="AB129" s="18" t="e">
        <f t="shared" si="24"/>
        <v>#REF!</v>
      </c>
      <c r="AC129" s="17">
        <f>Actions!AC126</f>
        <v>0</v>
      </c>
      <c r="AD129" s="23" t="e">
        <f>Actions!#REF!</f>
        <v>#REF!</v>
      </c>
    </row>
    <row r="130" spans="1:30" hidden="1" x14ac:dyDescent="0.25">
      <c r="A130" s="53" t="str">
        <f>Actions!A127</f>
        <v>Santé</v>
      </c>
      <c r="B130" s="16" t="str">
        <f>Actions!B127</f>
        <v>Sartorius Stedim</v>
      </c>
      <c r="C130" s="43">
        <v>31.2</v>
      </c>
      <c r="D130" s="43">
        <v>34.5</v>
      </c>
      <c r="E130" s="43">
        <f>Actions!G127</f>
        <v>0</v>
      </c>
      <c r="F130" s="43">
        <f>Actions!H127</f>
        <v>0</v>
      </c>
      <c r="G130" s="43">
        <f>Actions!I127</f>
        <v>0</v>
      </c>
      <c r="H130" s="43">
        <f>Actions!J127</f>
        <v>0</v>
      </c>
      <c r="I130" s="44">
        <f t="shared" si="35"/>
        <v>1.7783333333333333</v>
      </c>
      <c r="J130" s="17">
        <f>AVERAGE(L130,M130)</f>
        <v>5.8599999999999994</v>
      </c>
      <c r="K130" s="17">
        <f>AVERAGE(L130,M130)</f>
        <v>5.8599999999999994</v>
      </c>
      <c r="L130" s="17">
        <v>5.04</v>
      </c>
      <c r="M130" s="17">
        <v>6.68</v>
      </c>
      <c r="N130" s="17">
        <f>Actions!S127</f>
        <v>0</v>
      </c>
      <c r="O130" s="17">
        <f>Actions!T127</f>
        <v>0</v>
      </c>
      <c r="P130" s="17" t="e">
        <f>Actions!#REF!</f>
        <v>#REF!</v>
      </c>
      <c r="Q130" s="29" t="e">
        <f t="shared" si="36"/>
        <v>#REF!</v>
      </c>
      <c r="R130" s="17">
        <v>1.92</v>
      </c>
      <c r="S130" s="17">
        <v>1.75</v>
      </c>
      <c r="T130" s="17">
        <f>Actions!Z127</f>
        <v>0</v>
      </c>
      <c r="U130" s="17">
        <f>Actions!AA127</f>
        <v>0</v>
      </c>
      <c r="V130" s="17">
        <f>Actions!AB127</f>
        <v>0</v>
      </c>
      <c r="W130" s="17" t="e">
        <f>Actions!#REF!</f>
        <v>#REF!</v>
      </c>
      <c r="X130" s="18">
        <f t="shared" si="37"/>
        <v>-8.854166666666663E-2</v>
      </c>
      <c r="Y130" s="18">
        <f t="shared" si="38"/>
        <v>-1</v>
      </c>
      <c r="Z130" s="18" t="e">
        <f t="shared" si="33"/>
        <v>#DIV/0!</v>
      </c>
      <c r="AA130" s="18" t="e">
        <f t="shared" si="34"/>
        <v>#DIV/0!</v>
      </c>
      <c r="AB130" s="18" t="e">
        <f t="shared" si="24"/>
        <v>#REF!</v>
      </c>
      <c r="AC130" s="17">
        <f>Actions!AC127</f>
        <v>0</v>
      </c>
      <c r="AD130" s="23" t="e">
        <f>Actions!#REF!</f>
        <v>#REF!</v>
      </c>
    </row>
    <row r="131" spans="1:30" hidden="1" x14ac:dyDescent="0.25">
      <c r="A131" s="53" t="str">
        <f>Actions!A128</f>
        <v>Santé</v>
      </c>
      <c r="B131" s="16" t="str">
        <f>Actions!B128</f>
        <v>Vetoquinol</v>
      </c>
      <c r="C131" s="43">
        <v>19.399999999999999</v>
      </c>
      <c r="D131" s="43">
        <v>20.399999999999999</v>
      </c>
      <c r="E131" s="43">
        <f>Actions!G128</f>
        <v>0</v>
      </c>
      <c r="F131" s="43">
        <f>Actions!H128</f>
        <v>0</v>
      </c>
      <c r="G131" s="43">
        <f>Actions!I128</f>
        <v>0</v>
      </c>
      <c r="H131" s="43">
        <f>Actions!J128</f>
        <v>0</v>
      </c>
      <c r="I131" s="44">
        <f t="shared" si="35"/>
        <v>1.7783333333333333</v>
      </c>
      <c r="J131" s="17">
        <v>1.39</v>
      </c>
      <c r="K131" s="17">
        <v>1.34</v>
      </c>
      <c r="L131" s="17">
        <v>1.91</v>
      </c>
      <c r="M131" s="17">
        <v>1.56</v>
      </c>
      <c r="N131" s="17">
        <f>Actions!S128</f>
        <v>0</v>
      </c>
      <c r="O131" s="17">
        <f>Actions!T128</f>
        <v>0</v>
      </c>
      <c r="P131" s="17" t="e">
        <f>Actions!#REF!</f>
        <v>#REF!</v>
      </c>
      <c r="Q131" s="29" t="e">
        <f t="shared" si="36"/>
        <v>#REF!</v>
      </c>
      <c r="R131" s="17">
        <v>2.35</v>
      </c>
      <c r="S131" s="17">
        <v>2.96</v>
      </c>
      <c r="T131" s="17">
        <f>Actions!Z128</f>
        <v>0</v>
      </c>
      <c r="U131" s="17">
        <f>Actions!AA128</f>
        <v>0</v>
      </c>
      <c r="V131" s="17">
        <f>Actions!AB128</f>
        <v>0</v>
      </c>
      <c r="W131" s="17" t="e">
        <f>Actions!#REF!</f>
        <v>#REF!</v>
      </c>
      <c r="X131" s="18">
        <f t="shared" si="37"/>
        <v>0.25957446808510631</v>
      </c>
      <c r="Y131" s="18">
        <f t="shared" si="38"/>
        <v>-1</v>
      </c>
      <c r="Z131" s="18" t="e">
        <f t="shared" ref="Z131:Z162" si="39">(U131-T131)/T131</f>
        <v>#DIV/0!</v>
      </c>
      <c r="AA131" s="18" t="e">
        <f t="shared" ref="AA131:AA162" si="40">(V131-U131)/U131</f>
        <v>#DIV/0!</v>
      </c>
      <c r="AB131" s="18" t="e">
        <f t="shared" si="24"/>
        <v>#REF!</v>
      </c>
      <c r="AC131" s="17">
        <f>Actions!AC128</f>
        <v>0</v>
      </c>
      <c r="AD131" s="23" t="e">
        <f>Actions!#REF!</f>
        <v>#REF!</v>
      </c>
    </row>
    <row r="132" spans="1:30" ht="15.75" hidden="1" thickBot="1" x14ac:dyDescent="0.3">
      <c r="A132" s="55" t="str">
        <f>Actions!A129</f>
        <v>Santé</v>
      </c>
      <c r="B132" s="24" t="str">
        <f>Actions!B129</f>
        <v>Virbac</v>
      </c>
      <c r="C132" s="45">
        <v>40.700000000000003</v>
      </c>
      <c r="D132" s="45">
        <v>-398</v>
      </c>
      <c r="E132" s="45">
        <f>Actions!G129</f>
        <v>0</v>
      </c>
      <c r="F132" s="45">
        <f>Actions!H129</f>
        <v>0</v>
      </c>
      <c r="G132" s="45">
        <f>Actions!I129</f>
        <v>0</v>
      </c>
      <c r="H132" s="45">
        <f>Actions!J129</f>
        <v>0</v>
      </c>
      <c r="I132" s="46">
        <f t="shared" si="35"/>
        <v>1.7783333333333333</v>
      </c>
      <c r="J132" s="25">
        <v>1.53</v>
      </c>
      <c r="K132" s="25">
        <v>1.23</v>
      </c>
      <c r="L132" s="25">
        <v>1.1499999999999999</v>
      </c>
      <c r="M132" s="25">
        <v>1.1399999999999999</v>
      </c>
      <c r="N132" s="25">
        <f>Actions!S129</f>
        <v>0</v>
      </c>
      <c r="O132" s="25">
        <f>Actions!T129</f>
        <v>0</v>
      </c>
      <c r="P132" s="25" t="e">
        <f>Actions!#REF!</f>
        <v>#REF!</v>
      </c>
      <c r="Q132" s="30" t="e">
        <f t="shared" si="36"/>
        <v>#REF!</v>
      </c>
      <c r="R132" s="25">
        <v>4.1100000000000003</v>
      </c>
      <c r="S132" s="25">
        <v>-0.31</v>
      </c>
      <c r="T132" s="25">
        <f>Actions!Z129</f>
        <v>0</v>
      </c>
      <c r="U132" s="25">
        <f>Actions!AA129</f>
        <v>0</v>
      </c>
      <c r="V132" s="25">
        <f>Actions!AB129</f>
        <v>0</v>
      </c>
      <c r="W132" s="25" t="e">
        <f>Actions!#REF!</f>
        <v>#REF!</v>
      </c>
      <c r="X132" s="26">
        <f t="shared" si="37"/>
        <v>-1.0754257907542577</v>
      </c>
      <c r="Y132" s="26">
        <f t="shared" si="38"/>
        <v>-1</v>
      </c>
      <c r="Z132" s="26" t="e">
        <f t="shared" si="39"/>
        <v>#DIV/0!</v>
      </c>
      <c r="AA132" s="26" t="e">
        <f t="shared" si="40"/>
        <v>#DIV/0!</v>
      </c>
      <c r="AB132" s="26" t="e">
        <f t="shared" ref="AB132:AB177" si="41">(W132-V132)/V132</f>
        <v>#REF!</v>
      </c>
      <c r="AC132" s="25">
        <f>Actions!AC129</f>
        <v>0</v>
      </c>
      <c r="AD132" s="27" t="e">
        <f>Actions!#REF!</f>
        <v>#REF!</v>
      </c>
    </row>
    <row r="133" spans="1:30" hidden="1" x14ac:dyDescent="0.25">
      <c r="A133" s="52" t="str">
        <f>Actions!A130</f>
        <v>Services</v>
      </c>
      <c r="B133" s="19" t="str">
        <f>Actions!B130</f>
        <v>Akka</v>
      </c>
      <c r="C133" s="41">
        <v>53.3</v>
      </c>
      <c r="D133" s="41">
        <v>23.6</v>
      </c>
      <c r="E133" s="41">
        <f>Actions!G130</f>
        <v>0</v>
      </c>
      <c r="F133" s="41">
        <f>Actions!H130</f>
        <v>0</v>
      </c>
      <c r="G133" s="41">
        <f>Actions!I130</f>
        <v>0</v>
      </c>
      <c r="H133" s="41">
        <f>Actions!J130</f>
        <v>0</v>
      </c>
      <c r="I133" s="42">
        <f>AVERAGE(C133:H154)</f>
        <v>7.5053787878787865</v>
      </c>
      <c r="J133" s="20">
        <v>0.55000000000000004</v>
      </c>
      <c r="K133" s="20">
        <v>0.49</v>
      </c>
      <c r="L133" s="20">
        <v>0.73</v>
      </c>
      <c r="M133" s="20">
        <v>0.62</v>
      </c>
      <c r="N133" s="20">
        <f>Actions!S130</f>
        <v>0</v>
      </c>
      <c r="O133" s="20">
        <f>Actions!T130</f>
        <v>0</v>
      </c>
      <c r="P133" s="20" t="e">
        <f>Actions!#REF!</f>
        <v>#REF!</v>
      </c>
      <c r="Q133" s="28" t="e">
        <f>AVERAGE(J133:P154)</f>
        <v>#REF!</v>
      </c>
      <c r="R133" s="20">
        <v>0.65</v>
      </c>
      <c r="S133" s="20">
        <v>1.96</v>
      </c>
      <c r="T133" s="20">
        <f>Actions!Z130</f>
        <v>0</v>
      </c>
      <c r="U133" s="20">
        <f>Actions!AA130</f>
        <v>0</v>
      </c>
      <c r="V133" s="20">
        <f>Actions!AB130</f>
        <v>0</v>
      </c>
      <c r="W133" s="20" t="e">
        <f>Actions!#REF!</f>
        <v>#REF!</v>
      </c>
      <c r="X133" s="21">
        <f t="shared" si="37"/>
        <v>2.0153846153846153</v>
      </c>
      <c r="Y133" s="21">
        <f t="shared" si="38"/>
        <v>-1</v>
      </c>
      <c r="Z133" s="21" t="e">
        <f t="shared" si="39"/>
        <v>#DIV/0!</v>
      </c>
      <c r="AA133" s="21" t="e">
        <f t="shared" si="40"/>
        <v>#DIV/0!</v>
      </c>
      <c r="AB133" s="21" t="e">
        <f t="shared" si="41"/>
        <v>#REF!</v>
      </c>
      <c r="AC133" s="20">
        <f>Actions!AC130</f>
        <v>0</v>
      </c>
      <c r="AD133" s="22" t="e">
        <f>Actions!#REF!</f>
        <v>#REF!</v>
      </c>
    </row>
    <row r="134" spans="1:30" hidden="1" x14ac:dyDescent="0.25">
      <c r="A134" s="53" t="str">
        <f>Actions!A131</f>
        <v>Services</v>
      </c>
      <c r="B134" s="16" t="str">
        <f>Actions!B131</f>
        <v>Bureau Veritas</v>
      </c>
      <c r="C134" s="43">
        <v>25.2</v>
      </c>
      <c r="D134" s="43">
        <v>32.1</v>
      </c>
      <c r="E134" s="43">
        <f>Actions!G131</f>
        <v>0</v>
      </c>
      <c r="F134" s="43">
        <f>Actions!H131</f>
        <v>0</v>
      </c>
      <c r="G134" s="43">
        <f>Actions!I131</f>
        <v>0</v>
      </c>
      <c r="H134" s="43">
        <f>Actions!J131</f>
        <v>0</v>
      </c>
      <c r="I134" s="44">
        <f t="shared" ref="I134:I154" si="42">I133</f>
        <v>7.5053787878787865</v>
      </c>
      <c r="J134" s="17">
        <v>1.91</v>
      </c>
      <c r="K134" s="17">
        <v>1.78</v>
      </c>
      <c r="L134" s="17">
        <v>2.14</v>
      </c>
      <c r="M134" s="17">
        <v>1.64</v>
      </c>
      <c r="N134" s="17">
        <f>Actions!S131</f>
        <v>0</v>
      </c>
      <c r="O134" s="17">
        <f>Actions!T131</f>
        <v>0</v>
      </c>
      <c r="P134" s="17" t="e">
        <f>Actions!#REF!</f>
        <v>#REF!</v>
      </c>
      <c r="Q134" s="29" t="e">
        <f t="shared" ref="Q134:Q154" si="43">Q133</f>
        <v>#REF!</v>
      </c>
      <c r="R134" s="17">
        <v>0.73</v>
      </c>
      <c r="S134" s="17">
        <v>0.71</v>
      </c>
      <c r="T134" s="17">
        <f>Actions!Z131</f>
        <v>0</v>
      </c>
      <c r="U134" s="17">
        <f>Actions!AA131</f>
        <v>0</v>
      </c>
      <c r="V134" s="17">
        <f>Actions!AB131</f>
        <v>0</v>
      </c>
      <c r="W134" s="17" t="e">
        <f>Actions!#REF!</f>
        <v>#REF!</v>
      </c>
      <c r="X134" s="18">
        <f t="shared" si="37"/>
        <v>-2.7397260273972629E-2</v>
      </c>
      <c r="Y134" s="18">
        <f t="shared" si="38"/>
        <v>-1</v>
      </c>
      <c r="Z134" s="18" t="e">
        <f t="shared" si="39"/>
        <v>#DIV/0!</v>
      </c>
      <c r="AA134" s="18" t="e">
        <f t="shared" si="40"/>
        <v>#DIV/0!</v>
      </c>
      <c r="AB134" s="18" t="e">
        <f t="shared" si="41"/>
        <v>#REF!</v>
      </c>
      <c r="AC134" s="17">
        <f>Actions!AC131</f>
        <v>0</v>
      </c>
      <c r="AD134" s="23" t="e">
        <f>Actions!#REF!</f>
        <v>#REF!</v>
      </c>
    </row>
    <row r="135" spans="1:30" hidden="1" x14ac:dyDescent="0.25">
      <c r="A135" s="53" t="str">
        <f>Actions!A132</f>
        <v>Services</v>
      </c>
      <c r="B135" s="16" t="str">
        <f>Actions!B132</f>
        <v>CIS</v>
      </c>
      <c r="C135" s="43">
        <v>60.4</v>
      </c>
      <c r="D135" s="43">
        <v>31.5</v>
      </c>
      <c r="E135" s="43">
        <f>Actions!G132</f>
        <v>0</v>
      </c>
      <c r="F135" s="43">
        <f>Actions!H132</f>
        <v>0</v>
      </c>
      <c r="G135" s="43">
        <f>Actions!I132</f>
        <v>0</v>
      </c>
      <c r="H135" s="43">
        <f>Actions!J132</f>
        <v>0</v>
      </c>
      <c r="I135" s="44">
        <f t="shared" si="42"/>
        <v>7.5053787878787865</v>
      </c>
      <c r="J135" s="17">
        <v>0.42</v>
      </c>
      <c r="K135" s="17">
        <v>0.38</v>
      </c>
      <c r="L135" s="17">
        <v>0.54</v>
      </c>
      <c r="M135" s="17">
        <v>0.34</v>
      </c>
      <c r="N135" s="17">
        <f>Actions!S132</f>
        <v>0</v>
      </c>
      <c r="O135" s="17">
        <f>Actions!T132</f>
        <v>0</v>
      </c>
      <c r="P135" s="17" t="e">
        <f>Actions!#REF!</f>
        <v>#REF!</v>
      </c>
      <c r="Q135" s="29" t="e">
        <f t="shared" si="43"/>
        <v>#REF!</v>
      </c>
      <c r="R135" s="17">
        <v>0.28000000000000003</v>
      </c>
      <c r="S135" s="17">
        <v>0.54</v>
      </c>
      <c r="T135" s="17">
        <f>Actions!Z132</f>
        <v>0</v>
      </c>
      <c r="U135" s="17">
        <f>Actions!AA132</f>
        <v>0</v>
      </c>
      <c r="V135" s="17">
        <f>Actions!AB132</f>
        <v>0</v>
      </c>
      <c r="W135" s="17" t="e">
        <f>Actions!#REF!</f>
        <v>#REF!</v>
      </c>
      <c r="X135" s="18">
        <f t="shared" si="37"/>
        <v>0.92857142857142849</v>
      </c>
      <c r="Y135" s="18">
        <f t="shared" si="38"/>
        <v>-1</v>
      </c>
      <c r="Z135" s="18" t="e">
        <f t="shared" si="39"/>
        <v>#DIV/0!</v>
      </c>
      <c r="AA135" s="18" t="e">
        <f t="shared" si="40"/>
        <v>#DIV/0!</v>
      </c>
      <c r="AB135" s="18" t="e">
        <f t="shared" si="41"/>
        <v>#REF!</v>
      </c>
      <c r="AC135" s="17">
        <f>Actions!AC132</f>
        <v>0</v>
      </c>
      <c r="AD135" s="23" t="e">
        <f>Actions!#REF!</f>
        <v>#REF!</v>
      </c>
    </row>
    <row r="136" spans="1:30" hidden="1" x14ac:dyDescent="0.25">
      <c r="A136" s="53" t="str">
        <f>Actions!A133</f>
        <v>Services</v>
      </c>
      <c r="B136" s="16" t="str">
        <f>Actions!B133</f>
        <v>CRIT</v>
      </c>
      <c r="C136" s="43">
        <v>10</v>
      </c>
      <c r="D136" s="43">
        <v>9.5299999999999994</v>
      </c>
      <c r="E136" s="43">
        <f>Actions!G133</f>
        <v>0</v>
      </c>
      <c r="F136" s="43">
        <f>Actions!H133</f>
        <v>0</v>
      </c>
      <c r="G136" s="43">
        <f>Actions!I133</f>
        <v>0</v>
      </c>
      <c r="H136" s="43">
        <f>Actions!J133</f>
        <v>0</v>
      </c>
      <c r="I136" s="44">
        <f t="shared" si="42"/>
        <v>7.5053787878787865</v>
      </c>
      <c r="J136" s="17">
        <v>0.28000000000000003</v>
      </c>
      <c r="K136" s="17">
        <v>0.27</v>
      </c>
      <c r="L136" s="17">
        <v>0.35</v>
      </c>
      <c r="M136" s="17">
        <v>0.22</v>
      </c>
      <c r="N136" s="17">
        <f>Actions!S133</f>
        <v>0</v>
      </c>
      <c r="O136" s="17">
        <f>Actions!T133</f>
        <v>0</v>
      </c>
      <c r="P136" s="17" t="e">
        <f>Actions!#REF!</f>
        <v>#REF!</v>
      </c>
      <c r="Q136" s="29" t="e">
        <f t="shared" si="43"/>
        <v>#REF!</v>
      </c>
      <c r="R136" s="17">
        <v>6.79</v>
      </c>
      <c r="S136" s="17">
        <v>7.64</v>
      </c>
      <c r="T136" s="17">
        <f>Actions!Z133</f>
        <v>0</v>
      </c>
      <c r="U136" s="17">
        <f>Actions!AA133</f>
        <v>0</v>
      </c>
      <c r="V136" s="17">
        <f>Actions!AB133</f>
        <v>0</v>
      </c>
      <c r="W136" s="17" t="e">
        <f>Actions!#REF!</f>
        <v>#REF!</v>
      </c>
      <c r="X136" s="18">
        <f t="shared" si="37"/>
        <v>0.12518409425625915</v>
      </c>
      <c r="Y136" s="18">
        <f t="shared" si="38"/>
        <v>-1</v>
      </c>
      <c r="Z136" s="18" t="e">
        <f t="shared" si="39"/>
        <v>#DIV/0!</v>
      </c>
      <c r="AA136" s="18" t="e">
        <f t="shared" si="40"/>
        <v>#DIV/0!</v>
      </c>
      <c r="AB136" s="18" t="e">
        <f t="shared" si="41"/>
        <v>#REF!</v>
      </c>
      <c r="AC136" s="17">
        <f>Actions!AC133</f>
        <v>0</v>
      </c>
      <c r="AD136" s="23" t="e">
        <f>Actions!#REF!</f>
        <v>#REF!</v>
      </c>
    </row>
    <row r="137" spans="1:30" hidden="1" x14ac:dyDescent="0.25">
      <c r="A137" s="53" t="str">
        <f>Actions!A134</f>
        <v>Services</v>
      </c>
      <c r="B137" s="16" t="str">
        <f>Actions!B134</f>
        <v>DERICHEBOURG</v>
      </c>
      <c r="C137" s="43">
        <v>28.3</v>
      </c>
      <c r="D137" s="43">
        <v>19.3</v>
      </c>
      <c r="E137" s="43">
        <f>Actions!G134</f>
        <v>0</v>
      </c>
      <c r="F137" s="43">
        <f>Actions!H134</f>
        <v>0</v>
      </c>
      <c r="G137" s="43">
        <f>Actions!I134</f>
        <v>0</v>
      </c>
      <c r="H137" s="43">
        <f>Actions!J134</f>
        <v>0</v>
      </c>
      <c r="I137" s="44">
        <f t="shared" si="42"/>
        <v>7.5053787878787865</v>
      </c>
      <c r="J137" s="17">
        <v>0.18</v>
      </c>
      <c r="K137" s="17">
        <v>0.17</v>
      </c>
      <c r="L137" s="17">
        <v>0.55000000000000004</v>
      </c>
      <c r="M137" s="17">
        <v>0.21</v>
      </c>
      <c r="N137" s="17">
        <f>Actions!S134</f>
        <v>0</v>
      </c>
      <c r="O137" s="17">
        <f>Actions!T134</f>
        <v>0</v>
      </c>
      <c r="P137" s="17" t="e">
        <f>Actions!#REF!</f>
        <v>#REF!</v>
      </c>
      <c r="Q137" s="29" t="e">
        <f t="shared" si="43"/>
        <v>#REF!</v>
      </c>
      <c r="R137" s="17">
        <v>0.1</v>
      </c>
      <c r="S137" s="17">
        <v>0.46</v>
      </c>
      <c r="T137" s="17">
        <f>Actions!Z134</f>
        <v>0</v>
      </c>
      <c r="U137" s="17">
        <f>Actions!AA134</f>
        <v>0</v>
      </c>
      <c r="V137" s="17">
        <f>Actions!AB134</f>
        <v>0</v>
      </c>
      <c r="W137" s="17" t="e">
        <f>Actions!#REF!</f>
        <v>#REF!</v>
      </c>
      <c r="X137" s="18">
        <f t="shared" si="37"/>
        <v>3.5999999999999996</v>
      </c>
      <c r="Y137" s="18">
        <f t="shared" si="38"/>
        <v>-1</v>
      </c>
      <c r="Z137" s="18" t="e">
        <f t="shared" si="39"/>
        <v>#DIV/0!</v>
      </c>
      <c r="AA137" s="18" t="e">
        <f t="shared" si="40"/>
        <v>#DIV/0!</v>
      </c>
      <c r="AB137" s="18" t="e">
        <f t="shared" si="41"/>
        <v>#REF!</v>
      </c>
      <c r="AC137" s="17">
        <f>Actions!AC134</f>
        <v>0</v>
      </c>
      <c r="AD137" s="23" t="e">
        <f>Actions!#REF!</f>
        <v>#REF!</v>
      </c>
    </row>
    <row r="138" spans="1:30" hidden="1" x14ac:dyDescent="0.25">
      <c r="A138" s="53" t="str">
        <f>Actions!A135</f>
        <v>Services</v>
      </c>
      <c r="B138" s="16" t="str">
        <f>Actions!B135</f>
        <v>Edenred</v>
      </c>
      <c r="C138" s="43">
        <v>24.5</v>
      </c>
      <c r="D138" s="43">
        <v>22.8</v>
      </c>
      <c r="E138" s="43">
        <f>Actions!G135</f>
        <v>0</v>
      </c>
      <c r="F138" s="43">
        <f>Actions!H135</f>
        <v>0</v>
      </c>
      <c r="G138" s="43">
        <f>Actions!I135</f>
        <v>0</v>
      </c>
      <c r="H138" s="43">
        <f>Actions!J135</f>
        <v>0</v>
      </c>
      <c r="I138" s="44">
        <f t="shared" si="42"/>
        <v>7.5053787878787865</v>
      </c>
      <c r="J138" s="17">
        <v>3.63</v>
      </c>
      <c r="K138" s="17">
        <v>3.54</v>
      </c>
      <c r="L138" s="17">
        <v>4.2</v>
      </c>
      <c r="M138" s="17">
        <v>5.52</v>
      </c>
      <c r="N138" s="17">
        <f>Actions!S135</f>
        <v>0</v>
      </c>
      <c r="O138" s="17">
        <f>Actions!T135</f>
        <v>0</v>
      </c>
      <c r="P138" s="17" t="e">
        <f>Actions!#REF!</f>
        <v>#REF!</v>
      </c>
      <c r="Q138" s="29" t="e">
        <f t="shared" si="43"/>
        <v>#REF!</v>
      </c>
      <c r="R138" s="17">
        <v>0.77</v>
      </c>
      <c r="S138" s="17">
        <v>1.06</v>
      </c>
      <c r="T138" s="17">
        <f>Actions!Z135</f>
        <v>0</v>
      </c>
      <c r="U138" s="17">
        <f>Actions!AA135</f>
        <v>0</v>
      </c>
      <c r="V138" s="17">
        <f>Actions!AB135</f>
        <v>0</v>
      </c>
      <c r="W138" s="17" t="e">
        <f>Actions!#REF!</f>
        <v>#REF!</v>
      </c>
      <c r="X138" s="18">
        <f t="shared" si="37"/>
        <v>0.37662337662337664</v>
      </c>
      <c r="Y138" s="18">
        <f t="shared" si="38"/>
        <v>-1</v>
      </c>
      <c r="Z138" s="18" t="e">
        <f t="shared" si="39"/>
        <v>#DIV/0!</v>
      </c>
      <c r="AA138" s="18" t="e">
        <f t="shared" si="40"/>
        <v>#DIV/0!</v>
      </c>
      <c r="AB138" s="18" t="e">
        <f t="shared" si="41"/>
        <v>#REF!</v>
      </c>
      <c r="AC138" s="17">
        <f>Actions!AC135</f>
        <v>0</v>
      </c>
      <c r="AD138" s="23" t="e">
        <f>Actions!#REF!</f>
        <v>#REF!</v>
      </c>
    </row>
    <row r="139" spans="1:30" hidden="1" x14ac:dyDescent="0.25">
      <c r="A139" s="53" t="str">
        <f>Actions!A136</f>
        <v>Services</v>
      </c>
      <c r="B139" s="16" t="str">
        <f>Actions!B136</f>
        <v>Elior</v>
      </c>
      <c r="C139" s="43">
        <v>26.1</v>
      </c>
      <c r="D139" s="43">
        <v>33.9</v>
      </c>
      <c r="E139" s="43">
        <f>Actions!G136</f>
        <v>0</v>
      </c>
      <c r="F139" s="43">
        <f>Actions!H136</f>
        <v>0</v>
      </c>
      <c r="G139" s="43">
        <f>Actions!I136</f>
        <v>0</v>
      </c>
      <c r="H139" s="43">
        <f>Actions!J136</f>
        <v>0</v>
      </c>
      <c r="I139" s="44">
        <f t="shared" si="42"/>
        <v>7.5053787878787865</v>
      </c>
      <c r="J139" s="17">
        <v>0.55000000000000004</v>
      </c>
      <c r="K139" s="17">
        <v>0.53</v>
      </c>
      <c r="L139" s="17">
        <v>0.45</v>
      </c>
      <c r="M139" s="17">
        <v>0.35</v>
      </c>
      <c r="N139" s="17">
        <f>Actions!S136</f>
        <v>0</v>
      </c>
      <c r="O139" s="17">
        <f>Actions!T136</f>
        <v>0</v>
      </c>
      <c r="P139" s="17" t="e">
        <f>Actions!#REF!</f>
        <v>#REF!</v>
      </c>
      <c r="Q139" s="29" t="e">
        <f t="shared" si="43"/>
        <v>#REF!</v>
      </c>
      <c r="R139" s="17">
        <v>0.78</v>
      </c>
      <c r="S139" s="17">
        <v>0.66</v>
      </c>
      <c r="T139" s="17">
        <f>Actions!Z136</f>
        <v>0</v>
      </c>
      <c r="U139" s="17">
        <f>Actions!AA136</f>
        <v>0</v>
      </c>
      <c r="V139" s="17">
        <f>Actions!AB136</f>
        <v>0</v>
      </c>
      <c r="W139" s="17" t="e">
        <f>Actions!#REF!</f>
        <v>#REF!</v>
      </c>
      <c r="X139" s="18">
        <f t="shared" si="37"/>
        <v>-0.15384615384615383</v>
      </c>
      <c r="Y139" s="18">
        <f t="shared" si="38"/>
        <v>-1</v>
      </c>
      <c r="Z139" s="18" t="e">
        <f t="shared" si="39"/>
        <v>#DIV/0!</v>
      </c>
      <c r="AA139" s="18" t="e">
        <f t="shared" si="40"/>
        <v>#DIV/0!</v>
      </c>
      <c r="AB139" s="18" t="e">
        <f t="shared" si="41"/>
        <v>#REF!</v>
      </c>
      <c r="AC139" s="17">
        <f>Actions!AC136</f>
        <v>0</v>
      </c>
      <c r="AD139" s="23" t="e">
        <f>Actions!#REF!</f>
        <v>#REF!</v>
      </c>
    </row>
    <row r="140" spans="1:30" hidden="1" x14ac:dyDescent="0.25">
      <c r="A140" s="53" t="str">
        <f>Actions!A137</f>
        <v>Services</v>
      </c>
      <c r="B140" s="16" t="str">
        <f>Actions!B137</f>
        <v>Elis</v>
      </c>
      <c r="C140" s="43">
        <v>19.600000000000001</v>
      </c>
      <c r="D140" s="43">
        <v>56.1</v>
      </c>
      <c r="E140" s="43">
        <f>Actions!G137</f>
        <v>0</v>
      </c>
      <c r="F140" s="43">
        <f>Actions!H137</f>
        <v>0</v>
      </c>
      <c r="G140" s="43">
        <f>Actions!I137</f>
        <v>0</v>
      </c>
      <c r="H140" s="43">
        <f>Actions!J137</f>
        <v>0</v>
      </c>
      <c r="I140" s="44">
        <f t="shared" si="42"/>
        <v>7.5053787878787865</v>
      </c>
      <c r="J140" s="17">
        <v>1.38</v>
      </c>
      <c r="K140" s="17">
        <v>1.32</v>
      </c>
      <c r="L140" s="17">
        <v>2.09</v>
      </c>
      <c r="M140" s="17">
        <v>0.99</v>
      </c>
      <c r="N140" s="17">
        <f>Actions!S137</f>
        <v>0</v>
      </c>
      <c r="O140" s="17">
        <f>Actions!T137</f>
        <v>0</v>
      </c>
      <c r="P140" s="17" t="e">
        <f>Actions!#REF!</f>
        <v>#REF!</v>
      </c>
      <c r="Q140" s="29" t="e">
        <f t="shared" si="43"/>
        <v>#REF!</v>
      </c>
      <c r="R140" s="17">
        <v>0.82</v>
      </c>
      <c r="S140" s="17">
        <v>0.41</v>
      </c>
      <c r="T140" s="17">
        <f>Actions!Z137</f>
        <v>0</v>
      </c>
      <c r="U140" s="17">
        <f>Actions!AA137</f>
        <v>0</v>
      </c>
      <c r="V140" s="17">
        <f>Actions!AB137</f>
        <v>0</v>
      </c>
      <c r="W140" s="17" t="e">
        <f>Actions!#REF!</f>
        <v>#REF!</v>
      </c>
      <c r="X140" s="18">
        <f t="shared" si="37"/>
        <v>-0.5</v>
      </c>
      <c r="Y140" s="18">
        <f t="shared" si="38"/>
        <v>-1</v>
      </c>
      <c r="Z140" s="18" t="e">
        <f t="shared" si="39"/>
        <v>#DIV/0!</v>
      </c>
      <c r="AA140" s="18" t="e">
        <f t="shared" si="40"/>
        <v>#DIV/0!</v>
      </c>
      <c r="AB140" s="18" t="e">
        <f t="shared" si="41"/>
        <v>#REF!</v>
      </c>
      <c r="AC140" s="17">
        <f>Actions!AC137</f>
        <v>0</v>
      </c>
      <c r="AD140" s="23" t="e">
        <f>Actions!#REF!</f>
        <v>#REF!</v>
      </c>
    </row>
    <row r="141" spans="1:30" hidden="1" x14ac:dyDescent="0.25">
      <c r="A141" s="53" t="str">
        <f>Actions!A138</f>
        <v>Services</v>
      </c>
      <c r="B141" s="16" t="str">
        <f>Actions!B138</f>
        <v>Euronext</v>
      </c>
      <c r="C141" s="43">
        <v>13.9</v>
      </c>
      <c r="D141" s="43">
        <v>14.9</v>
      </c>
      <c r="E141" s="43">
        <f>Actions!G138</f>
        <v>0</v>
      </c>
      <c r="F141" s="43">
        <f>Actions!H138</f>
        <v>0</v>
      </c>
      <c r="G141" s="43">
        <f>Actions!I138</f>
        <v>0</v>
      </c>
      <c r="H141" s="43">
        <f>Actions!J138</f>
        <v>0</v>
      </c>
      <c r="I141" s="44">
        <f t="shared" si="42"/>
        <v>7.5053787878787865</v>
      </c>
      <c r="J141" s="17">
        <f>AVERAGE(L141,M141)</f>
        <v>6.22</v>
      </c>
      <c r="K141" s="17">
        <f>AVERAGE(L141,M141)</f>
        <v>6.22</v>
      </c>
      <c r="L141" s="17">
        <v>6.84</v>
      </c>
      <c r="M141" s="17">
        <v>5.6</v>
      </c>
      <c r="N141" s="17">
        <f>Actions!S138</f>
        <v>0</v>
      </c>
      <c r="O141" s="17">
        <f>Actions!T138</f>
        <v>0</v>
      </c>
      <c r="P141" s="17" t="e">
        <f>Actions!#REF!</f>
        <v>#REF!</v>
      </c>
      <c r="Q141" s="29" t="e">
        <f t="shared" si="43"/>
        <v>#REF!</v>
      </c>
      <c r="R141" s="17">
        <v>2.82</v>
      </c>
      <c r="S141" s="17">
        <v>3.47</v>
      </c>
      <c r="T141" s="17">
        <f>Actions!Z138</f>
        <v>0</v>
      </c>
      <c r="U141" s="17">
        <f>Actions!AA138</f>
        <v>0</v>
      </c>
      <c r="V141" s="17">
        <f>Actions!AB138</f>
        <v>0</v>
      </c>
      <c r="W141" s="17" t="e">
        <f>Actions!#REF!</f>
        <v>#REF!</v>
      </c>
      <c r="X141" s="18">
        <f t="shared" si="37"/>
        <v>0.23049645390070936</v>
      </c>
      <c r="Y141" s="18">
        <f t="shared" si="38"/>
        <v>-1</v>
      </c>
      <c r="Z141" s="18" t="e">
        <f t="shared" si="39"/>
        <v>#DIV/0!</v>
      </c>
      <c r="AA141" s="18" t="e">
        <f t="shared" si="40"/>
        <v>#DIV/0!</v>
      </c>
      <c r="AB141" s="18" t="e">
        <f t="shared" si="41"/>
        <v>#REF!</v>
      </c>
      <c r="AC141" s="17">
        <f>Actions!AC138</f>
        <v>0</v>
      </c>
      <c r="AD141" s="23" t="e">
        <f>Actions!#REF!</f>
        <v>#REF!</v>
      </c>
    </row>
    <row r="142" spans="1:30" hidden="1" x14ac:dyDescent="0.25">
      <c r="A142" s="53" t="str">
        <f>Actions!A139</f>
        <v>Services</v>
      </c>
      <c r="B142" s="16" t="str">
        <f>Actions!B139</f>
        <v>Europcar</v>
      </c>
      <c r="C142" s="43">
        <v>11.7</v>
      </c>
      <c r="D142" s="43">
        <v>24.4</v>
      </c>
      <c r="E142" s="43">
        <f>Actions!G139</f>
        <v>0</v>
      </c>
      <c r="F142" s="43">
        <f>Actions!H139</f>
        <v>0</v>
      </c>
      <c r="G142" s="43">
        <f>Actions!I139</f>
        <v>0</v>
      </c>
      <c r="H142" s="43">
        <f>Actions!J139</f>
        <v>0</v>
      </c>
      <c r="I142" s="44">
        <f t="shared" si="42"/>
        <v>7.5053787878787865</v>
      </c>
      <c r="J142" s="17">
        <v>0.8</v>
      </c>
      <c r="K142" s="17">
        <v>0.67</v>
      </c>
      <c r="L142" s="17">
        <v>0.68</v>
      </c>
      <c r="M142" s="17">
        <v>0.4</v>
      </c>
      <c r="N142" s="17">
        <f>Actions!S139</f>
        <v>0</v>
      </c>
      <c r="O142" s="17">
        <f>Actions!T139</f>
        <v>0</v>
      </c>
      <c r="P142" s="17" t="e">
        <f>Actions!#REF!</f>
        <v>#REF!</v>
      </c>
      <c r="Q142" s="29" t="e">
        <f t="shared" si="43"/>
        <v>#REF!</v>
      </c>
      <c r="R142" s="17">
        <v>0.83</v>
      </c>
      <c r="S142" s="17">
        <v>0.42</v>
      </c>
      <c r="T142" s="17">
        <f>Actions!Z139</f>
        <v>0</v>
      </c>
      <c r="U142" s="17">
        <f>Actions!AA139</f>
        <v>0</v>
      </c>
      <c r="V142" s="17">
        <f>Actions!AB139</f>
        <v>0</v>
      </c>
      <c r="W142" s="17" t="e">
        <f>Actions!#REF!</f>
        <v>#REF!</v>
      </c>
      <c r="X142" s="18">
        <f t="shared" si="37"/>
        <v>-0.49397590361445781</v>
      </c>
      <c r="Y142" s="18">
        <f t="shared" si="38"/>
        <v>-1</v>
      </c>
      <c r="Z142" s="18" t="e">
        <f t="shared" si="39"/>
        <v>#DIV/0!</v>
      </c>
      <c r="AA142" s="18" t="e">
        <f t="shared" si="40"/>
        <v>#DIV/0!</v>
      </c>
      <c r="AB142" s="18" t="e">
        <f t="shared" si="41"/>
        <v>#REF!</v>
      </c>
      <c r="AC142" s="17">
        <f>Actions!AC139</f>
        <v>0</v>
      </c>
      <c r="AD142" s="23" t="e">
        <f>Actions!#REF!</f>
        <v>#REF!</v>
      </c>
    </row>
    <row r="143" spans="1:30" hidden="1" x14ac:dyDescent="0.25">
      <c r="A143" s="53" t="str">
        <f>Actions!A140</f>
        <v>Services</v>
      </c>
      <c r="B143" s="16" t="str">
        <f>Actions!B140</f>
        <v>GL events</v>
      </c>
      <c r="C143" s="43">
        <v>12.1</v>
      </c>
      <c r="D143" s="43">
        <v>16.3</v>
      </c>
      <c r="E143" s="43">
        <f>Actions!G140</f>
        <v>0</v>
      </c>
      <c r="F143" s="43">
        <f>Actions!H140</f>
        <v>0</v>
      </c>
      <c r="G143" s="43">
        <f>Actions!I140</f>
        <v>0</v>
      </c>
      <c r="H143" s="43">
        <f>Actions!J140</f>
        <v>0</v>
      </c>
      <c r="I143" s="44">
        <f t="shared" si="42"/>
        <v>7.5053787878787865</v>
      </c>
      <c r="J143" s="17">
        <v>0.41</v>
      </c>
      <c r="K143" s="17">
        <v>0.38</v>
      </c>
      <c r="L143" s="17">
        <v>0.6</v>
      </c>
      <c r="M143" s="17">
        <v>0.47</v>
      </c>
      <c r="N143" s="17">
        <f>Actions!S140</f>
        <v>0</v>
      </c>
      <c r="O143" s="17">
        <f>Actions!T140</f>
        <v>0</v>
      </c>
      <c r="P143" s="17" t="e">
        <f>Actions!#REF!</f>
        <v>#REF!</v>
      </c>
      <c r="Q143" s="29" t="e">
        <f t="shared" si="43"/>
        <v>#REF!</v>
      </c>
      <c r="R143" s="17">
        <v>1.4</v>
      </c>
      <c r="S143" s="17">
        <v>1.45</v>
      </c>
      <c r="T143" s="17">
        <f>Actions!Z140</f>
        <v>0</v>
      </c>
      <c r="U143" s="17">
        <f>Actions!AA140</f>
        <v>0</v>
      </c>
      <c r="V143" s="17">
        <f>Actions!AB140</f>
        <v>0</v>
      </c>
      <c r="W143" s="17" t="e">
        <f>Actions!#REF!</f>
        <v>#REF!</v>
      </c>
      <c r="X143" s="18">
        <f t="shared" si="37"/>
        <v>3.5714285714285747E-2</v>
      </c>
      <c r="Y143" s="18">
        <f t="shared" si="38"/>
        <v>-1</v>
      </c>
      <c r="Z143" s="18" t="e">
        <f t="shared" si="39"/>
        <v>#DIV/0!</v>
      </c>
      <c r="AA143" s="18" t="e">
        <f t="shared" si="40"/>
        <v>#DIV/0!</v>
      </c>
      <c r="AB143" s="18" t="e">
        <f t="shared" si="41"/>
        <v>#REF!</v>
      </c>
      <c r="AC143" s="17">
        <f>Actions!AC140</f>
        <v>0</v>
      </c>
      <c r="AD143" s="23" t="e">
        <f>Actions!#REF!</f>
        <v>#REF!</v>
      </c>
    </row>
    <row r="144" spans="1:30" hidden="1" x14ac:dyDescent="0.25">
      <c r="A144" s="53" t="str">
        <f>Actions!A141</f>
        <v>Services</v>
      </c>
      <c r="B144" s="16" t="str">
        <f>Actions!B141</f>
        <v>GTT</v>
      </c>
      <c r="C144" s="43">
        <v>12.7</v>
      </c>
      <c r="D144" s="43">
        <v>16</v>
      </c>
      <c r="E144" s="43">
        <f>Actions!G141</f>
        <v>0</v>
      </c>
      <c r="F144" s="43">
        <f>Actions!H141</f>
        <v>0</v>
      </c>
      <c r="G144" s="43">
        <f>Actions!I141</f>
        <v>0</v>
      </c>
      <c r="H144" s="43">
        <f>Actions!J141</f>
        <v>0</v>
      </c>
      <c r="I144" s="44">
        <f t="shared" si="42"/>
        <v>7.5053787878787865</v>
      </c>
      <c r="J144" s="17">
        <v>5.67</v>
      </c>
      <c r="K144" s="17">
        <v>4.79</v>
      </c>
      <c r="L144" s="17">
        <v>7.96</v>
      </c>
      <c r="M144" s="17">
        <v>10.199999999999999</v>
      </c>
      <c r="N144" s="17">
        <f>Actions!S141</f>
        <v>0</v>
      </c>
      <c r="O144" s="17">
        <f>Actions!T141</f>
        <v>0</v>
      </c>
      <c r="P144" s="17" t="e">
        <f>Actions!#REF!</f>
        <v>#REF!</v>
      </c>
      <c r="Q144" s="29" t="e">
        <f t="shared" si="43"/>
        <v>#REF!</v>
      </c>
      <c r="R144" s="17">
        <v>3.23</v>
      </c>
      <c r="S144" s="17">
        <v>3.13</v>
      </c>
      <c r="T144" s="17">
        <f>Actions!Z141</f>
        <v>0</v>
      </c>
      <c r="U144" s="17">
        <f>Actions!AA141</f>
        <v>0</v>
      </c>
      <c r="V144" s="17">
        <f>Actions!AB141</f>
        <v>0</v>
      </c>
      <c r="W144" s="17" t="e">
        <f>Actions!#REF!</f>
        <v>#REF!</v>
      </c>
      <c r="X144" s="18">
        <f t="shared" si="37"/>
        <v>-3.0959752321981452E-2</v>
      </c>
      <c r="Y144" s="18">
        <f t="shared" si="38"/>
        <v>-1</v>
      </c>
      <c r="Z144" s="18" t="e">
        <f t="shared" si="39"/>
        <v>#DIV/0!</v>
      </c>
      <c r="AA144" s="18" t="e">
        <f t="shared" si="40"/>
        <v>#DIV/0!</v>
      </c>
      <c r="AB144" s="18" t="e">
        <f t="shared" si="41"/>
        <v>#REF!</v>
      </c>
      <c r="AC144" s="17">
        <f>Actions!AC141</f>
        <v>0</v>
      </c>
      <c r="AD144" s="23" t="e">
        <f>Actions!#REF!</f>
        <v>#REF!</v>
      </c>
    </row>
    <row r="145" spans="1:30" hidden="1" x14ac:dyDescent="0.25">
      <c r="A145" s="53" t="str">
        <f>Actions!A142</f>
        <v>Services</v>
      </c>
      <c r="B145" s="16" t="str">
        <f>Actions!B142</f>
        <v>Manutan</v>
      </c>
      <c r="C145" s="43">
        <v>12</v>
      </c>
      <c r="D145" s="43">
        <v>15.7</v>
      </c>
      <c r="E145" s="43">
        <f>Actions!G142</f>
        <v>0</v>
      </c>
      <c r="F145" s="43">
        <f>Actions!H142</f>
        <v>0</v>
      </c>
      <c r="G145" s="43">
        <f>Actions!I142</f>
        <v>0</v>
      </c>
      <c r="H145" s="43">
        <f>Actions!J142</f>
        <v>0</v>
      </c>
      <c r="I145" s="44">
        <f t="shared" si="42"/>
        <v>7.5053787878787865</v>
      </c>
      <c r="J145" s="17">
        <v>0.57999999999999996</v>
      </c>
      <c r="K145" s="17">
        <v>0.53</v>
      </c>
      <c r="L145" s="17">
        <v>0.89</v>
      </c>
      <c r="M145" s="17">
        <v>0.61</v>
      </c>
      <c r="N145" s="17">
        <f>Actions!S142</f>
        <v>0</v>
      </c>
      <c r="O145" s="17">
        <f>Actions!T142</f>
        <v>0</v>
      </c>
      <c r="P145" s="17" t="e">
        <f>Actions!#REF!</f>
        <v>#REF!</v>
      </c>
      <c r="Q145" s="29" t="e">
        <f t="shared" si="43"/>
        <v>#REF!</v>
      </c>
      <c r="R145" s="17">
        <v>4.4800000000000004</v>
      </c>
      <c r="S145" s="17">
        <v>5.14</v>
      </c>
      <c r="T145" s="17">
        <f>Actions!Z142</f>
        <v>0</v>
      </c>
      <c r="U145" s="17">
        <f>Actions!AA142</f>
        <v>0</v>
      </c>
      <c r="V145" s="17">
        <f>Actions!AB142</f>
        <v>0</v>
      </c>
      <c r="W145" s="17" t="e">
        <f>Actions!#REF!</f>
        <v>#REF!</v>
      </c>
      <c r="X145" s="18">
        <f t="shared" si="37"/>
        <v>0.14732142857142838</v>
      </c>
      <c r="Y145" s="18">
        <f t="shared" si="38"/>
        <v>-1</v>
      </c>
      <c r="Z145" s="18" t="e">
        <f t="shared" si="39"/>
        <v>#DIV/0!</v>
      </c>
      <c r="AA145" s="18" t="e">
        <f t="shared" si="40"/>
        <v>#DIV/0!</v>
      </c>
      <c r="AB145" s="18" t="e">
        <f t="shared" si="41"/>
        <v>#REF!</v>
      </c>
      <c r="AC145" s="17">
        <f>Actions!AC142</f>
        <v>0</v>
      </c>
      <c r="AD145" s="23" t="e">
        <f>Actions!#REF!</f>
        <v>#REF!</v>
      </c>
    </row>
    <row r="146" spans="1:30" hidden="1" x14ac:dyDescent="0.25">
      <c r="A146" s="53" t="str">
        <f>Actions!A143</f>
        <v>Services</v>
      </c>
      <c r="B146" s="16" t="str">
        <f>Actions!B143</f>
        <v>Neopost</v>
      </c>
      <c r="C146" s="43">
        <v>6.18</v>
      </c>
      <c r="D146" s="43">
        <v>10.3</v>
      </c>
      <c r="E146" s="43">
        <f>Actions!G143</f>
        <v>0</v>
      </c>
      <c r="F146" s="43">
        <f>Actions!H143</f>
        <v>0</v>
      </c>
      <c r="G146" s="43">
        <f>Actions!I143</f>
        <v>0</v>
      </c>
      <c r="H146" s="43">
        <f>Actions!J143</f>
        <v>0</v>
      </c>
      <c r="I146" s="44">
        <f t="shared" si="42"/>
        <v>7.5053787878787865</v>
      </c>
      <c r="J146" s="17">
        <f>AVERAGE(L146,N146)</f>
        <v>0.25</v>
      </c>
      <c r="K146" s="17">
        <f>AVERAGE(L146,M146)</f>
        <v>0.58000000000000007</v>
      </c>
      <c r="L146" s="17">
        <v>0.5</v>
      </c>
      <c r="M146" s="17">
        <v>0.66</v>
      </c>
      <c r="N146" s="17">
        <f>Actions!S143</f>
        <v>0</v>
      </c>
      <c r="O146" s="17">
        <f>Actions!T143</f>
        <v>0</v>
      </c>
      <c r="P146" s="17" t="e">
        <f>Actions!#REF!</f>
        <v>#REF!</v>
      </c>
      <c r="Q146" s="29" t="e">
        <f t="shared" si="43"/>
        <v>#REF!</v>
      </c>
      <c r="R146" s="17">
        <v>3.57</v>
      </c>
      <c r="S146" s="17">
        <v>2.97</v>
      </c>
      <c r="T146" s="17">
        <f>Actions!Z143</f>
        <v>0</v>
      </c>
      <c r="U146" s="17">
        <f>Actions!AA143</f>
        <v>0</v>
      </c>
      <c r="V146" s="17">
        <f>Actions!AB143</f>
        <v>0</v>
      </c>
      <c r="W146" s="17" t="e">
        <f>Actions!#REF!</f>
        <v>#REF!</v>
      </c>
      <c r="X146" s="18">
        <f t="shared" si="37"/>
        <v>-0.16806722689075621</v>
      </c>
      <c r="Y146" s="18">
        <f t="shared" si="38"/>
        <v>-1</v>
      </c>
      <c r="Z146" s="18" t="e">
        <f t="shared" si="39"/>
        <v>#DIV/0!</v>
      </c>
      <c r="AA146" s="18" t="e">
        <f t="shared" si="40"/>
        <v>#DIV/0!</v>
      </c>
      <c r="AB146" s="18" t="e">
        <f t="shared" si="41"/>
        <v>#REF!</v>
      </c>
      <c r="AC146" s="17">
        <f>Actions!AC143</f>
        <v>0</v>
      </c>
      <c r="AD146" s="23" t="e">
        <f>Actions!#REF!</f>
        <v>#REF!</v>
      </c>
    </row>
    <row r="147" spans="1:30" hidden="1" x14ac:dyDescent="0.25">
      <c r="A147" s="53" t="str">
        <f>Actions!A144</f>
        <v>Services</v>
      </c>
      <c r="B147" s="16" t="str">
        <f>Actions!B144</f>
        <v>Oeneo</v>
      </c>
      <c r="C147" s="43">
        <v>17.899999999999999</v>
      </c>
      <c r="D147" s="43">
        <v>20.5</v>
      </c>
      <c r="E147" s="43">
        <f>Actions!G144</f>
        <v>0</v>
      </c>
      <c r="F147" s="43">
        <f>Actions!H144</f>
        <v>0</v>
      </c>
      <c r="G147" s="43">
        <f>Actions!I144</f>
        <v>0</v>
      </c>
      <c r="H147" s="43">
        <f>Actions!J144</f>
        <v>0</v>
      </c>
      <c r="I147" s="44">
        <f t="shared" si="42"/>
        <v>7.5053787878787865</v>
      </c>
      <c r="J147" s="17">
        <v>1.88</v>
      </c>
      <c r="K147" s="17">
        <v>1.71</v>
      </c>
      <c r="L147" s="17">
        <v>0.9</v>
      </c>
      <c r="M147" s="17">
        <v>2.46</v>
      </c>
      <c r="N147" s="17">
        <f>Actions!S144</f>
        <v>0</v>
      </c>
      <c r="O147" s="17">
        <f>Actions!T144</f>
        <v>0</v>
      </c>
      <c r="P147" s="17" t="e">
        <f>Actions!#REF!</f>
        <v>#REF!</v>
      </c>
      <c r="Q147" s="29" t="e">
        <f t="shared" si="43"/>
        <v>#REF!</v>
      </c>
      <c r="R147" s="17">
        <v>0.39</v>
      </c>
      <c r="S147" s="17">
        <v>0.42</v>
      </c>
      <c r="T147" s="17">
        <f>Actions!Z144</f>
        <v>0</v>
      </c>
      <c r="U147" s="17">
        <f>Actions!AA144</f>
        <v>0</v>
      </c>
      <c r="V147" s="17">
        <f>Actions!AB144</f>
        <v>0</v>
      </c>
      <c r="W147" s="17" t="e">
        <f>Actions!#REF!</f>
        <v>#REF!</v>
      </c>
      <c r="X147" s="18">
        <f t="shared" si="37"/>
        <v>7.6923076923076844E-2</v>
      </c>
      <c r="Y147" s="18">
        <f t="shared" si="38"/>
        <v>-1</v>
      </c>
      <c r="Z147" s="18" t="e">
        <f t="shared" si="39"/>
        <v>#DIV/0!</v>
      </c>
      <c r="AA147" s="18" t="e">
        <f t="shared" si="40"/>
        <v>#DIV/0!</v>
      </c>
      <c r="AB147" s="18" t="e">
        <f t="shared" si="41"/>
        <v>#REF!</v>
      </c>
      <c r="AC147" s="17">
        <f>Actions!AC144</f>
        <v>0</v>
      </c>
      <c r="AD147" s="23" t="e">
        <f>Actions!#REF!</f>
        <v>#REF!</v>
      </c>
    </row>
    <row r="148" spans="1:30" hidden="1" x14ac:dyDescent="0.25">
      <c r="A148" s="53" t="str">
        <f>Actions!A145</f>
        <v>Services</v>
      </c>
      <c r="B148" s="16" t="str">
        <f>Actions!B145</f>
        <v>PSB Industrie</v>
      </c>
      <c r="C148" s="43">
        <v>12.5</v>
      </c>
      <c r="D148" s="43">
        <v>15.9</v>
      </c>
      <c r="E148" s="43">
        <f>Actions!G145</f>
        <v>0</v>
      </c>
      <c r="F148" s="43">
        <f>Actions!H145</f>
        <v>0</v>
      </c>
      <c r="G148" s="43">
        <f>Actions!I145</f>
        <v>0</v>
      </c>
      <c r="H148" s="43">
        <f>Actions!J145</f>
        <v>0</v>
      </c>
      <c r="I148" s="44">
        <f t="shared" si="42"/>
        <v>7.5053787878787865</v>
      </c>
      <c r="J148" s="17">
        <v>0.59</v>
      </c>
      <c r="K148" s="17">
        <v>0.5</v>
      </c>
      <c r="L148" s="17">
        <v>0.44</v>
      </c>
      <c r="M148" s="17">
        <v>0.48</v>
      </c>
      <c r="N148" s="17">
        <f>Actions!S145</f>
        <v>0</v>
      </c>
      <c r="O148" s="17">
        <f>Actions!T145</f>
        <v>0</v>
      </c>
      <c r="P148" s="17" t="e">
        <f>Actions!#REF!</f>
        <v>#REF!</v>
      </c>
      <c r="Q148" s="29" t="e">
        <f t="shared" si="43"/>
        <v>#REF!</v>
      </c>
      <c r="R148" s="17">
        <v>4.04</v>
      </c>
      <c r="S148" s="17">
        <v>2.79</v>
      </c>
      <c r="T148" s="17">
        <f>Actions!Z145</f>
        <v>0</v>
      </c>
      <c r="U148" s="17">
        <f>Actions!AA145</f>
        <v>0</v>
      </c>
      <c r="V148" s="17">
        <f>Actions!AB145</f>
        <v>0</v>
      </c>
      <c r="W148" s="17" t="e">
        <f>Actions!#REF!</f>
        <v>#REF!</v>
      </c>
      <c r="X148" s="18">
        <f t="shared" si="37"/>
        <v>-0.3094059405940594</v>
      </c>
      <c r="Y148" s="18">
        <f t="shared" si="38"/>
        <v>-1</v>
      </c>
      <c r="Z148" s="18" t="e">
        <f t="shared" si="39"/>
        <v>#DIV/0!</v>
      </c>
      <c r="AA148" s="18" t="e">
        <f t="shared" si="40"/>
        <v>#DIV/0!</v>
      </c>
      <c r="AB148" s="18" t="e">
        <f t="shared" si="41"/>
        <v>#REF!</v>
      </c>
      <c r="AC148" s="17">
        <f>Actions!AC145</f>
        <v>0</v>
      </c>
      <c r="AD148" s="23" t="e">
        <f>Actions!#REF!</f>
        <v>#REF!</v>
      </c>
    </row>
    <row r="149" spans="1:30" hidden="1" x14ac:dyDescent="0.25">
      <c r="A149" s="53" t="str">
        <f>Actions!A146</f>
        <v>Services</v>
      </c>
      <c r="B149" s="16" t="str">
        <f>Actions!B146</f>
        <v>Sodexo</v>
      </c>
      <c r="C149" s="43">
        <v>25</v>
      </c>
      <c r="D149" s="43">
        <v>20.5</v>
      </c>
      <c r="E149" s="43">
        <f>Actions!G146</f>
        <v>0</v>
      </c>
      <c r="F149" s="43">
        <f>Actions!H146</f>
        <v>0</v>
      </c>
      <c r="G149" s="43">
        <f>Actions!I146</f>
        <v>0</v>
      </c>
      <c r="H149" s="43">
        <f>Actions!J146</f>
        <v>0</v>
      </c>
      <c r="I149" s="44">
        <f t="shared" si="42"/>
        <v>7.5053787878787865</v>
      </c>
      <c r="J149" s="17">
        <f>AVERAGE(L149,M149)</f>
        <v>0.71500000000000008</v>
      </c>
      <c r="K149" s="17">
        <v>0.7</v>
      </c>
      <c r="L149" s="17">
        <v>0.79</v>
      </c>
      <c r="M149" s="17">
        <v>0.64</v>
      </c>
      <c r="N149" s="17">
        <f>Actions!S146</f>
        <v>0</v>
      </c>
      <c r="O149" s="17">
        <f>Actions!T146</f>
        <v>0</v>
      </c>
      <c r="P149" s="17" t="e">
        <f>Actions!#REF!</f>
        <v>#REF!</v>
      </c>
      <c r="Q149" s="29" t="e">
        <f t="shared" si="43"/>
        <v>#REF!</v>
      </c>
      <c r="R149" s="17">
        <v>4.1500000000000004</v>
      </c>
      <c r="S149" s="17">
        <v>4.79</v>
      </c>
      <c r="T149" s="17">
        <f>Actions!Z146</f>
        <v>0</v>
      </c>
      <c r="U149" s="17">
        <f>Actions!AA146</f>
        <v>0</v>
      </c>
      <c r="V149" s="17">
        <f>Actions!AB146</f>
        <v>0</v>
      </c>
      <c r="W149" s="17" t="e">
        <f>Actions!#REF!</f>
        <v>#REF!</v>
      </c>
      <c r="X149" s="18">
        <f t="shared" si="37"/>
        <v>0.15421686746987942</v>
      </c>
      <c r="Y149" s="18">
        <f t="shared" si="38"/>
        <v>-1</v>
      </c>
      <c r="Z149" s="18" t="e">
        <f t="shared" si="39"/>
        <v>#DIV/0!</v>
      </c>
      <c r="AA149" s="18" t="e">
        <f t="shared" si="40"/>
        <v>#DIV/0!</v>
      </c>
      <c r="AB149" s="18" t="e">
        <f t="shared" si="41"/>
        <v>#REF!</v>
      </c>
      <c r="AC149" s="17">
        <f>Actions!AC146</f>
        <v>0</v>
      </c>
      <c r="AD149" s="23" t="e">
        <f>Actions!#REF!</f>
        <v>#REF!</v>
      </c>
    </row>
    <row r="150" spans="1:30" hidden="1" x14ac:dyDescent="0.25">
      <c r="A150" s="53" t="str">
        <f>Actions!A147</f>
        <v>Services</v>
      </c>
      <c r="B150" s="16" t="str">
        <f>Actions!B147</f>
        <v>Spie</v>
      </c>
      <c r="C150" s="43">
        <v>18.5</v>
      </c>
      <c r="D150" s="43">
        <v>30.6</v>
      </c>
      <c r="E150" s="43">
        <f>Actions!G147</f>
        <v>0</v>
      </c>
      <c r="F150" s="43">
        <f>Actions!H147</f>
        <v>0</v>
      </c>
      <c r="G150" s="43">
        <f>Actions!I147</f>
        <v>0</v>
      </c>
      <c r="H150" s="43">
        <f>Actions!J147</f>
        <v>0</v>
      </c>
      <c r="I150" s="44">
        <f t="shared" si="42"/>
        <v>7.5053787878787865</v>
      </c>
      <c r="J150" s="17">
        <f>AVERAGE(L150,M150)</f>
        <v>0.40500000000000003</v>
      </c>
      <c r="K150" s="17">
        <v>0.49</v>
      </c>
      <c r="L150" s="17">
        <v>0.55000000000000004</v>
      </c>
      <c r="M150" s="17">
        <v>0.26</v>
      </c>
      <c r="N150" s="17">
        <f>Actions!S147</f>
        <v>0</v>
      </c>
      <c r="O150" s="17">
        <f>Actions!T147</f>
        <v>0</v>
      </c>
      <c r="P150" s="17" t="e">
        <f>Actions!#REF!</f>
        <v>#REF!</v>
      </c>
      <c r="Q150" s="29" t="e">
        <f t="shared" si="43"/>
        <v>#REF!</v>
      </c>
      <c r="R150" s="17">
        <v>1.08</v>
      </c>
      <c r="S150" s="17">
        <v>0.71</v>
      </c>
      <c r="T150" s="17">
        <f>Actions!Z147</f>
        <v>0</v>
      </c>
      <c r="U150" s="17">
        <f>Actions!AA147</f>
        <v>0</v>
      </c>
      <c r="V150" s="17">
        <f>Actions!AB147</f>
        <v>0</v>
      </c>
      <c r="W150" s="17" t="e">
        <f>Actions!#REF!</f>
        <v>#REF!</v>
      </c>
      <c r="X150" s="18">
        <f t="shared" si="37"/>
        <v>-0.34259259259259267</v>
      </c>
      <c r="Y150" s="18">
        <f t="shared" si="38"/>
        <v>-1</v>
      </c>
      <c r="Z150" s="18" t="e">
        <f t="shared" si="39"/>
        <v>#DIV/0!</v>
      </c>
      <c r="AA150" s="18" t="e">
        <f t="shared" si="40"/>
        <v>#DIV/0!</v>
      </c>
      <c r="AB150" s="18" t="e">
        <f t="shared" si="41"/>
        <v>#REF!</v>
      </c>
      <c r="AC150" s="17">
        <f>Actions!AC147</f>
        <v>0</v>
      </c>
      <c r="AD150" s="23" t="e">
        <f>Actions!#REF!</f>
        <v>#REF!</v>
      </c>
    </row>
    <row r="151" spans="1:30" hidden="1" x14ac:dyDescent="0.25">
      <c r="A151" s="53" t="str">
        <f>Actions!A148</f>
        <v>Services</v>
      </c>
      <c r="B151" s="16" t="str">
        <f>Actions!B148</f>
        <v>Suez</v>
      </c>
      <c r="C151" s="43">
        <v>20</v>
      </c>
      <c r="D151" s="43">
        <v>31.9</v>
      </c>
      <c r="E151" s="43">
        <f>Actions!G148</f>
        <v>0</v>
      </c>
      <c r="F151" s="43">
        <f>Actions!H148</f>
        <v>0</v>
      </c>
      <c r="G151" s="43">
        <f>Actions!I148</f>
        <v>0</v>
      </c>
      <c r="H151" s="43">
        <f>Actions!J148</f>
        <v>0</v>
      </c>
      <c r="I151" s="44">
        <f t="shared" si="42"/>
        <v>7.5053787878787865</v>
      </c>
      <c r="J151" s="17">
        <v>0.65</v>
      </c>
      <c r="K151" s="17">
        <v>0.63</v>
      </c>
      <c r="L151" s="17">
        <v>0.56000000000000005</v>
      </c>
      <c r="M151" s="17">
        <v>0.42</v>
      </c>
      <c r="N151" s="17">
        <f>Actions!S148</f>
        <v>0</v>
      </c>
      <c r="O151" s="17">
        <f>Actions!T148</f>
        <v>0</v>
      </c>
      <c r="P151" s="17" t="e">
        <f>Actions!#REF!</f>
        <v>#REF!</v>
      </c>
      <c r="Q151" s="29" t="e">
        <f t="shared" si="43"/>
        <v>#REF!</v>
      </c>
      <c r="R151" s="17">
        <v>0.7</v>
      </c>
      <c r="S151" s="17">
        <v>0.46</v>
      </c>
      <c r="T151" s="17">
        <f>Actions!Z148</f>
        <v>0</v>
      </c>
      <c r="U151" s="17">
        <f>Actions!AA148</f>
        <v>0</v>
      </c>
      <c r="V151" s="17">
        <f>Actions!AB148</f>
        <v>0</v>
      </c>
      <c r="W151" s="17" t="e">
        <f>Actions!#REF!</f>
        <v>#REF!</v>
      </c>
      <c r="X151" s="18">
        <f t="shared" si="37"/>
        <v>-0.3428571428571428</v>
      </c>
      <c r="Y151" s="18">
        <f t="shared" si="38"/>
        <v>-1</v>
      </c>
      <c r="Z151" s="18" t="e">
        <f t="shared" si="39"/>
        <v>#DIV/0!</v>
      </c>
      <c r="AA151" s="18" t="e">
        <f t="shared" si="40"/>
        <v>#DIV/0!</v>
      </c>
      <c r="AB151" s="18" t="e">
        <f t="shared" si="41"/>
        <v>#REF!</v>
      </c>
      <c r="AC151" s="17">
        <f>Actions!AC148</f>
        <v>0</v>
      </c>
      <c r="AD151" s="23" t="e">
        <f>Actions!#REF!</f>
        <v>#REF!</v>
      </c>
    </row>
    <row r="152" spans="1:30" hidden="1" x14ac:dyDescent="0.25">
      <c r="A152" s="53" t="str">
        <f>Actions!A149</f>
        <v>Services</v>
      </c>
      <c r="B152" s="16" t="str">
        <f>Actions!B149</f>
        <v>Synergie</v>
      </c>
      <c r="C152" s="43">
        <v>13.3</v>
      </c>
      <c r="D152" s="43">
        <v>13.4</v>
      </c>
      <c r="E152" s="43">
        <f>Actions!G149</f>
        <v>0</v>
      </c>
      <c r="F152" s="43">
        <f>Actions!H149</f>
        <v>0</v>
      </c>
      <c r="G152" s="43">
        <f>Actions!I149</f>
        <v>0</v>
      </c>
      <c r="H152" s="43">
        <f>Actions!J149</f>
        <v>0</v>
      </c>
      <c r="I152" s="44">
        <f t="shared" si="42"/>
        <v>7.5053787878787865</v>
      </c>
      <c r="J152" s="17">
        <v>0.34</v>
      </c>
      <c r="K152" s="17">
        <v>0.32</v>
      </c>
      <c r="L152" s="17">
        <v>0.47</v>
      </c>
      <c r="M152" s="17">
        <v>0.23</v>
      </c>
      <c r="N152" s="17">
        <f>Actions!S149</f>
        <v>0</v>
      </c>
      <c r="O152" s="17">
        <f>Actions!T149</f>
        <v>0</v>
      </c>
      <c r="P152" s="17" t="e">
        <f>Actions!#REF!</f>
        <v>#REF!</v>
      </c>
      <c r="Q152" s="29" t="e">
        <f t="shared" si="43"/>
        <v>#REF!</v>
      </c>
      <c r="R152" s="17">
        <v>2.63</v>
      </c>
      <c r="S152" s="17">
        <v>3.28</v>
      </c>
      <c r="T152" s="17">
        <f>Actions!Z149</f>
        <v>0</v>
      </c>
      <c r="U152" s="17">
        <f>Actions!AA149</f>
        <v>0</v>
      </c>
      <c r="V152" s="17">
        <f>Actions!AB149</f>
        <v>0</v>
      </c>
      <c r="W152" s="17" t="e">
        <f>Actions!#REF!</f>
        <v>#REF!</v>
      </c>
      <c r="X152" s="18">
        <f t="shared" si="37"/>
        <v>0.24714828897338401</v>
      </c>
      <c r="Y152" s="18">
        <f t="shared" si="38"/>
        <v>-1</v>
      </c>
      <c r="Z152" s="18" t="e">
        <f t="shared" si="39"/>
        <v>#DIV/0!</v>
      </c>
      <c r="AA152" s="18" t="e">
        <f t="shared" si="40"/>
        <v>#DIV/0!</v>
      </c>
      <c r="AB152" s="18" t="e">
        <f t="shared" si="41"/>
        <v>#REF!</v>
      </c>
      <c r="AC152" s="17">
        <f>Actions!AC149</f>
        <v>0</v>
      </c>
      <c r="AD152" s="23" t="e">
        <f>Actions!#REF!</f>
        <v>#REF!</v>
      </c>
    </row>
    <row r="153" spans="1:30" hidden="1" x14ac:dyDescent="0.25">
      <c r="A153" s="53" t="str">
        <f>Actions!A150</f>
        <v>Services</v>
      </c>
      <c r="B153" s="16" t="str">
        <f>Actions!B150</f>
        <v>Teleperformance</v>
      </c>
      <c r="C153" s="43">
        <v>26</v>
      </c>
      <c r="D153" s="43">
        <v>22.5</v>
      </c>
      <c r="E153" s="43">
        <f>Actions!G150</f>
        <v>0</v>
      </c>
      <c r="F153" s="43">
        <f>Actions!H150</f>
        <v>0</v>
      </c>
      <c r="G153" s="43">
        <f>Actions!I150</f>
        <v>0</v>
      </c>
      <c r="H153" s="43">
        <f>Actions!J150</f>
        <v>0</v>
      </c>
      <c r="I153" s="44">
        <f t="shared" si="42"/>
        <v>7.5053787878787865</v>
      </c>
      <c r="J153" s="17">
        <v>1.21</v>
      </c>
      <c r="K153" s="17">
        <v>1.17</v>
      </c>
      <c r="L153" s="17">
        <v>1.63</v>
      </c>
      <c r="M153" s="17">
        <v>1.83</v>
      </c>
      <c r="N153" s="17">
        <f>Actions!S150</f>
        <v>0</v>
      </c>
      <c r="O153" s="17">
        <f>Actions!T150</f>
        <v>0</v>
      </c>
      <c r="P153" s="17" t="e">
        <f>Actions!#REF!</f>
        <v>#REF!</v>
      </c>
      <c r="Q153" s="29" t="e">
        <f t="shared" si="43"/>
        <v>#REF!</v>
      </c>
      <c r="R153" s="17">
        <v>3.67</v>
      </c>
      <c r="S153" s="17">
        <v>5.31</v>
      </c>
      <c r="T153" s="17">
        <f>Actions!Z150</f>
        <v>0</v>
      </c>
      <c r="U153" s="17">
        <f>Actions!AA150</f>
        <v>0</v>
      </c>
      <c r="V153" s="17">
        <f>Actions!AB150</f>
        <v>0</v>
      </c>
      <c r="W153" s="17" t="e">
        <f>Actions!#REF!</f>
        <v>#REF!</v>
      </c>
      <c r="X153" s="18">
        <f t="shared" si="37"/>
        <v>0.44686648501362392</v>
      </c>
      <c r="Y153" s="18">
        <f t="shared" si="38"/>
        <v>-1</v>
      </c>
      <c r="Z153" s="18" t="e">
        <f t="shared" si="39"/>
        <v>#DIV/0!</v>
      </c>
      <c r="AA153" s="18" t="e">
        <f t="shared" si="40"/>
        <v>#DIV/0!</v>
      </c>
      <c r="AB153" s="18" t="e">
        <f t="shared" si="41"/>
        <v>#REF!</v>
      </c>
      <c r="AC153" s="17">
        <f>Actions!AC150</f>
        <v>0</v>
      </c>
      <c r="AD153" s="23" t="e">
        <f>Actions!#REF!</f>
        <v>#REF!</v>
      </c>
    </row>
    <row r="154" spans="1:30" ht="15.75" hidden="1" thickBot="1" x14ac:dyDescent="0.3">
      <c r="A154" s="55" t="str">
        <f>Actions!A151</f>
        <v>Services</v>
      </c>
      <c r="B154" s="24" t="str">
        <f>Actions!B151</f>
        <v>Véolia</v>
      </c>
      <c r="C154" s="45">
        <v>29.4</v>
      </c>
      <c r="D154" s="45">
        <v>30.4</v>
      </c>
      <c r="E154" s="45">
        <f>Actions!G151</f>
        <v>0</v>
      </c>
      <c r="F154" s="45">
        <f>Actions!H151</f>
        <v>0</v>
      </c>
      <c r="G154" s="45">
        <f>Actions!I151</f>
        <v>0</v>
      </c>
      <c r="H154" s="45">
        <f>Actions!J151</f>
        <v>0</v>
      </c>
      <c r="I154" s="46">
        <f t="shared" si="42"/>
        <v>7.5053787878787865</v>
      </c>
      <c r="J154" s="25">
        <v>0.51</v>
      </c>
      <c r="K154" s="25">
        <v>0.49</v>
      </c>
      <c r="L154" s="25">
        <v>0.48</v>
      </c>
      <c r="M154" s="25">
        <v>0.4</v>
      </c>
      <c r="N154" s="25">
        <f>Actions!S151</f>
        <v>0</v>
      </c>
      <c r="O154" s="25">
        <f>Actions!T151</f>
        <v>0</v>
      </c>
      <c r="P154" s="25" t="e">
        <f>Actions!#REF!</f>
        <v>#REF!</v>
      </c>
      <c r="Q154" s="30" t="e">
        <f t="shared" si="43"/>
        <v>#REF!</v>
      </c>
      <c r="R154" s="25">
        <v>0.55000000000000004</v>
      </c>
      <c r="S154" s="25">
        <v>0.7</v>
      </c>
      <c r="T154" s="25">
        <f>Actions!Z151</f>
        <v>0</v>
      </c>
      <c r="U154" s="25">
        <f>Actions!AA151</f>
        <v>0</v>
      </c>
      <c r="V154" s="25">
        <f>Actions!AB151</f>
        <v>0</v>
      </c>
      <c r="W154" s="25" t="e">
        <f>Actions!#REF!</f>
        <v>#REF!</v>
      </c>
      <c r="X154" s="26">
        <f t="shared" si="37"/>
        <v>0.27272727272727254</v>
      </c>
      <c r="Y154" s="26">
        <f t="shared" si="38"/>
        <v>-1</v>
      </c>
      <c r="Z154" s="26" t="e">
        <f t="shared" si="39"/>
        <v>#DIV/0!</v>
      </c>
      <c r="AA154" s="26" t="e">
        <f t="shared" si="40"/>
        <v>#DIV/0!</v>
      </c>
      <c r="AB154" s="26" t="e">
        <f t="shared" si="41"/>
        <v>#REF!</v>
      </c>
      <c r="AC154" s="25">
        <f>Actions!AC151</f>
        <v>0</v>
      </c>
      <c r="AD154" s="27" t="e">
        <f>Actions!#REF!</f>
        <v>#REF!</v>
      </c>
    </row>
    <row r="155" spans="1:30" hidden="1" x14ac:dyDescent="0.25">
      <c r="A155" s="52" t="str">
        <f>Actions!A152</f>
        <v>Services informatiques</v>
      </c>
      <c r="B155" s="19" t="str">
        <f>Actions!B152</f>
        <v>Alten</v>
      </c>
      <c r="C155" s="41">
        <v>19.7</v>
      </c>
      <c r="D155" s="41">
        <v>16</v>
      </c>
      <c r="E155" s="41">
        <f>Actions!G152</f>
        <v>0</v>
      </c>
      <c r="F155" s="41">
        <f>Actions!H152</f>
        <v>0</v>
      </c>
      <c r="G155" s="41">
        <f>Actions!I152</f>
        <v>0</v>
      </c>
      <c r="H155" s="41">
        <f>Actions!J152</f>
        <v>0</v>
      </c>
      <c r="I155" s="42">
        <f>AVERAGE(C155:H164)</f>
        <v>7.5750000000000011</v>
      </c>
      <c r="J155" s="20">
        <v>1.04</v>
      </c>
      <c r="K155" s="20">
        <v>0.98</v>
      </c>
      <c r="L155" s="20">
        <v>1.19</v>
      </c>
      <c r="M155" s="20">
        <v>1.1000000000000001</v>
      </c>
      <c r="N155" s="20">
        <f>Actions!S152</f>
        <v>0</v>
      </c>
      <c r="O155" s="20">
        <f>Actions!T152</f>
        <v>0</v>
      </c>
      <c r="P155" s="20" t="e">
        <f>Actions!#REF!</f>
        <v>#REF!</v>
      </c>
      <c r="Q155" s="28" t="e">
        <f>AVERAGE(J155:P164)</f>
        <v>#REF!</v>
      </c>
      <c r="R155" s="20">
        <v>3.38</v>
      </c>
      <c r="S155" s="20">
        <v>4.3600000000000003</v>
      </c>
      <c r="T155" s="20">
        <f>Actions!Z152</f>
        <v>0</v>
      </c>
      <c r="U155" s="20">
        <f>Actions!AA152</f>
        <v>0</v>
      </c>
      <c r="V155" s="20">
        <f>Actions!AB152</f>
        <v>0</v>
      </c>
      <c r="W155" s="20" t="e">
        <f>Actions!#REF!</f>
        <v>#REF!</v>
      </c>
      <c r="X155" s="21">
        <f t="shared" si="37"/>
        <v>0.28994082840236701</v>
      </c>
      <c r="Y155" s="21">
        <f t="shared" si="38"/>
        <v>-1</v>
      </c>
      <c r="Z155" s="21" t="e">
        <f t="shared" si="39"/>
        <v>#DIV/0!</v>
      </c>
      <c r="AA155" s="21" t="e">
        <f t="shared" si="40"/>
        <v>#DIV/0!</v>
      </c>
      <c r="AB155" s="21" t="e">
        <f t="shared" si="41"/>
        <v>#REF!</v>
      </c>
      <c r="AC155" s="20">
        <f>Actions!AC152</f>
        <v>0</v>
      </c>
      <c r="AD155" s="22" t="e">
        <f>Actions!#REF!</f>
        <v>#REF!</v>
      </c>
    </row>
    <row r="156" spans="1:30" hidden="1" x14ac:dyDescent="0.25">
      <c r="A156" s="53" t="str">
        <f>Actions!A153</f>
        <v>Services informatiques</v>
      </c>
      <c r="B156" s="16" t="str">
        <f>Actions!B153</f>
        <v>Altran</v>
      </c>
      <c r="C156" s="43">
        <v>19.5</v>
      </c>
      <c r="D156" s="43">
        <v>17.100000000000001</v>
      </c>
      <c r="E156" s="43">
        <f>Actions!G153</f>
        <v>0</v>
      </c>
      <c r="F156" s="43">
        <f>Actions!H153</f>
        <v>0</v>
      </c>
      <c r="G156" s="43">
        <f>Actions!I153</f>
        <v>0</v>
      </c>
      <c r="H156" s="43">
        <f>Actions!J153</f>
        <v>0</v>
      </c>
      <c r="I156" s="44">
        <f t="shared" ref="I156:I164" si="44">I155</f>
        <v>7.5750000000000011</v>
      </c>
      <c r="J156" s="17">
        <v>1.02</v>
      </c>
      <c r="K156" s="17">
        <v>0.98</v>
      </c>
      <c r="L156" s="17">
        <v>1.08</v>
      </c>
      <c r="M156" s="17">
        <v>0.6</v>
      </c>
      <c r="N156" s="17">
        <f>Actions!S153</f>
        <v>0</v>
      </c>
      <c r="O156" s="17">
        <f>Actions!T153</f>
        <v>0</v>
      </c>
      <c r="P156" s="17" t="e">
        <f>Actions!#REF!</f>
        <v>#REF!</v>
      </c>
      <c r="Q156" s="29" t="e">
        <f t="shared" ref="Q156:Q164" si="45">Q155</f>
        <v>#REF!</v>
      </c>
      <c r="R156" s="17">
        <v>0.71</v>
      </c>
      <c r="S156" s="17">
        <v>0.73</v>
      </c>
      <c r="T156" s="17">
        <f>Actions!Z153</f>
        <v>0</v>
      </c>
      <c r="U156" s="17">
        <f>Actions!AA153</f>
        <v>0</v>
      </c>
      <c r="V156" s="17">
        <f>Actions!AB153</f>
        <v>0</v>
      </c>
      <c r="W156" s="17" t="e">
        <f>Actions!#REF!</f>
        <v>#REF!</v>
      </c>
      <c r="X156" s="18">
        <f t="shared" si="37"/>
        <v>2.8169014084507067E-2</v>
      </c>
      <c r="Y156" s="18">
        <f t="shared" si="38"/>
        <v>-1</v>
      </c>
      <c r="Z156" s="18" t="e">
        <f t="shared" si="39"/>
        <v>#DIV/0!</v>
      </c>
      <c r="AA156" s="18" t="e">
        <f t="shared" si="40"/>
        <v>#DIV/0!</v>
      </c>
      <c r="AB156" s="18" t="e">
        <f t="shared" si="41"/>
        <v>#REF!</v>
      </c>
      <c r="AC156" s="17">
        <f>Actions!AC153</f>
        <v>0</v>
      </c>
      <c r="AD156" s="23" t="e">
        <f>Actions!#REF!</f>
        <v>#REF!</v>
      </c>
    </row>
    <row r="157" spans="1:30" hidden="1" x14ac:dyDescent="0.25">
      <c r="A157" s="53" t="str">
        <f>Actions!A154</f>
        <v>Services informatiques</v>
      </c>
      <c r="B157" s="16" t="str">
        <f>Actions!B154</f>
        <v>ATOS ORIGIN</v>
      </c>
      <c r="C157" s="43">
        <v>18.399999999999999</v>
      </c>
      <c r="D157" s="43">
        <v>21.3</v>
      </c>
      <c r="E157" s="43">
        <f>Actions!G154</f>
        <v>0</v>
      </c>
      <c r="F157" s="43">
        <f>Actions!H154</f>
        <v>0</v>
      </c>
      <c r="G157" s="43">
        <f>Actions!I154</f>
        <v>0</v>
      </c>
      <c r="H157" s="43">
        <f>Actions!J154</f>
        <v>0</v>
      </c>
      <c r="I157" s="44">
        <f t="shared" si="44"/>
        <v>7.5750000000000011</v>
      </c>
      <c r="J157" s="17">
        <v>0.7</v>
      </c>
      <c r="K157" s="17">
        <v>0.65</v>
      </c>
      <c r="L157" s="17">
        <v>1.02</v>
      </c>
      <c r="M157" s="17">
        <v>0.6</v>
      </c>
      <c r="N157" s="17">
        <f>Actions!S154</f>
        <v>0</v>
      </c>
      <c r="O157" s="17">
        <f>Actions!T154</f>
        <v>0</v>
      </c>
      <c r="P157" s="17" t="e">
        <f>Actions!#REF!</f>
        <v>#REF!</v>
      </c>
      <c r="Q157" s="29" t="e">
        <f t="shared" si="45"/>
        <v>#REF!</v>
      </c>
      <c r="R157" s="17">
        <v>5.44</v>
      </c>
      <c r="S157" s="17">
        <v>5.7</v>
      </c>
      <c r="T157" s="17">
        <f>Actions!Z154</f>
        <v>0</v>
      </c>
      <c r="U157" s="17">
        <f>Actions!AA154</f>
        <v>0</v>
      </c>
      <c r="V157" s="17">
        <f>Actions!AB154</f>
        <v>0</v>
      </c>
      <c r="W157" s="17" t="e">
        <f>Actions!#REF!</f>
        <v>#REF!</v>
      </c>
      <c r="X157" s="18">
        <f t="shared" si="37"/>
        <v>4.7794117647058779E-2</v>
      </c>
      <c r="Y157" s="18">
        <f t="shared" si="38"/>
        <v>-1</v>
      </c>
      <c r="Z157" s="18" t="e">
        <f t="shared" si="39"/>
        <v>#DIV/0!</v>
      </c>
      <c r="AA157" s="18" t="e">
        <f t="shared" si="40"/>
        <v>#DIV/0!</v>
      </c>
      <c r="AB157" s="18" t="e">
        <f t="shared" si="41"/>
        <v>#REF!</v>
      </c>
      <c r="AC157" s="17">
        <f>Actions!AC154</f>
        <v>0</v>
      </c>
      <c r="AD157" s="23" t="e">
        <f>Actions!#REF!</f>
        <v>#REF!</v>
      </c>
    </row>
    <row r="158" spans="1:30" hidden="1" x14ac:dyDescent="0.25">
      <c r="A158" s="53" t="str">
        <f>Actions!A155</f>
        <v>Services informatiques</v>
      </c>
      <c r="B158" s="16" t="str">
        <f>Actions!B155</f>
        <v>Aubay</v>
      </c>
      <c r="C158" s="43">
        <v>16.399999999999999</v>
      </c>
      <c r="D158" s="43">
        <v>19</v>
      </c>
      <c r="E158" s="43">
        <f>Actions!G155</f>
        <v>0</v>
      </c>
      <c r="F158" s="43">
        <f>Actions!H155</f>
        <v>0</v>
      </c>
      <c r="G158" s="43">
        <f>Actions!I155</f>
        <v>0</v>
      </c>
      <c r="H158" s="43">
        <f>Actions!J155</f>
        <v>0</v>
      </c>
      <c r="I158" s="44">
        <f t="shared" si="44"/>
        <v>7.5750000000000011</v>
      </c>
      <c r="J158" s="17">
        <v>0.77</v>
      </c>
      <c r="K158" s="17">
        <v>0.88</v>
      </c>
      <c r="L158" s="17">
        <v>1.29</v>
      </c>
      <c r="M158" s="17">
        <v>0.9</v>
      </c>
      <c r="N158" s="17">
        <f>Actions!S155</f>
        <v>0</v>
      </c>
      <c r="O158" s="17">
        <f>Actions!T155</f>
        <v>0</v>
      </c>
      <c r="P158" s="17" t="e">
        <f>Actions!#REF!</f>
        <v>#REF!</v>
      </c>
      <c r="Q158" s="29" t="e">
        <f t="shared" si="45"/>
        <v>#REF!</v>
      </c>
      <c r="R158" s="17">
        <v>1.62</v>
      </c>
      <c r="S158" s="17">
        <v>1.82</v>
      </c>
      <c r="T158" s="17">
        <f>Actions!Z155</f>
        <v>0</v>
      </c>
      <c r="U158" s="17">
        <f>Actions!AA155</f>
        <v>0</v>
      </c>
      <c r="V158" s="17">
        <f>Actions!AB155</f>
        <v>0</v>
      </c>
      <c r="W158" s="17" t="e">
        <f>Actions!#REF!</f>
        <v>#REF!</v>
      </c>
      <c r="X158" s="18">
        <f t="shared" si="37"/>
        <v>0.12345679012345676</v>
      </c>
      <c r="Y158" s="18">
        <f t="shared" si="38"/>
        <v>-1</v>
      </c>
      <c r="Z158" s="18" t="e">
        <f t="shared" si="39"/>
        <v>#DIV/0!</v>
      </c>
      <c r="AA158" s="18" t="e">
        <f t="shared" si="40"/>
        <v>#DIV/0!</v>
      </c>
      <c r="AB158" s="18" t="e">
        <f t="shared" si="41"/>
        <v>#REF!</v>
      </c>
      <c r="AC158" s="17">
        <f>Actions!AC155</f>
        <v>0</v>
      </c>
      <c r="AD158" s="23" t="e">
        <f>Actions!#REF!</f>
        <v>#REF!</v>
      </c>
    </row>
    <row r="159" spans="1:30" hidden="1" x14ac:dyDescent="0.25">
      <c r="A159" s="53" t="str">
        <f>Actions!A156</f>
        <v>Services informatiques</v>
      </c>
      <c r="B159" s="16" t="str">
        <f>Actions!B156</f>
        <v>CAP GEMINI</v>
      </c>
      <c r="C159" s="43">
        <v>14.7</v>
      </c>
      <c r="D159" s="43">
        <v>20.8</v>
      </c>
      <c r="E159" s="43">
        <f>Actions!G156</f>
        <v>0</v>
      </c>
      <c r="F159" s="43">
        <f>Actions!H156</f>
        <v>0</v>
      </c>
      <c r="G159" s="43">
        <f>Actions!I156</f>
        <v>0</v>
      </c>
      <c r="H159" s="43">
        <f>Actions!J156</f>
        <v>0</v>
      </c>
      <c r="I159" s="44">
        <f t="shared" si="44"/>
        <v>7.5750000000000011</v>
      </c>
      <c r="J159" s="17">
        <v>1.19</v>
      </c>
      <c r="K159" s="17">
        <v>1.0900000000000001</v>
      </c>
      <c r="L159" s="17">
        <v>1.3</v>
      </c>
      <c r="M159" s="17">
        <v>1.1499999999999999</v>
      </c>
      <c r="N159" s="17">
        <f>Actions!S156</f>
        <v>0</v>
      </c>
      <c r="O159" s="17">
        <f>Actions!T156</f>
        <v>0</v>
      </c>
      <c r="P159" s="17" t="e">
        <f>Actions!#REF!</f>
        <v>#REF!</v>
      </c>
      <c r="Q159" s="29" t="e">
        <f t="shared" si="45"/>
        <v>#REF!</v>
      </c>
      <c r="R159" s="17">
        <v>5.44</v>
      </c>
      <c r="S159" s="17">
        <v>4.76</v>
      </c>
      <c r="T159" s="17">
        <f>Actions!Z156</f>
        <v>0</v>
      </c>
      <c r="U159" s="17">
        <f>Actions!AA156</f>
        <v>0</v>
      </c>
      <c r="V159" s="17">
        <f>Actions!AB156</f>
        <v>0</v>
      </c>
      <c r="W159" s="17" t="e">
        <f>Actions!#REF!</f>
        <v>#REF!</v>
      </c>
      <c r="X159" s="18">
        <f t="shared" si="37"/>
        <v>-0.12500000000000011</v>
      </c>
      <c r="Y159" s="18">
        <f t="shared" si="38"/>
        <v>-1</v>
      </c>
      <c r="Z159" s="18" t="e">
        <f t="shared" si="39"/>
        <v>#DIV/0!</v>
      </c>
      <c r="AA159" s="18" t="e">
        <f t="shared" si="40"/>
        <v>#DIV/0!</v>
      </c>
      <c r="AB159" s="18" t="e">
        <f t="shared" si="41"/>
        <v>#REF!</v>
      </c>
      <c r="AC159" s="17">
        <f>Actions!AC156</f>
        <v>0</v>
      </c>
      <c r="AD159" s="23" t="e">
        <f>Actions!#REF!</f>
        <v>#REF!</v>
      </c>
    </row>
    <row r="160" spans="1:30" hidden="1" x14ac:dyDescent="0.25">
      <c r="A160" s="53" t="str">
        <f>Actions!A157</f>
        <v>Services informatiques</v>
      </c>
      <c r="B160" s="16" t="str">
        <f>Actions!B157</f>
        <v>Cegedim</v>
      </c>
      <c r="C160" s="43">
        <v>13.6</v>
      </c>
      <c r="D160" s="43">
        <v>41.5</v>
      </c>
      <c r="E160" s="43">
        <f>Actions!G157</f>
        <v>0</v>
      </c>
      <c r="F160" s="43">
        <f>Actions!H157</f>
        <v>0</v>
      </c>
      <c r="G160" s="43">
        <f>Actions!I157</f>
        <v>0</v>
      </c>
      <c r="H160" s="43">
        <f>Actions!J157</f>
        <v>0</v>
      </c>
      <c r="I160" s="44">
        <f t="shared" si="44"/>
        <v>7.5750000000000011</v>
      </c>
      <c r="J160" s="17">
        <v>0.89</v>
      </c>
      <c r="K160" s="17">
        <v>0.86</v>
      </c>
      <c r="L160" s="17">
        <v>0.98</v>
      </c>
      <c r="M160" s="17">
        <v>0.62</v>
      </c>
      <c r="N160" s="17">
        <f>Actions!S157</f>
        <v>0</v>
      </c>
      <c r="O160" s="17">
        <f>Actions!T157</f>
        <v>0</v>
      </c>
      <c r="P160" s="17" t="e">
        <f>Actions!#REF!</f>
        <v>#REF!</v>
      </c>
      <c r="Q160" s="29" t="e">
        <f t="shared" si="45"/>
        <v>#REF!</v>
      </c>
      <c r="R160" s="17">
        <v>-1.92</v>
      </c>
      <c r="S160" s="17">
        <v>0.8</v>
      </c>
      <c r="T160" s="17">
        <f>Actions!Z157</f>
        <v>0</v>
      </c>
      <c r="U160" s="17">
        <f>Actions!AA157</f>
        <v>0</v>
      </c>
      <c r="V160" s="17">
        <f>Actions!AB157</f>
        <v>0</v>
      </c>
      <c r="W160" s="17" t="e">
        <f>Actions!#REF!</f>
        <v>#REF!</v>
      </c>
      <c r="X160" s="18">
        <f t="shared" ref="X160:X177" si="46">(S160-R160)/R160</f>
        <v>-1.4166666666666665</v>
      </c>
      <c r="Y160" s="18">
        <f t="shared" ref="Y160:Y177" si="47">(T160-S160)/S160</f>
        <v>-1</v>
      </c>
      <c r="Z160" s="18" t="e">
        <f t="shared" si="39"/>
        <v>#DIV/0!</v>
      </c>
      <c r="AA160" s="18" t="e">
        <f t="shared" si="40"/>
        <v>#DIV/0!</v>
      </c>
      <c r="AB160" s="18" t="e">
        <f t="shared" si="41"/>
        <v>#REF!</v>
      </c>
      <c r="AC160" s="17">
        <f>Actions!AC157</f>
        <v>0</v>
      </c>
      <c r="AD160" s="23" t="e">
        <f>Actions!#REF!</f>
        <v>#REF!</v>
      </c>
    </row>
    <row r="161" spans="1:30" hidden="1" x14ac:dyDescent="0.25">
      <c r="A161" s="53" t="str">
        <f>Actions!A158</f>
        <v>Services informatiques</v>
      </c>
      <c r="B161" s="16" t="str">
        <f>Actions!B158</f>
        <v>DASSAULT SYSTEMES</v>
      </c>
      <c r="C161" s="43">
        <v>41.6</v>
      </c>
      <c r="D161" s="43">
        <v>44.1</v>
      </c>
      <c r="E161" s="43">
        <f>Actions!G158</f>
        <v>0</v>
      </c>
      <c r="F161" s="43">
        <f>Actions!H158</f>
        <v>0</v>
      </c>
      <c r="G161" s="43">
        <f>Actions!I158</f>
        <v>0</v>
      </c>
      <c r="H161" s="43">
        <f>Actions!J158</f>
        <v>0</v>
      </c>
      <c r="I161" s="44">
        <f t="shared" si="44"/>
        <v>7.5750000000000011</v>
      </c>
      <c r="J161" s="17">
        <v>6.57</v>
      </c>
      <c r="K161" s="17">
        <v>6.06</v>
      </c>
      <c r="L161" s="17">
        <v>7.19</v>
      </c>
      <c r="M161" s="17">
        <v>7.72</v>
      </c>
      <c r="N161" s="17">
        <f>Actions!S158</f>
        <v>0</v>
      </c>
      <c r="O161" s="17">
        <f>Actions!T158</f>
        <v>0</v>
      </c>
      <c r="P161" s="17" t="e">
        <f>Actions!#REF!</f>
        <v>#REF!</v>
      </c>
      <c r="Q161" s="29" t="e">
        <f t="shared" si="45"/>
        <v>#REF!</v>
      </c>
      <c r="R161" s="17">
        <v>1.74</v>
      </c>
      <c r="S161" s="17">
        <v>2.0099999999999998</v>
      </c>
      <c r="T161" s="17">
        <f>Actions!Z158</f>
        <v>0</v>
      </c>
      <c r="U161" s="17">
        <f>Actions!AA158</f>
        <v>0</v>
      </c>
      <c r="V161" s="17">
        <f>Actions!AB158</f>
        <v>0</v>
      </c>
      <c r="W161" s="17" t="e">
        <f>Actions!#REF!</f>
        <v>#REF!</v>
      </c>
      <c r="X161" s="18">
        <f t="shared" si="46"/>
        <v>0.15517241379310334</v>
      </c>
      <c r="Y161" s="18">
        <f t="shared" si="47"/>
        <v>-1</v>
      </c>
      <c r="Z161" s="18" t="e">
        <f t="shared" si="39"/>
        <v>#DIV/0!</v>
      </c>
      <c r="AA161" s="18" t="e">
        <f t="shared" si="40"/>
        <v>#DIV/0!</v>
      </c>
      <c r="AB161" s="18" t="e">
        <f t="shared" si="41"/>
        <v>#REF!</v>
      </c>
      <c r="AC161" s="17">
        <f>Actions!AC158</f>
        <v>0</v>
      </c>
      <c r="AD161" s="23" t="e">
        <f>Actions!#REF!</f>
        <v>#REF!</v>
      </c>
    </row>
    <row r="162" spans="1:30" hidden="1" x14ac:dyDescent="0.25">
      <c r="A162" s="53" t="str">
        <f>Actions!A159</f>
        <v>Services informatiques</v>
      </c>
      <c r="B162" s="16" t="str">
        <f>Actions!B159</f>
        <v>Infotel</v>
      </c>
      <c r="C162" s="43">
        <v>19.8</v>
      </c>
      <c r="D162" s="43">
        <v>22.6</v>
      </c>
      <c r="E162" s="43">
        <f>Actions!G159</f>
        <v>0</v>
      </c>
      <c r="F162" s="43">
        <f>Actions!H159</f>
        <v>0</v>
      </c>
      <c r="G162" s="43">
        <f>Actions!I159</f>
        <v>0</v>
      </c>
      <c r="H162" s="43">
        <f>Actions!J159</f>
        <v>0</v>
      </c>
      <c r="I162" s="44">
        <f t="shared" si="44"/>
        <v>7.5750000000000011</v>
      </c>
      <c r="J162" s="17">
        <v>1.1599999999999999</v>
      </c>
      <c r="K162" s="17">
        <v>1.06</v>
      </c>
      <c r="L162" s="17">
        <v>1.72</v>
      </c>
      <c r="M162" s="17">
        <v>1.07</v>
      </c>
      <c r="N162" s="17">
        <f>Actions!S159</f>
        <v>0</v>
      </c>
      <c r="O162" s="17">
        <f>Actions!T159</f>
        <v>0</v>
      </c>
      <c r="P162" s="17" t="e">
        <f>Actions!#REF!</f>
        <v>#REF!</v>
      </c>
      <c r="Q162" s="29" t="e">
        <f t="shared" si="45"/>
        <v>#REF!</v>
      </c>
      <c r="R162" s="17">
        <v>2.06</v>
      </c>
      <c r="S162" s="17">
        <v>2.37</v>
      </c>
      <c r="T162" s="17">
        <f>Actions!Z159</f>
        <v>0</v>
      </c>
      <c r="U162" s="17">
        <f>Actions!AA159</f>
        <v>0</v>
      </c>
      <c r="V162" s="17">
        <f>Actions!AB159</f>
        <v>0</v>
      </c>
      <c r="W162" s="17" t="e">
        <f>Actions!#REF!</f>
        <v>#REF!</v>
      </c>
      <c r="X162" s="18">
        <f t="shared" si="46"/>
        <v>0.1504854368932039</v>
      </c>
      <c r="Y162" s="18">
        <f t="shared" si="47"/>
        <v>-1</v>
      </c>
      <c r="Z162" s="18" t="e">
        <f t="shared" si="39"/>
        <v>#DIV/0!</v>
      </c>
      <c r="AA162" s="18" t="e">
        <f t="shared" si="40"/>
        <v>#DIV/0!</v>
      </c>
      <c r="AB162" s="18" t="e">
        <f t="shared" si="41"/>
        <v>#REF!</v>
      </c>
      <c r="AC162" s="17">
        <f>Actions!AC159</f>
        <v>0</v>
      </c>
      <c r="AD162" s="23" t="e">
        <f>Actions!#REF!</f>
        <v>#REF!</v>
      </c>
    </row>
    <row r="163" spans="1:30" hidden="1" x14ac:dyDescent="0.25">
      <c r="A163" s="53" t="str">
        <f>Actions!A160</f>
        <v>Services informatiques</v>
      </c>
      <c r="B163" s="16" t="str">
        <f>Actions!B160</f>
        <v>Sopra Steria</v>
      </c>
      <c r="C163" s="43">
        <v>12.8</v>
      </c>
      <c r="D163" s="43">
        <v>18.399999999999999</v>
      </c>
      <c r="E163" s="43">
        <f>Actions!G160</f>
        <v>0</v>
      </c>
      <c r="F163" s="43">
        <f>Actions!H160</f>
        <v>0</v>
      </c>
      <c r="G163" s="43">
        <f>Actions!I160</f>
        <v>0</v>
      </c>
      <c r="H163" s="43">
        <f>Actions!J160</f>
        <v>0</v>
      </c>
      <c r="I163" s="44">
        <f t="shared" si="44"/>
        <v>7.5750000000000011</v>
      </c>
      <c r="J163" s="17">
        <v>0.6</v>
      </c>
      <c r="K163" s="17">
        <v>0.56999999999999995</v>
      </c>
      <c r="L163" s="17">
        <v>0.84</v>
      </c>
      <c r="M163" s="17">
        <v>0.41</v>
      </c>
      <c r="N163" s="17">
        <f>Actions!S160</f>
        <v>0</v>
      </c>
      <c r="O163" s="17">
        <f>Actions!T160</f>
        <v>0</v>
      </c>
      <c r="P163" s="17" t="e">
        <f>Actions!#REF!</f>
        <v>#REF!</v>
      </c>
      <c r="Q163" s="29" t="e">
        <f t="shared" si="45"/>
        <v>#REF!</v>
      </c>
      <c r="R163" s="17">
        <v>8.4499999999999993</v>
      </c>
      <c r="S163" s="17">
        <v>8.48</v>
      </c>
      <c r="T163" s="17">
        <f>Actions!Z160</f>
        <v>0</v>
      </c>
      <c r="U163" s="17">
        <f>Actions!AA160</f>
        <v>0</v>
      </c>
      <c r="V163" s="17">
        <f>Actions!AB160</f>
        <v>0</v>
      </c>
      <c r="W163" s="17" t="e">
        <f>Actions!#REF!</f>
        <v>#REF!</v>
      </c>
      <c r="X163" s="18">
        <f t="shared" si="46"/>
        <v>3.5502958579883004E-3</v>
      </c>
      <c r="Y163" s="18">
        <f t="shared" si="47"/>
        <v>-1</v>
      </c>
      <c r="Z163" s="18" t="e">
        <f t="shared" ref="Z163:Z177" si="48">(U163-T163)/T163</f>
        <v>#DIV/0!</v>
      </c>
      <c r="AA163" s="18" t="e">
        <f t="shared" ref="AA163:AA177" si="49">(V163-U163)/U163</f>
        <v>#DIV/0!</v>
      </c>
      <c r="AB163" s="18" t="e">
        <f t="shared" si="41"/>
        <v>#REF!</v>
      </c>
      <c r="AC163" s="17">
        <f>Actions!AC160</f>
        <v>0</v>
      </c>
      <c r="AD163" s="23" t="e">
        <f>Actions!#REF!</f>
        <v>#REF!</v>
      </c>
    </row>
    <row r="164" spans="1:30" hidden="1" x14ac:dyDescent="0.25">
      <c r="A164" s="53" t="str">
        <f>Actions!A161</f>
        <v>Services informatiques</v>
      </c>
      <c r="B164" s="16" t="str">
        <f>Actions!B161</f>
        <v xml:space="preserve">Sword </v>
      </c>
      <c r="C164" s="43">
        <v>26.2</v>
      </c>
      <c r="D164" s="43">
        <v>31</v>
      </c>
      <c r="E164" s="43">
        <f>Actions!G161</f>
        <v>0</v>
      </c>
      <c r="F164" s="43">
        <f>Actions!H161</f>
        <v>0</v>
      </c>
      <c r="G164" s="43">
        <f>Actions!I161</f>
        <v>0</v>
      </c>
      <c r="H164" s="43">
        <f>Actions!J161</f>
        <v>0</v>
      </c>
      <c r="I164" s="44">
        <f t="shared" si="44"/>
        <v>7.5750000000000011</v>
      </c>
      <c r="J164" s="17">
        <v>1.59</v>
      </c>
      <c r="K164" s="17">
        <v>1.43</v>
      </c>
      <c r="L164" s="17">
        <v>1.81</v>
      </c>
      <c r="M164" s="17">
        <v>1.46</v>
      </c>
      <c r="N164" s="17">
        <f>Actions!S161</f>
        <v>0</v>
      </c>
      <c r="O164" s="17">
        <f>Actions!T161</f>
        <v>0</v>
      </c>
      <c r="P164" s="17" t="e">
        <f>Actions!#REF!</f>
        <v>#REF!</v>
      </c>
      <c r="Q164" s="29" t="e">
        <f t="shared" si="45"/>
        <v>#REF!</v>
      </c>
      <c r="R164" s="17">
        <v>1.1100000000000001</v>
      </c>
      <c r="S164" s="17">
        <v>1.0900000000000001</v>
      </c>
      <c r="T164" s="17">
        <f>Actions!Z161</f>
        <v>0</v>
      </c>
      <c r="U164" s="17">
        <f>Actions!AA161</f>
        <v>0</v>
      </c>
      <c r="V164" s="17">
        <f>Actions!AB161</f>
        <v>0</v>
      </c>
      <c r="W164" s="17" t="e">
        <f>Actions!#REF!</f>
        <v>#REF!</v>
      </c>
      <c r="X164" s="18">
        <f t="shared" si="46"/>
        <v>-1.8018018018018032E-2</v>
      </c>
      <c r="Y164" s="18">
        <f t="shared" si="47"/>
        <v>-1</v>
      </c>
      <c r="Z164" s="18" t="e">
        <f t="shared" si="48"/>
        <v>#DIV/0!</v>
      </c>
      <c r="AA164" s="18" t="e">
        <f t="shared" si="49"/>
        <v>#DIV/0!</v>
      </c>
      <c r="AB164" s="18" t="e">
        <f t="shared" si="41"/>
        <v>#REF!</v>
      </c>
      <c r="AC164" s="17">
        <f>Actions!AC161</f>
        <v>0</v>
      </c>
      <c r="AD164" s="23" t="e">
        <f>Actions!#REF!</f>
        <v>#REF!</v>
      </c>
    </row>
    <row r="165" spans="1:30" hidden="1" x14ac:dyDescent="0.25">
      <c r="A165" s="52" t="str">
        <f>Actions!A162</f>
        <v>Services télécoms</v>
      </c>
      <c r="B165" s="19" t="str">
        <f>Actions!B162</f>
        <v>Altice</v>
      </c>
      <c r="C165" s="41">
        <v>-13.8</v>
      </c>
      <c r="D165" s="41">
        <v>-19</v>
      </c>
      <c r="E165" s="41">
        <f>Actions!G162</f>
        <v>0</v>
      </c>
      <c r="F165" s="41">
        <f>Actions!H162</f>
        <v>0</v>
      </c>
      <c r="G165" s="41">
        <f>Actions!I162</f>
        <v>0</v>
      </c>
      <c r="H165" s="41">
        <f>Actions!J162</f>
        <v>0</v>
      </c>
      <c r="I165" s="42">
        <f>AVERAGE(C165:H169)</f>
        <v>3.6166666666666667</v>
      </c>
      <c r="J165" s="20">
        <v>4.3899999999999997</v>
      </c>
      <c r="K165" s="20">
        <v>2.58</v>
      </c>
      <c r="L165" s="20">
        <v>0.56999999999999995</v>
      </c>
      <c r="M165" s="20">
        <v>0.25</v>
      </c>
      <c r="N165" s="20">
        <f>Actions!S162</f>
        <v>0</v>
      </c>
      <c r="O165" s="20">
        <f>Actions!T162</f>
        <v>0</v>
      </c>
      <c r="P165" s="20" t="e">
        <f>Actions!#REF!</f>
        <v>#REF!</v>
      </c>
      <c r="Q165" s="28" t="e">
        <f>AVERAGE(J165:P169)</f>
        <v>#REF!</v>
      </c>
      <c r="R165" s="20">
        <v>-1.36</v>
      </c>
      <c r="S165" s="20">
        <v>-0.46</v>
      </c>
      <c r="T165" s="20">
        <f>Actions!Z162</f>
        <v>0</v>
      </c>
      <c r="U165" s="20">
        <f>Actions!AA162</f>
        <v>0</v>
      </c>
      <c r="V165" s="20">
        <f>Actions!AB162</f>
        <v>0</v>
      </c>
      <c r="W165" s="20" t="e">
        <f>Actions!#REF!</f>
        <v>#REF!</v>
      </c>
      <c r="X165" s="21">
        <f t="shared" si="46"/>
        <v>-0.66176470588235303</v>
      </c>
      <c r="Y165" s="21">
        <f t="shared" si="47"/>
        <v>-1</v>
      </c>
      <c r="Z165" s="21" t="e">
        <f t="shared" si="48"/>
        <v>#DIV/0!</v>
      </c>
      <c r="AA165" s="21" t="e">
        <f t="shared" si="49"/>
        <v>#DIV/0!</v>
      </c>
      <c r="AB165" s="21" t="e">
        <f t="shared" si="41"/>
        <v>#REF!</v>
      </c>
      <c r="AC165" s="20">
        <f>Actions!AC162</f>
        <v>0</v>
      </c>
      <c r="AD165" s="22" t="e">
        <f>Actions!#REF!</f>
        <v>#REF!</v>
      </c>
    </row>
    <row r="166" spans="1:30" hidden="1" x14ac:dyDescent="0.25">
      <c r="A166" s="53" t="str">
        <f>Actions!A163</f>
        <v>Services télécoms</v>
      </c>
      <c r="B166" s="16" t="str">
        <f>Actions!B163</f>
        <v>EUTELSAT COMMUNIC.</v>
      </c>
      <c r="C166" s="43">
        <v>11.2</v>
      </c>
      <c r="D166" s="43">
        <v>14.8</v>
      </c>
      <c r="E166" s="43">
        <f>Actions!G163</f>
        <v>0</v>
      </c>
      <c r="F166" s="43">
        <f>Actions!H163</f>
        <v>0</v>
      </c>
      <c r="G166" s="43">
        <f>Actions!I163</f>
        <v>0</v>
      </c>
      <c r="H166" s="43">
        <f>Actions!J163</f>
        <v>0</v>
      </c>
      <c r="I166" s="44">
        <f>I165</f>
        <v>3.6166666666666667</v>
      </c>
      <c r="J166" s="17">
        <v>2.66</v>
      </c>
      <c r="K166" s="17">
        <v>2.2799999999999998</v>
      </c>
      <c r="L166" s="17">
        <v>2.2999999999999998</v>
      </c>
      <c r="M166" s="17">
        <v>3.12</v>
      </c>
      <c r="N166" s="17">
        <f>Actions!S163</f>
        <v>0</v>
      </c>
      <c r="O166" s="17">
        <f>Actions!T163</f>
        <v>0</v>
      </c>
      <c r="P166" s="17" t="e">
        <f>Actions!#REF!</f>
        <v>#REF!</v>
      </c>
      <c r="Q166" s="29" t="e">
        <f>Q165</f>
        <v>#REF!</v>
      </c>
      <c r="R166" s="17">
        <v>1.52</v>
      </c>
      <c r="S166" s="17">
        <v>1.51</v>
      </c>
      <c r="T166" s="17">
        <f>Actions!Z163</f>
        <v>0</v>
      </c>
      <c r="U166" s="17">
        <f>Actions!AA163</f>
        <v>0</v>
      </c>
      <c r="V166" s="17">
        <f>Actions!AB163</f>
        <v>0</v>
      </c>
      <c r="W166" s="17" t="e">
        <f>Actions!#REF!</f>
        <v>#REF!</v>
      </c>
      <c r="X166" s="18">
        <f t="shared" si="46"/>
        <v>-6.5789473684210583E-3</v>
      </c>
      <c r="Y166" s="18">
        <f t="shared" si="47"/>
        <v>-1</v>
      </c>
      <c r="Z166" s="18" t="e">
        <f t="shared" si="48"/>
        <v>#DIV/0!</v>
      </c>
      <c r="AA166" s="18" t="e">
        <f t="shared" si="49"/>
        <v>#DIV/0!</v>
      </c>
      <c r="AB166" s="18" t="e">
        <f t="shared" si="41"/>
        <v>#REF!</v>
      </c>
      <c r="AC166" s="17">
        <f>Actions!AC163</f>
        <v>0</v>
      </c>
      <c r="AD166" s="23" t="e">
        <f>Actions!#REF!</f>
        <v>#REF!</v>
      </c>
    </row>
    <row r="167" spans="1:30" hidden="1" x14ac:dyDescent="0.25">
      <c r="A167" s="53" t="str">
        <f>Actions!A164</f>
        <v>Services télécoms</v>
      </c>
      <c r="B167" s="16" t="str">
        <f>Actions!B164</f>
        <v>ILIAD</v>
      </c>
      <c r="C167" s="43">
        <v>27.4</v>
      </c>
      <c r="D167" s="43">
        <v>30.3</v>
      </c>
      <c r="E167" s="43">
        <f>Actions!G164</f>
        <v>0</v>
      </c>
      <c r="F167" s="43">
        <f>Actions!H164</f>
        <v>0</v>
      </c>
      <c r="G167" s="43">
        <f>Actions!I164</f>
        <v>0</v>
      </c>
      <c r="H167" s="43">
        <f>Actions!J164</f>
        <v>0</v>
      </c>
      <c r="I167" s="44">
        <f>I166</f>
        <v>3.6166666666666667</v>
      </c>
      <c r="J167" s="17">
        <v>1.61</v>
      </c>
      <c r="K167" s="17">
        <v>0.92</v>
      </c>
      <c r="L167" s="17">
        <v>2.34</v>
      </c>
      <c r="M167" s="17">
        <v>1.49</v>
      </c>
      <c r="N167" s="17">
        <f>Actions!S164</f>
        <v>0</v>
      </c>
      <c r="O167" s="17">
        <f>Actions!T164</f>
        <v>0</v>
      </c>
      <c r="P167" s="17" t="e">
        <f>Actions!#REF!</f>
        <v>#REF!</v>
      </c>
      <c r="Q167" s="29" t="e">
        <f>Q166</f>
        <v>#REF!</v>
      </c>
      <c r="R167" s="17">
        <v>6.67</v>
      </c>
      <c r="S167" s="17">
        <v>6.59</v>
      </c>
      <c r="T167" s="17">
        <f>Actions!Z164</f>
        <v>0</v>
      </c>
      <c r="U167" s="17">
        <f>Actions!AA164</f>
        <v>0</v>
      </c>
      <c r="V167" s="17">
        <f>Actions!AB164</f>
        <v>0</v>
      </c>
      <c r="W167" s="17" t="e">
        <f>Actions!#REF!</f>
        <v>#REF!</v>
      </c>
      <c r="X167" s="18">
        <f t="shared" si="46"/>
        <v>-1.199400299850076E-2</v>
      </c>
      <c r="Y167" s="18">
        <f t="shared" si="47"/>
        <v>-1</v>
      </c>
      <c r="Z167" s="18" t="e">
        <f t="shared" si="48"/>
        <v>#DIV/0!</v>
      </c>
      <c r="AA167" s="18" t="e">
        <f t="shared" si="49"/>
        <v>#DIV/0!</v>
      </c>
      <c r="AB167" s="18" t="e">
        <f t="shared" si="41"/>
        <v>#REF!</v>
      </c>
      <c r="AC167" s="17">
        <f>Actions!AC164</f>
        <v>0</v>
      </c>
      <c r="AD167" s="23" t="e">
        <f>Actions!#REF!</f>
        <v>#REF!</v>
      </c>
    </row>
    <row r="168" spans="1:30" hidden="1" x14ac:dyDescent="0.25">
      <c r="A168" s="53" t="str">
        <f>Actions!A165</f>
        <v>Services télécoms</v>
      </c>
      <c r="B168" s="16" t="str">
        <f>Actions!B165</f>
        <v>Orange</v>
      </c>
      <c r="C168" s="43">
        <v>13.9</v>
      </c>
      <c r="D168" s="43">
        <v>23.3</v>
      </c>
      <c r="E168" s="43">
        <f>Actions!G165</f>
        <v>0</v>
      </c>
      <c r="F168" s="43">
        <f>Actions!H165</f>
        <v>0</v>
      </c>
      <c r="G168" s="43">
        <f>Actions!I165</f>
        <v>0</v>
      </c>
      <c r="H168" s="43">
        <f>Actions!J165</f>
        <v>0</v>
      </c>
      <c r="I168" s="44">
        <f>I167</f>
        <v>3.6166666666666667</v>
      </c>
      <c r="J168" s="17">
        <f>AVERAGE(L168,M168)</f>
        <v>0.93500000000000005</v>
      </c>
      <c r="K168" s="17">
        <v>0.95</v>
      </c>
      <c r="L168" s="17">
        <v>0.95</v>
      </c>
      <c r="M168" s="17">
        <v>0.92</v>
      </c>
      <c r="N168" s="17">
        <f>Actions!S165</f>
        <v>0</v>
      </c>
      <c r="O168" s="17">
        <f>Actions!T165</f>
        <v>0</v>
      </c>
      <c r="P168" s="17" t="e">
        <f>Actions!#REF!</f>
        <v>#REF!</v>
      </c>
      <c r="Q168" s="29" t="e">
        <f>Q167</f>
        <v>#REF!</v>
      </c>
      <c r="R168" s="17">
        <v>1.04</v>
      </c>
      <c r="S168" s="17">
        <v>0.62</v>
      </c>
      <c r="T168" s="17">
        <f>Actions!Z165</f>
        <v>0</v>
      </c>
      <c r="U168" s="17">
        <f>Actions!AA165</f>
        <v>0</v>
      </c>
      <c r="V168" s="17">
        <f>Actions!AB165</f>
        <v>0</v>
      </c>
      <c r="W168" s="17" t="e">
        <f>Actions!#REF!</f>
        <v>#REF!</v>
      </c>
      <c r="X168" s="18">
        <f t="shared" si="46"/>
        <v>-0.40384615384615385</v>
      </c>
      <c r="Y168" s="18">
        <f t="shared" si="47"/>
        <v>-1</v>
      </c>
      <c r="Z168" s="18" t="e">
        <f t="shared" si="48"/>
        <v>#DIV/0!</v>
      </c>
      <c r="AA168" s="18" t="e">
        <f t="shared" si="49"/>
        <v>#DIV/0!</v>
      </c>
      <c r="AB168" s="18" t="e">
        <f t="shared" si="41"/>
        <v>#REF!</v>
      </c>
      <c r="AC168" s="17">
        <f>Actions!AC165</f>
        <v>0</v>
      </c>
      <c r="AD168" s="23" t="e">
        <f>Actions!#REF!</f>
        <v>#REF!</v>
      </c>
    </row>
    <row r="169" spans="1:30" hidden="1" x14ac:dyDescent="0.25">
      <c r="A169" s="53" t="str">
        <f>Actions!A166</f>
        <v>Services télécoms</v>
      </c>
      <c r="B169" s="16" t="str">
        <f>Actions!B166</f>
        <v>SES global</v>
      </c>
      <c r="C169" s="43">
        <v>9.6</v>
      </c>
      <c r="D169" s="43">
        <v>10.8</v>
      </c>
      <c r="E169" s="43">
        <f>Actions!G166</f>
        <v>0</v>
      </c>
      <c r="F169" s="43">
        <f>Actions!H166</f>
        <v>0</v>
      </c>
      <c r="G169" s="43">
        <f>Actions!I166</f>
        <v>0</v>
      </c>
      <c r="H169" s="43">
        <f>Actions!J166</f>
        <v>0</v>
      </c>
      <c r="I169" s="44">
        <f>I168</f>
        <v>3.6166666666666667</v>
      </c>
      <c r="J169" s="17">
        <v>5.49</v>
      </c>
      <c r="K169" s="17">
        <v>4.33</v>
      </c>
      <c r="L169" s="17">
        <v>2.98</v>
      </c>
      <c r="M169" s="17">
        <v>3.9</v>
      </c>
      <c r="N169" s="17">
        <f>Actions!S166</f>
        <v>0</v>
      </c>
      <c r="O169" s="17">
        <f>Actions!T166</f>
        <v>0</v>
      </c>
      <c r="P169" s="17" t="e">
        <f>Actions!#REF!</f>
        <v>#REF!</v>
      </c>
      <c r="Q169" s="29" t="e">
        <f>Q168</f>
        <v>#REF!</v>
      </c>
      <c r="R169" s="17">
        <v>2.1800000000000002</v>
      </c>
      <c r="S169" s="17">
        <v>1.21</v>
      </c>
      <c r="T169" s="17">
        <f>Actions!Z166</f>
        <v>0</v>
      </c>
      <c r="U169" s="17">
        <f>Actions!AA166</f>
        <v>0</v>
      </c>
      <c r="V169" s="17">
        <f>Actions!AB166</f>
        <v>0</v>
      </c>
      <c r="W169" s="17" t="e">
        <f>Actions!#REF!</f>
        <v>#REF!</v>
      </c>
      <c r="X169" s="18">
        <f t="shared" si="46"/>
        <v>-0.44495412844036702</v>
      </c>
      <c r="Y169" s="18">
        <f t="shared" si="47"/>
        <v>-1</v>
      </c>
      <c r="Z169" s="18" t="e">
        <f t="shared" si="48"/>
        <v>#DIV/0!</v>
      </c>
      <c r="AA169" s="18" t="e">
        <f t="shared" si="49"/>
        <v>#DIV/0!</v>
      </c>
      <c r="AB169" s="18" t="e">
        <f t="shared" si="41"/>
        <v>#REF!</v>
      </c>
      <c r="AC169" s="17">
        <f>Actions!AC166</f>
        <v>0</v>
      </c>
      <c r="AD169" s="23" t="e">
        <f>Actions!#REF!</f>
        <v>#REF!</v>
      </c>
    </row>
    <row r="170" spans="1:30" hidden="1" x14ac:dyDescent="0.25">
      <c r="A170" s="52" t="str">
        <f>Actions!A167</f>
        <v>Tourisme Loisirs</v>
      </c>
      <c r="B170" s="19" t="str">
        <f>Actions!B167</f>
        <v>ACCOR</v>
      </c>
      <c r="C170" s="41">
        <v>40.299999999999997</v>
      </c>
      <c r="D170" s="41">
        <v>30.7</v>
      </c>
      <c r="E170" s="41">
        <f>Actions!G167</f>
        <v>0</v>
      </c>
      <c r="F170" s="41">
        <f>Actions!H167</f>
        <v>0</v>
      </c>
      <c r="G170" s="41">
        <f>Actions!I167</f>
        <v>0</v>
      </c>
      <c r="H170" s="41">
        <f>Actions!J167</f>
        <v>0</v>
      </c>
      <c r="I170" s="42" t="e">
        <f>AVERAGE(C170:H177)</f>
        <v>#REF!</v>
      </c>
      <c r="J170" s="20">
        <v>1.58</v>
      </c>
      <c r="K170" s="20">
        <v>1.49</v>
      </c>
      <c r="L170" s="20">
        <v>5.18</v>
      </c>
      <c r="M170" s="20">
        <v>2.99</v>
      </c>
      <c r="N170" s="20">
        <f>Actions!S167</f>
        <v>0</v>
      </c>
      <c r="O170" s="20">
        <f>Actions!T167</f>
        <v>0</v>
      </c>
      <c r="P170" s="20" t="e">
        <f>Actions!#REF!</f>
        <v>#REF!</v>
      </c>
      <c r="Q170" s="28" t="e">
        <f>AVERAGE(J170:P177)</f>
        <v>#REF!</v>
      </c>
      <c r="R170" s="20">
        <v>0.88</v>
      </c>
      <c r="S170" s="20">
        <v>1.4</v>
      </c>
      <c r="T170" s="20">
        <f>Actions!Z167</f>
        <v>0</v>
      </c>
      <c r="U170" s="20">
        <f>Actions!AA167</f>
        <v>0</v>
      </c>
      <c r="V170" s="20">
        <f>Actions!AB167</f>
        <v>0</v>
      </c>
      <c r="W170" s="20" t="e">
        <f>Actions!#REF!</f>
        <v>#REF!</v>
      </c>
      <c r="X170" s="21">
        <f t="shared" si="46"/>
        <v>0.59090909090909083</v>
      </c>
      <c r="Y170" s="21">
        <f t="shared" si="47"/>
        <v>-1</v>
      </c>
      <c r="Z170" s="21" t="e">
        <f t="shared" si="48"/>
        <v>#DIV/0!</v>
      </c>
      <c r="AA170" s="21" t="e">
        <f t="shared" si="49"/>
        <v>#DIV/0!</v>
      </c>
      <c r="AB170" s="21" t="e">
        <f t="shared" si="41"/>
        <v>#REF!</v>
      </c>
      <c r="AC170" s="20">
        <f>Actions!AC167</f>
        <v>0</v>
      </c>
      <c r="AD170" s="22" t="e">
        <f>Actions!#REF!</f>
        <v>#REF!</v>
      </c>
    </row>
    <row r="171" spans="1:30" hidden="1" x14ac:dyDescent="0.25">
      <c r="A171" s="53" t="str">
        <f>Actions!A168</f>
        <v>Tourisme Loisirs</v>
      </c>
      <c r="B171" s="16" t="str">
        <f>Actions!B168</f>
        <v>ADP</v>
      </c>
      <c r="C171" s="43">
        <v>23.1</v>
      </c>
      <c r="D171" s="43">
        <v>27.5</v>
      </c>
      <c r="E171" s="43">
        <f>Actions!G168</f>
        <v>0</v>
      </c>
      <c r="F171" s="43">
        <f>Actions!H168</f>
        <v>0</v>
      </c>
      <c r="G171" s="43">
        <f>Actions!I168</f>
        <v>0</v>
      </c>
      <c r="H171" s="43">
        <f>Actions!J168</f>
        <v>0</v>
      </c>
      <c r="I171" s="44" t="e">
        <f t="shared" ref="I171:I177" si="50">I170</f>
        <v>#REF!</v>
      </c>
      <c r="J171" s="17">
        <v>4.8499999999999996</v>
      </c>
      <c r="K171" s="17">
        <v>4.8</v>
      </c>
      <c r="L171" s="17">
        <v>4.6399999999999997</v>
      </c>
      <c r="M171" s="17">
        <v>3.69</v>
      </c>
      <c r="N171" s="17">
        <f>Actions!S168</f>
        <v>0</v>
      </c>
      <c r="O171" s="17">
        <f>Actions!T168</f>
        <v>0</v>
      </c>
      <c r="P171" s="17" t="e">
        <f>Actions!#REF!</f>
        <v>#REF!</v>
      </c>
      <c r="Q171" s="29" t="e">
        <f t="shared" ref="Q171:Q177" si="51">Q170</f>
        <v>#REF!</v>
      </c>
      <c r="R171" s="17">
        <v>4.4000000000000004</v>
      </c>
      <c r="S171" s="17">
        <v>5.77</v>
      </c>
      <c r="T171" s="17">
        <f>Actions!Z168</f>
        <v>0</v>
      </c>
      <c r="U171" s="17">
        <f>Actions!AA168</f>
        <v>0</v>
      </c>
      <c r="V171" s="17">
        <f>Actions!AB168</f>
        <v>0</v>
      </c>
      <c r="W171" s="17" t="e">
        <f>Actions!#REF!</f>
        <v>#REF!</v>
      </c>
      <c r="X171" s="18">
        <f t="shared" si="46"/>
        <v>0.31136363636363618</v>
      </c>
      <c r="Y171" s="18">
        <f t="shared" si="47"/>
        <v>-1</v>
      </c>
      <c r="Z171" s="18" t="e">
        <f t="shared" si="48"/>
        <v>#DIV/0!</v>
      </c>
      <c r="AA171" s="18" t="e">
        <f t="shared" si="49"/>
        <v>#DIV/0!</v>
      </c>
      <c r="AB171" s="18" t="e">
        <f t="shared" si="41"/>
        <v>#REF!</v>
      </c>
      <c r="AC171" s="17">
        <f>Actions!AC168</f>
        <v>0</v>
      </c>
      <c r="AD171" s="23" t="e">
        <f>Actions!#REF!</f>
        <v>#REF!</v>
      </c>
    </row>
    <row r="172" spans="1:30" hidden="1" x14ac:dyDescent="0.25">
      <c r="A172" s="53" t="str">
        <f>Actions!A169</f>
        <v>Tourisme Loisirs</v>
      </c>
      <c r="B172" s="16" t="str">
        <f>Actions!B169</f>
        <v>AIR FRANCE -KLM</v>
      </c>
      <c r="C172" s="43">
        <v>2.0499999999999998</v>
      </c>
      <c r="D172" s="43">
        <v>-16.8</v>
      </c>
      <c r="E172" s="43">
        <f>Actions!G169</f>
        <v>0</v>
      </c>
      <c r="F172" s="43">
        <f>Actions!H169</f>
        <v>0</v>
      </c>
      <c r="G172" s="43">
        <f>Actions!I169</f>
        <v>0</v>
      </c>
      <c r="H172" s="43">
        <f>Actions!J169</f>
        <v>0</v>
      </c>
      <c r="I172" s="44" t="e">
        <f t="shared" si="50"/>
        <v>#REF!</v>
      </c>
      <c r="J172" s="17">
        <v>7.0000000000000007E-2</v>
      </c>
      <c r="K172" s="17">
        <v>7.0000000000000007E-2</v>
      </c>
      <c r="L172" s="17">
        <v>0.22</v>
      </c>
      <c r="M172" s="17">
        <v>0.15</v>
      </c>
      <c r="N172" s="17">
        <f>Actions!S169</f>
        <v>0</v>
      </c>
      <c r="O172" s="17">
        <f>Actions!T169</f>
        <v>0</v>
      </c>
      <c r="P172" s="17" t="e">
        <f>Actions!#REF!</f>
        <v>#REF!</v>
      </c>
      <c r="Q172" s="29" t="e">
        <f t="shared" si="51"/>
        <v>#REF!</v>
      </c>
      <c r="R172" s="17">
        <v>2.52</v>
      </c>
      <c r="S172" s="17">
        <v>-0.81</v>
      </c>
      <c r="T172" s="17">
        <f>Actions!Z169</f>
        <v>0</v>
      </c>
      <c r="U172" s="17">
        <f>Actions!AA169</f>
        <v>0</v>
      </c>
      <c r="V172" s="17">
        <f>Actions!AB169</f>
        <v>0</v>
      </c>
      <c r="W172" s="17" t="e">
        <f>Actions!#REF!</f>
        <v>#REF!</v>
      </c>
      <c r="X172" s="18">
        <f t="shared" si="46"/>
        <v>-1.3214285714285714</v>
      </c>
      <c r="Y172" s="18">
        <f t="shared" si="47"/>
        <v>-1</v>
      </c>
      <c r="Z172" s="18" t="e">
        <f t="shared" si="48"/>
        <v>#DIV/0!</v>
      </c>
      <c r="AA172" s="18" t="e">
        <f t="shared" si="49"/>
        <v>#DIV/0!</v>
      </c>
      <c r="AB172" s="18" t="e">
        <f t="shared" si="41"/>
        <v>#REF!</v>
      </c>
      <c r="AC172" s="17">
        <f>Actions!AC169</f>
        <v>0</v>
      </c>
      <c r="AD172" s="23" t="e">
        <f>Actions!#REF!</f>
        <v>#REF!</v>
      </c>
    </row>
    <row r="173" spans="1:30" hidden="1" x14ac:dyDescent="0.25">
      <c r="A173" s="53" t="str">
        <f>Actions!A170</f>
        <v>Tourisme Loisirs</v>
      </c>
      <c r="B173" s="16" t="str">
        <f>Actions!B170</f>
        <v>Bénéteau</v>
      </c>
      <c r="C173" s="43">
        <v>31.1</v>
      </c>
      <c r="D173" s="43">
        <v>18.399999999999999</v>
      </c>
      <c r="E173" s="43">
        <f>Actions!G170</f>
        <v>0</v>
      </c>
      <c r="F173" s="43">
        <f>Actions!H170</f>
        <v>0</v>
      </c>
      <c r="G173" s="43">
        <f>Actions!I170</f>
        <v>0</v>
      </c>
      <c r="H173" s="43">
        <f>Actions!J170</f>
        <v>0</v>
      </c>
      <c r="I173" s="44" t="e">
        <f t="shared" si="50"/>
        <v>#REF!</v>
      </c>
      <c r="J173" s="17">
        <f>AVERAGE(L173,N173)</f>
        <v>0.60499999999999998</v>
      </c>
      <c r="K173" s="17">
        <f>AVERAGE(L173,N173)</f>
        <v>0.60499999999999998</v>
      </c>
      <c r="L173" s="17">
        <v>1.21</v>
      </c>
      <c r="M173" s="17">
        <v>0.82</v>
      </c>
      <c r="N173" s="17">
        <f>Actions!S170</f>
        <v>0</v>
      </c>
      <c r="O173" s="17">
        <f>Actions!T170</f>
        <v>0</v>
      </c>
      <c r="P173" s="17" t="e">
        <f>Actions!#REF!</f>
        <v>#REF!</v>
      </c>
      <c r="Q173" s="29" t="e">
        <f t="shared" si="51"/>
        <v>#REF!</v>
      </c>
      <c r="R173" s="17">
        <v>0.3</v>
      </c>
      <c r="S173" s="17">
        <v>0.73</v>
      </c>
      <c r="T173" s="17">
        <f>Actions!Z170</f>
        <v>0</v>
      </c>
      <c r="U173" s="17">
        <f>Actions!AA170</f>
        <v>0</v>
      </c>
      <c r="V173" s="17">
        <f>Actions!AB170</f>
        <v>0</v>
      </c>
      <c r="W173" s="17" t="e">
        <f>Actions!#REF!</f>
        <v>#REF!</v>
      </c>
      <c r="X173" s="18">
        <f t="shared" si="46"/>
        <v>1.4333333333333333</v>
      </c>
      <c r="Y173" s="18">
        <f t="shared" si="47"/>
        <v>-1</v>
      </c>
      <c r="Z173" s="18" t="e">
        <f t="shared" si="48"/>
        <v>#DIV/0!</v>
      </c>
      <c r="AA173" s="18" t="e">
        <f t="shared" si="49"/>
        <v>#DIV/0!</v>
      </c>
      <c r="AB173" s="18" t="e">
        <f t="shared" si="41"/>
        <v>#REF!</v>
      </c>
      <c r="AC173" s="17">
        <f>Actions!AC170</f>
        <v>0</v>
      </c>
      <c r="AD173" s="23" t="e">
        <f>Actions!#REF!</f>
        <v>#REF!</v>
      </c>
    </row>
    <row r="174" spans="1:30" hidden="1" x14ac:dyDescent="0.25">
      <c r="A174" s="53" t="str">
        <f>Actions!A171</f>
        <v>Tourisme Loisirs</v>
      </c>
      <c r="B174" s="16" t="str">
        <f>Actions!B171</f>
        <v>Compagnie des Alpes</v>
      </c>
      <c r="C174" s="43">
        <v>12.4</v>
      </c>
      <c r="D174" s="43">
        <v>21.1</v>
      </c>
      <c r="E174" s="43">
        <f>Actions!G171</f>
        <v>0</v>
      </c>
      <c r="F174" s="43">
        <f>Actions!H171</f>
        <v>0</v>
      </c>
      <c r="G174" s="43">
        <f>Actions!I171</f>
        <v>0</v>
      </c>
      <c r="H174" s="43">
        <f>Actions!J171</f>
        <v>0</v>
      </c>
      <c r="I174" s="44" t="e">
        <f t="shared" si="50"/>
        <v>#REF!</v>
      </c>
      <c r="J174" s="17">
        <v>0.61</v>
      </c>
      <c r="K174" s="17">
        <v>0.59</v>
      </c>
      <c r="L174" s="17">
        <v>0.92</v>
      </c>
      <c r="M174" s="17">
        <v>0.78</v>
      </c>
      <c r="N174" s="17">
        <f>Actions!S171</f>
        <v>0</v>
      </c>
      <c r="O174" s="17">
        <f>Actions!T171</f>
        <v>0</v>
      </c>
      <c r="P174" s="17" t="e">
        <f>Actions!#REF!</f>
        <v>#REF!</v>
      </c>
      <c r="Q174" s="29" t="e">
        <f t="shared" si="51"/>
        <v>#REF!</v>
      </c>
      <c r="R174" s="17">
        <v>1.37</v>
      </c>
      <c r="S174" s="17">
        <v>1.28</v>
      </c>
      <c r="T174" s="17">
        <f>Actions!Z171</f>
        <v>0</v>
      </c>
      <c r="U174" s="17">
        <f>Actions!AA171</f>
        <v>0</v>
      </c>
      <c r="V174" s="17">
        <f>Actions!AB171</f>
        <v>0</v>
      </c>
      <c r="W174" s="17" t="e">
        <f>Actions!#REF!</f>
        <v>#REF!</v>
      </c>
      <c r="X174" s="18">
        <f t="shared" si="46"/>
        <v>-6.5693430656934365E-2</v>
      </c>
      <c r="Y174" s="18">
        <f t="shared" si="47"/>
        <v>-1</v>
      </c>
      <c r="Z174" s="18" t="e">
        <f t="shared" si="48"/>
        <v>#DIV/0!</v>
      </c>
      <c r="AA174" s="18" t="e">
        <f t="shared" si="49"/>
        <v>#DIV/0!</v>
      </c>
      <c r="AB174" s="18" t="e">
        <f t="shared" si="41"/>
        <v>#REF!</v>
      </c>
      <c r="AC174" s="17">
        <f>Actions!AC171</f>
        <v>0</v>
      </c>
      <c r="AD174" s="23" t="e">
        <f>Actions!#REF!</f>
        <v>#REF!</v>
      </c>
    </row>
    <row r="175" spans="1:30" hidden="1" x14ac:dyDescent="0.25">
      <c r="A175" s="53" t="str">
        <f>Actions!A172</f>
        <v>Tourisme Loisirs</v>
      </c>
      <c r="B175" s="16" t="str">
        <f>Actions!B172</f>
        <v>Getlink</v>
      </c>
      <c r="C175" s="43">
        <v>24.2</v>
      </c>
      <c r="D175" s="43">
        <v>51</v>
      </c>
      <c r="E175" s="43">
        <f>Actions!G172</f>
        <v>0</v>
      </c>
      <c r="F175" s="43">
        <f>Actions!H172</f>
        <v>0</v>
      </c>
      <c r="G175" s="43">
        <f>Actions!I172</f>
        <v>0</v>
      </c>
      <c r="H175" s="43">
        <f>Actions!J172</f>
        <v>0</v>
      </c>
      <c r="I175" s="44" t="e">
        <f t="shared" si="50"/>
        <v>#REF!</v>
      </c>
      <c r="J175" s="17">
        <f>AVERAGE(L175,M175)</f>
        <v>5.96</v>
      </c>
      <c r="K175" s="17">
        <f>AVERAGE(L175,M175)</f>
        <v>5.96</v>
      </c>
      <c r="L175" s="17">
        <v>5.75</v>
      </c>
      <c r="M175" s="17">
        <v>6.17</v>
      </c>
      <c r="N175" s="17">
        <f>Actions!S172</f>
        <v>0</v>
      </c>
      <c r="O175" s="17">
        <f>Actions!T172</f>
        <v>0</v>
      </c>
      <c r="P175" s="17" t="e">
        <f>Actions!#REF!</f>
        <v>#REF!</v>
      </c>
      <c r="Q175" s="29" t="e">
        <f t="shared" si="51"/>
        <v>#REF!</v>
      </c>
      <c r="R175" s="17">
        <v>0.37</v>
      </c>
      <c r="S175" s="17">
        <v>0.21</v>
      </c>
      <c r="T175" s="17">
        <f>Actions!Z172</f>
        <v>0</v>
      </c>
      <c r="U175" s="17">
        <f>Actions!AA172</f>
        <v>0</v>
      </c>
      <c r="V175" s="17">
        <f>Actions!AB172</f>
        <v>0</v>
      </c>
      <c r="W175" s="17" t="e">
        <f>Actions!#REF!</f>
        <v>#REF!</v>
      </c>
      <c r="X175" s="18">
        <f t="shared" si="46"/>
        <v>-0.43243243243243246</v>
      </c>
      <c r="Y175" s="18">
        <f t="shared" si="47"/>
        <v>-1</v>
      </c>
      <c r="Z175" s="18" t="e">
        <f t="shared" si="48"/>
        <v>#DIV/0!</v>
      </c>
      <c r="AA175" s="18" t="e">
        <f t="shared" si="49"/>
        <v>#DIV/0!</v>
      </c>
      <c r="AB175" s="18" t="e">
        <f t="shared" si="41"/>
        <v>#REF!</v>
      </c>
      <c r="AC175" s="17">
        <f>Actions!AC172</f>
        <v>0</v>
      </c>
      <c r="AD175" s="23" t="e">
        <f>Actions!#REF!</f>
        <v>#REF!</v>
      </c>
    </row>
    <row r="176" spans="1:30" hidden="1" x14ac:dyDescent="0.25">
      <c r="A176" s="53" t="e">
        <f>Actions!#REF!</f>
        <v>#REF!</v>
      </c>
      <c r="B176" s="16" t="e">
        <f>Actions!#REF!</f>
        <v>#REF!</v>
      </c>
      <c r="C176" s="43">
        <v>11.1</v>
      </c>
      <c r="D176" s="43">
        <v>37.4</v>
      </c>
      <c r="E176" s="43" t="e">
        <f>Actions!#REF!</f>
        <v>#REF!</v>
      </c>
      <c r="F176" s="43" t="e">
        <f>Actions!#REF!</f>
        <v>#REF!</v>
      </c>
      <c r="G176" s="43" t="e">
        <f>Actions!#REF!</f>
        <v>#REF!</v>
      </c>
      <c r="H176" s="43" t="e">
        <f>Actions!#REF!</f>
        <v>#REF!</v>
      </c>
      <c r="I176" s="44" t="e">
        <f t="shared" si="50"/>
        <v>#REF!</v>
      </c>
      <c r="J176" s="17">
        <v>0.45</v>
      </c>
      <c r="K176" s="17">
        <v>0.46</v>
      </c>
      <c r="L176" s="17">
        <v>0.71</v>
      </c>
      <c r="M176" s="17">
        <v>0</v>
      </c>
      <c r="N176" s="17" t="e">
        <f>Actions!#REF!</f>
        <v>#REF!</v>
      </c>
      <c r="O176" s="17" t="e">
        <f>Actions!#REF!</f>
        <v>#REF!</v>
      </c>
      <c r="P176" s="17" t="e">
        <f>Actions!#REF!</f>
        <v>#REF!</v>
      </c>
      <c r="Q176" s="29" t="e">
        <f t="shared" si="51"/>
        <v>#REF!</v>
      </c>
      <c r="R176" s="17">
        <v>34.5</v>
      </c>
      <c r="S176" s="17">
        <v>8.4499999999999993</v>
      </c>
      <c r="T176" s="17" t="e">
        <f>Actions!#REF!</f>
        <v>#REF!</v>
      </c>
      <c r="U176" s="17" t="e">
        <f>Actions!#REF!</f>
        <v>#REF!</v>
      </c>
      <c r="V176" s="17" t="e">
        <f>Actions!#REF!</f>
        <v>#REF!</v>
      </c>
      <c r="W176" s="17" t="e">
        <f>Actions!#REF!</f>
        <v>#REF!</v>
      </c>
      <c r="X176" s="18">
        <f t="shared" si="46"/>
        <v>-0.75507246376811599</v>
      </c>
      <c r="Y176" s="18" t="e">
        <f t="shared" si="47"/>
        <v>#REF!</v>
      </c>
      <c r="Z176" s="18" t="e">
        <f t="shared" si="48"/>
        <v>#REF!</v>
      </c>
      <c r="AA176" s="18" t="e">
        <f t="shared" si="49"/>
        <v>#REF!</v>
      </c>
      <c r="AB176" s="18" t="e">
        <f t="shared" si="41"/>
        <v>#REF!</v>
      </c>
      <c r="AC176" s="17" t="e">
        <f>Actions!#REF!</f>
        <v>#REF!</v>
      </c>
      <c r="AD176" s="23" t="e">
        <f>Actions!#REF!</f>
        <v>#REF!</v>
      </c>
    </row>
    <row r="177" spans="1:30" x14ac:dyDescent="0.25">
      <c r="A177" s="53" t="str">
        <f>Actions!A173</f>
        <v>Tourisme Loisirs</v>
      </c>
      <c r="B177" s="16" t="str">
        <f>Actions!B173</f>
        <v>Pierre et vacances</v>
      </c>
      <c r="C177" s="43">
        <v>-47</v>
      </c>
      <c r="D177" s="43">
        <v>-7.65</v>
      </c>
      <c r="E177" s="43">
        <f>Actions!G173</f>
        <v>0</v>
      </c>
      <c r="F177" s="43">
        <f>Actions!H173</f>
        <v>0</v>
      </c>
      <c r="G177" s="43">
        <f>Actions!I173</f>
        <v>0</v>
      </c>
      <c r="H177" s="43">
        <f>Actions!J173</f>
        <v>0</v>
      </c>
      <c r="I177" s="44" t="e">
        <f t="shared" si="50"/>
        <v>#REF!</v>
      </c>
      <c r="J177" s="17">
        <v>0.17</v>
      </c>
      <c r="K177" s="17">
        <v>0.19</v>
      </c>
      <c r="L177" s="17">
        <v>0.3</v>
      </c>
      <c r="M177" s="17">
        <v>0.13</v>
      </c>
      <c r="N177" s="17">
        <f>Actions!S173</f>
        <v>0</v>
      </c>
      <c r="O177" s="17">
        <f>Actions!T173</f>
        <v>0</v>
      </c>
      <c r="P177" s="17" t="e">
        <f>Actions!#REF!</f>
        <v>#REF!</v>
      </c>
      <c r="Q177" s="29" t="e">
        <f t="shared" si="51"/>
        <v>#REF!</v>
      </c>
      <c r="R177" s="17">
        <v>-0.82</v>
      </c>
      <c r="S177" s="17">
        <v>-5.95</v>
      </c>
      <c r="T177" s="17">
        <f>Actions!Z173</f>
        <v>0</v>
      </c>
      <c r="U177" s="17">
        <f>Actions!AA173</f>
        <v>0</v>
      </c>
      <c r="V177" s="17">
        <f>Actions!AB173</f>
        <v>0</v>
      </c>
      <c r="W177" s="17" t="e">
        <f>Actions!#REF!</f>
        <v>#REF!</v>
      </c>
      <c r="X177" s="18">
        <f t="shared" si="46"/>
        <v>6.2560975609756104</v>
      </c>
      <c r="Y177" s="18">
        <f t="shared" si="47"/>
        <v>-1</v>
      </c>
      <c r="Z177" s="18" t="e">
        <f t="shared" si="48"/>
        <v>#DIV/0!</v>
      </c>
      <c r="AA177" s="18" t="e">
        <f t="shared" si="49"/>
        <v>#DIV/0!</v>
      </c>
      <c r="AB177" s="18" t="e">
        <f t="shared" si="41"/>
        <v>#REF!</v>
      </c>
      <c r="AC177" s="17">
        <f>Actions!AC173</f>
        <v>0</v>
      </c>
      <c r="AD177" s="23" t="e">
        <f>Actions!#REF!</f>
        <v>#REF!</v>
      </c>
    </row>
  </sheetData>
  <autoFilter ref="A2:AD177" xr:uid="{00000000-0009-0000-0000-000001000000}">
    <filterColumn colId="26">
      <customFilters>
        <customFilter operator="greaterThanOrEqual" val="0.25"/>
      </customFilters>
    </filterColumn>
    <filterColumn colId="27">
      <customFilters>
        <customFilter operator="greaterThanOrEqual" val="0.25"/>
      </customFilters>
    </filterColumn>
  </autoFilter>
  <sortState xmlns:xlrd2="http://schemas.microsoft.com/office/spreadsheetml/2017/richdata2" ref="A3:V176">
    <sortCondition ref="A3:A176"/>
    <sortCondition ref="B3:B176"/>
  </sortState>
  <conditionalFormatting sqref="AC3:AC8">
    <cfRule type="colorScale" priority="2831">
      <colorScale>
        <cfvo type="num" val="1"/>
        <cfvo type="num" val="1"/>
        <color theme="6"/>
        <color theme="5"/>
      </colorScale>
    </cfRule>
  </conditionalFormatting>
  <conditionalFormatting sqref="C9:C17">
    <cfRule type="cellIs" dxfId="395" priority="1903" operator="equal">
      <formula>0</formula>
    </cfRule>
    <cfRule type="colorScale" priority="1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17">
    <cfRule type="cellIs" dxfId="394" priority="1893" operator="equal">
      <formula>0</formula>
    </cfRule>
    <cfRule type="colorScale" priority="1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7">
    <cfRule type="cellIs" dxfId="393" priority="1891" operator="equal">
      <formula>0</formula>
    </cfRule>
    <cfRule type="colorScale" priority="1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:X17">
    <cfRule type="cellIs" dxfId="392" priority="1881" operator="equal">
      <formula>-1</formula>
    </cfRule>
    <cfRule type="colorScale" priority="1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:Y17">
    <cfRule type="cellIs" dxfId="391" priority="1879" operator="equal">
      <formula>-1</formula>
    </cfRule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:Z17">
    <cfRule type="cellIs" dxfId="390" priority="1877" operator="equal">
      <formula>-1</formula>
    </cfRule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:AC17">
    <cfRule type="colorScale" priority="1874">
      <colorScale>
        <cfvo type="num" val="1"/>
        <cfvo type="num" val="1"/>
        <color theme="6"/>
        <color theme="5"/>
      </colorScale>
    </cfRule>
  </conditionalFormatting>
  <conditionalFormatting sqref="C70:C79">
    <cfRule type="cellIs" dxfId="389" priority="1562" operator="equal">
      <formula>0</formula>
    </cfRule>
    <cfRule type="colorScale" priority="1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0:J79">
    <cfRule type="cellIs" dxfId="388" priority="1552" operator="equal">
      <formula>0</formula>
    </cfRule>
    <cfRule type="colorScale" priority="1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:K79">
    <cfRule type="cellIs" dxfId="387" priority="1550" operator="equal">
      <formula>0</formula>
    </cfRule>
    <cfRule type="colorScale" priority="1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:X79">
    <cfRule type="cellIs" dxfId="386" priority="1540" operator="equal">
      <formula>-1</formula>
    </cfRule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0:Y79">
    <cfRule type="cellIs" dxfId="385" priority="1538" operator="equal">
      <formula>-1</formula>
    </cfRule>
    <cfRule type="colorScale" priority="1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0:AC79">
    <cfRule type="colorScale" priority="1533">
      <colorScale>
        <cfvo type="num" val="1"/>
        <cfvo type="num" val="1"/>
        <color theme="6"/>
        <color theme="5"/>
      </colorScale>
    </cfRule>
  </conditionalFormatting>
  <conditionalFormatting sqref="C80:C91">
    <cfRule type="cellIs" dxfId="384" priority="1531" operator="equal">
      <formula>0</formula>
    </cfRule>
    <cfRule type="colorScale" priority="1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0:J91">
    <cfRule type="cellIs" dxfId="383" priority="1521" operator="equal">
      <formula>0</formula>
    </cfRule>
    <cfRule type="colorScale" priority="1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0:K91">
    <cfRule type="cellIs" dxfId="382" priority="1519" operator="equal">
      <formula>0</formula>
    </cfRule>
    <cfRule type="colorScale" priority="1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:X91">
    <cfRule type="cellIs" dxfId="381" priority="1509" operator="equal">
      <formula>-1</formula>
    </cfRule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0:Y91">
    <cfRule type="cellIs" dxfId="380" priority="1507" operator="equal">
      <formula>-1</formula>
    </cfRule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0:Z91">
    <cfRule type="cellIs" dxfId="379" priority="1505" operator="equal">
      <formula>-1</formula>
    </cfRule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0:AA91">
    <cfRule type="cellIs" dxfId="378" priority="1503" operator="equal">
      <formula>-1</formula>
    </cfRule>
    <cfRule type="colorScale" priority="1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0:AC91">
    <cfRule type="colorScale" priority="1502">
      <colorScale>
        <cfvo type="num" val="1"/>
        <cfvo type="num" val="1"/>
        <color theme="6"/>
        <color theme="5"/>
      </colorScale>
    </cfRule>
  </conditionalFormatting>
  <conditionalFormatting sqref="C111:C132">
    <cfRule type="cellIs" dxfId="377" priority="1376" operator="equal">
      <formula>0</formula>
    </cfRule>
    <cfRule type="colorScale" priority="1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1:J132">
    <cfRule type="cellIs" dxfId="376" priority="1366" operator="equal">
      <formula>0</formula>
    </cfRule>
    <cfRule type="colorScale" priority="1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:X132">
    <cfRule type="cellIs" dxfId="375" priority="1354" operator="equal">
      <formula>-1</formula>
    </cfRule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1:AC132">
    <cfRule type="colorScale" priority="1347">
      <colorScale>
        <cfvo type="num" val="1"/>
        <cfvo type="num" val="1"/>
        <color theme="6"/>
        <color theme="5"/>
      </colorScale>
    </cfRule>
  </conditionalFormatting>
  <conditionalFormatting sqref="J3:J8">
    <cfRule type="cellIs" dxfId="374" priority="4022" operator="equal">
      <formula>0</formula>
    </cfRule>
    <cfRule type="colorScale" priority="4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8">
    <cfRule type="cellIs" dxfId="373" priority="4024" operator="equal">
      <formula>0</formula>
    </cfRule>
    <cfRule type="colorScale" priority="4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X8">
    <cfRule type="cellIs" dxfId="372" priority="4026" operator="equal">
      <formula>-1</formula>
    </cfRule>
    <cfRule type="colorScale" priority="4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8">
    <cfRule type="colorScale" priority="4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8">
    <cfRule type="cellIs" dxfId="371" priority="4029" operator="equal">
      <formula>-1</formula>
    </cfRule>
    <cfRule type="colorScale" priority="4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8">
    <cfRule type="cellIs" dxfId="370" priority="4049" operator="equal">
      <formula>-1</formula>
    </cfRule>
    <cfRule type="colorScale" priority="4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0:AB91">
    <cfRule type="cellIs" dxfId="369" priority="4051" operator="equal">
      <formula>-1</formula>
    </cfRule>
    <cfRule type="colorScale" priority="4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L17">
    <cfRule type="cellIs" dxfId="368" priority="4225" operator="equal">
      <formula>0</formula>
    </cfRule>
    <cfRule type="colorScale" priority="4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0:L79">
    <cfRule type="cellIs" dxfId="367" priority="4243" operator="equal">
      <formula>0</formula>
    </cfRule>
    <cfRule type="colorScale" priority="4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0:L91">
    <cfRule type="cellIs" dxfId="366" priority="4245" operator="equal">
      <formula>0</formula>
    </cfRule>
    <cfRule type="colorScale" priority="4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17">
    <cfRule type="cellIs" dxfId="365" priority="4277" operator="equal">
      <formula>0</formula>
    </cfRule>
    <cfRule type="colorScale" priority="4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:M79">
    <cfRule type="cellIs" dxfId="364" priority="4295" operator="equal">
      <formula>0</formula>
    </cfRule>
    <cfRule type="colorScale" priority="4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:M91">
    <cfRule type="cellIs" dxfId="363" priority="4297" operator="equal">
      <formula>0</formula>
    </cfRule>
    <cfRule type="colorScale" priority="4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8">
    <cfRule type="cellIs" dxfId="362" priority="1067" operator="equal">
      <formula>0</formula>
    </cfRule>
    <cfRule type="colorScale" priority="1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8">
    <cfRule type="cellIs" dxfId="361" priority="1065" operator="equal">
      <formula>0</formula>
    </cfRule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8">
    <cfRule type="cellIs" dxfId="360" priority="1063" operator="equal">
      <formula>0</formula>
    </cfRule>
    <cfRule type="colorScale" priority="1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ellIs" dxfId="359" priority="1061" operator="equal">
      <formula>0</formula>
    </cfRule>
    <cfRule type="colorScale" priority="1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7">
    <cfRule type="cellIs" dxfId="358" priority="1057" operator="equal">
      <formula>0</formula>
    </cfRule>
    <cfRule type="colorScale" priority="1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:E17">
    <cfRule type="cellIs" dxfId="357" priority="1055" operator="equal">
      <formula>0</formula>
    </cfRule>
    <cfRule type="colorScale" priority="1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17">
    <cfRule type="cellIs" dxfId="356" priority="1053" operator="equal">
      <formula>0</formula>
    </cfRule>
    <cfRule type="colorScale" priority="1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A8">
    <cfRule type="cellIs" dxfId="355" priority="1039" operator="equal">
      <formula>-1</formula>
    </cfRule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:AA17">
    <cfRule type="cellIs" dxfId="354" priority="1035" operator="equal">
      <formula>-1</formula>
    </cfRule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:AB17">
    <cfRule type="cellIs" dxfId="353" priority="1033" operator="equal">
      <formula>-1</formula>
    </cfRule>
    <cfRule type="colorScale" priority="1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37">
    <cfRule type="cellIs" dxfId="352" priority="962" operator="equal">
      <formula>0</formula>
    </cfRule>
    <cfRule type="colorScale" priority="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:J37">
    <cfRule type="cellIs" dxfId="351" priority="960" operator="equal">
      <formula>0</formula>
    </cfRule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7">
    <cfRule type="cellIs" dxfId="350" priority="958" operator="equal">
      <formula>0</formula>
    </cfRule>
    <cfRule type="colorScale" priority="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:X37">
    <cfRule type="cellIs" dxfId="349" priority="956" operator="equal">
      <formula>-1</formula>
    </cfRule>
    <cfRule type="colorScale" priority="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37">
    <cfRule type="cellIs" dxfId="348" priority="954" operator="equal">
      <formula>-1</formula>
    </cfRule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Z37">
    <cfRule type="cellIs" dxfId="347" priority="952" operator="equal">
      <formula>-1</formula>
    </cfRule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37">
    <cfRule type="colorScale" priority="951">
      <colorScale>
        <cfvo type="num" val="1"/>
        <cfvo type="num" val="1"/>
        <color theme="6"/>
        <color theme="5"/>
      </colorScale>
    </cfRule>
  </conditionalFormatting>
  <conditionalFormatting sqref="L31:L37">
    <cfRule type="cellIs" dxfId="346" priority="966" operator="equal">
      <formula>0</formula>
    </cfRule>
    <cfRule type="colorScale" priority="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:M37">
    <cfRule type="cellIs" dxfId="345" priority="968" operator="equal">
      <formula>0</formula>
    </cfRule>
    <cfRule type="colorScale" priority="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37">
    <cfRule type="cellIs" dxfId="344" priority="949" operator="equal">
      <formula>0</formula>
    </cfRule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37">
    <cfRule type="cellIs" dxfId="343" priority="947" operator="equal">
      <formula>0</formula>
    </cfRule>
    <cfRule type="colorScale" priority="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F37">
    <cfRule type="cellIs" dxfId="342" priority="945" operator="equal">
      <formula>0</formula>
    </cfRule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37">
    <cfRule type="cellIs" dxfId="341" priority="943" operator="equal">
      <formula>0</formula>
    </cfRule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1:AA37">
    <cfRule type="cellIs" dxfId="340" priority="939" operator="equal">
      <formula>-1</formula>
    </cfRule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B37">
    <cfRule type="cellIs" dxfId="339" priority="937" operator="equal">
      <formula>-1</formula>
    </cfRule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:D79">
    <cfRule type="cellIs" dxfId="338" priority="737" operator="equal">
      <formula>0</formula>
    </cfRule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0:E79">
    <cfRule type="cellIs" dxfId="337" priority="735" operator="equal">
      <formula>0</formula>
    </cfRule>
    <cfRule type="colorScale" priority="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:F79">
    <cfRule type="cellIs" dxfId="336" priority="733" operator="equal">
      <formula>0</formula>
    </cfRule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8">
    <cfRule type="cellIs" dxfId="335" priority="715" operator="equal">
      <formula>0</formula>
    </cfRule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8">
    <cfRule type="cellIs" dxfId="334" priority="713" operator="equal">
      <formula>0</formula>
    </cfRule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8">
    <cfRule type="cellIs" dxfId="333" priority="711" operator="equal">
      <formula>0</formula>
    </cfRule>
    <cfRule type="colorScale" priority="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8">
    <cfRule type="cellIs" dxfId="332" priority="709" operator="equal">
      <formula>0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8">
    <cfRule type="cellIs" dxfId="331" priority="707" operator="equal">
      <formula>0</formula>
    </cfRule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8">
    <cfRule type="cellIs" dxfId="330" priority="705" operator="equal">
      <formula>0</formula>
    </cfRule>
    <cfRule type="colorScale" priority="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8">
    <cfRule type="cellIs" dxfId="329" priority="703" operator="equal">
      <formula>0</formula>
    </cfRule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:AB8">
    <cfRule type="cellIs" dxfId="328" priority="701" operator="equal">
      <formula>-1</formula>
    </cfRule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7">
    <cfRule type="cellIs" dxfId="327" priority="699" operator="equal">
      <formula>0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17">
    <cfRule type="cellIs" dxfId="326" priority="697" operator="equal">
      <formula>0</formula>
    </cfRule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:P17">
    <cfRule type="cellIs" dxfId="325" priority="695" operator="equal">
      <formula>0</formula>
    </cfRule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17">
    <cfRule type="cellIs" dxfId="324" priority="693" operator="equal">
      <formula>0</formula>
    </cfRule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17">
    <cfRule type="cellIs" dxfId="323" priority="691" operator="equal">
      <formula>0</formula>
    </cfRule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2">
    <cfRule type="cellIs" dxfId="322" priority="685" operator="equal">
      <formula>0</formula>
    </cfRule>
    <cfRule type="colorScale" priority="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2">
    <cfRule type="cellIs" dxfId="321" priority="683" operator="equal">
      <formula>0</formula>
    </cfRule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2">
    <cfRule type="cellIs" dxfId="320" priority="681" operator="equal">
      <formula>0</formula>
    </cfRule>
    <cfRule type="colorScale" priority="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:X22">
    <cfRule type="cellIs" dxfId="319" priority="679" operator="equal">
      <formula>-1</formula>
    </cfRule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:Y22">
    <cfRule type="cellIs" dxfId="318" priority="677" operator="equal">
      <formula>-1</formula>
    </cfRule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:Z22">
    <cfRule type="cellIs" dxfId="317" priority="675" operator="equal">
      <formula>-1</formula>
    </cfRule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:AC22">
    <cfRule type="colorScale" priority="674">
      <colorScale>
        <cfvo type="num" val="1"/>
        <cfvo type="num" val="1"/>
        <color theme="6"/>
        <color theme="5"/>
      </colorScale>
    </cfRule>
  </conditionalFormatting>
  <conditionalFormatting sqref="L18:L22">
    <cfRule type="cellIs" dxfId="316" priority="687" operator="equal">
      <formula>0</formula>
    </cfRule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2">
    <cfRule type="cellIs" dxfId="315" priority="689" operator="equal">
      <formula>0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2">
    <cfRule type="cellIs" dxfId="314" priority="672" operator="equal">
      <formula>0</formula>
    </cfRule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2">
    <cfRule type="cellIs" dxfId="313" priority="670" operator="equal">
      <formula>0</formula>
    </cfRule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2">
    <cfRule type="cellIs" dxfId="312" priority="668" operator="equal">
      <formula>0</formula>
    </cfRule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:AA22">
    <cfRule type="cellIs" dxfId="311" priority="666" operator="equal">
      <formula>-1</formula>
    </cfRule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:AB22">
    <cfRule type="cellIs" dxfId="310" priority="664" operator="equal">
      <formula>-1</formula>
    </cfRule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:N22">
    <cfRule type="cellIs" dxfId="309" priority="662" operator="equal">
      <formula>0</formula>
    </cfRule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2">
    <cfRule type="cellIs" dxfId="308" priority="656" operator="equal">
      <formula>0</formula>
    </cfRule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2">
    <cfRule type="cellIs" dxfId="307" priority="654" operator="equal">
      <formula>0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30">
    <cfRule type="cellIs" dxfId="306" priority="648" operator="equal">
      <formula>0</formula>
    </cfRule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30">
    <cfRule type="cellIs" dxfId="305" priority="646" operator="equal">
      <formula>0</formula>
    </cfRule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30">
    <cfRule type="cellIs" dxfId="304" priority="644" operator="equal">
      <formula>0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:X30">
    <cfRule type="cellIs" dxfId="303" priority="642" operator="equal">
      <formula>-1</formula>
    </cfRule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:Y30">
    <cfRule type="cellIs" dxfId="302" priority="640" operator="equal">
      <formula>-1</formula>
    </cfRule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:Z30">
    <cfRule type="cellIs" dxfId="301" priority="638" operator="equal">
      <formula>-1</formula>
    </cfRule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:AC30">
    <cfRule type="colorScale" priority="637">
      <colorScale>
        <cfvo type="num" val="1"/>
        <cfvo type="num" val="1"/>
        <color theme="6"/>
        <color theme="5"/>
      </colorScale>
    </cfRule>
  </conditionalFormatting>
  <conditionalFormatting sqref="L23:L30">
    <cfRule type="cellIs" dxfId="300" priority="650" operator="equal">
      <formula>0</formula>
    </cfRule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30">
    <cfRule type="cellIs" dxfId="299" priority="652" operator="equal">
      <formula>0</formula>
    </cfRule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30">
    <cfRule type="cellIs" dxfId="298" priority="635" operator="equal">
      <formula>0</formula>
    </cfRule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30">
    <cfRule type="cellIs" dxfId="297" priority="633" operator="equal">
      <formula>0</formula>
    </cfRule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30">
    <cfRule type="cellIs" dxfId="296" priority="631" operator="equal">
      <formula>0</formula>
    </cfRule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3:AA30">
    <cfRule type="cellIs" dxfId="295" priority="629" operator="equal">
      <formula>-1</formula>
    </cfRule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:AB30">
    <cfRule type="cellIs" dxfId="294" priority="627" operator="equal">
      <formula>-1</formula>
    </cfRule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:N30">
    <cfRule type="cellIs" dxfId="293" priority="625" operator="equal">
      <formula>0</formula>
    </cfRule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30">
    <cfRule type="cellIs" dxfId="292" priority="617" operator="equal">
      <formula>0</formula>
    </cfRule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37">
    <cfRule type="cellIs" dxfId="291" priority="613" operator="equal">
      <formula>0</formula>
    </cfRule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O37">
    <cfRule type="cellIs" dxfId="290" priority="611" operator="equal">
      <formula>0</formula>
    </cfRule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7">
    <cfRule type="cellIs" dxfId="289" priority="609" operator="equal">
      <formula>0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7">
    <cfRule type="cellIs" dxfId="288" priority="607" operator="equal">
      <formula>0</formula>
    </cfRule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30">
    <cfRule type="cellIs" dxfId="287" priority="605" operator="equal">
      <formula>0</formula>
    </cfRule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0">
    <cfRule type="cellIs" dxfId="286" priority="603" operator="equal">
      <formula>0</formula>
    </cfRule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30">
    <cfRule type="cellIs" dxfId="285" priority="601" operator="equal">
      <formula>0</formula>
    </cfRule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2">
    <cfRule type="cellIs" dxfId="284" priority="599" operator="equal">
      <formula>0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2">
    <cfRule type="cellIs" dxfId="283" priority="597" operator="equal">
      <formula>0</formula>
    </cfRule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4">
    <cfRule type="cellIs" dxfId="282" priority="591" operator="equal">
      <formula>0</formula>
    </cfRule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4">
    <cfRule type="cellIs" dxfId="281" priority="589" operator="equal">
      <formula>0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4">
    <cfRule type="cellIs" dxfId="280" priority="587" operator="equal">
      <formula>0</formula>
    </cfRule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:X44">
    <cfRule type="cellIs" dxfId="279" priority="585" operator="equal">
      <formula>-1</formula>
    </cfRule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8:Y44">
    <cfRule type="cellIs" dxfId="278" priority="583" operator="equal">
      <formula>-1</formula>
    </cfRule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8:Z44">
    <cfRule type="cellIs" dxfId="277" priority="581" operator="equal">
      <formula>-1</formula>
    </cfRule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8:AC44">
    <cfRule type="colorScale" priority="580">
      <colorScale>
        <cfvo type="num" val="1"/>
        <cfvo type="num" val="1"/>
        <color theme="6"/>
        <color theme="5"/>
      </colorScale>
    </cfRule>
  </conditionalFormatting>
  <conditionalFormatting sqref="L38:L44">
    <cfRule type="cellIs" dxfId="276" priority="593" operator="equal">
      <formula>0</formula>
    </cfRule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4">
    <cfRule type="cellIs" dxfId="275" priority="595" operator="equal">
      <formula>0</formula>
    </cfRule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4">
    <cfRule type="cellIs" dxfId="274" priority="578" operator="equal">
      <formula>0</formula>
    </cfRule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4">
    <cfRule type="cellIs" dxfId="273" priority="576" operator="equal">
      <formula>0</formula>
    </cfRule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4">
    <cfRule type="cellIs" dxfId="272" priority="574" operator="equal">
      <formula>0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4">
    <cfRule type="cellIs" dxfId="271" priority="572" operator="equal">
      <formula>0</formula>
    </cfRule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8:AA44">
    <cfRule type="cellIs" dxfId="270" priority="570" operator="equal">
      <formula>-1</formula>
    </cfRule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8:AB44">
    <cfRule type="cellIs" dxfId="269" priority="568" operator="equal">
      <formula>-1</formula>
    </cfRule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:N44">
    <cfRule type="cellIs" dxfId="268" priority="566" operator="equal">
      <formula>0</formula>
    </cfRule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4">
    <cfRule type="cellIs" dxfId="267" priority="564" operator="equal">
      <formula>0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4">
    <cfRule type="cellIs" dxfId="266" priority="562" operator="equal">
      <formula>0</formula>
    </cfRule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4">
    <cfRule type="cellIs" dxfId="265" priority="560" operator="equal">
      <formula>0</formula>
    </cfRule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C50">
    <cfRule type="cellIs" dxfId="264" priority="554" operator="equal">
      <formula>0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5:J50">
    <cfRule type="cellIs" dxfId="263" priority="552" operator="equal">
      <formula>0</formula>
    </cfRule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5:K50">
    <cfRule type="cellIs" dxfId="262" priority="550" operator="equal">
      <formula>0</formula>
    </cfRule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:X50">
    <cfRule type="cellIs" dxfId="261" priority="548" operator="equal">
      <formula>-1</formula>
    </cfRule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5:Y50">
    <cfRule type="cellIs" dxfId="260" priority="546" operator="equal">
      <formula>-1</formula>
    </cfRule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5:Z50">
    <cfRule type="cellIs" dxfId="259" priority="544" operator="equal">
      <formula>-1</formula>
    </cfRule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5:AC50">
    <cfRule type="colorScale" priority="543">
      <colorScale>
        <cfvo type="num" val="1"/>
        <cfvo type="num" val="1"/>
        <color theme="6"/>
        <color theme="5"/>
      </colorScale>
    </cfRule>
  </conditionalFormatting>
  <conditionalFormatting sqref="L45:L50">
    <cfRule type="cellIs" dxfId="258" priority="556" operator="equal">
      <formula>0</formula>
    </cfRule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:M50">
    <cfRule type="cellIs" dxfId="257" priority="558" operator="equal">
      <formula>0</formula>
    </cfRule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:D50">
    <cfRule type="cellIs" dxfId="256" priority="541" operator="equal">
      <formula>0</formula>
    </cfRule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:E50">
    <cfRule type="cellIs" dxfId="255" priority="539" operator="equal">
      <formula>0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:F50">
    <cfRule type="cellIs" dxfId="254" priority="537" operator="equal">
      <formula>0</formula>
    </cfRule>
    <cfRule type="colorScale" priority="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5:G50">
    <cfRule type="cellIs" dxfId="253" priority="535" operator="equal">
      <formula>0</formula>
    </cfRule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5:AA50">
    <cfRule type="cellIs" dxfId="252" priority="533" operator="equal">
      <formula>-1</formula>
    </cfRule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B50">
    <cfRule type="cellIs" dxfId="251" priority="531" operator="equal">
      <formula>-1</formula>
    </cfRule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:N50">
    <cfRule type="cellIs" dxfId="250" priority="529" operator="equal">
      <formula>0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5:P50">
    <cfRule type="cellIs" dxfId="249" priority="525" operator="equal">
      <formula>0</formula>
    </cfRule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5:H50">
    <cfRule type="cellIs" dxfId="248" priority="523" operator="equal">
      <formula>0</formula>
    </cfRule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:O50">
    <cfRule type="cellIs" dxfId="247" priority="521" operator="equal">
      <formula>0</formula>
    </cfRule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54">
    <cfRule type="cellIs" dxfId="246" priority="515" operator="equal">
      <formula>0</formula>
    </cfRule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J54">
    <cfRule type="cellIs" dxfId="245" priority="513" operator="equal">
      <formula>0</formula>
    </cfRule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4">
    <cfRule type="cellIs" dxfId="244" priority="511" operator="equal">
      <formula>0</formula>
    </cfRule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:X54">
    <cfRule type="cellIs" dxfId="243" priority="509" operator="equal">
      <formula>-1</formula>
    </cfRule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1:Y54">
    <cfRule type="cellIs" dxfId="242" priority="507" operator="equal">
      <formula>-1</formula>
    </cfRule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1:Z54">
    <cfRule type="cellIs" dxfId="241" priority="505" operator="equal">
      <formula>-1</formula>
    </cfRule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1:AC54">
    <cfRule type="colorScale" priority="504">
      <colorScale>
        <cfvo type="num" val="1"/>
        <cfvo type="num" val="1"/>
        <color theme="6"/>
        <color theme="5"/>
      </colorScale>
    </cfRule>
  </conditionalFormatting>
  <conditionalFormatting sqref="L51:L54">
    <cfRule type="cellIs" dxfId="240" priority="517" operator="equal">
      <formula>0</formula>
    </cfRule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:M54">
    <cfRule type="cellIs" dxfId="239" priority="519" operator="equal">
      <formula>0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54">
    <cfRule type="cellIs" dxfId="238" priority="502" operator="equal">
      <formula>0</formula>
    </cfRule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54">
    <cfRule type="cellIs" dxfId="237" priority="500" operator="equal">
      <formula>0</formula>
    </cfRule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54">
    <cfRule type="cellIs" dxfId="236" priority="498" operator="equal">
      <formula>0</formula>
    </cfRule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4">
    <cfRule type="cellIs" dxfId="235" priority="496" operator="equal">
      <formula>0</formula>
    </cfRule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1:AA54">
    <cfRule type="cellIs" dxfId="234" priority="494" operator="equal">
      <formula>-1</formula>
    </cfRule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:AB54">
    <cfRule type="cellIs" dxfId="233" priority="492" operator="equal">
      <formula>-1</formula>
    </cfRule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:N54">
    <cfRule type="cellIs" dxfId="232" priority="490" operator="equal">
      <formula>0</formula>
    </cfRule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1:P54">
    <cfRule type="cellIs" dxfId="231" priority="488" operator="equal">
      <formula>0</formula>
    </cfRule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54">
    <cfRule type="cellIs" dxfId="230" priority="486" operator="equal">
      <formula>0</formula>
    </cfRule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:O54">
    <cfRule type="cellIs" dxfId="229" priority="484" operator="equal">
      <formula>0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:C58">
    <cfRule type="cellIs" dxfId="228" priority="478" operator="equal">
      <formula>0</formula>
    </cfRule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5:J58">
    <cfRule type="cellIs" dxfId="227" priority="476" operator="equal">
      <formula>0</formula>
    </cfRule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:K58">
    <cfRule type="cellIs" dxfId="226" priority="474" operator="equal">
      <formula>0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:X58">
    <cfRule type="cellIs" dxfId="225" priority="472" operator="equal">
      <formula>-1</formula>
    </cfRule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5:Y58">
    <cfRule type="cellIs" dxfId="224" priority="470" operator="equal">
      <formula>-1</formula>
    </cfRule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5:Z58">
    <cfRule type="cellIs" dxfId="223" priority="468" operator="equal">
      <formula>-1</formula>
    </cfRule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5:AC58">
    <cfRule type="colorScale" priority="467">
      <colorScale>
        <cfvo type="num" val="1"/>
        <cfvo type="num" val="1"/>
        <color theme="6"/>
        <color theme="5"/>
      </colorScale>
    </cfRule>
  </conditionalFormatting>
  <conditionalFormatting sqref="L55:L58">
    <cfRule type="cellIs" dxfId="222" priority="480" operator="equal">
      <formula>0</formula>
    </cfRule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5:M58">
    <cfRule type="cellIs" dxfId="221" priority="482" operator="equal">
      <formula>0</formula>
    </cfRule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:D58">
    <cfRule type="cellIs" dxfId="220" priority="465" operator="equal">
      <formula>0</formula>
    </cfRule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5:E58">
    <cfRule type="cellIs" dxfId="219" priority="463" operator="equal">
      <formula>0</formula>
    </cfRule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:F58">
    <cfRule type="cellIs" dxfId="218" priority="461" operator="equal">
      <formula>0</formula>
    </cfRule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5:G58">
    <cfRule type="cellIs" dxfId="217" priority="459" operator="equal">
      <formula>0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5:AA58">
    <cfRule type="cellIs" dxfId="216" priority="457" operator="equal">
      <formula>-1</formula>
    </cfRule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5:AB58">
    <cfRule type="cellIs" dxfId="215" priority="455" operator="equal">
      <formula>-1</formula>
    </cfRule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58">
    <cfRule type="cellIs" dxfId="214" priority="453" operator="equal">
      <formula>0</formula>
    </cfRule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5:P58">
    <cfRule type="cellIs" dxfId="213" priority="451" operator="equal">
      <formula>0</formula>
    </cfRule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:H58">
    <cfRule type="cellIs" dxfId="212" priority="449" operator="equal">
      <formula>0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:O58">
    <cfRule type="cellIs" dxfId="211" priority="447" operator="equal">
      <formula>0</formula>
    </cfRule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:C65">
    <cfRule type="cellIs" dxfId="210" priority="441" operator="equal">
      <formula>0</formula>
    </cfRule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9:J65">
    <cfRule type="cellIs" dxfId="209" priority="439" operator="equal">
      <formula>0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9:K65">
    <cfRule type="cellIs" dxfId="208" priority="437" operator="equal">
      <formula>0</formula>
    </cfRule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:X65">
    <cfRule type="cellIs" dxfId="207" priority="435" operator="equal">
      <formula>-1</formula>
    </cfRule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:Y65">
    <cfRule type="cellIs" dxfId="206" priority="433" operator="equal">
      <formula>-1</formula>
    </cfRule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9:Z65">
    <cfRule type="cellIs" dxfId="205" priority="431" operator="equal">
      <formula>-1</formula>
    </cfRule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9:AC65">
    <cfRule type="colorScale" priority="430">
      <colorScale>
        <cfvo type="num" val="1"/>
        <cfvo type="num" val="1"/>
        <color theme="6"/>
        <color theme="5"/>
      </colorScale>
    </cfRule>
  </conditionalFormatting>
  <conditionalFormatting sqref="L59:L65">
    <cfRule type="cellIs" dxfId="204" priority="443" operator="equal">
      <formula>0</formula>
    </cfRule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9:M65">
    <cfRule type="cellIs" dxfId="203" priority="445" operator="equal">
      <formula>0</formula>
    </cfRule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:D65">
    <cfRule type="cellIs" dxfId="202" priority="428" operator="equal">
      <formula>0</formula>
    </cfRule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9:E65">
    <cfRule type="cellIs" dxfId="201" priority="426" operator="equal">
      <formula>0</formula>
    </cfRule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:F65">
    <cfRule type="cellIs" dxfId="200" priority="424" operator="equal">
      <formula>0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9:G65">
    <cfRule type="cellIs" dxfId="199" priority="422" operator="equal">
      <formula>0</formula>
    </cfRule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9:AA65">
    <cfRule type="cellIs" dxfId="198" priority="420" operator="equal">
      <formula>-1</formula>
    </cfRule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B65">
    <cfRule type="cellIs" dxfId="197" priority="418" operator="equal">
      <formula>-1</formula>
    </cfRule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65">
    <cfRule type="cellIs" dxfId="196" priority="416" operator="equal">
      <formula>0</formula>
    </cfRule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9:H65">
    <cfRule type="cellIs" dxfId="195" priority="410" operator="equal">
      <formula>0</formula>
    </cfRule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:O65">
    <cfRule type="cellIs" dxfId="194" priority="408" operator="equal">
      <formula>0</formula>
    </cfRule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9:P65">
    <cfRule type="cellIs" dxfId="193" priority="406" operator="equal">
      <formula>0</formula>
    </cfRule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69">
    <cfRule type="cellIs" dxfId="192" priority="400" operator="equal">
      <formula>0</formula>
    </cfRule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6:J69">
    <cfRule type="cellIs" dxfId="191" priority="398" operator="equal">
      <formula>0</formula>
    </cfRule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K69">
    <cfRule type="cellIs" dxfId="190" priority="396" operator="equal">
      <formula>0</formula>
    </cfRule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:X69">
    <cfRule type="cellIs" dxfId="189" priority="394" operator="equal">
      <formula>-1</formula>
    </cfRule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6:Y69">
    <cfRule type="cellIs" dxfId="188" priority="392" operator="equal">
      <formula>-1</formula>
    </cfRule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:Z69">
    <cfRule type="cellIs" dxfId="187" priority="390" operator="equal">
      <formula>-1</formula>
    </cfRule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6:AC69">
    <cfRule type="colorScale" priority="389">
      <colorScale>
        <cfvo type="num" val="1"/>
        <cfvo type="num" val="1"/>
        <color theme="6"/>
        <color theme="5"/>
      </colorScale>
    </cfRule>
  </conditionalFormatting>
  <conditionalFormatting sqref="L66:L69">
    <cfRule type="cellIs" dxfId="186" priority="402" operator="equal">
      <formula>0</formula>
    </cfRule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ellIs" dxfId="185" priority="404" operator="equal">
      <formula>0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69">
    <cfRule type="cellIs" dxfId="184" priority="387" operator="equal">
      <formula>0</formula>
    </cfRule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69">
    <cfRule type="cellIs" dxfId="183" priority="385" operator="equal">
      <formula>0</formula>
    </cfRule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69">
    <cfRule type="cellIs" dxfId="182" priority="383" operator="equal">
      <formula>0</formula>
    </cfRule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G69">
    <cfRule type="cellIs" dxfId="181" priority="381" operator="equal">
      <formula>0</formula>
    </cfRule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6:AA69">
    <cfRule type="cellIs" dxfId="180" priority="379" operator="equal">
      <formula>-1</formula>
    </cfRule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6:AB69">
    <cfRule type="cellIs" dxfId="179" priority="377" operator="equal">
      <formula>-1</formula>
    </cfRule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:N69">
    <cfRule type="cellIs" dxfId="178" priority="375" operator="equal">
      <formula>0</formula>
    </cfRule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6:P69">
    <cfRule type="cellIs" dxfId="177" priority="373" operator="equal">
      <formula>0</formula>
    </cfRule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6:H69">
    <cfRule type="cellIs" dxfId="176" priority="371" operator="equal">
      <formula>0</formula>
    </cfRule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:O69">
    <cfRule type="cellIs" dxfId="175" priority="369" operator="equal">
      <formula>0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0:AB79">
    <cfRule type="cellIs" dxfId="174" priority="367" operator="equal">
      <formula>-1</formula>
    </cfRule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0:AA79">
    <cfRule type="cellIs" dxfId="173" priority="365" operator="equal">
      <formula>-1</formula>
    </cfRule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0:Z79">
    <cfRule type="cellIs" dxfId="172" priority="363" operator="equal">
      <formula>-1</formula>
    </cfRule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:G79">
    <cfRule type="cellIs" dxfId="171" priority="361" operator="equal">
      <formula>0</formula>
    </cfRule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0:H79">
    <cfRule type="cellIs" dxfId="170" priority="359" operator="equal">
      <formula>0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0:N79">
    <cfRule type="cellIs" dxfId="169" priority="357" operator="equal">
      <formula>0</formula>
    </cfRule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:O79">
    <cfRule type="cellIs" dxfId="168" priority="355" operator="equal">
      <formula>0</formula>
    </cfRule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0:P79">
    <cfRule type="cellIs" dxfId="167" priority="353" operator="equal">
      <formula>0</formula>
    </cfRule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:D91">
    <cfRule type="cellIs" dxfId="166" priority="351" operator="equal">
      <formula>0</formula>
    </cfRule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0:E91">
    <cfRule type="cellIs" dxfId="165" priority="349" operator="equal">
      <formula>0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:F91">
    <cfRule type="cellIs" dxfId="164" priority="347" operator="equal">
      <formula>0</formula>
    </cfRule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0:G91">
    <cfRule type="cellIs" dxfId="163" priority="345" operator="equal">
      <formula>0</formula>
    </cfRule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0:H91">
    <cfRule type="cellIs" dxfId="162" priority="343" operator="equal">
      <formula>0</formula>
    </cfRule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0:N91">
    <cfRule type="cellIs" dxfId="161" priority="341" operator="equal">
      <formula>0</formula>
    </cfRule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:O91">
    <cfRule type="cellIs" dxfId="160" priority="339" operator="equal">
      <formula>0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0:P91">
    <cfRule type="cellIs" dxfId="159" priority="337" operator="equal">
      <formula>0</formula>
    </cfRule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2:C94">
    <cfRule type="cellIs" dxfId="158" priority="329" operator="equal">
      <formula>0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2:J94">
    <cfRule type="cellIs" dxfId="157" priority="327" operator="equal">
      <formula>0</formula>
    </cfRule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2:K94">
    <cfRule type="cellIs" dxfId="156" priority="325" operator="equal">
      <formula>0</formula>
    </cfRule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:X94">
    <cfRule type="cellIs" dxfId="155" priority="323" operator="equal">
      <formula>-1</formula>
    </cfRule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2:Y94">
    <cfRule type="cellIs" dxfId="154" priority="321" operator="equal">
      <formula>-1</formula>
    </cfRule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2:Z94">
    <cfRule type="cellIs" dxfId="153" priority="319" operator="equal">
      <formula>-1</formula>
    </cfRule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2:AA94">
    <cfRule type="cellIs" dxfId="152" priority="317" operator="equal">
      <formula>-1</formula>
    </cfRule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2:AC94">
    <cfRule type="colorScale" priority="316">
      <colorScale>
        <cfvo type="num" val="1"/>
        <cfvo type="num" val="1"/>
        <color theme="6"/>
        <color theme="5"/>
      </colorScale>
    </cfRule>
  </conditionalFormatting>
  <conditionalFormatting sqref="AB92:AB94">
    <cfRule type="cellIs" dxfId="151" priority="331" operator="equal">
      <formula>-1</formula>
    </cfRule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2:L94">
    <cfRule type="cellIs" dxfId="150" priority="333" operator="equal">
      <formula>0</formula>
    </cfRule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:M94">
    <cfRule type="cellIs" dxfId="149" priority="335" operator="equal">
      <formula>0</formula>
    </cfRule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2:D94">
    <cfRule type="cellIs" dxfId="148" priority="314" operator="equal">
      <formula>0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2:E94">
    <cfRule type="cellIs" dxfId="147" priority="312" operator="equal">
      <formula>0</formula>
    </cfRule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2:F94">
    <cfRule type="cellIs" dxfId="146" priority="310" operator="equal">
      <formula>0</formula>
    </cfRule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2:G94">
    <cfRule type="cellIs" dxfId="145" priority="308" operator="equal">
      <formula>0</formula>
    </cfRule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2:H94">
    <cfRule type="cellIs" dxfId="144" priority="306" operator="equal">
      <formula>0</formula>
    </cfRule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:N94">
    <cfRule type="cellIs" dxfId="143" priority="304" operator="equal">
      <formula>0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2:P94">
    <cfRule type="cellIs" dxfId="142" priority="300" operator="equal">
      <formula>0</formula>
    </cfRule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:C104">
    <cfRule type="cellIs" dxfId="141" priority="292" operator="equal">
      <formula>0</formula>
    </cfRule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5:J104">
    <cfRule type="cellIs" dxfId="140" priority="290" operator="equal">
      <formula>0</formula>
    </cfRule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5:K104">
    <cfRule type="cellIs" dxfId="139" priority="288" operator="equal">
      <formula>0</formula>
    </cfRule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5:X104">
    <cfRule type="cellIs" dxfId="138" priority="286" operator="equal">
      <formula>-1</formula>
    </cfRule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5:Y104">
    <cfRule type="cellIs" dxfId="137" priority="284" operator="equal">
      <formula>-1</formula>
    </cfRule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5:Z104">
    <cfRule type="cellIs" dxfId="136" priority="282" operator="equal">
      <formula>-1</formula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5:AA104">
    <cfRule type="cellIs" dxfId="135" priority="280" operator="equal">
      <formula>-1</formula>
    </cfRule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5:AC104">
    <cfRule type="colorScale" priority="279">
      <colorScale>
        <cfvo type="num" val="1"/>
        <cfvo type="num" val="1"/>
        <color theme="6"/>
        <color theme="5"/>
      </colorScale>
    </cfRule>
  </conditionalFormatting>
  <conditionalFormatting sqref="AB95:AB104">
    <cfRule type="cellIs" dxfId="134" priority="294" operator="equal">
      <formula>-1</formula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5:L104">
    <cfRule type="cellIs" dxfId="133" priority="296" operator="equal">
      <formula>0</formula>
    </cfRule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:M104">
    <cfRule type="cellIs" dxfId="132" priority="298" operator="equal">
      <formula>0</formula>
    </cfRule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5:D104">
    <cfRule type="cellIs" dxfId="131" priority="277" operator="equal">
      <formula>0</formula>
    </cfRule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5:E104">
    <cfRule type="cellIs" dxfId="130" priority="275" operator="equal">
      <formula>0</formula>
    </cfRule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5:F104">
    <cfRule type="cellIs" dxfId="129" priority="273" operator="equal">
      <formula>0</formula>
    </cfRule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5:G104">
    <cfRule type="cellIs" dxfId="128" priority="271" operator="equal">
      <formula>0</formula>
    </cfRule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5:H104">
    <cfRule type="cellIs" dxfId="127" priority="269" operator="equal">
      <formula>0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:N104">
    <cfRule type="cellIs" dxfId="126" priority="267" operator="equal">
      <formula>0</formula>
    </cfRule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:O94">
    <cfRule type="cellIs" dxfId="125" priority="261" operator="equal">
      <formula>0</formula>
    </cfRule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:O104">
    <cfRule type="cellIs" dxfId="124" priority="257" operator="equal">
      <formula>0</formula>
    </cfRule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5:P104">
    <cfRule type="cellIs" dxfId="123" priority="255" operator="equal">
      <formula>0</formula>
    </cfRule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C108">
    <cfRule type="cellIs" dxfId="122" priority="247" operator="equal">
      <formula>0</formula>
    </cfRule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5:J108">
    <cfRule type="cellIs" dxfId="121" priority="245" operator="equal">
      <formula>0</formula>
    </cfRule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5:K108">
    <cfRule type="cellIs" dxfId="120" priority="243" operator="equal">
      <formula>0</formula>
    </cfRule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5:X108">
    <cfRule type="cellIs" dxfId="119" priority="241" operator="equal">
      <formula>-1</formula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5:Y108">
    <cfRule type="cellIs" dxfId="118" priority="239" operator="equal">
      <formula>-1</formula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5:Z108">
    <cfRule type="cellIs" dxfId="117" priority="237" operator="equal">
      <formula>-1</formula>
    </cfRule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5:AA108">
    <cfRule type="cellIs" dxfId="116" priority="235" operator="equal">
      <formula>-1</formula>
    </cfRule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5:AC108">
    <cfRule type="colorScale" priority="234">
      <colorScale>
        <cfvo type="num" val="1"/>
        <cfvo type="num" val="1"/>
        <color theme="6"/>
        <color theme="5"/>
      </colorScale>
    </cfRule>
  </conditionalFormatting>
  <conditionalFormatting sqref="AB105:AB108">
    <cfRule type="cellIs" dxfId="115" priority="249" operator="equal">
      <formula>-1</formula>
    </cfRule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5:L108">
    <cfRule type="cellIs" dxfId="114" priority="251" operator="equal">
      <formula>0</formula>
    </cfRule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:M108">
    <cfRule type="cellIs" dxfId="113" priority="253" operator="equal">
      <formula>0</formula>
    </cfRule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:D108">
    <cfRule type="cellIs" dxfId="112" priority="232" operator="equal">
      <formula>0</formula>
    </cfRule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:E108">
    <cfRule type="cellIs" dxfId="111" priority="230" operator="equal">
      <formula>0</formula>
    </cfRule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5:F108">
    <cfRule type="cellIs" dxfId="110" priority="228" operator="equal">
      <formula>0</formula>
    </cfRule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5:G108">
    <cfRule type="cellIs" dxfId="109" priority="226" operator="equal">
      <formula>0</formula>
    </cfRule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5:H108">
    <cfRule type="cellIs" dxfId="108" priority="224" operator="equal">
      <formula>0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5:N108">
    <cfRule type="cellIs" dxfId="107" priority="222" operator="equal">
      <formula>0</formula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:O108">
    <cfRule type="cellIs" dxfId="106" priority="220" operator="equal">
      <formula>0</formula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5:P108">
    <cfRule type="cellIs" dxfId="105" priority="218" operator="equal">
      <formula>0</formula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:C110">
    <cfRule type="cellIs" dxfId="104" priority="210" operator="equal">
      <formula>0</formula>
    </cfRule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9:J110">
    <cfRule type="cellIs" dxfId="103" priority="208" operator="equal">
      <formula>0</formula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9:K110">
    <cfRule type="cellIs" dxfId="102" priority="206" operator="equal">
      <formula>0</formula>
    </cfRule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9:X110">
    <cfRule type="cellIs" dxfId="101" priority="204" operator="equal">
      <formula>-1</formula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9:Y110">
    <cfRule type="cellIs" dxfId="100" priority="202" operator="equal">
      <formula>-1</formula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9:Z110">
    <cfRule type="cellIs" dxfId="99" priority="200" operator="equal">
      <formula>-1</formula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9:AA110">
    <cfRule type="cellIs" dxfId="98" priority="198" operator="equal">
      <formula>-1</formula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9:AC110">
    <cfRule type="colorScale" priority="197">
      <colorScale>
        <cfvo type="num" val="1"/>
        <cfvo type="num" val="1"/>
        <color theme="6"/>
        <color theme="5"/>
      </colorScale>
    </cfRule>
  </conditionalFormatting>
  <conditionalFormatting sqref="AB109:AB110">
    <cfRule type="cellIs" dxfId="97" priority="212" operator="equal">
      <formula>-1</formula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9:L110">
    <cfRule type="cellIs" dxfId="96" priority="214" operator="equal">
      <formula>0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9:M110">
    <cfRule type="cellIs" dxfId="95" priority="216" operator="equal">
      <formula>0</formula>
    </cfRule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9:D110">
    <cfRule type="cellIs" dxfId="94" priority="195" operator="equal">
      <formula>0</formula>
    </cfRule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9:E110">
    <cfRule type="cellIs" dxfId="93" priority="193" operator="equal">
      <formula>0</formula>
    </cfRule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9:F110">
    <cfRule type="cellIs" dxfId="92" priority="191" operator="equal">
      <formula>0</formula>
    </cfRule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9:G110">
    <cfRule type="cellIs" dxfId="91" priority="189" operator="equal">
      <formula>0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9:H110">
    <cfRule type="cellIs" dxfId="90" priority="187" operator="equal">
      <formula>0</formula>
    </cfRule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9:N110">
    <cfRule type="cellIs" dxfId="89" priority="185" operator="equal">
      <formula>0</formula>
    </cfRule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9:O110">
    <cfRule type="cellIs" dxfId="88" priority="183" operator="equal">
      <formula>0</formula>
    </cfRule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9:P110">
    <cfRule type="cellIs" dxfId="87" priority="181" operator="equal">
      <formula>0</formula>
    </cfRule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1:D132">
    <cfRule type="cellIs" dxfId="86" priority="179" operator="equal">
      <formula>0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:E132">
    <cfRule type="cellIs" dxfId="85" priority="177" operator="equal">
      <formula>0</formula>
    </cfRule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1:F132">
    <cfRule type="cellIs" dxfId="84" priority="175" operator="equal">
      <formula>0</formula>
    </cfRule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1:G132">
    <cfRule type="cellIs" dxfId="83" priority="173" operator="equal">
      <formula>0</formula>
    </cfRule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1:H132">
    <cfRule type="cellIs" dxfId="82" priority="171" operator="equal">
      <formula>0</formula>
    </cfRule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1:K132">
    <cfRule type="cellIs" dxfId="81" priority="169" operator="equal">
      <formula>0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1:L132">
    <cfRule type="cellIs" dxfId="80" priority="167" operator="equal">
      <formula>0</formula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1:M132">
    <cfRule type="cellIs" dxfId="79" priority="165" operator="equal">
      <formula>0</formula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1:N132">
    <cfRule type="cellIs" dxfId="78" priority="163" operator="equal">
      <formula>0</formula>
    </cfRule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1:O132">
    <cfRule type="cellIs" dxfId="77" priority="161" operator="equal">
      <formula>0</formula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1:P132">
    <cfRule type="cellIs" dxfId="76" priority="159" operator="equal">
      <formula>0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1:Y132">
    <cfRule type="cellIs" dxfId="75" priority="157" operator="equal">
      <formula>-1</formula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1:Z132">
    <cfRule type="cellIs" dxfId="74" priority="155" operator="equal">
      <formula>-1</formula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1:AA132">
    <cfRule type="cellIs" dxfId="73" priority="153" operator="equal">
      <formula>-1</formula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1:AB132">
    <cfRule type="cellIs" dxfId="72" priority="151" operator="equal">
      <formula>-1</formula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3:C154">
    <cfRule type="cellIs" dxfId="71" priority="149" operator="equal">
      <formula>0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3:J154">
    <cfRule type="cellIs" dxfId="70" priority="147" operator="equal">
      <formula>0</formula>
    </cfRule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3:X154">
    <cfRule type="cellIs" dxfId="69" priority="145" operator="equal">
      <formula>-1</formula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3:AC154">
    <cfRule type="colorScale" priority="144">
      <colorScale>
        <cfvo type="num" val="1"/>
        <cfvo type="num" val="1"/>
        <color theme="6"/>
        <color theme="5"/>
      </colorScale>
    </cfRule>
  </conditionalFormatting>
  <conditionalFormatting sqref="D133:D154">
    <cfRule type="cellIs" dxfId="68" priority="142" operator="equal">
      <formula>0</formula>
    </cfRule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3:E154">
    <cfRule type="cellIs" dxfId="67" priority="140" operator="equal">
      <formula>0</formula>
    </cfRule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3:F154">
    <cfRule type="cellIs" dxfId="66" priority="138" operator="equal">
      <formula>0</formula>
    </cfRule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3:G154">
    <cfRule type="cellIs" dxfId="65" priority="136" operator="equal">
      <formula>0</formula>
    </cfRule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3:H154">
    <cfRule type="cellIs" dxfId="64" priority="134" operator="equal">
      <formula>0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3:K154">
    <cfRule type="cellIs" dxfId="63" priority="132" operator="equal">
      <formula>0</formula>
    </cfRule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3:L154">
    <cfRule type="cellIs" dxfId="62" priority="130" operator="equal">
      <formula>0</formula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3:M154">
    <cfRule type="cellIs" dxfId="61" priority="128" operator="equal">
      <formula>0</formula>
    </cfRule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3:N154">
    <cfRule type="cellIs" dxfId="60" priority="126" operator="equal">
      <formula>0</formula>
    </cfRule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3:O154">
    <cfRule type="cellIs" dxfId="59" priority="124" operator="equal">
      <formula>0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3:P154">
    <cfRule type="cellIs" dxfId="58" priority="122" operator="equal">
      <formula>0</formula>
    </cfRule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3:Y154">
    <cfRule type="cellIs" dxfId="57" priority="120" operator="equal">
      <formula>-1</formula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3:Z154">
    <cfRule type="cellIs" dxfId="56" priority="118" operator="equal">
      <formula>-1</formula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3:AA154">
    <cfRule type="cellIs" dxfId="55" priority="116" operator="equal">
      <formula>-1</formula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3:AB154">
    <cfRule type="cellIs" dxfId="54" priority="112" operator="equal">
      <formula>-1</formula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5:C164">
    <cfRule type="cellIs" dxfId="53" priority="110" operator="equal">
      <formula>0</formula>
    </cfRule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5:J164">
    <cfRule type="cellIs" dxfId="52" priority="108" operator="equal">
      <formula>0</formula>
    </cfRule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5:X164">
    <cfRule type="cellIs" dxfId="51" priority="106" operator="equal">
      <formula>-1</formula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5:AC164">
    <cfRule type="colorScale" priority="105">
      <colorScale>
        <cfvo type="num" val="1"/>
        <cfvo type="num" val="1"/>
        <color theme="6"/>
        <color theme="5"/>
      </colorScale>
    </cfRule>
  </conditionalFormatting>
  <conditionalFormatting sqref="D155:D164">
    <cfRule type="cellIs" dxfId="50" priority="103" operator="equal">
      <formula>0</formula>
    </cfRule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5:E164">
    <cfRule type="cellIs" dxfId="49" priority="101" operator="equal">
      <formula>0</formula>
    </cfRule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5:F164">
    <cfRule type="cellIs" dxfId="48" priority="99" operator="equal">
      <formula>0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5:G164">
    <cfRule type="cellIs" dxfId="47" priority="97" operator="equal">
      <formula>0</formula>
    </cfRule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5:H164">
    <cfRule type="cellIs" dxfId="46" priority="95" operator="equal">
      <formula>0</formula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5:K164">
    <cfRule type="cellIs" dxfId="45" priority="93" operator="equal">
      <formula>0</formula>
    </cfRule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5:L164">
    <cfRule type="cellIs" dxfId="44" priority="91" operator="equal">
      <formula>0</formula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5:M164">
    <cfRule type="cellIs" dxfId="43" priority="89" operator="equal">
      <formula>0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5:N164">
    <cfRule type="cellIs" dxfId="42" priority="87" operator="equal">
      <formula>0</formula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5:O164">
    <cfRule type="cellIs" dxfId="41" priority="85" operator="equal">
      <formula>0</formula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5:P164">
    <cfRule type="cellIs" dxfId="40" priority="83" operator="equal">
      <formula>0</formula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55:Y164">
    <cfRule type="cellIs" dxfId="39" priority="81" operator="equal">
      <formula>-1</formula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5:Z164">
    <cfRule type="cellIs" dxfId="38" priority="79" operator="equal">
      <formula>-1</formula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5:AA164">
    <cfRule type="cellIs" dxfId="37" priority="77" operator="equal">
      <formula>-1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5:AB164">
    <cfRule type="cellIs" dxfId="36" priority="75" operator="equal">
      <formula>-1</formula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5:C169">
    <cfRule type="cellIs" dxfId="35" priority="73" operator="equal">
      <formula>0</formula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5:J169">
    <cfRule type="cellIs" dxfId="34" priority="71" operator="equal">
      <formula>0</formula>
    </cfRule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5:X169">
    <cfRule type="cellIs" dxfId="33" priority="69" operator="equal">
      <formula>-1</formula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5:AC169">
    <cfRule type="colorScale" priority="68">
      <colorScale>
        <cfvo type="num" val="1"/>
        <cfvo type="num" val="1"/>
        <color theme="6"/>
        <color theme="5"/>
      </colorScale>
    </cfRule>
  </conditionalFormatting>
  <conditionalFormatting sqref="D165:D169">
    <cfRule type="cellIs" dxfId="32" priority="66" operator="equal">
      <formula>0</formula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5:E169">
    <cfRule type="cellIs" dxfId="31" priority="64" operator="equal">
      <formula>0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5:F169">
    <cfRule type="cellIs" dxfId="30" priority="62" operator="equal">
      <formula>0</formula>
    </cfRule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5:G169">
    <cfRule type="cellIs" dxfId="29" priority="60" operator="equal">
      <formula>0</formula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5:H169">
    <cfRule type="cellIs" dxfId="28" priority="58" operator="equal">
      <formula>0</formula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5:K169">
    <cfRule type="cellIs" dxfId="27" priority="56" operator="equal">
      <formula>0</formula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5:L169">
    <cfRule type="cellIs" dxfId="26" priority="54" operator="equal">
      <formula>0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5:M169">
    <cfRule type="cellIs" dxfId="25" priority="52" operator="equal">
      <formula>0</formula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5:N169">
    <cfRule type="cellIs" dxfId="24" priority="50" operator="equal">
      <formula>0</formula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5:O169">
    <cfRule type="cellIs" dxfId="23" priority="48" operator="equal">
      <formula>0</formula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5:P169">
    <cfRule type="cellIs" dxfId="22" priority="46" operator="equal">
      <formula>0</formula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65:Y169">
    <cfRule type="cellIs" dxfId="21" priority="44" operator="equal">
      <formula>-1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5:Z169">
    <cfRule type="cellIs" dxfId="20" priority="42" operator="equal">
      <formula>-1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5:AA169">
    <cfRule type="cellIs" dxfId="19" priority="40" operator="equal">
      <formula>-1</formula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5:AB169">
    <cfRule type="cellIs" dxfId="18" priority="38" operator="equal">
      <formula>-1</formula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0:C177">
    <cfRule type="cellIs" dxfId="17" priority="36" operator="equal">
      <formula>0</formula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0:J177">
    <cfRule type="cellIs" dxfId="16" priority="34" operator="equal">
      <formula>0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0:X177">
    <cfRule type="cellIs" dxfId="15" priority="32" operator="equal">
      <formula>-1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0:AC177">
    <cfRule type="colorScale" priority="31">
      <colorScale>
        <cfvo type="num" val="1"/>
        <cfvo type="num" val="1"/>
        <color theme="6"/>
        <color theme="5"/>
      </colorScale>
    </cfRule>
  </conditionalFormatting>
  <conditionalFormatting sqref="D170:D177">
    <cfRule type="cellIs" dxfId="14" priority="29" operator="equal">
      <formula>0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0:E177">
    <cfRule type="cellIs" dxfId="13" priority="27" operator="equal">
      <formula>0</formula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0:F177">
    <cfRule type="cellIs" dxfId="12" priority="25" operator="equal">
      <formula>0</formula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0:G177">
    <cfRule type="cellIs" dxfId="11" priority="23" operator="equal">
      <formula>0</formula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0:H177">
    <cfRule type="cellIs" dxfId="10" priority="21" operator="equal">
      <formula>0</formula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0:K177">
    <cfRule type="cellIs" dxfId="9" priority="19" operator="equal">
      <formula>0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0:L177">
    <cfRule type="cellIs" dxfId="8" priority="17" operator="equal">
      <formula>0</formula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0:M177">
    <cfRule type="cellIs" dxfId="7" priority="15" operator="equal">
      <formula>0</formula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0:N177">
    <cfRule type="cellIs" dxfId="6" priority="13" operator="equal">
      <formula>0</formula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0:O177">
    <cfRule type="cellIs" dxfId="5" priority="11" operator="equal">
      <formula>0</formula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0:P177">
    <cfRule type="cellIs" dxfId="4" priority="9" operator="equal">
      <formula>0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70:Y177">
    <cfRule type="cellIs" dxfId="3" priority="7" operator="equal">
      <formula>-1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0:Z177">
    <cfRule type="cellIs" dxfId="2" priority="5" operator="equal">
      <formula>-1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0:AA177">
    <cfRule type="cellIs" dxfId="1" priority="3" operator="equal">
      <formula>-1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0:AB177">
    <cfRule type="cellIs" dxfId="0" priority="1" operator="equal">
      <formula>-1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C19"/>
  <sheetViews>
    <sheetView showGridLines="0" showRowColHeaders="0" workbookViewId="0">
      <selection activeCell="A20" sqref="A20"/>
    </sheetView>
  </sheetViews>
  <sheetFormatPr baseColWidth="10" defaultRowHeight="15" x14ac:dyDescent="0.25"/>
  <cols>
    <col min="1" max="1" width="25" customWidth="1"/>
    <col min="2" max="2" width="24.140625" customWidth="1"/>
    <col min="3" max="3" width="23" customWidth="1"/>
  </cols>
  <sheetData>
    <row r="1" spans="1:3" x14ac:dyDescent="0.25">
      <c r="A1" t="s">
        <v>209</v>
      </c>
    </row>
    <row r="2" spans="1:3" x14ac:dyDescent="0.25">
      <c r="A2" t="s">
        <v>210</v>
      </c>
    </row>
    <row r="3" spans="1:3" x14ac:dyDescent="0.25">
      <c r="A3" t="s">
        <v>223</v>
      </c>
    </row>
    <row r="5" spans="1:3" ht="32.25" customHeight="1" x14ac:dyDescent="0.25">
      <c r="A5" s="10" t="s">
        <v>211</v>
      </c>
      <c r="B5" s="10" t="s">
        <v>221</v>
      </c>
      <c r="C5" s="10" t="s">
        <v>222</v>
      </c>
    </row>
    <row r="6" spans="1:3" x14ac:dyDescent="0.25">
      <c r="A6" s="9" t="s">
        <v>540</v>
      </c>
      <c r="B6" s="9" t="s">
        <v>216</v>
      </c>
      <c r="C6" s="9">
        <v>2017</v>
      </c>
    </row>
    <row r="7" spans="1:3" x14ac:dyDescent="0.25">
      <c r="A7" s="9" t="s">
        <v>541</v>
      </c>
      <c r="B7" s="9" t="s">
        <v>217</v>
      </c>
      <c r="C7" s="9">
        <v>2018</v>
      </c>
    </row>
    <row r="8" spans="1:3" x14ac:dyDescent="0.25">
      <c r="A8" s="9" t="s">
        <v>542</v>
      </c>
      <c r="B8" s="9" t="s">
        <v>218</v>
      </c>
      <c r="C8" s="9">
        <v>2019</v>
      </c>
    </row>
    <row r="9" spans="1:3" x14ac:dyDescent="0.25">
      <c r="A9" s="9" t="s">
        <v>212</v>
      </c>
      <c r="B9" s="9" t="s">
        <v>219</v>
      </c>
      <c r="C9" s="9">
        <v>2020</v>
      </c>
    </row>
    <row r="10" spans="1:3" x14ac:dyDescent="0.25">
      <c r="A10" s="9" t="s">
        <v>213</v>
      </c>
      <c r="B10" s="9" t="s">
        <v>217</v>
      </c>
      <c r="C10" s="9">
        <v>2018</v>
      </c>
    </row>
    <row r="11" spans="1:3" x14ac:dyDescent="0.25">
      <c r="A11" s="9" t="s">
        <v>214</v>
      </c>
      <c r="B11" s="9" t="s">
        <v>218</v>
      </c>
      <c r="C11" s="9">
        <v>2019</v>
      </c>
    </row>
    <row r="12" spans="1:3" x14ac:dyDescent="0.25">
      <c r="A12" s="9" t="s">
        <v>215</v>
      </c>
      <c r="B12" s="9" t="s">
        <v>219</v>
      </c>
      <c r="C12" s="9">
        <v>2020</v>
      </c>
    </row>
    <row r="13" spans="1:3" x14ac:dyDescent="0.25">
      <c r="A13" s="9" t="s">
        <v>543</v>
      </c>
      <c r="B13" s="9" t="s">
        <v>216</v>
      </c>
      <c r="C13" s="9">
        <v>2017</v>
      </c>
    </row>
    <row r="14" spans="1:3" x14ac:dyDescent="0.25">
      <c r="A14" s="9" t="s">
        <v>544</v>
      </c>
      <c r="B14" s="9" t="s">
        <v>217</v>
      </c>
      <c r="C14" s="9">
        <v>2018</v>
      </c>
    </row>
    <row r="15" spans="1:3" x14ac:dyDescent="0.25">
      <c r="A15" s="9" t="s">
        <v>545</v>
      </c>
      <c r="B15" s="9" t="s">
        <v>218</v>
      </c>
      <c r="C15" s="9">
        <v>2019</v>
      </c>
    </row>
    <row r="16" spans="1:3" x14ac:dyDescent="0.25">
      <c r="A16" s="9" t="s">
        <v>546</v>
      </c>
      <c r="B16" s="9" t="s">
        <v>220</v>
      </c>
      <c r="C16" s="9">
        <v>2020</v>
      </c>
    </row>
    <row r="18" spans="1:1" x14ac:dyDescent="0.25">
      <c r="A18" s="11" t="s">
        <v>224</v>
      </c>
    </row>
    <row r="19" spans="1:1" x14ac:dyDescent="0.25">
      <c r="A19" s="11" t="s">
        <v>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Actions</vt:lpstr>
      <vt:lpstr>Recap</vt:lpstr>
      <vt:lpstr>Instruction passage année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Master_Int</dc:creator>
  <cp:lastModifiedBy>Leandre</cp:lastModifiedBy>
  <dcterms:created xsi:type="dcterms:W3CDTF">2015-10-16T20:11:27Z</dcterms:created>
  <dcterms:modified xsi:type="dcterms:W3CDTF">2022-02-01T20:45:13Z</dcterms:modified>
</cp:coreProperties>
</file>