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sor\Downloads\"/>
    </mc:Choice>
  </mc:AlternateContent>
  <xr:revisionPtr revIDLastSave="0" documentId="13_ncr:1_{5D00492A-2B70-4FA7-8F66-CD0CFC4B08B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P Address Range" sheetId="1" r:id="rId1"/>
    <sheet name="IP 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39" i="1" l="1"/>
  <c r="I38" i="1"/>
  <c r="I37" i="1"/>
  <c r="I2" i="1"/>
  <c r="I41" i="1"/>
  <c r="I40" i="1"/>
  <c r="I3" i="1"/>
  <c r="I4" i="1"/>
  <c r="I7" i="1"/>
  <c r="I8" i="1"/>
  <c r="I9" i="1"/>
  <c r="I10" i="1"/>
  <c r="I11" i="1"/>
  <c r="I12" i="1"/>
  <c r="I36" i="1"/>
  <c r="I5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2" i="1"/>
  <c r="I28" i="1"/>
  <c r="I29" i="1"/>
  <c r="I48" i="1"/>
  <c r="I49" i="1"/>
  <c r="I50" i="1"/>
  <c r="I30" i="1"/>
  <c r="I31" i="1"/>
  <c r="I32" i="1"/>
  <c r="I43" i="1"/>
  <c r="I44" i="1"/>
  <c r="I33" i="1"/>
  <c r="I34" i="1"/>
  <c r="I45" i="1"/>
  <c r="I46" i="1"/>
  <c r="I47" i="1"/>
  <c r="I35" i="1"/>
</calcChain>
</file>

<file path=xl/sharedStrings.xml><?xml version="1.0" encoding="utf-8"?>
<sst xmlns="http://schemas.openxmlformats.org/spreadsheetml/2006/main" count="509" uniqueCount="126">
  <si>
    <t>Moduł</t>
  </si>
  <si>
    <t>Numer</t>
  </si>
  <si>
    <t>Element</t>
  </si>
  <si>
    <t>Szafka</t>
  </si>
  <si>
    <t>XM21</t>
  </si>
  <si>
    <t>R911370639</t>
  </si>
  <si>
    <t>PR4300</t>
  </si>
  <si>
    <t>R911399289</t>
  </si>
  <si>
    <t>XM12</t>
  </si>
  <si>
    <t>R911379654</t>
  </si>
  <si>
    <t>R911389076</t>
  </si>
  <si>
    <t>PR2100</t>
  </si>
  <si>
    <t>R911331620</t>
  </si>
  <si>
    <t>6T1</t>
  </si>
  <si>
    <t>7T1</t>
  </si>
  <si>
    <t>R911331601</t>
  </si>
  <si>
    <t>HCS</t>
  </si>
  <si>
    <t>60K2</t>
  </si>
  <si>
    <t>80S1</t>
  </si>
  <si>
    <t>R911338334</t>
  </si>
  <si>
    <t>60K1</t>
  </si>
  <si>
    <t>8T1</t>
  </si>
  <si>
    <t>CARTESIAN</t>
  </si>
  <si>
    <t>CS351S-G</t>
  </si>
  <si>
    <t>6/1</t>
  </si>
  <si>
    <t>6/2</t>
  </si>
  <si>
    <t>DELTA</t>
  </si>
  <si>
    <t>KCU</t>
  </si>
  <si>
    <t>R911339232</t>
  </si>
  <si>
    <t>6S1</t>
  </si>
  <si>
    <t>DELTA,MAGAZYN</t>
  </si>
  <si>
    <t>PORTAL</t>
  </si>
  <si>
    <t>PORTAL,MAGAZYN</t>
  </si>
  <si>
    <t>Kod</t>
  </si>
  <si>
    <t>5T1</t>
  </si>
  <si>
    <t>EFC5610</t>
  </si>
  <si>
    <t>R912007272</t>
  </si>
  <si>
    <t>9T1</t>
  </si>
  <si>
    <t>10T1</t>
  </si>
  <si>
    <t>11T1</t>
  </si>
  <si>
    <t>XF01.1-FB-03</t>
  </si>
  <si>
    <t>63K1</t>
  </si>
  <si>
    <t>XF01.1-FB-04</t>
  </si>
  <si>
    <t>61K1</t>
  </si>
  <si>
    <t>TS</t>
  </si>
  <si>
    <t>WYSPA</t>
  </si>
  <si>
    <t>AES-D-BC-PNIO</t>
  </si>
  <si>
    <t>R412018223</t>
  </si>
  <si>
    <t>-</t>
  </si>
  <si>
    <t>PC</t>
  </si>
  <si>
    <t>Interfejs</t>
  </si>
  <si>
    <t>Sercos</t>
  </si>
  <si>
    <t>Profinet</t>
  </si>
  <si>
    <t>OPC UA</t>
  </si>
  <si>
    <t>APAS</t>
  </si>
  <si>
    <t>ID 200/A-HF</t>
  </si>
  <si>
    <t>EtherCAT</t>
  </si>
  <si>
    <t>R911173937 -AB1</t>
  </si>
  <si>
    <t>ID 200/C-ETH</t>
  </si>
  <si>
    <t>R911173397 -AG1</t>
  </si>
  <si>
    <t>RFID, DELTA</t>
  </si>
  <si>
    <t>RFID, PORTAL</t>
  </si>
  <si>
    <t>RFID, GRAWER</t>
  </si>
  <si>
    <t>RFID, PRESS</t>
  </si>
  <si>
    <t>PRESS</t>
  </si>
  <si>
    <t>FEEDER,PRESS</t>
  </si>
  <si>
    <t>FEEDER</t>
  </si>
  <si>
    <t>RFID, NEXO</t>
  </si>
  <si>
    <t>RFID, DELTA, PORTAL</t>
  </si>
  <si>
    <t>RFID, GRAWER, PRESS</t>
  </si>
  <si>
    <t>IP</t>
  </si>
  <si>
    <t>Gateway</t>
  </si>
  <si>
    <t>192.168.99.</t>
  </si>
  <si>
    <t>Full IP</t>
  </si>
  <si>
    <t>255.255.255.0</t>
  </si>
  <si>
    <t>192.168.99.1</t>
  </si>
  <si>
    <t>AGV01</t>
  </si>
  <si>
    <t>AMS</t>
  </si>
  <si>
    <t>Intralogistic</t>
  </si>
  <si>
    <t>DCEEPL_AMS</t>
  </si>
  <si>
    <t>TPLINK</t>
  </si>
  <si>
    <t>NA</t>
  </si>
  <si>
    <t>Mask</t>
  </si>
  <si>
    <t>DHCP Range from</t>
  </si>
  <si>
    <t>DHCP Range to</t>
  </si>
  <si>
    <t>192.168.99.150</t>
  </si>
  <si>
    <t>192.168.99.250</t>
  </si>
  <si>
    <t>Parapet</t>
  </si>
  <si>
    <t>WIFI AP (DHCP range see right)</t>
  </si>
  <si>
    <t>PR21</t>
  </si>
  <si>
    <t>IoT Gateway</t>
  </si>
  <si>
    <t>Condition monitoring</t>
  </si>
  <si>
    <t>?</t>
  </si>
  <si>
    <t>DCEEPL_IOTG</t>
  </si>
  <si>
    <t>IP Ports</t>
  </si>
  <si>
    <t>DNS</t>
  </si>
  <si>
    <t>1.1.1.1</t>
  </si>
  <si>
    <t>Tablet operatorski</t>
  </si>
  <si>
    <t>Linia</t>
  </si>
  <si>
    <t>NEXO</t>
  </si>
  <si>
    <t>MAC Address</t>
  </si>
  <si>
    <t>Tightening</t>
  </si>
  <si>
    <t>00-60-34-1F-CB-E2</t>
  </si>
  <si>
    <t>00-60-34-1F-CA-F8</t>
  </si>
  <si>
    <t>00-60-34-1F-CB-F4</t>
  </si>
  <si>
    <t>TS, KE 2</t>
  </si>
  <si>
    <t>00-60-34-1F-CA-D1</t>
  </si>
  <si>
    <t>TS, EQ 2</t>
  </si>
  <si>
    <t>TS, BS 2</t>
  </si>
  <si>
    <t>00-60-34-1F-CA-F2</t>
  </si>
  <si>
    <t>TS, EQ 2, CARTESIAN</t>
  </si>
  <si>
    <t>RFID, CARTESIAN, NEXO</t>
  </si>
  <si>
    <t>RFID, CARTESIAN</t>
  </si>
  <si>
    <t>TS, EQ 2, NEXO</t>
  </si>
  <si>
    <t>TS, AS 2</t>
  </si>
  <si>
    <t>00-60-34-1F-CA-62</t>
  </si>
  <si>
    <t>00-60-34-1F-CA-E6</t>
  </si>
  <si>
    <t>00-60-34-03-2A-B9</t>
  </si>
  <si>
    <t>RFID1, FEEDER, APAS</t>
  </si>
  <si>
    <t>RFID1, FEEDER</t>
  </si>
  <si>
    <t>RFID1, APAS</t>
  </si>
  <si>
    <t>SLC-3</t>
  </si>
  <si>
    <t>172.31.254.65</t>
  </si>
  <si>
    <t>00-60-34-BA-4A-79</t>
  </si>
  <si>
    <t>SAFETY</t>
  </si>
  <si>
    <t>52S1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</si>
</sst>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51" totalsRowShown="0">
  <autoFilter ref="A1:N51" xr:uid="{00000000-0009-0000-0100-000001000000}"/>
  <sortState xmlns:xlrd2="http://schemas.microsoft.com/office/spreadsheetml/2017/richdata2" ref="A2:N50">
    <sortCondition ref="H1:H50"/>
  </sortState>
  <tableColumns count="14">
    <tableColumn id="1" xr3:uid="{00000000-0010-0000-0000-000001000000}" name="Element"/>
    <tableColumn id="2" xr3:uid="{00000000-0010-0000-0000-000002000000}" name="Numer" dataDxfId="4"/>
    <tableColumn id="14" xr3:uid="{00000000-0010-0000-0000-00000E000000}" name="MAC Address" dataDxfId="3"/>
    <tableColumn id="3" xr3:uid="{00000000-0010-0000-0000-000003000000}" name="Moduł"/>
    <tableColumn id="4" xr3:uid="{00000000-0010-0000-0000-000004000000}" name="Szafka" dataDxfId="2"/>
    <tableColumn id="5" xr3:uid="{00000000-0010-0000-0000-000005000000}" name="Kod"/>
    <tableColumn id="6" xr3:uid="{00000000-0010-0000-0000-000006000000}" name="Interfejs"/>
    <tableColumn id="7" xr3:uid="{00000000-0010-0000-0000-000007000000}" name="IP" dataDxfId="1"/>
    <tableColumn id="10" xr3:uid="{00000000-0010-0000-0000-00000A000000}" name="Full IP" dataDxfId="0">
      <calculatedColumnFormula>CONCATENATE($R$1,Tabela1[[#This Row],[IP]])</calculatedColumnFormula>
    </tableColumn>
    <tableColumn id="8" xr3:uid="{00000000-0010-0000-0000-000008000000}" name="Mask"/>
    <tableColumn id="9" xr3:uid="{00000000-0010-0000-0000-000009000000}" name="Gateway"/>
    <tableColumn id="13" xr3:uid="{00000000-0010-0000-0000-00000D000000}" name="DNS"/>
    <tableColumn id="11" xr3:uid="{00000000-0010-0000-0000-00000B000000}" name="DHCP Range from"/>
    <tableColumn id="12" xr3:uid="{00000000-0010-0000-0000-00000C000000}" name="DHCP Range 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zoomScaleNormal="100" workbookViewId="0">
      <pane ySplit="1" topLeftCell="A26" activePane="bottomLeft" state="frozen"/>
      <selection pane="bottomLeft" activeCell="A37" sqref="A37"/>
    </sheetView>
  </sheetViews>
  <sheetFormatPr defaultRowHeight="14.4" x14ac:dyDescent="0.3"/>
  <cols>
    <col min="1" max="1" width="17.6640625" customWidth="1"/>
    <col min="2" max="2" width="17.6640625" style="1" customWidth="1"/>
    <col min="3" max="3" width="24.33203125" customWidth="1"/>
    <col min="4" max="4" width="26.21875" style="2" bestFit="1" customWidth="1"/>
    <col min="6" max="6" width="9.88671875" customWidth="1"/>
    <col min="7" max="7" width="16.33203125" style="2" customWidth="1"/>
    <col min="8" max="10" width="16.33203125" customWidth="1"/>
    <col min="11" max="12" width="21" customWidth="1"/>
    <col min="13" max="13" width="16.6640625" customWidth="1"/>
    <col min="16" max="16" width="0" hidden="1" customWidth="1"/>
  </cols>
  <sheetData>
    <row r="1" spans="1:18" x14ac:dyDescent="0.3">
      <c r="A1" t="s">
        <v>2</v>
      </c>
      <c r="B1" s="1" t="s">
        <v>1</v>
      </c>
      <c r="C1" s="1" t="s">
        <v>100</v>
      </c>
      <c r="D1" t="s">
        <v>0</v>
      </c>
      <c r="E1" s="2" t="s">
        <v>3</v>
      </c>
      <c r="F1" t="s">
        <v>33</v>
      </c>
      <c r="G1" t="s">
        <v>50</v>
      </c>
      <c r="H1" s="2" t="s">
        <v>70</v>
      </c>
      <c r="I1" t="s">
        <v>73</v>
      </c>
      <c r="J1" t="s">
        <v>82</v>
      </c>
      <c r="K1" t="s">
        <v>71</v>
      </c>
      <c r="L1" t="s">
        <v>95</v>
      </c>
      <c r="M1" t="s">
        <v>83</v>
      </c>
      <c r="N1" t="s">
        <v>84</v>
      </c>
      <c r="R1" t="s">
        <v>72</v>
      </c>
    </row>
    <row r="2" spans="1:18" x14ac:dyDescent="0.3">
      <c r="A2" t="s">
        <v>71</v>
      </c>
      <c r="B2" s="1" t="s">
        <v>80</v>
      </c>
      <c r="C2" s="1"/>
      <c r="D2" t="s">
        <v>88</v>
      </c>
      <c r="E2" s="2" t="s">
        <v>87</v>
      </c>
      <c r="G2" t="s">
        <v>70</v>
      </c>
      <c r="H2" s="2">
        <v>1</v>
      </c>
      <c r="I2" s="4" t="str">
        <f>CONCATENATE($R$1,Tabela1[[#This Row],[IP]])</f>
        <v>192.168.99.1</v>
      </c>
      <c r="J2" t="s">
        <v>74</v>
      </c>
      <c r="K2" t="s">
        <v>81</v>
      </c>
      <c r="L2" t="s">
        <v>96</v>
      </c>
      <c r="M2" t="s">
        <v>85</v>
      </c>
      <c r="N2" t="s">
        <v>86</v>
      </c>
    </row>
    <row r="3" spans="1:18" x14ac:dyDescent="0.3">
      <c r="A3" t="s">
        <v>4</v>
      </c>
      <c r="B3" s="1" t="s">
        <v>5</v>
      </c>
      <c r="C3" s="1"/>
      <c r="D3" t="s">
        <v>44</v>
      </c>
      <c r="E3" s="2">
        <v>1</v>
      </c>
      <c r="F3" t="s">
        <v>17</v>
      </c>
      <c r="G3" t="s">
        <v>53</v>
      </c>
      <c r="H3" s="5">
        <v>10</v>
      </c>
      <c r="I3" s="4" t="str">
        <f>CONCATENATE($R$1,Tabela1[[#This Row],[IP]])</f>
        <v>192.168.99.10</v>
      </c>
      <c r="J3" t="s">
        <v>74</v>
      </c>
      <c r="K3" t="s">
        <v>81</v>
      </c>
      <c r="L3" t="s">
        <v>81</v>
      </c>
      <c r="M3" t="s">
        <v>81</v>
      </c>
      <c r="N3" t="s">
        <v>81</v>
      </c>
    </row>
    <row r="4" spans="1:18" x14ac:dyDescent="0.3">
      <c r="A4" t="s">
        <v>40</v>
      </c>
      <c r="B4" s="1" t="s">
        <v>59</v>
      </c>
      <c r="C4" s="1"/>
      <c r="D4" t="s">
        <v>44</v>
      </c>
      <c r="E4" s="2">
        <v>1</v>
      </c>
      <c r="F4" t="s">
        <v>20</v>
      </c>
      <c r="G4" t="s">
        <v>52</v>
      </c>
      <c r="H4" s="2">
        <v>11</v>
      </c>
      <c r="I4" t="str">
        <f>CONCATENATE($R$1,Tabela1[[#This Row],[IP]])</f>
        <v>192.168.99.11</v>
      </c>
      <c r="J4" t="s">
        <v>74</v>
      </c>
      <c r="K4" t="s">
        <v>81</v>
      </c>
      <c r="L4" t="s">
        <v>81</v>
      </c>
      <c r="M4" t="s">
        <v>81</v>
      </c>
      <c r="N4" t="s">
        <v>81</v>
      </c>
    </row>
    <row r="5" spans="1:18" x14ac:dyDescent="0.3">
      <c r="A5" t="s">
        <v>46</v>
      </c>
      <c r="B5" s="1" t="s">
        <v>47</v>
      </c>
      <c r="C5" s="1"/>
      <c r="D5" s="1" t="s">
        <v>45</v>
      </c>
      <c r="E5" s="2" t="s">
        <v>48</v>
      </c>
      <c r="G5" t="s">
        <v>52</v>
      </c>
      <c r="H5" s="2">
        <v>12</v>
      </c>
      <c r="I5" t="str">
        <f>CONCATENATE($R$1,Tabela1[[#This Row],[IP]])</f>
        <v>192.168.99.12</v>
      </c>
      <c r="J5" t="s">
        <v>74</v>
      </c>
      <c r="K5" t="s">
        <v>81</v>
      </c>
      <c r="L5" t="s">
        <v>81</v>
      </c>
      <c r="M5" t="s">
        <v>81</v>
      </c>
      <c r="N5" t="s">
        <v>81</v>
      </c>
    </row>
    <row r="6" spans="1:18" x14ac:dyDescent="0.3">
      <c r="A6" t="s">
        <v>35</v>
      </c>
      <c r="B6" t="s">
        <v>36</v>
      </c>
      <c r="C6" t="s">
        <v>102</v>
      </c>
      <c r="D6" t="s">
        <v>105</v>
      </c>
      <c r="E6" s="2">
        <v>2</v>
      </c>
      <c r="F6" t="s">
        <v>34</v>
      </c>
      <c r="G6" t="s">
        <v>51</v>
      </c>
      <c r="H6" s="2">
        <v>13</v>
      </c>
      <c r="I6" t="str">
        <f>CONCATENATE($R$1,Tabela1[[#This Row],[IP]])</f>
        <v>192.168.99.13</v>
      </c>
      <c r="J6" t="s">
        <v>74</v>
      </c>
      <c r="K6" t="s">
        <v>81</v>
      </c>
      <c r="L6" t="s">
        <v>81</v>
      </c>
      <c r="M6" t="s">
        <v>81</v>
      </c>
      <c r="N6" t="s">
        <v>81</v>
      </c>
    </row>
    <row r="7" spans="1:18" x14ac:dyDescent="0.3">
      <c r="A7" t="s">
        <v>35</v>
      </c>
      <c r="B7" t="s">
        <v>36</v>
      </c>
      <c r="C7" t="s">
        <v>103</v>
      </c>
      <c r="D7" t="s">
        <v>108</v>
      </c>
      <c r="E7" s="2">
        <v>2</v>
      </c>
      <c r="F7" t="s">
        <v>13</v>
      </c>
      <c r="G7" t="s">
        <v>51</v>
      </c>
      <c r="H7" s="2">
        <v>14</v>
      </c>
      <c r="I7" t="str">
        <f>CONCATENATE($R$1,Tabela1[[#This Row],[IP]])</f>
        <v>192.168.99.14</v>
      </c>
      <c r="J7" t="s">
        <v>74</v>
      </c>
      <c r="K7" t="s">
        <v>81</v>
      </c>
      <c r="L7" t="s">
        <v>81</v>
      </c>
      <c r="M7" t="s">
        <v>81</v>
      </c>
      <c r="N7" t="s">
        <v>81</v>
      </c>
    </row>
    <row r="8" spans="1:18" x14ac:dyDescent="0.3">
      <c r="A8" t="s">
        <v>35</v>
      </c>
      <c r="B8" t="s">
        <v>36</v>
      </c>
      <c r="C8" t="s">
        <v>104</v>
      </c>
      <c r="D8" t="s">
        <v>107</v>
      </c>
      <c r="E8" s="2">
        <v>2</v>
      </c>
      <c r="F8" t="s">
        <v>14</v>
      </c>
      <c r="G8" t="s">
        <v>51</v>
      </c>
      <c r="H8" s="2">
        <v>15</v>
      </c>
      <c r="I8" t="str">
        <f>CONCATENATE($R$1,Tabela1[[#This Row],[IP]])</f>
        <v>192.168.99.15</v>
      </c>
      <c r="J8" t="s">
        <v>74</v>
      </c>
      <c r="K8" t="s">
        <v>81</v>
      </c>
      <c r="L8" t="s">
        <v>81</v>
      </c>
      <c r="M8" t="s">
        <v>81</v>
      </c>
      <c r="N8" t="s">
        <v>81</v>
      </c>
    </row>
    <row r="9" spans="1:18" x14ac:dyDescent="0.3">
      <c r="A9" t="s">
        <v>35</v>
      </c>
      <c r="B9" t="s">
        <v>36</v>
      </c>
      <c r="C9" t="s">
        <v>106</v>
      </c>
      <c r="D9" t="s">
        <v>108</v>
      </c>
      <c r="E9" s="2">
        <v>2</v>
      </c>
      <c r="F9" t="s">
        <v>21</v>
      </c>
      <c r="G9" t="s">
        <v>51</v>
      </c>
      <c r="H9" s="2">
        <v>16</v>
      </c>
      <c r="I9" t="str">
        <f>CONCATENATE($R$1,Tabela1[[#This Row],[IP]])</f>
        <v>192.168.99.16</v>
      </c>
      <c r="J9" t="s">
        <v>74</v>
      </c>
      <c r="K9" t="s">
        <v>81</v>
      </c>
      <c r="L9" t="s">
        <v>81</v>
      </c>
      <c r="M9" t="s">
        <v>81</v>
      </c>
      <c r="N9" t="s">
        <v>81</v>
      </c>
    </row>
    <row r="10" spans="1:18" x14ac:dyDescent="0.3">
      <c r="A10" t="s">
        <v>35</v>
      </c>
      <c r="B10" t="s">
        <v>36</v>
      </c>
      <c r="C10" t="s">
        <v>109</v>
      </c>
      <c r="D10" t="s">
        <v>110</v>
      </c>
      <c r="E10" s="2">
        <v>2</v>
      </c>
      <c r="F10" t="s">
        <v>37</v>
      </c>
      <c r="G10" t="s">
        <v>51</v>
      </c>
      <c r="H10" s="2">
        <v>17</v>
      </c>
      <c r="I10" t="str">
        <f>CONCATENATE($R$1,Tabela1[[#This Row],[IP]])</f>
        <v>192.168.99.17</v>
      </c>
      <c r="J10" t="s">
        <v>74</v>
      </c>
      <c r="K10" t="s">
        <v>81</v>
      </c>
      <c r="L10" t="s">
        <v>81</v>
      </c>
      <c r="M10" t="s">
        <v>81</v>
      </c>
      <c r="N10" t="s">
        <v>81</v>
      </c>
    </row>
    <row r="11" spans="1:18" x14ac:dyDescent="0.3">
      <c r="A11" t="s">
        <v>35</v>
      </c>
      <c r="B11" t="s">
        <v>36</v>
      </c>
      <c r="C11" t="s">
        <v>115</v>
      </c>
      <c r="D11" t="s">
        <v>113</v>
      </c>
      <c r="E11" s="2">
        <v>2</v>
      </c>
      <c r="F11" t="s">
        <v>38</v>
      </c>
      <c r="G11" t="s">
        <v>51</v>
      </c>
      <c r="H11" s="2">
        <v>18</v>
      </c>
      <c r="I11" t="str">
        <f>CONCATENATE($R$1,Tabela1[[#This Row],[IP]])</f>
        <v>192.168.99.18</v>
      </c>
      <c r="J11" t="s">
        <v>74</v>
      </c>
      <c r="K11" t="s">
        <v>81</v>
      </c>
      <c r="L11" t="s">
        <v>81</v>
      </c>
      <c r="M11" t="s">
        <v>81</v>
      </c>
      <c r="N11" t="s">
        <v>81</v>
      </c>
    </row>
    <row r="12" spans="1:18" x14ac:dyDescent="0.3">
      <c r="A12" t="s">
        <v>35</v>
      </c>
      <c r="B12" t="s">
        <v>36</v>
      </c>
      <c r="C12" t="s">
        <v>116</v>
      </c>
      <c r="D12" t="s">
        <v>114</v>
      </c>
      <c r="E12" s="2">
        <v>2</v>
      </c>
      <c r="F12" t="s">
        <v>39</v>
      </c>
      <c r="G12" t="s">
        <v>51</v>
      </c>
      <c r="H12" s="2">
        <v>19</v>
      </c>
      <c r="I12" t="str">
        <f>CONCATENATE($R$1,Tabela1[[#This Row],[IP]])</f>
        <v>192.168.99.19</v>
      </c>
      <c r="J12" t="s">
        <v>74</v>
      </c>
      <c r="K12" t="s">
        <v>81</v>
      </c>
      <c r="L12" t="s">
        <v>81</v>
      </c>
      <c r="M12" t="s">
        <v>81</v>
      </c>
      <c r="N12" t="s">
        <v>81</v>
      </c>
    </row>
    <row r="13" spans="1:18" x14ac:dyDescent="0.3">
      <c r="A13" t="s">
        <v>58</v>
      </c>
      <c r="B13" s="1">
        <v>3842410060</v>
      </c>
      <c r="C13" s="1"/>
      <c r="D13" t="s">
        <v>68</v>
      </c>
      <c r="E13" s="2" t="s">
        <v>48</v>
      </c>
      <c r="G13" t="s">
        <v>52</v>
      </c>
      <c r="H13" s="2">
        <v>20</v>
      </c>
      <c r="I13" t="str">
        <f>CONCATENATE($R$1,Tabela1[[#This Row],[IP]])</f>
        <v>192.168.99.20</v>
      </c>
      <c r="J13" t="s">
        <v>74</v>
      </c>
      <c r="K13" t="s">
        <v>81</v>
      </c>
      <c r="L13" t="s">
        <v>81</v>
      </c>
      <c r="M13" t="s">
        <v>81</v>
      </c>
      <c r="N13" t="s">
        <v>81</v>
      </c>
    </row>
    <row r="14" spans="1:18" x14ac:dyDescent="0.3">
      <c r="A14" t="s">
        <v>55</v>
      </c>
      <c r="B14" s="1">
        <v>3842410065</v>
      </c>
      <c r="C14" s="1"/>
      <c r="D14" t="s">
        <v>60</v>
      </c>
      <c r="E14" s="2" t="s">
        <v>48</v>
      </c>
      <c r="G14" t="s">
        <v>48</v>
      </c>
      <c r="H14" s="2">
        <v>21</v>
      </c>
      <c r="I14" t="str">
        <f>CONCATENATE($R$1,Tabela1[[#This Row],[IP]])</f>
        <v>192.168.99.21</v>
      </c>
      <c r="J14" t="s">
        <v>74</v>
      </c>
      <c r="K14" t="s">
        <v>81</v>
      </c>
      <c r="L14" t="s">
        <v>81</v>
      </c>
      <c r="M14" t="s">
        <v>81</v>
      </c>
      <c r="N14" t="s">
        <v>81</v>
      </c>
    </row>
    <row r="15" spans="1:18" x14ac:dyDescent="0.3">
      <c r="A15" t="s">
        <v>55</v>
      </c>
      <c r="B15" s="1">
        <v>3842410065</v>
      </c>
      <c r="C15" s="1"/>
      <c r="D15" t="s">
        <v>61</v>
      </c>
      <c r="E15" s="2" t="s">
        <v>48</v>
      </c>
      <c r="G15" t="s">
        <v>48</v>
      </c>
      <c r="H15" s="2">
        <v>22</v>
      </c>
      <c r="I15" t="str">
        <f>CONCATENATE($R$1,Tabela1[[#This Row],[IP]])</f>
        <v>192.168.99.22</v>
      </c>
      <c r="J15" t="s">
        <v>74</v>
      </c>
      <c r="K15" t="s">
        <v>81</v>
      </c>
      <c r="L15" t="s">
        <v>81</v>
      </c>
      <c r="M15" t="s">
        <v>81</v>
      </c>
      <c r="N15" t="s">
        <v>81</v>
      </c>
    </row>
    <row r="16" spans="1:18" x14ac:dyDescent="0.3">
      <c r="A16" t="s">
        <v>58</v>
      </c>
      <c r="B16" s="1">
        <v>3842410060</v>
      </c>
      <c r="C16" s="1"/>
      <c r="D16" t="s">
        <v>69</v>
      </c>
      <c r="E16" s="2" t="s">
        <v>48</v>
      </c>
      <c r="G16" t="s">
        <v>52</v>
      </c>
      <c r="H16" s="2">
        <v>23</v>
      </c>
      <c r="I16" t="str">
        <f>CONCATENATE($R$1,Tabela1[[#This Row],[IP]])</f>
        <v>192.168.99.23</v>
      </c>
      <c r="J16" t="s">
        <v>74</v>
      </c>
      <c r="K16" t="s">
        <v>81</v>
      </c>
      <c r="L16" t="s">
        <v>81</v>
      </c>
      <c r="M16" t="s">
        <v>81</v>
      </c>
      <c r="N16" t="s">
        <v>81</v>
      </c>
    </row>
    <row r="17" spans="1:14" x14ac:dyDescent="0.3">
      <c r="A17" t="s">
        <v>55</v>
      </c>
      <c r="B17" s="1">
        <v>3842410065</v>
      </c>
      <c r="C17" s="1"/>
      <c r="D17" t="s">
        <v>62</v>
      </c>
      <c r="E17" s="2" t="s">
        <v>48</v>
      </c>
      <c r="G17" t="s">
        <v>48</v>
      </c>
      <c r="H17" s="2">
        <v>24</v>
      </c>
      <c r="I17" t="str">
        <f>CONCATENATE($R$1,Tabela1[[#This Row],[IP]])</f>
        <v>192.168.99.24</v>
      </c>
      <c r="J17" t="s">
        <v>74</v>
      </c>
      <c r="K17" t="s">
        <v>81</v>
      </c>
      <c r="L17" t="s">
        <v>81</v>
      </c>
      <c r="M17" t="s">
        <v>81</v>
      </c>
      <c r="N17" t="s">
        <v>81</v>
      </c>
    </row>
    <row r="18" spans="1:14" x14ac:dyDescent="0.3">
      <c r="A18" t="s">
        <v>55</v>
      </c>
      <c r="B18" s="1">
        <v>3842410065</v>
      </c>
      <c r="C18" s="1"/>
      <c r="D18" t="s">
        <v>63</v>
      </c>
      <c r="E18" s="2" t="s">
        <v>48</v>
      </c>
      <c r="G18" t="s">
        <v>48</v>
      </c>
      <c r="H18" s="2">
        <v>25</v>
      </c>
      <c r="I18" t="str">
        <f>CONCATENATE($R$1,Tabela1[[#This Row],[IP]])</f>
        <v>192.168.99.25</v>
      </c>
      <c r="J18" t="s">
        <v>74</v>
      </c>
      <c r="K18" t="s">
        <v>81</v>
      </c>
      <c r="L18" t="s">
        <v>81</v>
      </c>
      <c r="M18" t="s">
        <v>81</v>
      </c>
      <c r="N18" t="s">
        <v>81</v>
      </c>
    </row>
    <row r="19" spans="1:14" x14ac:dyDescent="0.3">
      <c r="A19" t="s">
        <v>58</v>
      </c>
      <c r="B19" s="1">
        <v>3842410060</v>
      </c>
      <c r="C19" s="1"/>
      <c r="D19" t="s">
        <v>111</v>
      </c>
      <c r="E19" s="2" t="s">
        <v>48</v>
      </c>
      <c r="G19" t="s">
        <v>52</v>
      </c>
      <c r="H19" s="2">
        <v>26</v>
      </c>
      <c r="I19" t="str">
        <f>CONCATENATE($R$1,Tabela1[[#This Row],[IP]])</f>
        <v>192.168.99.26</v>
      </c>
      <c r="J19" t="s">
        <v>74</v>
      </c>
      <c r="K19" t="s">
        <v>81</v>
      </c>
      <c r="L19" t="s">
        <v>81</v>
      </c>
      <c r="M19" t="s">
        <v>81</v>
      </c>
      <c r="N19" t="s">
        <v>81</v>
      </c>
    </row>
    <row r="20" spans="1:14" x14ac:dyDescent="0.3">
      <c r="A20" t="s">
        <v>55</v>
      </c>
      <c r="B20" s="1">
        <v>3842410065</v>
      </c>
      <c r="C20" s="1"/>
      <c r="D20" t="s">
        <v>112</v>
      </c>
      <c r="E20" s="2" t="s">
        <v>48</v>
      </c>
      <c r="G20" t="s">
        <v>48</v>
      </c>
      <c r="H20" s="2">
        <v>27</v>
      </c>
      <c r="I20" t="str">
        <f>CONCATENATE($R$1,Tabela1[[#This Row],[IP]])</f>
        <v>192.168.99.27</v>
      </c>
      <c r="J20" t="s">
        <v>74</v>
      </c>
      <c r="K20" t="s">
        <v>81</v>
      </c>
      <c r="L20" t="s">
        <v>81</v>
      </c>
      <c r="M20" t="s">
        <v>81</v>
      </c>
      <c r="N20" t="s">
        <v>81</v>
      </c>
    </row>
    <row r="21" spans="1:14" x14ac:dyDescent="0.3">
      <c r="A21" t="s">
        <v>55</v>
      </c>
      <c r="B21" s="1">
        <v>3842410065</v>
      </c>
      <c r="C21" s="1"/>
      <c r="D21" t="s">
        <v>67</v>
      </c>
      <c r="E21" s="2" t="s">
        <v>48</v>
      </c>
      <c r="G21" t="s">
        <v>48</v>
      </c>
      <c r="H21" s="2">
        <v>28</v>
      </c>
      <c r="I21" t="str">
        <f>CONCATENATE($R$1,Tabela1[[#This Row],[IP]])</f>
        <v>192.168.99.28</v>
      </c>
      <c r="J21" t="s">
        <v>74</v>
      </c>
      <c r="K21" t="s">
        <v>81</v>
      </c>
      <c r="L21" t="s">
        <v>81</v>
      </c>
      <c r="M21" t="s">
        <v>81</v>
      </c>
      <c r="N21" t="s">
        <v>81</v>
      </c>
    </row>
    <row r="22" spans="1:14" x14ac:dyDescent="0.3">
      <c r="A22" t="s">
        <v>58</v>
      </c>
      <c r="B22" s="1">
        <v>3842410060</v>
      </c>
      <c r="C22" s="1" t="s">
        <v>117</v>
      </c>
      <c r="D22" t="s">
        <v>118</v>
      </c>
      <c r="E22" s="2" t="s">
        <v>48</v>
      </c>
      <c r="G22" t="s">
        <v>52</v>
      </c>
      <c r="H22" s="2">
        <v>29</v>
      </c>
      <c r="I22" t="str">
        <f>CONCATENATE($R$1,Tabela1[[#This Row],[IP]])</f>
        <v>192.168.99.29</v>
      </c>
      <c r="J22" t="s">
        <v>74</v>
      </c>
      <c r="K22" t="s">
        <v>81</v>
      </c>
      <c r="L22" t="s">
        <v>81</v>
      </c>
      <c r="M22" t="s">
        <v>81</v>
      </c>
      <c r="N22" t="s">
        <v>81</v>
      </c>
    </row>
    <row r="23" spans="1:14" x14ac:dyDescent="0.3">
      <c r="A23" t="s">
        <v>55</v>
      </c>
      <c r="B23" s="1">
        <v>3842410065</v>
      </c>
      <c r="C23" s="1"/>
      <c r="D23" t="s">
        <v>119</v>
      </c>
      <c r="E23" s="2" t="s">
        <v>48</v>
      </c>
      <c r="G23" t="s">
        <v>48</v>
      </c>
      <c r="H23" s="2">
        <v>30</v>
      </c>
      <c r="I23" t="str">
        <f>CONCATENATE($R$1,Tabela1[[#This Row],[IP]])</f>
        <v>192.168.99.30</v>
      </c>
      <c r="J23" t="s">
        <v>74</v>
      </c>
      <c r="K23" t="s">
        <v>81</v>
      </c>
      <c r="L23" t="s">
        <v>81</v>
      </c>
      <c r="M23" t="s">
        <v>81</v>
      </c>
      <c r="N23" t="s">
        <v>81</v>
      </c>
    </row>
    <row r="24" spans="1:14" x14ac:dyDescent="0.3">
      <c r="A24" t="s">
        <v>55</v>
      </c>
      <c r="B24" s="1">
        <v>3842410065</v>
      </c>
      <c r="C24" s="1"/>
      <c r="D24" t="s">
        <v>120</v>
      </c>
      <c r="E24" s="2" t="s">
        <v>48</v>
      </c>
      <c r="G24" t="s">
        <v>48</v>
      </c>
      <c r="H24" s="2">
        <v>31</v>
      </c>
      <c r="I24" t="str">
        <f>CONCATENATE($R$1,Tabela1[[#This Row],[IP]])</f>
        <v>192.168.99.31</v>
      </c>
      <c r="J24" t="s">
        <v>74</v>
      </c>
      <c r="K24" t="s">
        <v>81</v>
      </c>
      <c r="L24" t="s">
        <v>81</v>
      </c>
      <c r="M24" t="s">
        <v>81</v>
      </c>
      <c r="N24" t="s">
        <v>81</v>
      </c>
    </row>
    <row r="25" spans="1:14" x14ac:dyDescent="0.3">
      <c r="A25" t="s">
        <v>8</v>
      </c>
      <c r="B25" s="1" t="s">
        <v>9</v>
      </c>
      <c r="C25" s="1"/>
      <c r="D25" t="s">
        <v>65</v>
      </c>
      <c r="E25" s="2">
        <v>3</v>
      </c>
      <c r="G25" t="s">
        <v>53</v>
      </c>
      <c r="H25" s="2">
        <v>40</v>
      </c>
      <c r="I25" t="str">
        <f>CONCATENATE($R$1,Tabela1[[#This Row],[IP]])</f>
        <v>192.168.99.40</v>
      </c>
      <c r="J25" t="s">
        <v>74</v>
      </c>
      <c r="K25" t="s">
        <v>81</v>
      </c>
      <c r="L25" t="s">
        <v>81</v>
      </c>
      <c r="M25" t="s">
        <v>81</v>
      </c>
      <c r="N25" t="s">
        <v>81</v>
      </c>
    </row>
    <row r="26" spans="1:14" x14ac:dyDescent="0.3">
      <c r="A26" t="s">
        <v>11</v>
      </c>
      <c r="B26" s="1" t="s">
        <v>10</v>
      </c>
      <c r="C26" s="1"/>
      <c r="D26" t="s">
        <v>64</v>
      </c>
      <c r="E26" s="2">
        <v>3</v>
      </c>
      <c r="G26" t="s">
        <v>53</v>
      </c>
      <c r="H26" s="2">
        <v>41</v>
      </c>
      <c r="I26" t="str">
        <f>CONCATENATE($R$1,Tabela1[[#This Row],[IP]])</f>
        <v>192.168.99.41</v>
      </c>
      <c r="J26" t="s">
        <v>74</v>
      </c>
      <c r="K26" t="s">
        <v>81</v>
      </c>
      <c r="L26" t="s">
        <v>81</v>
      </c>
      <c r="M26" t="s">
        <v>81</v>
      </c>
      <c r="N26" t="s">
        <v>81</v>
      </c>
    </row>
    <row r="27" spans="1:14" x14ac:dyDescent="0.3">
      <c r="A27" t="s">
        <v>16</v>
      </c>
      <c r="B27" s="1" t="s">
        <v>12</v>
      </c>
      <c r="C27" s="1"/>
      <c r="D27" t="s">
        <v>64</v>
      </c>
      <c r="E27" s="2">
        <v>3</v>
      </c>
      <c r="F27" t="s">
        <v>13</v>
      </c>
      <c r="G27" t="s">
        <v>53</v>
      </c>
      <c r="H27" s="2">
        <v>42</v>
      </c>
      <c r="I27" t="str">
        <f>CONCATENATE($R$1,Tabela1[[#This Row],[IP]])</f>
        <v>192.168.99.42</v>
      </c>
      <c r="J27" t="s">
        <v>74</v>
      </c>
      <c r="K27" t="s">
        <v>81</v>
      </c>
      <c r="L27" t="s">
        <v>81</v>
      </c>
      <c r="M27" t="s">
        <v>81</v>
      </c>
      <c r="N27" t="s">
        <v>81</v>
      </c>
    </row>
    <row r="28" spans="1:14" x14ac:dyDescent="0.3">
      <c r="A28" t="s">
        <v>4</v>
      </c>
      <c r="B28" s="1" t="s">
        <v>5</v>
      </c>
      <c r="C28" s="1"/>
      <c r="D28" t="s">
        <v>22</v>
      </c>
      <c r="E28" s="3" t="s">
        <v>24</v>
      </c>
      <c r="F28" t="s">
        <v>20</v>
      </c>
      <c r="G28" t="s">
        <v>53</v>
      </c>
      <c r="H28" s="2">
        <v>50</v>
      </c>
      <c r="I28" t="str">
        <f>CONCATENATE($R$1,Tabela1[[#This Row],[IP]])</f>
        <v>192.168.99.50</v>
      </c>
      <c r="J28" t="s">
        <v>74</v>
      </c>
      <c r="K28" t="s">
        <v>81</v>
      </c>
      <c r="L28" t="s">
        <v>81</v>
      </c>
      <c r="M28" t="s">
        <v>81</v>
      </c>
      <c r="N28" t="s">
        <v>81</v>
      </c>
    </row>
    <row r="29" spans="1:14" x14ac:dyDescent="0.3">
      <c r="A29" t="s">
        <v>42</v>
      </c>
      <c r="B29" s="1" t="s">
        <v>57</v>
      </c>
      <c r="C29" s="1"/>
      <c r="D29" t="s">
        <v>22</v>
      </c>
      <c r="E29" s="3" t="s">
        <v>24</v>
      </c>
      <c r="F29" t="s">
        <v>41</v>
      </c>
      <c r="G29" t="s">
        <v>52</v>
      </c>
      <c r="H29" s="2">
        <v>51</v>
      </c>
      <c r="I29" t="str">
        <f>CONCATENATE($R$1,Tabela1[[#This Row],[IP]])</f>
        <v>192.168.99.51</v>
      </c>
      <c r="J29" t="s">
        <v>74</v>
      </c>
      <c r="K29" t="s">
        <v>81</v>
      </c>
      <c r="L29" t="s">
        <v>81</v>
      </c>
      <c r="M29" t="s">
        <v>81</v>
      </c>
      <c r="N29" t="s">
        <v>81</v>
      </c>
    </row>
    <row r="30" spans="1:14" x14ac:dyDescent="0.3">
      <c r="A30" t="s">
        <v>23</v>
      </c>
      <c r="B30" s="1">
        <v>608830255</v>
      </c>
      <c r="C30" s="1"/>
      <c r="D30" t="s">
        <v>22</v>
      </c>
      <c r="E30" s="3" t="s">
        <v>25</v>
      </c>
      <c r="G30" t="s">
        <v>52</v>
      </c>
      <c r="H30" s="2">
        <v>52</v>
      </c>
      <c r="I30" t="str">
        <f>CONCATENATE($R$1,Tabela1[[#This Row],[IP]])</f>
        <v>192.168.99.52</v>
      </c>
      <c r="J30" t="s">
        <v>74</v>
      </c>
      <c r="K30" t="s">
        <v>81</v>
      </c>
      <c r="L30" t="s">
        <v>81</v>
      </c>
      <c r="M30" t="s">
        <v>81</v>
      </c>
      <c r="N30" t="s">
        <v>81</v>
      </c>
    </row>
    <row r="31" spans="1:14" x14ac:dyDescent="0.3">
      <c r="A31" t="s">
        <v>4</v>
      </c>
      <c r="B31" s="1" t="s">
        <v>5</v>
      </c>
      <c r="C31" s="1"/>
      <c r="D31" t="s">
        <v>26</v>
      </c>
      <c r="E31" s="2">
        <v>9</v>
      </c>
      <c r="F31" t="s">
        <v>20</v>
      </c>
      <c r="G31" t="s">
        <v>53</v>
      </c>
      <c r="H31" s="2">
        <v>60</v>
      </c>
      <c r="I31" t="str">
        <f>CONCATENATE($R$1,Tabela1[[#This Row],[IP]])</f>
        <v>192.168.99.60</v>
      </c>
      <c r="J31" t="s">
        <v>74</v>
      </c>
      <c r="K31" t="s">
        <v>81</v>
      </c>
      <c r="L31" t="s">
        <v>81</v>
      </c>
      <c r="M31" t="s">
        <v>81</v>
      </c>
      <c r="N31" t="s">
        <v>81</v>
      </c>
    </row>
    <row r="32" spans="1:14" x14ac:dyDescent="0.3">
      <c r="A32" t="s">
        <v>42</v>
      </c>
      <c r="B32" s="1" t="s">
        <v>57</v>
      </c>
      <c r="C32" s="1"/>
      <c r="D32" t="s">
        <v>26</v>
      </c>
      <c r="E32" s="2">
        <v>9</v>
      </c>
      <c r="F32" t="s">
        <v>41</v>
      </c>
      <c r="G32" t="s">
        <v>52</v>
      </c>
      <c r="H32" s="2">
        <v>61</v>
      </c>
      <c r="I32" t="str">
        <f>CONCATENATE($R$1,Tabela1[[#This Row],[IP]])</f>
        <v>192.168.99.61</v>
      </c>
      <c r="J32" t="s">
        <v>74</v>
      </c>
      <c r="K32" t="s">
        <v>81</v>
      </c>
      <c r="L32" t="s">
        <v>81</v>
      </c>
      <c r="M32" t="s">
        <v>81</v>
      </c>
      <c r="N32" t="s">
        <v>81</v>
      </c>
    </row>
    <row r="33" spans="1:14" x14ac:dyDescent="0.3">
      <c r="A33" t="s">
        <v>4</v>
      </c>
      <c r="B33" s="1" t="s">
        <v>5</v>
      </c>
      <c r="C33" s="1"/>
      <c r="D33" t="s">
        <v>31</v>
      </c>
      <c r="E33" s="2">
        <v>10</v>
      </c>
      <c r="F33" t="s">
        <v>20</v>
      </c>
      <c r="G33" t="s">
        <v>53</v>
      </c>
      <c r="H33" s="2">
        <v>70</v>
      </c>
      <c r="I33" t="str">
        <f>CONCATENATE($R$1,Tabela1[[#This Row],[IP]])</f>
        <v>192.168.99.70</v>
      </c>
      <c r="J33" t="s">
        <v>74</v>
      </c>
      <c r="K33" t="s">
        <v>81</v>
      </c>
      <c r="L33" t="s">
        <v>81</v>
      </c>
      <c r="M33" t="s">
        <v>81</v>
      </c>
      <c r="N33" t="s">
        <v>81</v>
      </c>
    </row>
    <row r="34" spans="1:14" x14ac:dyDescent="0.3">
      <c r="A34" t="s">
        <v>42</v>
      </c>
      <c r="B34" s="1" t="s">
        <v>57</v>
      </c>
      <c r="C34" s="1"/>
      <c r="D34" t="s">
        <v>31</v>
      </c>
      <c r="E34" s="2">
        <v>10</v>
      </c>
      <c r="F34" t="s">
        <v>43</v>
      </c>
      <c r="G34" t="s">
        <v>52</v>
      </c>
      <c r="H34" s="2">
        <v>71</v>
      </c>
      <c r="I34" t="str">
        <f>CONCATENATE($R$1,Tabela1[[#This Row],[IP]])</f>
        <v>192.168.99.71</v>
      </c>
      <c r="J34" t="s">
        <v>74</v>
      </c>
      <c r="K34" t="s">
        <v>81</v>
      </c>
      <c r="L34" t="s">
        <v>81</v>
      </c>
      <c r="M34" t="s">
        <v>81</v>
      </c>
      <c r="N34" t="s">
        <v>81</v>
      </c>
    </row>
    <row r="35" spans="1:14" x14ac:dyDescent="0.3">
      <c r="A35" t="s">
        <v>54</v>
      </c>
      <c r="B35" s="1" t="s">
        <v>48</v>
      </c>
      <c r="C35" s="1"/>
      <c r="D35" t="s">
        <v>54</v>
      </c>
      <c r="E35" s="2" t="s">
        <v>48</v>
      </c>
      <c r="G35" t="s">
        <v>56</v>
      </c>
      <c r="H35" s="2">
        <v>80</v>
      </c>
      <c r="I35" t="str">
        <f>CONCATENATE($R$1,Tabela1[[#This Row],[IP]])</f>
        <v>192.168.99.80</v>
      </c>
      <c r="J35" t="s">
        <v>74</v>
      </c>
      <c r="K35" t="s">
        <v>81</v>
      </c>
      <c r="L35" t="s">
        <v>81</v>
      </c>
      <c r="M35" t="s">
        <v>81</v>
      </c>
      <c r="N35" t="s">
        <v>81</v>
      </c>
    </row>
    <row r="36" spans="1:14" x14ac:dyDescent="0.3">
      <c r="A36" t="s">
        <v>6</v>
      </c>
      <c r="B36" s="1" t="s">
        <v>7</v>
      </c>
      <c r="C36" s="1"/>
      <c r="D36" t="s">
        <v>49</v>
      </c>
      <c r="E36" s="2">
        <v>2</v>
      </c>
      <c r="F36" t="s">
        <v>18</v>
      </c>
      <c r="G36" t="s">
        <v>53</v>
      </c>
      <c r="H36" s="2">
        <v>90</v>
      </c>
      <c r="I36" t="str">
        <f>CONCATENATE($R$1,Tabela1[[#This Row],[IP]])</f>
        <v>192.168.99.90</v>
      </c>
      <c r="J36" t="s">
        <v>74</v>
      </c>
      <c r="K36" t="s">
        <v>75</v>
      </c>
      <c r="L36" t="s">
        <v>96</v>
      </c>
      <c r="M36" t="s">
        <v>81</v>
      </c>
      <c r="N36" t="s">
        <v>81</v>
      </c>
    </row>
    <row r="37" spans="1:14" x14ac:dyDescent="0.3">
      <c r="A37" t="s">
        <v>89</v>
      </c>
      <c r="B37" s="1" t="s">
        <v>90</v>
      </c>
      <c r="C37" s="1"/>
      <c r="D37" t="s">
        <v>91</v>
      </c>
      <c r="E37" s="2" t="s">
        <v>92</v>
      </c>
      <c r="F37" t="s">
        <v>93</v>
      </c>
      <c r="G37" t="s">
        <v>70</v>
      </c>
      <c r="H37" s="2">
        <v>91</v>
      </c>
      <c r="I37" s="4" t="str">
        <f>CONCATENATE($R$1,Tabela1[[#This Row],[IP]])</f>
        <v>192.168.99.91</v>
      </c>
      <c r="J37" t="s">
        <v>74</v>
      </c>
      <c r="K37" t="s">
        <v>75</v>
      </c>
      <c r="L37" t="s">
        <v>96</v>
      </c>
      <c r="M37" t="s">
        <v>81</v>
      </c>
      <c r="N37" t="s">
        <v>81</v>
      </c>
    </row>
    <row r="38" spans="1:14" x14ac:dyDescent="0.3">
      <c r="A38" t="s">
        <v>97</v>
      </c>
      <c r="C38" s="1"/>
      <c r="D38" t="s">
        <v>98</v>
      </c>
      <c r="E38" s="2">
        <v>8</v>
      </c>
      <c r="G38" t="s">
        <v>70</v>
      </c>
      <c r="H38" s="2">
        <v>92</v>
      </c>
      <c r="I38" s="4" t="str">
        <f>CONCATENATE($R$1,Tabela1[[#This Row],[IP]])</f>
        <v>192.168.99.92</v>
      </c>
      <c r="J38" t="s">
        <v>74</v>
      </c>
      <c r="K38" t="s">
        <v>75</v>
      </c>
      <c r="L38" t="s">
        <v>96</v>
      </c>
      <c r="M38" t="s">
        <v>81</v>
      </c>
      <c r="N38" t="s">
        <v>81</v>
      </c>
    </row>
    <row r="39" spans="1:14" x14ac:dyDescent="0.3">
      <c r="A39" t="s">
        <v>99</v>
      </c>
      <c r="B39" s="1" t="s">
        <v>99</v>
      </c>
      <c r="C39" s="1"/>
      <c r="D39" s="1" t="s">
        <v>101</v>
      </c>
      <c r="E39" s="2"/>
      <c r="F39" t="s">
        <v>99</v>
      </c>
      <c r="G39" t="s">
        <v>70</v>
      </c>
      <c r="H39" s="2">
        <v>96</v>
      </c>
      <c r="I39" s="4" t="str">
        <f>CONCATENATE($R$1,Tabela1[[#This Row],[IP]])</f>
        <v>192.168.99.96</v>
      </c>
      <c r="J39" t="s">
        <v>74</v>
      </c>
      <c r="K39" t="s">
        <v>75</v>
      </c>
      <c r="L39" t="s">
        <v>96</v>
      </c>
      <c r="M39" t="s">
        <v>81</v>
      </c>
      <c r="N39" t="s">
        <v>81</v>
      </c>
    </row>
    <row r="40" spans="1:14" x14ac:dyDescent="0.3">
      <c r="A40" t="s">
        <v>76</v>
      </c>
      <c r="C40" s="1"/>
      <c r="D40" t="s">
        <v>78</v>
      </c>
      <c r="E40" s="2"/>
      <c r="F40" t="s">
        <v>76</v>
      </c>
      <c r="G40" t="s">
        <v>70</v>
      </c>
      <c r="H40" s="2">
        <v>97</v>
      </c>
      <c r="I40" s="4" t="str">
        <f>CONCATENATE($R$1,Tabela1[[#This Row],[IP]])</f>
        <v>192.168.99.97</v>
      </c>
      <c r="J40" t="s">
        <v>74</v>
      </c>
      <c r="K40" t="s">
        <v>81</v>
      </c>
      <c r="L40" t="s">
        <v>81</v>
      </c>
      <c r="M40" t="s">
        <v>81</v>
      </c>
      <c r="N40" t="s">
        <v>81</v>
      </c>
    </row>
    <row r="41" spans="1:14" x14ac:dyDescent="0.3">
      <c r="A41" t="s">
        <v>79</v>
      </c>
      <c r="B41" s="1" t="s">
        <v>77</v>
      </c>
      <c r="C41" s="1"/>
      <c r="D41" t="s">
        <v>78</v>
      </c>
      <c r="E41" s="2"/>
      <c r="F41" t="s">
        <v>79</v>
      </c>
      <c r="G41" t="s">
        <v>70</v>
      </c>
      <c r="H41" s="2">
        <v>98</v>
      </c>
      <c r="I41" s="4" t="str">
        <f>CONCATENATE($R$1,Tabela1[[#This Row],[IP]])</f>
        <v>192.168.99.98</v>
      </c>
      <c r="J41" t="s">
        <v>74</v>
      </c>
      <c r="K41" t="s">
        <v>75</v>
      </c>
      <c r="L41" t="s">
        <v>96</v>
      </c>
      <c r="M41" t="s">
        <v>81</v>
      </c>
      <c r="N41" t="s">
        <v>81</v>
      </c>
    </row>
    <row r="42" spans="1:14" x14ac:dyDescent="0.3">
      <c r="A42" t="s">
        <v>16</v>
      </c>
      <c r="B42" s="1" t="s">
        <v>15</v>
      </c>
      <c r="C42" s="1"/>
      <c r="D42" t="s">
        <v>66</v>
      </c>
      <c r="E42" s="2">
        <v>3</v>
      </c>
      <c r="F42" t="s">
        <v>14</v>
      </c>
      <c r="G42" t="s">
        <v>51</v>
      </c>
      <c r="H42" s="2"/>
      <c r="I42" t="str">
        <f>CONCATENATE($R$1,Tabela1[[#This Row],[IP]])</f>
        <v>192.168.99.</v>
      </c>
      <c r="J42" t="s">
        <v>74</v>
      </c>
      <c r="K42" t="s">
        <v>81</v>
      </c>
      <c r="L42" t="s">
        <v>81</v>
      </c>
      <c r="M42" t="s">
        <v>81</v>
      </c>
      <c r="N42" t="s">
        <v>81</v>
      </c>
    </row>
    <row r="43" spans="1:14" x14ac:dyDescent="0.3">
      <c r="A43" t="s">
        <v>27</v>
      </c>
      <c r="B43" s="1" t="s">
        <v>28</v>
      </c>
      <c r="C43" s="1"/>
      <c r="D43" t="s">
        <v>26</v>
      </c>
      <c r="E43" s="2">
        <v>9</v>
      </c>
      <c r="F43" t="s">
        <v>29</v>
      </c>
      <c r="G43" t="s">
        <v>51</v>
      </c>
      <c r="H43" s="2"/>
      <c r="I43" t="str">
        <f>CONCATENATE($R$1,Tabela1[[#This Row],[IP]])</f>
        <v>192.168.99.</v>
      </c>
      <c r="J43" t="s">
        <v>74</v>
      </c>
      <c r="K43" t="s">
        <v>81</v>
      </c>
      <c r="L43" t="s">
        <v>81</v>
      </c>
      <c r="M43" t="s">
        <v>81</v>
      </c>
      <c r="N43" t="s">
        <v>81</v>
      </c>
    </row>
    <row r="44" spans="1:14" x14ac:dyDescent="0.3">
      <c r="A44" t="s">
        <v>16</v>
      </c>
      <c r="B44" s="1" t="s">
        <v>12</v>
      </c>
      <c r="C44" s="1"/>
      <c r="D44" t="s">
        <v>30</v>
      </c>
      <c r="E44" s="2">
        <v>9</v>
      </c>
      <c r="F44" t="s">
        <v>21</v>
      </c>
      <c r="G44" t="s">
        <v>51</v>
      </c>
      <c r="H44" s="2"/>
      <c r="I44" t="str">
        <f>CONCATENATE($R$1,Tabela1[[#This Row],[IP]])</f>
        <v>192.168.99.</v>
      </c>
      <c r="J44" t="s">
        <v>74</v>
      </c>
      <c r="K44" t="s">
        <v>81</v>
      </c>
      <c r="L44" t="s">
        <v>81</v>
      </c>
      <c r="M44" t="s">
        <v>81</v>
      </c>
      <c r="N44" t="s">
        <v>81</v>
      </c>
    </row>
    <row r="45" spans="1:14" x14ac:dyDescent="0.3">
      <c r="A45" t="s">
        <v>16</v>
      </c>
      <c r="B45" s="1" t="s">
        <v>12</v>
      </c>
      <c r="C45" s="1"/>
      <c r="D45" t="s">
        <v>31</v>
      </c>
      <c r="E45" s="2">
        <v>10</v>
      </c>
      <c r="F45" t="s">
        <v>34</v>
      </c>
      <c r="G45" t="s">
        <v>51</v>
      </c>
      <c r="H45" s="2"/>
      <c r="I45" t="str">
        <f>CONCATENATE($R$1,Tabela1[[#This Row],[IP]])</f>
        <v>192.168.99.</v>
      </c>
      <c r="J45" t="s">
        <v>74</v>
      </c>
      <c r="K45" t="s">
        <v>81</v>
      </c>
      <c r="L45" t="s">
        <v>81</v>
      </c>
      <c r="M45" t="s">
        <v>81</v>
      </c>
      <c r="N45" t="s">
        <v>81</v>
      </c>
    </row>
    <row r="46" spans="1:14" x14ac:dyDescent="0.3">
      <c r="A46" t="s">
        <v>16</v>
      </c>
      <c r="B46" s="1" t="s">
        <v>12</v>
      </c>
      <c r="C46" s="1"/>
      <c r="D46" t="s">
        <v>31</v>
      </c>
      <c r="E46" s="2">
        <v>10</v>
      </c>
      <c r="G46" t="s">
        <v>51</v>
      </c>
      <c r="H46" s="2"/>
      <c r="I46" t="str">
        <f>CONCATENATE($R$1,Tabela1[[#This Row],[IP]])</f>
        <v>192.168.99.</v>
      </c>
      <c r="J46" t="s">
        <v>74</v>
      </c>
      <c r="K46" t="s">
        <v>81</v>
      </c>
      <c r="L46" t="s">
        <v>81</v>
      </c>
      <c r="M46" t="s">
        <v>81</v>
      </c>
      <c r="N46" t="s">
        <v>81</v>
      </c>
    </row>
    <row r="47" spans="1:14" x14ac:dyDescent="0.3">
      <c r="A47" t="s">
        <v>16</v>
      </c>
      <c r="B47" s="1" t="s">
        <v>12</v>
      </c>
      <c r="C47" s="1"/>
      <c r="D47" t="s">
        <v>32</v>
      </c>
      <c r="E47" s="2">
        <v>10</v>
      </c>
      <c r="G47" t="s">
        <v>51</v>
      </c>
      <c r="H47" s="2"/>
      <c r="I47" t="str">
        <f>CONCATENATE($R$1,Tabela1[[#This Row],[IP]])</f>
        <v>192.168.99.</v>
      </c>
      <c r="J47" t="s">
        <v>74</v>
      </c>
      <c r="K47" t="s">
        <v>81</v>
      </c>
      <c r="L47" t="s">
        <v>81</v>
      </c>
      <c r="M47" t="s">
        <v>81</v>
      </c>
      <c r="N47" t="s">
        <v>81</v>
      </c>
    </row>
    <row r="48" spans="1:14" x14ac:dyDescent="0.3">
      <c r="A48" t="s">
        <v>16</v>
      </c>
      <c r="B48" s="1" t="s">
        <v>19</v>
      </c>
      <c r="C48" s="1"/>
      <c r="D48" t="s">
        <v>22</v>
      </c>
      <c r="E48" s="3" t="s">
        <v>24</v>
      </c>
      <c r="F48" t="s">
        <v>13</v>
      </c>
      <c r="G48" t="s">
        <v>51</v>
      </c>
      <c r="H48" s="2"/>
      <c r="I48" t="str">
        <f>CONCATENATE($R$1,Tabela1[[#This Row],[IP]])</f>
        <v>192.168.99.</v>
      </c>
      <c r="J48" t="s">
        <v>74</v>
      </c>
      <c r="K48" t="s">
        <v>81</v>
      </c>
      <c r="L48" t="s">
        <v>81</v>
      </c>
      <c r="M48" t="s">
        <v>81</v>
      </c>
      <c r="N48" t="s">
        <v>81</v>
      </c>
    </row>
    <row r="49" spans="1:14" x14ac:dyDescent="0.3">
      <c r="A49" t="s">
        <v>16</v>
      </c>
      <c r="B49" s="1" t="s">
        <v>19</v>
      </c>
      <c r="C49" s="1"/>
      <c r="D49" t="s">
        <v>22</v>
      </c>
      <c r="E49" s="3" t="s">
        <v>24</v>
      </c>
      <c r="F49" t="s">
        <v>14</v>
      </c>
      <c r="G49" t="s">
        <v>51</v>
      </c>
      <c r="H49" s="2"/>
      <c r="I49" t="str">
        <f>CONCATENATE($R$1,Tabela1[[#This Row],[IP]])</f>
        <v>192.168.99.</v>
      </c>
      <c r="J49" t="s">
        <v>74</v>
      </c>
      <c r="K49" t="s">
        <v>81</v>
      </c>
      <c r="L49" t="s">
        <v>81</v>
      </c>
      <c r="M49" t="s">
        <v>81</v>
      </c>
      <c r="N49" t="s">
        <v>81</v>
      </c>
    </row>
    <row r="50" spans="1:14" x14ac:dyDescent="0.3">
      <c r="A50" t="s">
        <v>16</v>
      </c>
      <c r="B50" s="1" t="s">
        <v>19</v>
      </c>
      <c r="C50" s="1"/>
      <c r="D50" t="s">
        <v>22</v>
      </c>
      <c r="E50" s="3" t="s">
        <v>24</v>
      </c>
      <c r="F50" t="s">
        <v>21</v>
      </c>
      <c r="G50" t="s">
        <v>51</v>
      </c>
      <c r="H50" s="2"/>
      <c r="I50" t="str">
        <f>CONCATENATE($R$1,Tabela1[[#This Row],[IP]])</f>
        <v>192.168.99.</v>
      </c>
      <c r="J50" t="s">
        <v>74</v>
      </c>
      <c r="K50" t="s">
        <v>81</v>
      </c>
      <c r="L50" t="s">
        <v>81</v>
      </c>
      <c r="M50" t="s">
        <v>81</v>
      </c>
      <c r="N50" t="s">
        <v>81</v>
      </c>
    </row>
    <row r="51" spans="1:14" x14ac:dyDescent="0.3">
      <c r="A51" t="s">
        <v>121</v>
      </c>
      <c r="C51" s="1" t="s">
        <v>123</v>
      </c>
      <c r="D51" s="1" t="s">
        <v>124</v>
      </c>
      <c r="E51" s="2">
        <v>8</v>
      </c>
      <c r="F51" t="s">
        <v>125</v>
      </c>
      <c r="H51" s="2"/>
      <c r="I51" s="4" t="s">
        <v>122</v>
      </c>
      <c r="K51" t="s">
        <v>81</v>
      </c>
      <c r="L51" t="s">
        <v>81</v>
      </c>
      <c r="M51" t="s">
        <v>81</v>
      </c>
      <c r="N51" t="s">
        <v>81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>
    <row r="1" spans="1:1" x14ac:dyDescent="0.3">
      <c r="A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IP Address Range</vt:lpstr>
      <vt:lpstr>IP 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Censor</dc:creator>
  <cp:lastModifiedBy>Censor</cp:lastModifiedBy>
  <dcterms:created xsi:type="dcterms:W3CDTF">2020-07-28T08:13:45Z</dcterms:created>
  <dcterms:modified xsi:type="dcterms:W3CDTF">2020-07-30T15:30:44Z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59a0460b-a378-481f-b980-d721173912ca</vt:lpwstr>
  </property>
</Properties>
</file>