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echiekekwe/Documents/Python/My Code/ABC challenge/"/>
    </mc:Choice>
  </mc:AlternateContent>
  <xr:revisionPtr revIDLastSave="0" documentId="13_ncr:1_{6F98B94F-7549-E04A-BDC7-8EF4CEA38DCF}" xr6:coauthVersionLast="47" xr6:coauthVersionMax="47" xr10:uidLastSave="{00000000-0000-0000-0000-000000000000}"/>
  <bookViews>
    <workbookView xWindow="0" yWindow="0" windowWidth="38400" windowHeight="21600" xr2:uid="{23767264-4A18-5341-8BB6-AB1CF198B6B8}"/>
  </bookViews>
  <sheets>
    <sheet name="Sheet1" sheetId="1" r:id="rId1"/>
  </sheets>
  <definedNames>
    <definedName name="_xlchart.v2.0" hidden="1">Sheet1!$T$11:$T$15</definedName>
    <definedName name="_xlchart.v2.1" hidden="1">Sheet1!$U$10</definedName>
    <definedName name="_xlchart.v2.10" hidden="1">Sheet1!$Y$11:$Y$15</definedName>
    <definedName name="_xlchart.v2.11" hidden="1">Sheet1!$T$11</definedName>
    <definedName name="_xlchart.v2.12" hidden="1">Sheet1!$T$12</definedName>
    <definedName name="_xlchart.v2.13" hidden="1">Sheet1!$T$13</definedName>
    <definedName name="_xlchart.v2.14" hidden="1">Sheet1!$T$14</definedName>
    <definedName name="_xlchart.v2.15" hidden="1">Sheet1!$T$15</definedName>
    <definedName name="_xlchart.v2.16" hidden="1">Sheet1!$U$10:$Y$10</definedName>
    <definedName name="_xlchart.v2.17" hidden="1">Sheet1!$U$11:$Y$11</definedName>
    <definedName name="_xlchart.v2.18" hidden="1">Sheet1!$U$12:$Y$12</definedName>
    <definedName name="_xlchart.v2.19" hidden="1">Sheet1!$U$13:$Y$13</definedName>
    <definedName name="_xlchart.v2.2" hidden="1">Sheet1!$U$11:$U$15</definedName>
    <definedName name="_xlchart.v2.20" hidden="1">Sheet1!$U$14:$Y$14</definedName>
    <definedName name="_xlchart.v2.21" hidden="1">Sheet1!$U$15:$Y$15</definedName>
    <definedName name="_xlchart.v2.3" hidden="1">Sheet1!$V$10</definedName>
    <definedName name="_xlchart.v2.4" hidden="1">Sheet1!$V$11:$V$15</definedName>
    <definedName name="_xlchart.v2.5" hidden="1">Sheet1!$W$10</definedName>
    <definedName name="_xlchart.v2.6" hidden="1">Sheet1!$W$11:$W$15</definedName>
    <definedName name="_xlchart.v2.7" hidden="1">Sheet1!$X$10</definedName>
    <definedName name="_xlchart.v2.8" hidden="1">Sheet1!$X$11:$X$15</definedName>
    <definedName name="_xlchart.v2.9" hidden="1">Sheet1!$Y$10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2" i="1" l="1"/>
  <c r="Y13" i="1"/>
  <c r="Y14" i="1"/>
  <c r="Y15" i="1"/>
  <c r="X12" i="1"/>
  <c r="X13" i="1"/>
  <c r="X14" i="1"/>
  <c r="X15" i="1"/>
  <c r="W12" i="1"/>
  <c r="W13" i="1"/>
  <c r="W14" i="1"/>
  <c r="W15" i="1"/>
  <c r="V12" i="1"/>
  <c r="V13" i="1"/>
  <c r="V14" i="1"/>
  <c r="V15" i="1"/>
  <c r="Y11" i="1"/>
  <c r="Y16" i="1" s="1"/>
  <c r="X11" i="1"/>
  <c r="W11" i="1"/>
  <c r="V11" i="1"/>
  <c r="V16" i="1" s="1"/>
  <c r="U16" i="1"/>
  <c r="U12" i="1"/>
  <c r="U13" i="1"/>
  <c r="U14" i="1"/>
  <c r="U15" i="1"/>
  <c r="U11" i="1"/>
  <c r="G13" i="1"/>
  <c r="H13" i="1"/>
  <c r="I13" i="1"/>
  <c r="J13" i="1"/>
  <c r="K13" i="1"/>
  <c r="F13" i="1"/>
  <c r="X16" i="1" l="1"/>
  <c r="W16" i="1"/>
</calcChain>
</file>

<file path=xl/sharedStrings.xml><?xml version="1.0" encoding="utf-8"?>
<sst xmlns="http://schemas.openxmlformats.org/spreadsheetml/2006/main" count="46" uniqueCount="17">
  <si>
    <t>Operating Margin</t>
  </si>
  <si>
    <t>EBITDA Margin</t>
  </si>
  <si>
    <t>Revenue Growth</t>
  </si>
  <si>
    <t>Return on Assets</t>
  </si>
  <si>
    <t>2023 Cumulative Return</t>
  </si>
  <si>
    <t>^DRG</t>
  </si>
  <si>
    <t>SNY</t>
  </si>
  <si>
    <t>JNJ</t>
  </si>
  <si>
    <t>PFE</t>
  </si>
  <si>
    <t>AZN</t>
  </si>
  <si>
    <t>NVS</t>
  </si>
  <si>
    <r>
      <t xml:space="preserve">2023 Beta
</t>
    </r>
    <r>
      <rPr>
        <sz val="8"/>
        <color rgb="FF000000"/>
        <rFont val="Arial"/>
        <family val="2"/>
      </rPr>
      <t>( ^DRG benchmark)</t>
    </r>
    <r>
      <rPr>
        <sz val="11"/>
        <color rgb="FF000000"/>
        <rFont val="Arial"/>
        <family val="2"/>
      </rPr>
      <t xml:space="preserve"> </t>
    </r>
  </si>
  <si>
    <t>Buy</t>
  </si>
  <si>
    <t>Overweight</t>
  </si>
  <si>
    <t>Hold</t>
  </si>
  <si>
    <t>Underweight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</si>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</sst>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8"/>
      <color rgb="FF000000"/>
      <name val="Arial"/>
      <family val="2"/>
    </font>
    <font>
      <sz val="12"/>
      <color rgb="FF7C4E1C"/>
      <name val="Arial"/>
      <family val="2"/>
    </font>
    <font>
      <sz val="12"/>
      <color rgb="FF7C4E1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10" fontId="0" fillId="0" borderId="0" xfId="1" applyNumberFormat="1" applyFont="1"/>
    <xf numFmtId="164" fontId="3" fillId="0" borderId="0" xfId="2" applyNumberFormat="1"/>
    <xf numFmtId="2" fontId="0" fillId="0" borderId="0" xfId="0" applyNumberFormat="1"/>
    <xf numFmtId="0" fontId="2" fillId="2" borderId="0" xfId="0" applyFont="1" applyFill="1" applyAlignment="1">
      <alignment wrapText="1"/>
    </xf>
    <xf numFmtId="0" fontId="5" fillId="0" borderId="0" xfId="0" applyFont="1"/>
    <xf numFmtId="10" fontId="6" fillId="0" borderId="0" xfId="0" applyNumberFormat="1" applyFont="1"/>
    <xf numFmtId="0" fontId="0" fillId="0" borderId="0" xfId="0"/>
    <xf numFmtId="10" fontId="0" fillId="0" borderId="0" xfId="0" applyNumberFormat="1"/>
    <xf numFmtId="0" fontId="7" fillId="0" borderId="0" xfId="0" applyFont="1"/>
    <xf numFmtId="0" fontId="8" fillId="0" borderId="0" xfId="0" applyFont="1"/>
    <xf numFmtId="9" fontId="8" fillId="0" borderId="0" xfId="1" applyFont="1"/>
    <xf numFmtId="9" fontId="0" fillId="0" borderId="0" xfId="0" applyNumberForma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FCF7"/>
      <color rgb="FFFFC0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Analysis</a:t>
            </a:r>
            <a:r>
              <a:rPr lang="en-GB" baseline="0"/>
              <a:t>t Recomendation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Sheet1!$M$11</c:f>
              <c:strCache>
                <c:ptCount val="1"/>
                <c:pt idx="0">
                  <c:v>Buy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Sheet1!$N$10:$R$10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Sheet1!$N$11:$R$11</c:f>
              <c:numCache>
                <c:formatCode>General</c:formatCode>
                <c:ptCount val="5"/>
                <c:pt idx="0">
                  <c:v>13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  <c:pt idx="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66-1444-824C-7E2EB81955E6}"/>
            </c:ext>
          </c:extLst>
        </c:ser>
        <c:ser>
          <c:idx val="1"/>
          <c:order val="1"/>
          <c:tx>
            <c:strRef>
              <c:f>Sheet1!$M$12</c:f>
              <c:strCache>
                <c:ptCount val="1"/>
                <c:pt idx="0">
                  <c:v>Overweight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Sheet1!$N$10:$R$10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Sheet1!$N$12:$R$12</c:f>
              <c:numCache>
                <c:formatCode>General</c:formatCode>
                <c:ptCount val="5"/>
                <c:pt idx="0">
                  <c:v>3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66-1444-824C-7E2EB81955E6}"/>
            </c:ext>
          </c:extLst>
        </c:ser>
        <c:ser>
          <c:idx val="2"/>
          <c:order val="2"/>
          <c:tx>
            <c:strRef>
              <c:f>Sheet1!$M$13</c:f>
              <c:strCache>
                <c:ptCount val="1"/>
                <c:pt idx="0">
                  <c:v>Hold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Sheet1!$N$10:$R$10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Sheet1!$N$13:$R$13</c:f>
              <c:numCache>
                <c:formatCode>General</c:formatCode>
                <c:ptCount val="5"/>
                <c:pt idx="0">
                  <c:v>5</c:v>
                </c:pt>
                <c:pt idx="1">
                  <c:v>11</c:v>
                </c:pt>
                <c:pt idx="2">
                  <c:v>15</c:v>
                </c:pt>
                <c:pt idx="3">
                  <c:v>4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66-1444-824C-7E2EB81955E6}"/>
            </c:ext>
          </c:extLst>
        </c:ser>
        <c:ser>
          <c:idx val="3"/>
          <c:order val="3"/>
          <c:tx>
            <c:strRef>
              <c:f>Sheet1!$M$14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Sheet1!$N$10:$R$10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Sheet1!$N$14:$R$14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6-1444-824C-7E2EB81955E6}"/>
            </c:ext>
          </c:extLst>
        </c:ser>
        <c:ser>
          <c:idx val="4"/>
          <c:order val="4"/>
          <c:tx>
            <c:strRef>
              <c:f>Sheet1!$M$15</c:f>
              <c:strCache>
                <c:ptCount val="1"/>
                <c:pt idx="0">
                  <c:v>Sell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Sheet1!$N$10:$R$10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Sheet1!$N$15:$R$15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466-1444-824C-7E2EB81955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207520"/>
        <c:axId val="2139209232"/>
      </c:barChart>
      <c:catAx>
        <c:axId val="213920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09232"/>
        <c:crosses val="autoZero"/>
        <c:auto val="1"/>
        <c:lblAlgn val="ctr"/>
        <c:lblOffset val="100"/>
        <c:noMultiLvlLbl val="0"/>
      </c:catAx>
      <c:valAx>
        <c:axId val="213920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20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Analyst</a:t>
            </a:r>
            <a:r>
              <a:rPr lang="en-GB" baseline="0"/>
              <a:t> Ratings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Sheet1!$T$11</c:f>
              <c:strCache>
                <c:ptCount val="1"/>
                <c:pt idx="0">
                  <c:v>Buy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Sheet1!$U$10:$Y$10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Sheet1!$U$11:$Y$11</c:f>
              <c:numCache>
                <c:formatCode>0%</c:formatCode>
                <c:ptCount val="5"/>
                <c:pt idx="0">
                  <c:v>0.59090909090909094</c:v>
                </c:pt>
                <c:pt idx="1">
                  <c:v>0.36363636363636365</c:v>
                </c:pt>
                <c:pt idx="2">
                  <c:v>0.375</c:v>
                </c:pt>
                <c:pt idx="3">
                  <c:v>0.68965517241379315</c:v>
                </c:pt>
                <c:pt idx="4">
                  <c:v>0.375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E9-CB4E-B327-B4983E7F8FA1}"/>
            </c:ext>
          </c:extLst>
        </c:ser>
        <c:ser>
          <c:idx val="1"/>
          <c:order val="1"/>
          <c:tx>
            <c:strRef>
              <c:f>Sheet1!$T$12</c:f>
              <c:strCache>
                <c:ptCount val="1"/>
                <c:pt idx="0">
                  <c:v>Overweight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Sheet1!$U$10:$Y$10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Sheet1!$U$12:$Y$12</c:f>
              <c:numCache>
                <c:formatCode>0%</c:formatCode>
                <c:ptCount val="5"/>
                <c:pt idx="0">
                  <c:v>0.13636363636363635</c:v>
                </c:pt>
                <c:pt idx="1">
                  <c:v>0.13636363636363635</c:v>
                </c:pt>
                <c:pt idx="2">
                  <c:v>0</c:v>
                </c:pt>
                <c:pt idx="3">
                  <c:v>0.10344827586206896</c:v>
                </c:pt>
                <c:pt idx="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E9-CB4E-B327-B4983E7F8FA1}"/>
            </c:ext>
          </c:extLst>
        </c:ser>
        <c:ser>
          <c:idx val="2"/>
          <c:order val="2"/>
          <c:tx>
            <c:strRef>
              <c:f>Sheet1!$T$13</c:f>
              <c:strCache>
                <c:ptCount val="1"/>
                <c:pt idx="0">
                  <c:v>Hold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Sheet1!$U$10:$Y$10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Sheet1!$U$13:$Y$13</c:f>
              <c:numCache>
                <c:formatCode>0%</c:formatCode>
                <c:ptCount val="5"/>
                <c:pt idx="0">
                  <c:v>0.22727272727272727</c:v>
                </c:pt>
                <c:pt idx="1">
                  <c:v>0.5</c:v>
                </c:pt>
                <c:pt idx="2">
                  <c:v>0.625</c:v>
                </c:pt>
                <c:pt idx="3">
                  <c:v>0.13793103448275862</c:v>
                </c:pt>
                <c:pt idx="4">
                  <c:v>0.45833333333333331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FE9-CB4E-B327-B4983E7F8FA1}"/>
            </c:ext>
          </c:extLst>
        </c:ser>
        <c:ser>
          <c:idx val="3"/>
          <c:order val="3"/>
          <c:tx>
            <c:strRef>
              <c:f>Sheet1!$T$14</c:f>
              <c:strCache>
                <c:ptCount val="1"/>
                <c:pt idx="0">
                  <c:v>Underweight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Sheet1!$U$10:$Y$10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Sheet1!$U$14:$Y$14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4.1666666666666664E-2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FE9-CB4E-B327-B4983E7F8FA1}"/>
            </c:ext>
          </c:extLst>
        </c:ser>
        <c:ser>
          <c:idx val="4"/>
          <c:order val="4"/>
          <c:tx>
            <c:strRef>
              <c:f>Sheet1!$T$15</c:f>
              <c:strCache>
                <c:ptCount val="1"/>
                <c:pt idx="0">
                  <c:v>Sell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Sheet1!$U$10:$Y$10</c:f>
              <c:strCache>
                <c:ptCount val="5"/>
                <c:pt idx="0">
                  <c:v>SNY</c:v>
                </c:pt>
                <c:pt idx="1">
                  <c:v>JNJ</c:v>
                </c:pt>
                <c:pt idx="2">
                  <c:v>PFE</c:v>
                </c:pt>
                <c:pt idx="3">
                  <c:v>AZN</c:v>
                </c:pt>
                <c:pt idx="4">
                  <c:v>NVS</c:v>
                </c:pt>
              </c:strCache>
            </c:strRef>
          </c:cat>
          <c:val>
            <c:numRef>
              <c:f>Sheet1!$U$15:$Y$15</c:f>
              <c:numCache>
                <c:formatCode>0%</c:formatCode>
                <c:ptCount val="5"/>
                <c:pt idx="0">
                  <c:v>4.5454545454545456E-2</c:v>
                </c:pt>
                <c:pt idx="1">
                  <c:v>0</c:v>
                </c:pt>
                <c:pt idx="2">
                  <c:v>0</c:v>
                </c:pt>
                <c:pt idx="3">
                  <c:v>6.8965517241379309E-2</c:v>
                </c:pt>
                <c:pt idx="4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E9-CB4E-B327-B4983E7F8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5732880"/>
        <c:axId val="515734592"/>
      </c:barChart>
      <c:catAx>
        <c:axId val="51573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4592"/>
        <c:crosses val="autoZero"/>
        <c:auto val="1"/>
        <c:lblAlgn val="ctr"/>
        <c:lblOffset val="100"/>
        <c:noMultiLvlLbl val="0"/>
      </c:catAx>
      <c:valAx>
        <c:axId val="51573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3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CF7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239459</xdr:colOff>
      <xdr:row>15</xdr:row>
      <xdr:rowOff>92293</xdr:rowOff>
    </xdr:from>
    <xdr:to>
      <xdr:col>17</xdr:col>
      <xdr:colOff>691230</xdr:colOff>
      <xdr:row>28</xdr:row>
      <xdr:rowOff>188851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511F11-B502-4C4A-2C4E-76E378696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16481</xdr:colOff>
      <xdr:row>11</xdr:row>
      <xdr:rowOff>24430</xdr:rowOff>
    </xdr:from>
    <xdr:to>
      <xdr:col>37</xdr:col>
      <xdr:colOff>465344</xdr:colOff>
      <xdr:row>38</xdr:row>
      <xdr:rowOff>80466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05D371-F852-04D9-DB73-2CB7AC606C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nbox.com/NYSE:PFE/explorer/r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755E-01BA-AD49-8AB8-D73C5D45FE52}">
  <dimension ref="E4:Y22"/>
  <sheetViews>
    <sheetView tabSelected="1" topLeftCell="E1" zoomScale="131" workbookViewId="0">
      <selection activeCell="U11" sqref="U11:Y11"/>
    </sheetView>
  </sheetViews>
  <sheetFormatPr baseColWidth="10" defaultRowHeight="16" x14ac:dyDescent="0.2"/>
  <cols>
    <col min="5" max="5" width="23.6640625" customWidth="1"/>
    <col min="6" max="6" width="21" bestFit="1" customWidth="1"/>
    <col min="11" max="11" width="12.5" customWidth="1"/>
    <col min="12" max="12" width="2.1640625" customWidth="1"/>
  </cols>
  <sheetData>
    <row r="4" spans="5:25" x14ac:dyDescent="0.2">
      <c r="E4" s="2"/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</row>
    <row r="5" spans="5:25" x14ac:dyDescent="0.2">
      <c r="E5" s="3" t="s">
        <v>0</v>
      </c>
      <c r="F5" s="4">
        <v>0.16122</v>
      </c>
      <c r="G5" s="4">
        <v>0.20131001000000001</v>
      </c>
      <c r="H5" s="4">
        <v>-8.5550000000000001E-2</v>
      </c>
      <c r="I5" s="4">
        <v>-1.7129999999999999E-2</v>
      </c>
      <c r="J5" s="4">
        <v>0.25364999999999999</v>
      </c>
    </row>
    <row r="6" spans="5:25" x14ac:dyDescent="0.2">
      <c r="E6" s="3" t="s">
        <v>1</v>
      </c>
      <c r="F6" s="4">
        <v>0.28886000000000001</v>
      </c>
      <c r="G6" s="4">
        <v>0.3468</v>
      </c>
      <c r="H6" s="4">
        <v>0.19456999999999999</v>
      </c>
      <c r="I6" s="4">
        <v>0.28698000000000001</v>
      </c>
      <c r="J6" s="4">
        <v>0.37544</v>
      </c>
    </row>
    <row r="7" spans="5:25" x14ac:dyDescent="0.2">
      <c r="E7" s="3" t="s">
        <v>2</v>
      </c>
      <c r="F7" s="4">
        <v>6.5000000000000002E-2</v>
      </c>
      <c r="G7" s="4">
        <v>-9.7000000000000003E-2</v>
      </c>
      <c r="H7" s="4">
        <v>-0.41299999999999998</v>
      </c>
      <c r="I7" s="4">
        <v>7.2999999999999995E-2</v>
      </c>
      <c r="J7" s="4">
        <v>7.3999999999999996E-2</v>
      </c>
    </row>
    <row r="8" spans="5:25" x14ac:dyDescent="0.2">
      <c r="E8" s="3" t="s">
        <v>3</v>
      </c>
      <c r="F8" s="4">
        <v>5.1339999999999997E-2</v>
      </c>
      <c r="G8" s="6">
        <v>7.2999999999999995E-2</v>
      </c>
      <c r="H8" s="6">
        <v>0.104</v>
      </c>
      <c r="I8" s="4">
        <v>5.1830000000000001E-2</v>
      </c>
      <c r="J8" s="4">
        <v>7.2690000000000005E-2</v>
      </c>
    </row>
    <row r="10" spans="5:25" x14ac:dyDescent="0.2">
      <c r="E10" s="2"/>
      <c r="F10" s="3" t="s">
        <v>6</v>
      </c>
      <c r="G10" s="3" t="s">
        <v>7</v>
      </c>
      <c r="H10" s="3" t="s">
        <v>8</v>
      </c>
      <c r="I10" s="3" t="s">
        <v>9</v>
      </c>
      <c r="J10" s="3" t="s">
        <v>10</v>
      </c>
      <c r="K10" s="3" t="s">
        <v>5</v>
      </c>
      <c r="N10" s="3" t="s">
        <v>6</v>
      </c>
      <c r="O10" s="3" t="s">
        <v>7</v>
      </c>
      <c r="P10" s="3" t="s">
        <v>8</v>
      </c>
      <c r="Q10" s="3" t="s">
        <v>9</v>
      </c>
      <c r="R10" s="3" t="s">
        <v>10</v>
      </c>
      <c r="U10" s="3" t="s">
        <v>6</v>
      </c>
      <c r="V10" s="3" t="s">
        <v>7</v>
      </c>
      <c r="W10" s="3" t="s">
        <v>8</v>
      </c>
      <c r="X10" s="3" t="s">
        <v>9</v>
      </c>
      <c r="Y10" s="3" t="s">
        <v>10</v>
      </c>
    </row>
    <row r="11" spans="5:25" x14ac:dyDescent="0.2">
      <c r="E11" s="3" t="s">
        <v>4</v>
      </c>
      <c r="F11" s="4">
        <v>5.3061656077422803E-2</v>
      </c>
      <c r="G11" s="4">
        <v>-9.3684883029551094E-2</v>
      </c>
      <c r="H11" s="4">
        <v>-0.41287019286538801</v>
      </c>
      <c r="I11" s="4">
        <v>-7.9880585918316004E-3</v>
      </c>
      <c r="J11" s="4">
        <v>0.14258901048238501</v>
      </c>
      <c r="K11" s="4">
        <v>4.2101790954444898E-2</v>
      </c>
      <c r="M11" s="13" t="s">
        <v>12</v>
      </c>
      <c r="N11" s="14">
        <v>13</v>
      </c>
      <c r="O11" s="14">
        <v>8</v>
      </c>
      <c r="P11">
        <v>9</v>
      </c>
      <c r="Q11">
        <v>20</v>
      </c>
      <c r="R11">
        <v>9</v>
      </c>
      <c r="T11" s="13" t="s">
        <v>12</v>
      </c>
      <c r="U11" s="15">
        <f>N11/SUM($N$11:$N$15)</f>
        <v>0.59090909090909094</v>
      </c>
      <c r="V11" s="15">
        <f>O11/SUM($O$11:$O$15)</f>
        <v>0.36363636363636365</v>
      </c>
      <c r="W11" s="15">
        <f>P11/SUM($P$11:$P$15)</f>
        <v>0.375</v>
      </c>
      <c r="X11" s="15">
        <f>Q11/SUM($Q$11:$Q$15)</f>
        <v>0.68965517241379315</v>
      </c>
      <c r="Y11" s="15">
        <f>R11/SUM($R$11:$R$15)</f>
        <v>0.375</v>
      </c>
    </row>
    <row r="12" spans="5:25" ht="28" x14ac:dyDescent="0.2">
      <c r="E12" s="8" t="s">
        <v>11</v>
      </c>
      <c r="F12" s="7">
        <v>2.0209837507812698</v>
      </c>
      <c r="G12" s="7">
        <v>1.2309798537060399</v>
      </c>
      <c r="H12" s="7">
        <v>1.71168133201993</v>
      </c>
      <c r="I12" s="7">
        <v>1.6328181827836501</v>
      </c>
      <c r="J12" s="7">
        <v>2.2863760784637499</v>
      </c>
      <c r="K12" s="7">
        <v>1</v>
      </c>
      <c r="M12" s="13" t="s">
        <v>13</v>
      </c>
      <c r="N12" s="14">
        <v>3</v>
      </c>
      <c r="O12" s="14">
        <v>3</v>
      </c>
      <c r="P12">
        <v>0</v>
      </c>
      <c r="Q12">
        <v>3</v>
      </c>
      <c r="R12">
        <v>1</v>
      </c>
      <c r="T12" s="13" t="s">
        <v>13</v>
      </c>
      <c r="U12" s="15">
        <f t="shared" ref="U12:U15" si="0">N12/SUM($N$11:$N$15)</f>
        <v>0.13636363636363635</v>
      </c>
      <c r="V12" s="15">
        <f t="shared" ref="V12:V15" si="1">O12/SUM($O$11:$O$15)</f>
        <v>0.13636363636363635</v>
      </c>
      <c r="W12" s="15">
        <f t="shared" ref="W12:W15" si="2">P12/SUM($P$11:$P$15)</f>
        <v>0</v>
      </c>
      <c r="X12" s="15">
        <f t="shared" ref="X12:X15" si="3">Q12/SUM($Q$11:$Q$15)</f>
        <v>0.10344827586206896</v>
      </c>
      <c r="Y12" s="15">
        <f t="shared" ref="Y12:Y15" si="4">R12/SUM($R$11:$R$15)</f>
        <v>4.1666666666666664E-2</v>
      </c>
    </row>
    <row r="13" spans="5:25" x14ac:dyDescent="0.2">
      <c r="F13" s="12">
        <f>ABS(F11)/F12</f>
        <v>2.6255360072494537E-2</v>
      </c>
      <c r="G13" s="12">
        <f t="shared" ref="G13:K13" si="5">ABS(G11)/G12</f>
        <v>7.6105943364953882E-2</v>
      </c>
      <c r="H13" s="12">
        <f t="shared" si="5"/>
        <v>0.24120739365555033</v>
      </c>
      <c r="I13" s="12">
        <f t="shared" si="5"/>
        <v>4.892191106185168E-3</v>
      </c>
      <c r="J13" s="12">
        <f t="shared" si="5"/>
        <v>6.2364635383253611E-2</v>
      </c>
      <c r="K13" s="12">
        <f t="shared" si="5"/>
        <v>4.2101790954444898E-2</v>
      </c>
      <c r="M13" s="13" t="s">
        <v>14</v>
      </c>
      <c r="N13" s="14">
        <v>5</v>
      </c>
      <c r="O13" s="14">
        <v>11</v>
      </c>
      <c r="P13">
        <v>15</v>
      </c>
      <c r="Q13">
        <v>4</v>
      </c>
      <c r="R13">
        <v>11</v>
      </c>
      <c r="T13" s="13" t="s">
        <v>14</v>
      </c>
      <c r="U13" s="15">
        <f t="shared" si="0"/>
        <v>0.22727272727272727</v>
      </c>
      <c r="V13" s="15">
        <f t="shared" si="1"/>
        <v>0.5</v>
      </c>
      <c r="W13" s="15">
        <f t="shared" si="2"/>
        <v>0.625</v>
      </c>
      <c r="X13" s="15">
        <f t="shared" si="3"/>
        <v>0.13793103448275862</v>
      </c>
      <c r="Y13" s="15">
        <f t="shared" si="4"/>
        <v>0.45833333333333331</v>
      </c>
    </row>
    <row r="14" spans="5:25" x14ac:dyDescent="0.2">
      <c r="E14" s="1"/>
      <c r="F14" s="4"/>
      <c r="G14" s="6"/>
      <c r="H14" s="6"/>
      <c r="I14" s="4"/>
      <c r="J14" s="4"/>
      <c r="M14" s="13" t="s">
        <v>15</v>
      </c>
      <c r="N14" s="14">
        <v>0</v>
      </c>
      <c r="O14" s="14">
        <v>0</v>
      </c>
      <c r="P14">
        <v>0</v>
      </c>
      <c r="Q14">
        <v>0</v>
      </c>
      <c r="R14">
        <v>1</v>
      </c>
      <c r="T14" s="13" t="s">
        <v>15</v>
      </c>
      <c r="U14" s="15">
        <f t="shared" si="0"/>
        <v>0</v>
      </c>
      <c r="V14" s="15">
        <f t="shared" si="1"/>
        <v>0</v>
      </c>
      <c r="W14" s="15">
        <f t="shared" si="2"/>
        <v>0</v>
      </c>
      <c r="X14" s="15">
        <f t="shared" si="3"/>
        <v>0</v>
      </c>
      <c r="Y14" s="15">
        <f t="shared" si="4"/>
        <v>4.1666666666666664E-2</v>
      </c>
    </row>
    <row r="15" spans="5:25" x14ac:dyDescent="0.2">
      <c r="E15" s="11"/>
      <c r="F15" s="11"/>
      <c r="G15" s="11"/>
      <c r="H15" s="11"/>
      <c r="I15" s="11"/>
      <c r="J15" s="11"/>
      <c r="M15" s="13" t="s">
        <v>16</v>
      </c>
      <c r="N15" s="14">
        <v>1</v>
      </c>
      <c r="O15" s="14">
        <v>0</v>
      </c>
      <c r="P15">
        <v>0</v>
      </c>
      <c r="Q15">
        <v>2</v>
      </c>
      <c r="R15">
        <v>2</v>
      </c>
      <c r="T15" s="13" t="s">
        <v>16</v>
      </c>
      <c r="U15" s="15">
        <f t="shared" si="0"/>
        <v>4.5454545454545456E-2</v>
      </c>
      <c r="V15" s="15">
        <f t="shared" si="1"/>
        <v>0</v>
      </c>
      <c r="W15" s="15">
        <f t="shared" si="2"/>
        <v>0</v>
      </c>
      <c r="X15" s="15">
        <f t="shared" si="3"/>
        <v>6.8965517241379309E-2</v>
      </c>
      <c r="Y15" s="15">
        <f t="shared" si="4"/>
        <v>8.3333333333333329E-2</v>
      </c>
    </row>
    <row r="16" spans="5:25" x14ac:dyDescent="0.2">
      <c r="F16" s="9" t="s">
        <v>6</v>
      </c>
      <c r="G16" s="9" t="s">
        <v>7</v>
      </c>
      <c r="H16" s="9" t="s">
        <v>8</v>
      </c>
      <c r="I16" s="9" t="s">
        <v>9</v>
      </c>
      <c r="J16" s="9" t="s">
        <v>10</v>
      </c>
      <c r="M16" s="13"/>
      <c r="U16" s="16">
        <f>SUM(U11:U15)</f>
        <v>1</v>
      </c>
      <c r="V16" s="16">
        <f t="shared" ref="V16:Y16" si="6">SUM(V11:V15)</f>
        <v>1</v>
      </c>
      <c r="W16" s="16">
        <f t="shared" si="6"/>
        <v>1</v>
      </c>
      <c r="X16" s="16">
        <f t="shared" si="6"/>
        <v>1</v>
      </c>
      <c r="Y16" s="16">
        <f t="shared" si="6"/>
        <v>1</v>
      </c>
    </row>
    <row r="17" spans="5:10" x14ac:dyDescent="0.2">
      <c r="E17" s="9" t="s">
        <v>0</v>
      </c>
      <c r="F17" s="10">
        <v>0.161</v>
      </c>
      <c r="G17" s="10">
        <v>0.20100000000000001</v>
      </c>
      <c r="H17" s="10">
        <v>-8.5999999999999993E-2</v>
      </c>
      <c r="I17" s="10">
        <v>-1.7000000000000001E-2</v>
      </c>
      <c r="J17" s="10">
        <v>0.254</v>
      </c>
    </row>
    <row r="18" spans="5:10" x14ac:dyDescent="0.2">
      <c r="E18" s="9" t="s">
        <v>1</v>
      </c>
      <c r="F18" s="10">
        <v>0.28899999999999998</v>
      </c>
      <c r="G18" s="10">
        <v>0.34699999999999998</v>
      </c>
      <c r="H18" s="10">
        <v>0.19500000000000001</v>
      </c>
      <c r="I18" s="10">
        <v>0.28699999999999998</v>
      </c>
      <c r="J18" s="10">
        <v>0.375</v>
      </c>
    </row>
    <row r="19" spans="5:10" x14ac:dyDescent="0.2">
      <c r="E19" s="9" t="s">
        <v>2</v>
      </c>
      <c r="F19" s="10">
        <v>6.5000000000000002E-2</v>
      </c>
      <c r="G19" s="10">
        <v>-9.7000000000000003E-2</v>
      </c>
      <c r="H19" s="10">
        <v>-0.41299999999999998</v>
      </c>
      <c r="I19" s="10">
        <v>7.2999999999999995E-2</v>
      </c>
      <c r="J19" s="10">
        <v>7.3999999999999996E-2</v>
      </c>
    </row>
    <row r="20" spans="5:10" x14ac:dyDescent="0.2">
      <c r="E20" s="9" t="s">
        <v>3</v>
      </c>
      <c r="F20" s="10">
        <v>5.0999999999999997E-2</v>
      </c>
      <c r="G20" s="10">
        <v>7.2999999999999995E-2</v>
      </c>
      <c r="H20" s="10">
        <v>0.104</v>
      </c>
      <c r="I20" s="10">
        <v>5.1999999999999998E-2</v>
      </c>
      <c r="J20" s="10">
        <v>7.2999999999999995E-2</v>
      </c>
    </row>
    <row r="22" spans="5:10" x14ac:dyDescent="0.2">
      <c r="F22" s="5"/>
      <c r="G22" s="5"/>
    </row>
  </sheetData>
  <mergeCells count="1">
    <mergeCell ref="E15:J15"/>
  </mergeCells>
  <conditionalFormatting sqref="F5:J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J6">
    <cfRule type="colorScale" priority="3">
      <colorScale>
        <cfvo type="min"/>
        <cfvo type="percentile" val="50"/>
        <cfvo type="max"/>
        <color theme="9" tint="0.79998168889431442"/>
        <color theme="9" tint="0.39997558519241921"/>
        <color rgb="FF63BE7B"/>
      </colorScale>
    </cfRule>
  </conditionalFormatting>
  <conditionalFormatting sqref="F7:J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8:J8">
    <cfRule type="colorScale" priority="1">
      <colorScale>
        <cfvo type="min"/>
        <cfvo type="percentile" val="50"/>
        <cfvo type="max"/>
        <color theme="9" tint="0.79998168889431442"/>
        <color theme="9" tint="0.39997558519241921"/>
        <color rgb="FF63BE7B"/>
      </colorScale>
    </cfRule>
  </conditionalFormatting>
  <conditionalFormatting sqref="F11:J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max"/>
        <color rgb="FFFFC0BD"/>
        <color theme="9" tint="0.39997558519241921"/>
      </colorScale>
    </cfRule>
  </conditionalFormatting>
  <hyperlinks>
    <hyperlink ref="G8:H8" r:id="rId1" display="https://finbox.com/NYSE:PFE/explorer/roa" xr:uid="{E283B62D-C6F0-2643-80D3-A2B4C9453A4F}"/>
  </hyperlinks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Ifechukwu Ekekwe (Student)</dc:creator>
  <cp:lastModifiedBy>Ifechukwu Ekekwe (Student)</cp:lastModifiedBy>
  <dcterms:created xsi:type="dcterms:W3CDTF">2024-02-11T12:30:40Z</dcterms:created>
  <dcterms:modified xsi:type="dcterms:W3CDTF">2024-02-19T20:28:59Z</dcterms:modified>
</cp:coreProperties>
</file>