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OLUWAGBENGA RABIU\Documents\"/>
    </mc:Choice>
  </mc:AlternateContent>
  <bookViews>
    <workbookView xWindow="0" yWindow="0" windowWidth="23040" windowHeight="84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K49" i="1"/>
  <c r="K50" i="1"/>
  <c r="K51" i="1"/>
  <c r="K47" i="1"/>
  <c r="K52" i="1" s="1"/>
  <c r="K38" i="1"/>
  <c r="K39" i="1"/>
  <c r="K40" i="1"/>
  <c r="K41" i="1"/>
  <c r="K37" i="1"/>
  <c r="E52" i="1"/>
  <c r="G3" i="1"/>
  <c r="G52" i="1" s="1"/>
  <c r="G4" i="1"/>
  <c r="G5" i="1"/>
  <c r="G6" i="1"/>
  <c r="G7" i="1"/>
  <c r="G8" i="1"/>
  <c r="G9" i="1"/>
  <c r="G10" i="1"/>
  <c r="G11" i="1"/>
  <c r="G12" i="1"/>
  <c r="G13" i="1"/>
  <c r="G14" i="1"/>
  <c r="K25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K24" i="1" l="1"/>
  <c r="K26" i="1"/>
  <c r="K27" i="1"/>
  <c r="K28" i="1" l="1"/>
  <c r="L25" i="1" s="1"/>
  <c r="K29" i="1"/>
  <c r="L27" i="1" l="1"/>
  <c r="L24" i="1"/>
  <c r="L26" i="1"/>
</calcChain>
</file>

<file path=xl/sharedStrings.xml><?xml version="1.0" encoding="utf-8"?>
<sst xmlns="http://schemas.openxmlformats.org/spreadsheetml/2006/main" count="178" uniqueCount="25">
  <si>
    <t>Model</t>
  </si>
  <si>
    <t>Order Date</t>
  </si>
  <si>
    <t>Month</t>
  </si>
  <si>
    <t>Color</t>
  </si>
  <si>
    <t>Number of Units</t>
  </si>
  <si>
    <t>Price/Unit</t>
  </si>
  <si>
    <t>TOTAL</t>
  </si>
  <si>
    <t>Air</t>
  </si>
  <si>
    <t>Jan</t>
  </si>
  <si>
    <t>black</t>
  </si>
  <si>
    <t>Urban</t>
  </si>
  <si>
    <t>grey</t>
  </si>
  <si>
    <t>Cloud</t>
  </si>
  <si>
    <t>blue</t>
  </si>
  <si>
    <t>Aspen</t>
  </si>
  <si>
    <t>red</t>
  </si>
  <si>
    <t>Energy</t>
  </si>
  <si>
    <t>white</t>
  </si>
  <si>
    <t>Feb</t>
  </si>
  <si>
    <t>Mar</t>
  </si>
  <si>
    <t>Apr</t>
  </si>
  <si>
    <t>Months</t>
  </si>
  <si>
    <t>AVERAGE</t>
  </si>
  <si>
    <t>Profit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</si>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</sst>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6" formatCode="&quot;£&quot;#,##0.00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0" fontId="2" fillId="0" borderId="0" xfId="0" applyFon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7" workbookViewId="0">
      <selection activeCell="O25" sqref="O25"/>
    </sheetView>
  </sheetViews>
  <sheetFormatPr defaultRowHeight="13.8"/>
  <cols>
    <col min="11" max="11" width="9.8984375" bestFit="1" customWidth="1"/>
    <col min="12" max="12" width="9" bestFit="1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4">
        <v>45298</v>
      </c>
      <c r="C2" s="3" t="s">
        <v>8</v>
      </c>
      <c r="D2" s="3" t="s">
        <v>9</v>
      </c>
      <c r="E2" s="3">
        <v>1</v>
      </c>
      <c r="F2" s="5">
        <v>85</v>
      </c>
      <c r="G2" s="5">
        <f>F2*E2</f>
        <v>85</v>
      </c>
    </row>
    <row r="3" spans="1:7">
      <c r="A3" s="3" t="s">
        <v>10</v>
      </c>
      <c r="B3" s="4">
        <v>45299</v>
      </c>
      <c r="C3" s="3" t="s">
        <v>8</v>
      </c>
      <c r="D3" s="3" t="s">
        <v>11</v>
      </c>
      <c r="E3" s="3">
        <v>5</v>
      </c>
      <c r="F3" s="5">
        <v>95</v>
      </c>
      <c r="G3" s="5">
        <f t="shared" ref="G3:G51" si="0">F3*E3</f>
        <v>475</v>
      </c>
    </row>
    <row r="4" spans="1:7">
      <c r="A4" s="3" t="s">
        <v>12</v>
      </c>
      <c r="B4" s="4">
        <v>45303</v>
      </c>
      <c r="C4" s="3" t="s">
        <v>8</v>
      </c>
      <c r="D4" s="3" t="s">
        <v>11</v>
      </c>
      <c r="E4" s="3">
        <v>3</v>
      </c>
      <c r="F4" s="5">
        <v>70</v>
      </c>
      <c r="G4" s="5">
        <f t="shared" si="0"/>
        <v>210</v>
      </c>
    </row>
    <row r="5" spans="1:7">
      <c r="A5" s="3" t="s">
        <v>10</v>
      </c>
      <c r="B5" s="4">
        <v>45305</v>
      </c>
      <c r="C5" s="3" t="s">
        <v>8</v>
      </c>
      <c r="D5" s="3" t="s">
        <v>13</v>
      </c>
      <c r="E5" s="3">
        <v>7</v>
      </c>
      <c r="F5" s="5">
        <v>95</v>
      </c>
      <c r="G5" s="5">
        <f t="shared" si="0"/>
        <v>665</v>
      </c>
    </row>
    <row r="6" spans="1:7">
      <c r="A6" s="3" t="s">
        <v>14</v>
      </c>
      <c r="B6" s="4">
        <v>45306</v>
      </c>
      <c r="C6" s="3" t="s">
        <v>8</v>
      </c>
      <c r="D6" s="3" t="s">
        <v>15</v>
      </c>
      <c r="E6" s="3">
        <v>2</v>
      </c>
      <c r="F6" s="5">
        <v>120</v>
      </c>
      <c r="G6" s="5">
        <f t="shared" si="0"/>
        <v>240</v>
      </c>
    </row>
    <row r="7" spans="1:7">
      <c r="A7" s="3" t="s">
        <v>7</v>
      </c>
      <c r="B7" s="4">
        <v>45308</v>
      </c>
      <c r="C7" s="3" t="s">
        <v>8</v>
      </c>
      <c r="D7" s="3" t="s">
        <v>9</v>
      </c>
      <c r="E7" s="3">
        <v>2</v>
      </c>
      <c r="F7" s="5">
        <v>85</v>
      </c>
      <c r="G7" s="5">
        <f t="shared" si="0"/>
        <v>170</v>
      </c>
    </row>
    <row r="8" spans="1:7">
      <c r="A8" s="3" t="s">
        <v>16</v>
      </c>
      <c r="B8" s="4">
        <v>45308</v>
      </c>
      <c r="C8" s="3" t="s">
        <v>8</v>
      </c>
      <c r="D8" s="3" t="s">
        <v>15</v>
      </c>
      <c r="E8" s="3">
        <v>5</v>
      </c>
      <c r="F8" s="5">
        <v>100</v>
      </c>
      <c r="G8" s="5">
        <f t="shared" si="0"/>
        <v>500</v>
      </c>
    </row>
    <row r="9" spans="1:7">
      <c r="A9" s="3" t="s">
        <v>10</v>
      </c>
      <c r="B9" s="4">
        <v>45313</v>
      </c>
      <c r="C9" s="3" t="s">
        <v>8</v>
      </c>
      <c r="D9" s="3" t="s">
        <v>17</v>
      </c>
      <c r="E9" s="3">
        <v>3</v>
      </c>
      <c r="F9" s="5">
        <v>95</v>
      </c>
      <c r="G9" s="5">
        <f t="shared" si="0"/>
        <v>285</v>
      </c>
    </row>
    <row r="10" spans="1:7">
      <c r="A10" s="3" t="s">
        <v>12</v>
      </c>
      <c r="B10" s="4">
        <v>45315</v>
      </c>
      <c r="C10" s="3" t="s">
        <v>8</v>
      </c>
      <c r="D10" s="3" t="s">
        <v>11</v>
      </c>
      <c r="E10" s="3">
        <v>4</v>
      </c>
      <c r="F10" s="5">
        <v>70</v>
      </c>
      <c r="G10" s="5">
        <f t="shared" si="0"/>
        <v>280</v>
      </c>
    </row>
    <row r="11" spans="1:7">
      <c r="A11" s="3" t="s">
        <v>14</v>
      </c>
      <c r="B11" s="4">
        <v>45317</v>
      </c>
      <c r="C11" s="3" t="s">
        <v>8</v>
      </c>
      <c r="D11" s="3" t="s">
        <v>13</v>
      </c>
      <c r="E11" s="3">
        <v>1</v>
      </c>
      <c r="F11" s="5">
        <v>120</v>
      </c>
      <c r="G11" s="5">
        <f t="shared" si="0"/>
        <v>120</v>
      </c>
    </row>
    <row r="12" spans="1:7">
      <c r="A12" s="3" t="s">
        <v>14</v>
      </c>
      <c r="B12" s="4">
        <v>45317</v>
      </c>
      <c r="C12" s="3" t="s">
        <v>8</v>
      </c>
      <c r="D12" s="3" t="s">
        <v>13</v>
      </c>
      <c r="E12" s="3">
        <v>1</v>
      </c>
      <c r="F12" s="5">
        <v>120</v>
      </c>
      <c r="G12" s="5">
        <f t="shared" si="0"/>
        <v>120</v>
      </c>
    </row>
    <row r="13" spans="1:7">
      <c r="A13" s="3" t="s">
        <v>12</v>
      </c>
      <c r="B13" s="4">
        <v>45320</v>
      </c>
      <c r="C13" s="3" t="s">
        <v>8</v>
      </c>
      <c r="D13" s="3" t="s">
        <v>15</v>
      </c>
      <c r="E13" s="3">
        <v>4</v>
      </c>
      <c r="F13" s="5">
        <v>70</v>
      </c>
      <c r="G13" s="5">
        <f t="shared" si="0"/>
        <v>280</v>
      </c>
    </row>
    <row r="14" spans="1:7">
      <c r="A14" s="3" t="s">
        <v>7</v>
      </c>
      <c r="B14" s="4">
        <v>45325</v>
      </c>
      <c r="C14" s="3" t="s">
        <v>18</v>
      </c>
      <c r="D14" s="3" t="s">
        <v>17</v>
      </c>
      <c r="E14" s="3">
        <v>2</v>
      </c>
      <c r="F14" s="5">
        <v>85</v>
      </c>
      <c r="G14" s="5">
        <f t="shared" si="0"/>
        <v>170</v>
      </c>
    </row>
    <row r="15" spans="1:7">
      <c r="A15" s="3" t="s">
        <v>16</v>
      </c>
      <c r="B15" s="4">
        <v>45328</v>
      </c>
      <c r="C15" s="3" t="s">
        <v>18</v>
      </c>
      <c r="D15" s="3" t="s">
        <v>9</v>
      </c>
      <c r="E15" s="3">
        <v>6</v>
      </c>
      <c r="F15" s="5">
        <v>100</v>
      </c>
      <c r="G15" s="5">
        <f t="shared" si="0"/>
        <v>600</v>
      </c>
    </row>
    <row r="16" spans="1:7">
      <c r="A16" s="3" t="s">
        <v>12</v>
      </c>
      <c r="B16" s="4">
        <v>45329</v>
      </c>
      <c r="C16" s="3" t="s">
        <v>18</v>
      </c>
      <c r="D16" s="3" t="s">
        <v>9</v>
      </c>
      <c r="E16" s="3">
        <v>3</v>
      </c>
      <c r="F16" s="5">
        <v>70</v>
      </c>
      <c r="G16" s="5">
        <f t="shared" si="0"/>
        <v>210</v>
      </c>
    </row>
    <row r="17" spans="1:12">
      <c r="A17" s="3" t="s">
        <v>14</v>
      </c>
      <c r="B17" s="4">
        <v>45333</v>
      </c>
      <c r="C17" s="3" t="s">
        <v>18</v>
      </c>
      <c r="D17" s="3" t="s">
        <v>17</v>
      </c>
      <c r="E17" s="3">
        <v>1</v>
      </c>
      <c r="F17" s="5">
        <v>120</v>
      </c>
      <c r="G17" s="5">
        <f t="shared" si="0"/>
        <v>120</v>
      </c>
    </row>
    <row r="18" spans="1:12">
      <c r="A18" s="3" t="s">
        <v>14</v>
      </c>
      <c r="B18" s="4">
        <v>45334</v>
      </c>
      <c r="C18" s="3" t="s">
        <v>18</v>
      </c>
      <c r="D18" s="3" t="s">
        <v>11</v>
      </c>
      <c r="E18" s="3">
        <v>4</v>
      </c>
      <c r="F18" s="5">
        <v>120</v>
      </c>
      <c r="G18" s="5">
        <f t="shared" si="0"/>
        <v>480</v>
      </c>
    </row>
    <row r="19" spans="1:12">
      <c r="A19" s="3" t="s">
        <v>16</v>
      </c>
      <c r="B19" s="4">
        <v>45336</v>
      </c>
      <c r="C19" s="3" t="s">
        <v>18</v>
      </c>
      <c r="D19" s="3" t="s">
        <v>13</v>
      </c>
      <c r="E19" s="3">
        <v>5</v>
      </c>
      <c r="F19" s="5">
        <v>100</v>
      </c>
      <c r="G19" s="5">
        <f t="shared" si="0"/>
        <v>500</v>
      </c>
    </row>
    <row r="20" spans="1:12">
      <c r="A20" s="3" t="s">
        <v>7</v>
      </c>
      <c r="B20" s="4">
        <v>45339</v>
      </c>
      <c r="C20" s="3" t="s">
        <v>18</v>
      </c>
      <c r="D20" s="3" t="s">
        <v>15</v>
      </c>
      <c r="E20" s="3">
        <v>3</v>
      </c>
      <c r="F20" s="5">
        <v>85</v>
      </c>
      <c r="G20" s="5">
        <f t="shared" si="0"/>
        <v>255</v>
      </c>
    </row>
    <row r="21" spans="1:12">
      <c r="A21" s="3" t="s">
        <v>7</v>
      </c>
      <c r="B21" s="4">
        <v>45342</v>
      </c>
      <c r="C21" s="3" t="s">
        <v>18</v>
      </c>
      <c r="D21" s="3" t="s">
        <v>15</v>
      </c>
      <c r="E21" s="3">
        <v>2</v>
      </c>
      <c r="F21" s="5">
        <v>85</v>
      </c>
      <c r="G21" s="5">
        <f t="shared" si="0"/>
        <v>170</v>
      </c>
    </row>
    <row r="22" spans="1:12">
      <c r="A22" s="3" t="s">
        <v>10</v>
      </c>
      <c r="B22" s="4">
        <v>45344</v>
      </c>
      <c r="C22" s="3" t="s">
        <v>18</v>
      </c>
      <c r="D22" s="3" t="s">
        <v>17</v>
      </c>
      <c r="E22" s="3">
        <v>2</v>
      </c>
      <c r="F22" s="5">
        <v>95</v>
      </c>
      <c r="G22" s="5">
        <f t="shared" si="0"/>
        <v>190</v>
      </c>
    </row>
    <row r="23" spans="1:12">
      <c r="A23" s="3" t="s">
        <v>7</v>
      </c>
      <c r="B23" s="4">
        <v>45347</v>
      </c>
      <c r="C23" s="3" t="s">
        <v>18</v>
      </c>
      <c r="D23" s="3" t="s">
        <v>11</v>
      </c>
      <c r="E23" s="3">
        <v>5</v>
      </c>
      <c r="F23" s="5">
        <v>85</v>
      </c>
      <c r="G23" s="5">
        <f t="shared" si="0"/>
        <v>425</v>
      </c>
      <c r="J23" s="6" t="s">
        <v>21</v>
      </c>
      <c r="K23" t="s">
        <v>23</v>
      </c>
      <c r="L23" t="s">
        <v>24</v>
      </c>
    </row>
    <row r="24" spans="1:12">
      <c r="A24" s="3" t="s">
        <v>16</v>
      </c>
      <c r="B24" s="4">
        <v>45348</v>
      </c>
      <c r="C24" s="3" t="s">
        <v>18</v>
      </c>
      <c r="D24" s="3" t="s">
        <v>9</v>
      </c>
      <c r="E24" s="3">
        <v>2</v>
      </c>
      <c r="F24" s="5">
        <v>100</v>
      </c>
      <c r="G24" s="5">
        <f t="shared" si="0"/>
        <v>200</v>
      </c>
      <c r="J24" t="s">
        <v>8</v>
      </c>
      <c r="K24" s="7">
        <f>SUMIF($C$2:$C$51,J24,$G$2:$G$51)</f>
        <v>3430</v>
      </c>
      <c r="L24" s="8">
        <f>K24/$K$28*100</f>
        <v>25.267034990791899</v>
      </c>
    </row>
    <row r="25" spans="1:12">
      <c r="A25" s="3" t="s">
        <v>14</v>
      </c>
      <c r="B25" s="4">
        <v>45352</v>
      </c>
      <c r="C25" s="3" t="s">
        <v>19</v>
      </c>
      <c r="D25" s="3" t="s">
        <v>9</v>
      </c>
      <c r="E25" s="3">
        <v>1</v>
      </c>
      <c r="F25" s="5">
        <v>120</v>
      </c>
      <c r="G25" s="5">
        <f t="shared" si="0"/>
        <v>120</v>
      </c>
      <c r="J25" t="s">
        <v>18</v>
      </c>
      <c r="K25" s="7">
        <f t="shared" ref="K25:K27" si="1">SUMIF($C$2:$C$51,J25,$G$2:$G$51)</f>
        <v>3320</v>
      </c>
      <c r="L25" s="8">
        <f t="shared" ref="L25:L27" si="2">K25/$K$28*100</f>
        <v>24.456721915285449</v>
      </c>
    </row>
    <row r="26" spans="1:12">
      <c r="A26" s="3" t="s">
        <v>10</v>
      </c>
      <c r="B26" s="4">
        <v>45353</v>
      </c>
      <c r="C26" s="3" t="s">
        <v>19</v>
      </c>
      <c r="D26" s="3" t="s">
        <v>11</v>
      </c>
      <c r="E26" s="3">
        <v>4</v>
      </c>
      <c r="F26" s="5">
        <v>95</v>
      </c>
      <c r="G26" s="5">
        <f t="shared" si="0"/>
        <v>380</v>
      </c>
      <c r="J26" t="s">
        <v>19</v>
      </c>
      <c r="K26" s="7">
        <f t="shared" si="1"/>
        <v>3685</v>
      </c>
      <c r="L26" s="8">
        <f t="shared" si="2"/>
        <v>27.14548802946593</v>
      </c>
    </row>
    <row r="27" spans="1:12">
      <c r="A27" s="3" t="s">
        <v>10</v>
      </c>
      <c r="B27" s="4">
        <v>45356</v>
      </c>
      <c r="C27" s="3" t="s">
        <v>19</v>
      </c>
      <c r="D27" s="3" t="s">
        <v>13</v>
      </c>
      <c r="E27" s="3">
        <v>1</v>
      </c>
      <c r="F27" s="5">
        <v>95</v>
      </c>
      <c r="G27" s="5">
        <f t="shared" si="0"/>
        <v>95</v>
      </c>
      <c r="J27" t="s">
        <v>20</v>
      </c>
      <c r="K27" s="7">
        <f t="shared" si="1"/>
        <v>3140</v>
      </c>
      <c r="L27" s="8">
        <f t="shared" si="2"/>
        <v>23.130755064456721</v>
      </c>
    </row>
    <row r="28" spans="1:12">
      <c r="A28" s="3" t="s">
        <v>16</v>
      </c>
      <c r="B28" s="4">
        <v>45357</v>
      </c>
      <c r="C28" s="3" t="s">
        <v>19</v>
      </c>
      <c r="D28" s="3" t="s">
        <v>17</v>
      </c>
      <c r="E28" s="3">
        <v>3</v>
      </c>
      <c r="F28" s="5">
        <v>100</v>
      </c>
      <c r="G28" s="5">
        <f t="shared" si="0"/>
        <v>300</v>
      </c>
      <c r="J28" t="s">
        <v>6</v>
      </c>
      <c r="K28" s="7">
        <f>SUM(K24:K27)</f>
        <v>13575</v>
      </c>
    </row>
    <row r="29" spans="1:12">
      <c r="A29" s="3" t="s">
        <v>10</v>
      </c>
      <c r="B29" s="4">
        <v>45357</v>
      </c>
      <c r="C29" s="3" t="s">
        <v>19</v>
      </c>
      <c r="D29" s="3" t="s">
        <v>17</v>
      </c>
      <c r="E29" s="3">
        <v>3</v>
      </c>
      <c r="F29" s="5">
        <v>95</v>
      </c>
      <c r="G29" s="5">
        <f t="shared" si="0"/>
        <v>285</v>
      </c>
      <c r="J29" t="s">
        <v>22</v>
      </c>
      <c r="K29" s="7">
        <f>AVERAGE(K24:K27)</f>
        <v>3393.75</v>
      </c>
    </row>
    <row r="30" spans="1:12">
      <c r="A30" s="3" t="s">
        <v>14</v>
      </c>
      <c r="B30" s="4">
        <v>45360</v>
      </c>
      <c r="C30" s="3" t="s">
        <v>19</v>
      </c>
      <c r="D30" s="3" t="s">
        <v>11</v>
      </c>
      <c r="E30" s="3">
        <v>5</v>
      </c>
      <c r="F30" s="5">
        <v>120</v>
      </c>
      <c r="G30" s="5">
        <f t="shared" si="0"/>
        <v>600</v>
      </c>
    </row>
    <row r="31" spans="1:12">
      <c r="A31" s="3" t="s">
        <v>16</v>
      </c>
      <c r="B31" s="4">
        <v>45362</v>
      </c>
      <c r="C31" s="3" t="s">
        <v>19</v>
      </c>
      <c r="D31" s="3" t="s">
        <v>9</v>
      </c>
      <c r="E31" s="3">
        <v>1</v>
      </c>
      <c r="F31" s="5">
        <v>100</v>
      </c>
      <c r="G31" s="5">
        <f t="shared" si="0"/>
        <v>100</v>
      </c>
    </row>
    <row r="32" spans="1:12">
      <c r="A32" s="3" t="s">
        <v>7</v>
      </c>
      <c r="B32" s="4">
        <v>45366</v>
      </c>
      <c r="C32" s="3" t="s">
        <v>19</v>
      </c>
      <c r="D32" s="3" t="s">
        <v>13</v>
      </c>
      <c r="E32" s="3">
        <v>2</v>
      </c>
      <c r="F32" s="5">
        <v>85</v>
      </c>
      <c r="G32" s="5">
        <f t="shared" si="0"/>
        <v>170</v>
      </c>
    </row>
    <row r="33" spans="1:11">
      <c r="A33" s="3" t="s">
        <v>14</v>
      </c>
      <c r="B33" s="4">
        <v>45367</v>
      </c>
      <c r="C33" s="3" t="s">
        <v>19</v>
      </c>
      <c r="D33" s="3" t="s">
        <v>13</v>
      </c>
      <c r="E33" s="3">
        <v>1</v>
      </c>
      <c r="F33" s="5">
        <v>120</v>
      </c>
      <c r="G33" s="5">
        <f t="shared" si="0"/>
        <v>120</v>
      </c>
    </row>
    <row r="34" spans="1:11">
      <c r="A34" s="3" t="s">
        <v>14</v>
      </c>
      <c r="B34" s="4">
        <v>45371</v>
      </c>
      <c r="C34" s="3" t="s">
        <v>19</v>
      </c>
      <c r="D34" s="3" t="s">
        <v>11</v>
      </c>
      <c r="E34" s="3">
        <v>4</v>
      </c>
      <c r="F34" s="5">
        <v>120</v>
      </c>
      <c r="G34" s="5">
        <f t="shared" si="0"/>
        <v>480</v>
      </c>
    </row>
    <row r="35" spans="1:11">
      <c r="A35" s="3" t="s">
        <v>16</v>
      </c>
      <c r="B35" s="4">
        <v>45373</v>
      </c>
      <c r="C35" s="3" t="s">
        <v>19</v>
      </c>
      <c r="D35" s="3" t="s">
        <v>9</v>
      </c>
      <c r="E35" s="3">
        <v>3</v>
      </c>
      <c r="F35" s="5">
        <v>100</v>
      </c>
      <c r="G35" s="5">
        <f t="shared" si="0"/>
        <v>300</v>
      </c>
    </row>
    <row r="36" spans="1:11">
      <c r="A36" s="3" t="s">
        <v>10</v>
      </c>
      <c r="B36" s="4">
        <v>45376</v>
      </c>
      <c r="C36" s="3" t="s">
        <v>19</v>
      </c>
      <c r="D36" s="3" t="s">
        <v>9</v>
      </c>
      <c r="E36" s="3">
        <v>5</v>
      </c>
      <c r="F36" s="5">
        <v>95</v>
      </c>
      <c r="G36" s="5">
        <f t="shared" si="0"/>
        <v>475</v>
      </c>
      <c r="J36" s="1" t="s">
        <v>0</v>
      </c>
    </row>
    <row r="37" spans="1:11">
      <c r="A37" s="3" t="s">
        <v>10</v>
      </c>
      <c r="B37" s="4">
        <v>45380</v>
      </c>
      <c r="C37" s="3" t="s">
        <v>19</v>
      </c>
      <c r="D37" s="3" t="s">
        <v>17</v>
      </c>
      <c r="E37" s="3">
        <v>2</v>
      </c>
      <c r="F37" s="5">
        <v>95</v>
      </c>
      <c r="G37" s="5">
        <f t="shared" si="0"/>
        <v>190</v>
      </c>
      <c r="J37" t="s">
        <v>7</v>
      </c>
      <c r="K37">
        <f>SUMIF($A$2:$A$51,J37,$E$2:$E$51)</f>
        <v>26</v>
      </c>
    </row>
    <row r="38" spans="1:11">
      <c r="A38" s="3" t="s">
        <v>12</v>
      </c>
      <c r="B38" s="4">
        <v>45380</v>
      </c>
      <c r="C38" s="3" t="s">
        <v>19</v>
      </c>
      <c r="D38" s="3" t="s">
        <v>13</v>
      </c>
      <c r="E38" s="3">
        <v>1</v>
      </c>
      <c r="F38" s="5">
        <v>70</v>
      </c>
      <c r="G38" s="5">
        <f t="shared" si="0"/>
        <v>70</v>
      </c>
      <c r="J38" t="s">
        <v>10</v>
      </c>
      <c r="K38">
        <f t="shared" ref="K38:K41" si="3">SUMIF($A$2:$A$51,J38,$E$2:$E$51)</f>
        <v>37</v>
      </c>
    </row>
    <row r="39" spans="1:11">
      <c r="A39" s="3" t="s">
        <v>14</v>
      </c>
      <c r="B39" s="4">
        <v>45384</v>
      </c>
      <c r="C39" s="3" t="s">
        <v>20</v>
      </c>
      <c r="D39" s="3" t="s">
        <v>13</v>
      </c>
      <c r="E39" s="3">
        <v>1</v>
      </c>
      <c r="F39" s="5">
        <v>120</v>
      </c>
      <c r="G39" s="5">
        <f t="shared" si="0"/>
        <v>120</v>
      </c>
      <c r="J39" t="s">
        <v>12</v>
      </c>
      <c r="K39">
        <f t="shared" si="3"/>
        <v>15</v>
      </c>
    </row>
    <row r="40" spans="1:11">
      <c r="A40" s="3" t="s">
        <v>16</v>
      </c>
      <c r="B40" s="4">
        <v>45384</v>
      </c>
      <c r="C40" s="3" t="s">
        <v>20</v>
      </c>
      <c r="D40" s="3" t="s">
        <v>15</v>
      </c>
      <c r="E40" s="3">
        <v>3</v>
      </c>
      <c r="F40" s="5">
        <v>100</v>
      </c>
      <c r="G40" s="5">
        <f t="shared" si="0"/>
        <v>300</v>
      </c>
      <c r="J40" t="s">
        <v>14</v>
      </c>
      <c r="K40">
        <f t="shared" si="3"/>
        <v>25</v>
      </c>
    </row>
    <row r="41" spans="1:11">
      <c r="A41" s="3" t="s">
        <v>10</v>
      </c>
      <c r="B41" s="4">
        <v>45385</v>
      </c>
      <c r="C41" s="3" t="s">
        <v>20</v>
      </c>
      <c r="D41" s="3" t="s">
        <v>15</v>
      </c>
      <c r="E41" s="3">
        <v>2</v>
      </c>
      <c r="F41" s="5">
        <v>95</v>
      </c>
      <c r="G41" s="5">
        <f t="shared" si="0"/>
        <v>190</v>
      </c>
      <c r="J41" t="s">
        <v>16</v>
      </c>
      <c r="K41">
        <f t="shared" si="3"/>
        <v>38</v>
      </c>
    </row>
    <row r="42" spans="1:11">
      <c r="A42" s="3" t="s">
        <v>7</v>
      </c>
      <c r="B42" s="4">
        <v>45389</v>
      </c>
      <c r="C42" s="3" t="s">
        <v>20</v>
      </c>
      <c r="D42" s="3" t="s">
        <v>13</v>
      </c>
      <c r="E42" s="3">
        <v>5</v>
      </c>
      <c r="F42" s="5">
        <v>85</v>
      </c>
      <c r="G42" s="5">
        <f t="shared" si="0"/>
        <v>425</v>
      </c>
    </row>
    <row r="43" spans="1:11">
      <c r="A43" s="3" t="s">
        <v>7</v>
      </c>
      <c r="B43" s="4">
        <v>45390</v>
      </c>
      <c r="C43" s="3" t="s">
        <v>20</v>
      </c>
      <c r="D43" s="3" t="s">
        <v>9</v>
      </c>
      <c r="E43" s="3">
        <v>2</v>
      </c>
      <c r="F43" s="5">
        <v>85</v>
      </c>
      <c r="G43" s="5">
        <f t="shared" si="0"/>
        <v>170</v>
      </c>
    </row>
    <row r="44" spans="1:11">
      <c r="A44" s="3" t="s">
        <v>16</v>
      </c>
      <c r="B44" s="4">
        <v>45391</v>
      </c>
      <c r="C44" s="3" t="s">
        <v>20</v>
      </c>
      <c r="D44" s="3" t="s">
        <v>9</v>
      </c>
      <c r="E44" s="3">
        <v>4</v>
      </c>
      <c r="F44" s="5">
        <v>100</v>
      </c>
      <c r="G44" s="5">
        <f t="shared" si="0"/>
        <v>400</v>
      </c>
    </row>
    <row r="45" spans="1:11">
      <c r="A45" s="3" t="s">
        <v>10</v>
      </c>
      <c r="B45" s="4">
        <v>45393</v>
      </c>
      <c r="C45" s="3" t="s">
        <v>20</v>
      </c>
      <c r="D45" s="3" t="s">
        <v>11</v>
      </c>
      <c r="E45" s="3">
        <v>3</v>
      </c>
      <c r="F45" s="5">
        <v>95</v>
      </c>
      <c r="G45" s="5">
        <f t="shared" si="0"/>
        <v>285</v>
      </c>
    </row>
    <row r="46" spans="1:11">
      <c r="A46" s="3" t="s">
        <v>14</v>
      </c>
      <c r="B46" s="4">
        <v>45397</v>
      </c>
      <c r="C46" s="3" t="s">
        <v>20</v>
      </c>
      <c r="D46" s="3" t="s">
        <v>9</v>
      </c>
      <c r="E46" s="3">
        <v>1</v>
      </c>
      <c r="F46" s="5">
        <v>120</v>
      </c>
      <c r="G46" s="5">
        <f t="shared" si="0"/>
        <v>120</v>
      </c>
      <c r="J46" s="1" t="s">
        <v>3</v>
      </c>
    </row>
    <row r="47" spans="1:11">
      <c r="A47" s="3" t="s">
        <v>14</v>
      </c>
      <c r="B47" s="4">
        <v>45398</v>
      </c>
      <c r="C47" s="3" t="s">
        <v>20</v>
      </c>
      <c r="D47" s="3" t="s">
        <v>15</v>
      </c>
      <c r="E47" s="3">
        <v>2</v>
      </c>
      <c r="F47" s="5">
        <v>120</v>
      </c>
      <c r="G47" s="5">
        <f t="shared" si="0"/>
        <v>240</v>
      </c>
      <c r="J47" t="s">
        <v>13</v>
      </c>
      <c r="K47">
        <f>SUMIF($D$2:$D$51,J47,$E$2:$E$51)</f>
        <v>27</v>
      </c>
    </row>
    <row r="48" spans="1:11">
      <c r="A48" s="3" t="s">
        <v>16</v>
      </c>
      <c r="B48" s="4">
        <v>45401</v>
      </c>
      <c r="C48" s="3" t="s">
        <v>20</v>
      </c>
      <c r="D48" s="3" t="s">
        <v>13</v>
      </c>
      <c r="E48" s="3">
        <v>2</v>
      </c>
      <c r="F48" s="5">
        <v>100</v>
      </c>
      <c r="G48" s="5">
        <f t="shared" si="0"/>
        <v>200</v>
      </c>
      <c r="J48" t="s">
        <v>9</v>
      </c>
      <c r="K48">
        <f t="shared" ref="K48:K51" si="4">SUMIF($D$2:$D$51,J48,$E$2:$E$51)</f>
        <v>36</v>
      </c>
    </row>
    <row r="49" spans="1:11">
      <c r="A49" s="3" t="s">
        <v>14</v>
      </c>
      <c r="B49" s="4">
        <v>45403</v>
      </c>
      <c r="C49" s="3" t="s">
        <v>20</v>
      </c>
      <c r="D49" s="3" t="s">
        <v>9</v>
      </c>
      <c r="E49" s="3">
        <v>1</v>
      </c>
      <c r="F49" s="5">
        <v>120</v>
      </c>
      <c r="G49" s="5">
        <f t="shared" si="0"/>
        <v>120</v>
      </c>
      <c r="J49" t="s">
        <v>11</v>
      </c>
      <c r="K49">
        <f t="shared" si="4"/>
        <v>37</v>
      </c>
    </row>
    <row r="50" spans="1:11">
      <c r="A50" s="3" t="s">
        <v>7</v>
      </c>
      <c r="B50" s="4">
        <v>45405</v>
      </c>
      <c r="C50" s="3" t="s">
        <v>20</v>
      </c>
      <c r="D50" s="3" t="s">
        <v>17</v>
      </c>
      <c r="E50" s="3">
        <v>2</v>
      </c>
      <c r="F50" s="5">
        <v>85</v>
      </c>
      <c r="G50" s="5">
        <f t="shared" si="0"/>
        <v>170</v>
      </c>
      <c r="J50" t="s">
        <v>15</v>
      </c>
      <c r="K50">
        <f t="shared" si="4"/>
        <v>23</v>
      </c>
    </row>
    <row r="51" spans="1:11">
      <c r="A51" s="3" t="s">
        <v>16</v>
      </c>
      <c r="B51" s="4">
        <v>45409</v>
      </c>
      <c r="C51" s="3" t="s">
        <v>20</v>
      </c>
      <c r="D51" s="3" t="s">
        <v>9</v>
      </c>
      <c r="E51" s="3">
        <v>4</v>
      </c>
      <c r="F51" s="5">
        <v>100</v>
      </c>
      <c r="G51" s="5">
        <f t="shared" si="0"/>
        <v>400</v>
      </c>
      <c r="J51" t="s">
        <v>17</v>
      </c>
      <c r="K51">
        <f t="shared" si="4"/>
        <v>18</v>
      </c>
    </row>
    <row r="52" spans="1:11">
      <c r="A52" s="3"/>
      <c r="B52" s="3"/>
      <c r="C52" s="3"/>
      <c r="D52" s="3"/>
      <c r="E52" s="3">
        <f>SUM(E2:E51)</f>
        <v>141</v>
      </c>
      <c r="F52" s="3"/>
      <c r="G52" s="5">
        <f>SUM(G2:G51)</f>
        <v>13575</v>
      </c>
      <c r="K52">
        <f>K47+K48+K49+K50+K51</f>
        <v>141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IFEOLUWA-RABIU</dc:creator>
  <cp:keywords/>
  <dc:description/>
  <cp:lastModifiedBy>OLUWAGBENGA RABIU</cp:lastModifiedBy>
  <cp:revision/>
  <dcterms:created xsi:type="dcterms:W3CDTF">2024-08-19T11:30:18Z</dcterms:created>
  <dcterms:modified xsi:type="dcterms:W3CDTF">2024-08-19T13:01:30Z</dcterms:modified>
  <cp:category/>
  <cp:contentStatus/>
</cp:coreProperties>
</file>