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oitncsu-my.sharepoint.com/personal/mfaizee_ncsu_edu/Documents/Current/NE 765/Scripts 765/HWs/HW03/"/>
    </mc:Choice>
  </mc:AlternateContent>
  <xr:revisionPtr revIDLastSave="123" documentId="11_F25DC773A252ABDACC10484C61D86C985ADE58EF" xr6:coauthVersionLast="47" xr6:coauthVersionMax="47" xr10:uidLastSave="{CB1D2F82-765A-4B19-A73D-48529C755353}"/>
  <bookViews>
    <workbookView xWindow="29235" yWindow="1170" windowWidth="13530" windowHeight="1471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3" i="1"/>
  <c r="J12" i="1"/>
  <c r="J11" i="1"/>
  <c r="J10" i="1"/>
  <c r="G15" i="1"/>
  <c r="J14" i="1"/>
  <c r="J8" i="1"/>
  <c r="J7" i="1"/>
  <c r="H8" i="1"/>
  <c r="H9" i="1" s="1"/>
  <c r="H10" i="1" s="1"/>
  <c r="H11" i="1" s="1"/>
  <c r="H12" i="1" s="1"/>
  <c r="H13" i="1" s="1"/>
  <c r="H14" i="1" s="1"/>
  <c r="H7" i="1"/>
  <c r="D15" i="1"/>
  <c r="J15" i="1" l="1"/>
</calcChain>
</file>

<file path=xl/sharedStrings.xml><?xml version="1.0" encoding="utf-8"?>
<sst xmlns="http://schemas.openxmlformats.org/spreadsheetml/2006/main" count="17" uniqueCount="13">
  <si>
    <t>dP</t>
  </si>
  <si>
    <t>dP_z</t>
  </si>
  <si>
    <t>dz</t>
  </si>
  <si>
    <t>CdP_z</t>
  </si>
  <si>
    <t>3 - 1</t>
  </si>
  <si>
    <t>4 - 2</t>
  </si>
  <si>
    <t>5</t>
  </si>
  <si>
    <t>6</t>
  </si>
  <si>
    <t>7 - 6</t>
  </si>
  <si>
    <t>8</t>
  </si>
  <si>
    <t>dP_frm</t>
  </si>
  <si>
    <t>C1</t>
  </si>
  <si>
    <t>[KPa]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</si>
</sst>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16</xdr:row>
      <xdr:rowOff>47625</xdr:rowOff>
    </xdr:from>
    <xdr:to>
      <xdr:col>12</xdr:col>
      <xdr:colOff>438150</xdr:colOff>
      <xdr:row>18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04F2DE-4F06-29B6-8CAD-F439AC049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095625"/>
          <a:ext cx="7400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workbookViewId="0">
      <selection activeCell="D24" sqref="D24"/>
    </sheetView>
  </sheetViews>
  <sheetFormatPr defaultRowHeight="15" x14ac:dyDescent="0.25"/>
  <sheetData>
    <row r="2" spans="2:11" x14ac:dyDescent="0.25">
      <c r="D2" t="s">
        <v>10</v>
      </c>
      <c r="E2">
        <v>287.11579999999998</v>
      </c>
    </row>
    <row r="3" spans="2:11" x14ac:dyDescent="0.25">
      <c r="D3" t="s">
        <v>11</v>
      </c>
      <c r="E3">
        <v>354.54340000000002</v>
      </c>
    </row>
    <row r="5" spans="2:11" x14ac:dyDescent="0.25">
      <c r="C5" s="1" t="s">
        <v>2</v>
      </c>
      <c r="D5" s="1"/>
      <c r="E5" s="1" t="s">
        <v>0</v>
      </c>
      <c r="F5" s="1"/>
      <c r="G5" s="1" t="s">
        <v>1</v>
      </c>
      <c r="H5" s="5" t="s">
        <v>3</v>
      </c>
      <c r="J5" s="1" t="s">
        <v>0</v>
      </c>
    </row>
    <row r="6" spans="2:11" x14ac:dyDescent="0.25">
      <c r="C6" s="1"/>
      <c r="D6" s="1"/>
      <c r="E6" s="4" t="s">
        <v>12</v>
      </c>
      <c r="F6" s="1"/>
      <c r="G6" s="4" t="s">
        <v>12</v>
      </c>
      <c r="H6" s="4" t="s">
        <v>12</v>
      </c>
      <c r="J6" s="4" t="s">
        <v>12</v>
      </c>
    </row>
    <row r="7" spans="2:11" x14ac:dyDescent="0.25">
      <c r="B7" s="1">
        <v>1</v>
      </c>
      <c r="C7" s="1">
        <v>0.21</v>
      </c>
      <c r="D7" s="1">
        <v>0.21</v>
      </c>
      <c r="E7" s="1">
        <v>0.36156988705292498</v>
      </c>
      <c r="F7" s="2"/>
      <c r="G7" s="1">
        <v>0.36156988705292498</v>
      </c>
      <c r="H7">
        <f>G7</f>
        <v>0.36156988705292498</v>
      </c>
      <c r="J7">
        <f>($E$3*D7 + $E$2 ) *0.001</f>
        <v>0.36156991399999999</v>
      </c>
      <c r="K7" s="1"/>
    </row>
    <row r="8" spans="2:11" x14ac:dyDescent="0.25">
      <c r="B8" s="1">
        <v>2</v>
      </c>
      <c r="C8" s="1">
        <v>0.25600000000000001</v>
      </c>
      <c r="D8" s="3">
        <v>0.25600000000000001</v>
      </c>
      <c r="E8" s="1">
        <v>0.37787888194047198</v>
      </c>
      <c r="F8" s="2" t="s">
        <v>4</v>
      </c>
      <c r="G8" s="1">
        <v>9.0763101982869895E-2</v>
      </c>
      <c r="H8">
        <f t="shared" ref="H8:H14" si="0">G8+H7</f>
        <v>0.45233298903579489</v>
      </c>
      <c r="J8">
        <f>($E$3*D8 ) *0.001</f>
        <v>9.0763110399999999E-2</v>
      </c>
      <c r="K8" s="1">
        <v>0</v>
      </c>
    </row>
    <row r="9" spans="2:11" x14ac:dyDescent="0.25">
      <c r="B9" s="1">
        <v>3</v>
      </c>
      <c r="C9" s="1">
        <v>0.46600000000000003</v>
      </c>
      <c r="D9" s="1">
        <v>0.25600000000000001</v>
      </c>
      <c r="E9" s="1">
        <v>0.452332989035795</v>
      </c>
      <c r="F9" s="2">
        <v>2</v>
      </c>
      <c r="G9" s="1">
        <v>0.37787888194047198</v>
      </c>
      <c r="H9">
        <f t="shared" si="0"/>
        <v>0.83021187097626692</v>
      </c>
      <c r="J9">
        <f>($E$3*D9 + $E$2 ) *0.001</f>
        <v>0.37787891039999999</v>
      </c>
      <c r="K9" s="1"/>
    </row>
    <row r="10" spans="2:11" x14ac:dyDescent="0.25">
      <c r="B10" s="1">
        <v>4</v>
      </c>
      <c r="C10" s="1">
        <v>0.51200000000000001</v>
      </c>
      <c r="D10" s="3">
        <v>0.25600000000000001</v>
      </c>
      <c r="E10" s="1">
        <v>0.468641983923342</v>
      </c>
      <c r="F10" s="2" t="s">
        <v>5</v>
      </c>
      <c r="G10" s="1">
        <v>9.0763101982869701E-2</v>
      </c>
      <c r="H10">
        <f t="shared" si="0"/>
        <v>0.92097497295913666</v>
      </c>
      <c r="J10">
        <f>($E$3*D10 ) *0.001</f>
        <v>9.0763110399999999E-2</v>
      </c>
      <c r="K10" s="1">
        <v>0</v>
      </c>
    </row>
    <row r="11" spans="2:11" x14ac:dyDescent="0.25">
      <c r="B11" s="1">
        <v>5</v>
      </c>
      <c r="C11" s="1">
        <v>0.51200000000000001</v>
      </c>
      <c r="D11" s="1">
        <v>0.51200000000000001</v>
      </c>
      <c r="E11" s="1">
        <v>0.468641983923342</v>
      </c>
      <c r="F11" s="2" t="s">
        <v>6</v>
      </c>
      <c r="G11" s="1">
        <v>0.468641983923342</v>
      </c>
      <c r="H11">
        <f t="shared" si="0"/>
        <v>1.3896169568824788</v>
      </c>
      <c r="J11">
        <f>($E$3*D11 + $E$2 ) *0.001</f>
        <v>0.46864202079999995</v>
      </c>
      <c r="K11" s="1"/>
    </row>
    <row r="12" spans="2:11" x14ac:dyDescent="0.25">
      <c r="B12" s="1">
        <v>6</v>
      </c>
      <c r="C12" s="1">
        <v>0.51200000000000001</v>
      </c>
      <c r="D12" s="1">
        <v>0.51200000000000001</v>
      </c>
      <c r="E12" s="1">
        <v>0.468641983923342</v>
      </c>
      <c r="F12" s="2" t="s">
        <v>7</v>
      </c>
      <c r="G12" s="1">
        <v>0.468641983923342</v>
      </c>
      <c r="H12">
        <f t="shared" si="0"/>
        <v>1.8582589408058208</v>
      </c>
      <c r="J12">
        <f>($E$3*D12 + $E$2 ) *0.001</f>
        <v>0.46864202079999995</v>
      </c>
      <c r="K12" s="1"/>
    </row>
    <row r="13" spans="2:11" x14ac:dyDescent="0.25">
      <c r="B13" s="1">
        <v>7</v>
      </c>
      <c r="C13" s="1">
        <v>1.536</v>
      </c>
      <c r="D13" s="1">
        <v>1.024</v>
      </c>
      <c r="E13" s="1">
        <v>1.40592595177002</v>
      </c>
      <c r="F13" s="2" t="s">
        <v>8</v>
      </c>
      <c r="G13" s="1">
        <v>0.937283967846683</v>
      </c>
      <c r="H13">
        <f t="shared" si="0"/>
        <v>2.7955429086525037</v>
      </c>
      <c r="J13">
        <f>($E$3*D13 + 2*$E$2 ) *0.001</f>
        <v>0.9372840415999999</v>
      </c>
      <c r="K13" s="1">
        <v>2</v>
      </c>
    </row>
    <row r="14" spans="2:11" x14ac:dyDescent="0.25">
      <c r="B14" s="1">
        <v>8</v>
      </c>
      <c r="C14" s="1">
        <v>0.68200000000000005</v>
      </c>
      <c r="D14" s="1">
        <v>0.68200000000000005</v>
      </c>
      <c r="E14" s="1">
        <v>0.52891435633384098</v>
      </c>
      <c r="F14" s="2" t="s">
        <v>9</v>
      </c>
      <c r="G14" s="1">
        <v>0.52891435633384098</v>
      </c>
      <c r="H14">
        <f t="shared" si="0"/>
        <v>3.3244572649863446</v>
      </c>
      <c r="J14">
        <f>($E$3*D14 + $E$2 ) *0.001</f>
        <v>0.52891439880000013</v>
      </c>
    </row>
    <row r="15" spans="2:11" x14ac:dyDescent="0.25">
      <c r="B15" s="1">
        <v>9</v>
      </c>
      <c r="C15" s="1">
        <v>0.37080000000000002</v>
      </c>
      <c r="D15" s="4">
        <f>SUM(D7:D14)</f>
        <v>3.7079999999999997</v>
      </c>
      <c r="E15" s="1">
        <v>3.3244572649863402</v>
      </c>
      <c r="F15" s="2"/>
      <c r="G15" s="4">
        <f>SUM(G7:G14)</f>
        <v>3.3244572649863446</v>
      </c>
      <c r="H15" s="1"/>
      <c r="J15" s="4">
        <f>SUM(J7:J14)</f>
        <v>3.3244575271999999</v>
      </c>
    </row>
    <row r="21" spans="3:3" x14ac:dyDescent="0.25">
      <c r="C2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Iffat Faizee</dc:creator>
  <cp:lastModifiedBy>Iffat Faizee</cp:lastModifiedBy>
  <dcterms:created xsi:type="dcterms:W3CDTF">2015-06-05T18:17:20Z</dcterms:created>
  <dcterms:modified xsi:type="dcterms:W3CDTF">2023-11-18T22:40:16Z</dcterms:modified>
</cp:coreProperties>
</file>