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ask Tyler\Tyler\Tyler\Deliverable\BOM\"/>
    </mc:Choice>
  </mc:AlternateContent>
  <xr:revisionPtr revIDLastSave="0" documentId="13_ncr:1_{1E970034-181C-4A73-B023-0B1A6490F83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4" i="1" l="1"/>
  <c r="J6" i="1" l="1"/>
  <c r="J4" i="1"/>
  <c r="J3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6" i="1"/>
  <c r="J12" i="1"/>
  <c r="J5" i="1"/>
  <c r="J7" i="1"/>
  <c r="J8" i="1"/>
  <c r="J9" i="1"/>
  <c r="J10" i="1"/>
  <c r="J21" i="1"/>
  <c r="J11" i="1"/>
  <c r="J13" i="1"/>
  <c r="J15" i="1"/>
  <c r="J17" i="1"/>
  <c r="J18" i="1"/>
</calcChain>
</file>

<file path=xl/sharedStrings.xml><?xml version="1.0" encoding="utf-8"?>
<sst xmlns="http://schemas.openxmlformats.org/spreadsheetml/2006/main" count="247" uniqueCount="189">
  <si>
    <t>S. No.</t>
  </si>
  <si>
    <t>Description</t>
  </si>
  <si>
    <t>Designator</t>
  </si>
  <si>
    <t>Footprint (Package)</t>
  </si>
  <si>
    <t>Value</t>
  </si>
  <si>
    <t>Quantity (Per Board)</t>
  </si>
  <si>
    <t>DigiKey</t>
  </si>
  <si>
    <t>10K</t>
  </si>
  <si>
    <t>CAP CER 10UF 25V X5R 0603</t>
  </si>
  <si>
    <t/>
  </si>
  <si>
    <t>Solder Bridge ON</t>
  </si>
  <si>
    <t>SWITCH TACTILE SPST-NO 0.05A 12V</t>
  </si>
  <si>
    <t>IC REG LINEAR 3.3V 1A 8XDFN</t>
  </si>
  <si>
    <t>J1</t>
  </si>
  <si>
    <t>J2</t>
  </si>
  <si>
    <t>R19</t>
  </si>
  <si>
    <t>SW2</t>
  </si>
  <si>
    <t>U3</t>
  </si>
  <si>
    <t>U4</t>
  </si>
  <si>
    <t>U5</t>
  </si>
  <si>
    <t>CAP 0201</t>
  </si>
  <si>
    <t>Cap0402</t>
  </si>
  <si>
    <t>Cap0603</t>
  </si>
  <si>
    <t>Res-0201</t>
  </si>
  <si>
    <t>Res0402</t>
  </si>
  <si>
    <t>Res0603</t>
  </si>
  <si>
    <t>Solder Bridge</t>
  </si>
  <si>
    <t>NCP186AMX330TAG</t>
  </si>
  <si>
    <t>4.7uF</t>
  </si>
  <si>
    <t>22uF</t>
  </si>
  <si>
    <t>10uF</t>
  </si>
  <si>
    <t>100K</t>
  </si>
  <si>
    <t>Components</t>
  </si>
  <si>
    <t>CAP CER 22UF 6.3V X5R 0805</t>
  </si>
  <si>
    <t>CAP CER 10000PF 16V X7R 0201</t>
  </si>
  <si>
    <t>CAP CER 0.1UF 25V X7R 0402</t>
  </si>
  <si>
    <t>CAP CER 1UF 25V X5R 0402</t>
  </si>
  <si>
    <t>CAP CER 2.2UF 25V X5R 0402</t>
  </si>
  <si>
    <t>CAP CER 4.7UF 6.3V X5R 0402</t>
  </si>
  <si>
    <t>DIODE GEN PURP 50V 215MA SOT23</t>
  </si>
  <si>
    <t>MOSFET P-CH 30V 4A SOT23F</t>
  </si>
  <si>
    <t>Pin Header 5 1 right-angle</t>
  </si>
  <si>
    <t>FIXED IND 1UH 6.5A 10 MOHM SMD</t>
  </si>
  <si>
    <t>FERRITE BEAD 600 OHM 0201 1LN</t>
  </si>
  <si>
    <t xml:space="preserve">10Ω 100MHz 500mA 1 50mΩ 0402 Ferrite Beads _x000D_
_x000D_
</t>
  </si>
  <si>
    <t>10Ω 100MHz 2.5A 1 50mΩ 0402 Ferrite Beads</t>
  </si>
  <si>
    <t>1uH ±20% 1A 180mΩ 0603 Inductors</t>
  </si>
  <si>
    <t>SMD,3.5x3.5mm Light Emitting Diodes (LED) RoHS</t>
  </si>
  <si>
    <t>NO 2700Hz 85dB @ 3V, 10cm 3V Φ9mm SMD,9x3.2mm Buzzers RoHS</t>
  </si>
  <si>
    <t>Test Point ON</t>
  </si>
  <si>
    <t>MOSFET N-CH 50V 200MA SOT-23</t>
  </si>
  <si>
    <t>TRANS NPN 40V 0.2A SOT23</t>
  </si>
  <si>
    <t>GENERAL 0201 11% REEL (7INCH), RES SMD 10K OHM 1% 1/20W 0201</t>
  </si>
  <si>
    <t>RES 402K OHM 1% 1/10W 0603</t>
  </si>
  <si>
    <t>RES 100K OHM 1% 1/10W 0402</t>
  </si>
  <si>
    <t>RES 1M OHM 1% 1/10W 0402</t>
  </si>
  <si>
    <t>RES 4.7K OHM 1% 1/20W 0201</t>
  </si>
  <si>
    <t>RES 47 OHM 1% 1/20W 0201</t>
  </si>
  <si>
    <t>Conn Isolated Power Socket Strip SKT 20 POS 4.19mm Solder ST Thru-Hole 20 Terminal 1 Port Tube</t>
  </si>
  <si>
    <t>IC REG BOOST ADJ 4A 10VSON</t>
  </si>
  <si>
    <t>IC MCU 8BIT 16KB FLASH 20VQFN</t>
  </si>
  <si>
    <t>IC RTC CLK/CALENDAR I2C 8-SOIC</t>
  </si>
  <si>
    <t>IC REG BOOST SYNC 5V 0.45A 6SON</t>
  </si>
  <si>
    <t>CRYSTAL 32.7680KHZ 12.5PF SMD</t>
  </si>
  <si>
    <t>C1, C2, C3, C4, C5, C6</t>
  </si>
  <si>
    <t>C7, C8</t>
  </si>
  <si>
    <t>C10, C13, C16, C19, C22, C24, C25, C27, C29</t>
  </si>
  <si>
    <t>C14, C17, C20</t>
  </si>
  <si>
    <t>C28</t>
  </si>
  <si>
    <t>D1, D2, D3, D4</t>
  </si>
  <si>
    <t>L1, L2</t>
  </si>
  <si>
    <t>L3, L4, L8, L10, L11, L12, L13</t>
  </si>
  <si>
    <t>L5</t>
  </si>
  <si>
    <t>L6, L7</t>
  </si>
  <si>
    <t>L9</t>
  </si>
  <si>
    <t>LS1, LS2, LS3, LS4</t>
  </si>
  <si>
    <t>P1, P2, P3, P4, P5, P6, P7, P8, P9</t>
  </si>
  <si>
    <t>R13, R15</t>
  </si>
  <si>
    <t>R14, R16</t>
  </si>
  <si>
    <t>R17, R18</t>
  </si>
  <si>
    <t>R28, R29, R30, R31</t>
  </si>
  <si>
    <t>SB1, SB2, SB3, SB4, SB7, SB8, SB9, SB10, SB11, SB12, SB13, SB14, SB15, SB16, SB17, SB18, SB19, SB20, SB_L1, SB_L2, SB_L3, SB_L4</t>
  </si>
  <si>
    <t>SB5, SB6</t>
  </si>
  <si>
    <t>SW1</t>
  </si>
  <si>
    <t>U1, U2</t>
  </si>
  <si>
    <t>U6</t>
  </si>
  <si>
    <t>X1</t>
  </si>
  <si>
    <t>Cap0805</t>
  </si>
  <si>
    <t>SOT23-3</t>
  </si>
  <si>
    <t>SOT-23F</t>
  </si>
  <si>
    <t>PZ254V-11-05P</t>
  </si>
  <si>
    <t>THT PAD</t>
  </si>
  <si>
    <t>1255AY-1R0N=P3</t>
  </si>
  <si>
    <t>IND 0201</t>
  </si>
  <si>
    <t>IND 0402 (1005 Metric)</t>
  </si>
  <si>
    <t>HCB1005MF-100T25</t>
  </si>
  <si>
    <t>IND 0603</t>
  </si>
  <si>
    <t>WS2812B-Mini</t>
  </si>
  <si>
    <t>YS-SBZ9032C03R16</t>
  </si>
  <si>
    <t>TEST POINT</t>
  </si>
  <si>
    <t>Solder Bridge throgh hole</t>
  </si>
  <si>
    <t>B3U-1000P</t>
  </si>
  <si>
    <t>PBS-110</t>
  </si>
  <si>
    <t>10-VSON (3x3)</t>
  </si>
  <si>
    <t>20-QFN</t>
  </si>
  <si>
    <t>8-SO</t>
  </si>
  <si>
    <t>TPS61240DRVR</t>
  </si>
  <si>
    <t>CM200C32768DZFT</t>
  </si>
  <si>
    <t>BAL74,215</t>
  </si>
  <si>
    <t>SSM3J334R,LF</t>
  </si>
  <si>
    <t>MMZ0603S601CT000</t>
  </si>
  <si>
    <t>GZ1005D100TF</t>
  </si>
  <si>
    <t>BSS138LT1G</t>
  </si>
  <si>
    <t>MMBT3904-TP</t>
  </si>
  <si>
    <t>TPS61230DRCR</t>
  </si>
  <si>
    <t>ATTINY1616-MNR</t>
  </si>
  <si>
    <t>PCF8563T/5,518</t>
  </si>
  <si>
    <t>10nF</t>
  </si>
  <si>
    <t>100nF</t>
  </si>
  <si>
    <t>1µF</t>
  </si>
  <si>
    <t>2.2uF</t>
  </si>
  <si>
    <t>THT PADS</t>
  </si>
  <si>
    <t>1uH</t>
  </si>
  <si>
    <t>Test Point</t>
  </si>
  <si>
    <t>402K</t>
  </si>
  <si>
    <t>1M</t>
  </si>
  <si>
    <t>4.7K</t>
  </si>
  <si>
    <t>47R</t>
  </si>
  <si>
    <t>Solder Bridge_H</t>
  </si>
  <si>
    <t>32.7680KHZ</t>
  </si>
  <si>
    <t>LCSC</t>
  </si>
  <si>
    <t>-</t>
  </si>
  <si>
    <t>Aliexpress</t>
  </si>
  <si>
    <t>LCSC Part Number</t>
  </si>
  <si>
    <t>C77071</t>
  </si>
  <si>
    <t>C161481</t>
  </si>
  <si>
    <t xml:space="preserve">	C105883</t>
  </si>
  <si>
    <t>C77009</t>
  </si>
  <si>
    <t>C307418</t>
  </si>
  <si>
    <t>C106859</t>
  </si>
  <si>
    <t>LCSC Link</t>
  </si>
  <si>
    <t>Quantity (5)</t>
  </si>
  <si>
    <t>C344022</t>
  </si>
  <si>
    <t>C461224</t>
  </si>
  <si>
    <t>C396017</t>
  </si>
  <si>
    <t>C492404</t>
  </si>
  <si>
    <t>C275404</t>
  </si>
  <si>
    <t>C37654</t>
  </si>
  <si>
    <t>C155103</t>
  </si>
  <si>
    <t>C281108</t>
  </si>
  <si>
    <t>C527089</t>
  </si>
  <si>
    <t>C409828</t>
  </si>
  <si>
    <t>LCSC MOQ (extra for 5 boards)</t>
  </si>
  <si>
    <t>C82045</t>
  </si>
  <si>
    <t>C77991</t>
  </si>
  <si>
    <t>C106225</t>
  </si>
  <si>
    <t>C317193</t>
  </si>
  <si>
    <t>C131362</t>
  </si>
  <si>
    <t>C516088</t>
  </si>
  <si>
    <t>C881378</t>
  </si>
  <si>
    <t>C369019</t>
  </si>
  <si>
    <t>C231329</t>
  </si>
  <si>
    <t>C139626</t>
  </si>
  <si>
    <t>C719823</t>
  </si>
  <si>
    <t>C7440</t>
  </si>
  <si>
    <t>C59567</t>
  </si>
  <si>
    <t>C389947</t>
  </si>
  <si>
    <t>Capacitor</t>
  </si>
  <si>
    <t>Diode</t>
  </si>
  <si>
    <t>Connector</t>
  </si>
  <si>
    <t>Inductor</t>
  </si>
  <si>
    <t>LED</t>
  </si>
  <si>
    <t>Buzzer</t>
  </si>
  <si>
    <t>Test point</t>
  </si>
  <si>
    <t>Solder bridge</t>
  </si>
  <si>
    <t>Transistor</t>
  </si>
  <si>
    <t>Resistor</t>
  </si>
  <si>
    <t>Switch</t>
  </si>
  <si>
    <t>Ics</t>
  </si>
  <si>
    <t>Crystal</t>
  </si>
  <si>
    <t>C237600</t>
  </si>
  <si>
    <t>D5,D5a</t>
  </si>
  <si>
    <t>C191, C192a</t>
  </si>
  <si>
    <t>Q12,Q13a</t>
  </si>
  <si>
    <t>Bill of Material (BOM) for  Task Tyler</t>
  </si>
  <si>
    <t>Q1, Q2, Q3, Q4, Q5, Q8, Q9, Q10, Q11,QU1</t>
  </si>
  <si>
    <t>LED0, 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LED111, LED112, LED113, LED114, LED115, LED116, LED117, LED118, LED119, LED120, LED121, LED122, LED123, LED124, LED125, LED126, LED127, LED128, LED129, LED130, LED131, LED132, LED133, LED134, LED135, LED136, LED137, LED138, LED139, LED140, LED141, LED142, LED143, LED144, LED145, LED146, LED147, LED148, LED149, LED150, LED151, LED152, LED153, LED154, LED155, LED156, LED157, LED158, LED159, LED160</t>
  </si>
  <si>
    <t>C9, C11, C12, C15, C18, C21, C23, C26,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C189. C190</t>
  </si>
  <si>
    <t>R1, R2, R3, R4, R5, R6, R7, R8, R9, R10, R20, R21, R22, R23, R24, R25, R26, R27, R32, R33, R33a, R34, R34a, R35a, RU1, RU2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</si>
</sst>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3" borderId="3" applyNumberFormat="0" applyAlignment="0" applyProtection="0"/>
  </cellStyleXfs>
  <cellXfs count="48">
    <xf numFmtId="0" fontId="0" fillId="0" borderId="0" xfId="0"/>
    <xf numFmtId="0" fontId="1" fillId="3" borderId="0" xfId="2" applyBorder="1"/>
    <xf numFmtId="0" fontId="0" fillId="0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1" applyBorder="1" applyAlignment="1" applyProtection="1">
      <alignment horizontal="center" vertical="center"/>
    </xf>
    <xf numFmtId="0" fontId="0" fillId="0" borderId="11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1" xfId="1" applyBorder="1" applyAlignment="1" applyProtection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</xf>
    <xf numFmtId="0" fontId="0" fillId="4" borderId="1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1" applyFill="1" applyBorder="1" applyAlignment="1" applyProtection="1">
      <alignment horizontal="center" vertical="center"/>
    </xf>
    <xf numFmtId="0" fontId="0" fillId="4" borderId="7" xfId="0" quotePrefix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2" fillId="4" borderId="7" xfId="1" applyFill="1" applyBorder="1" applyAlignment="1" applyProtection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Multilayer-Ceramic-Capacitors-MLCC-SMD-SMT_YAGEO-CC0402MRX5R5BB475_C106859.html" TargetMode="External"/><Relationship Id="rId18" Type="http://schemas.openxmlformats.org/officeDocument/2006/relationships/hyperlink" Target="https://lcsc.com/product-detail/Ferrite-Beads_TDK_MMZ0603S601CT000_TDK-MMZ0603S601CT000_C275404.html" TargetMode="External"/><Relationship Id="rId26" Type="http://schemas.openxmlformats.org/officeDocument/2006/relationships/hyperlink" Target="https://lcsc.com/product-detail/Chip-Resistor-Surface-Mount_KOA-Speer-Elec-RK73H1HTTC47R0F_C369019.html" TargetMode="External"/><Relationship Id="rId3" Type="http://schemas.openxmlformats.org/officeDocument/2006/relationships/hyperlink" Target="https://lcsc.com/product-detail/Inductors-SMD_microgate-MGFL1608F1R0MT-LF_C281108.html" TargetMode="External"/><Relationship Id="rId21" Type="http://schemas.openxmlformats.org/officeDocument/2006/relationships/hyperlink" Target="https://lcsc.com/product-detail/Chip-Resistor-Surface-Mount_YAGEO-RC0201FR-0710KL_C106225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lcsc.com/product-detail/Ferrite-Beads_Sunlord-GZ1005D100TF_C37654.html" TargetMode="External"/><Relationship Id="rId12" Type="http://schemas.openxmlformats.org/officeDocument/2006/relationships/hyperlink" Target="https://lcsc.com/product-detail/Multilayer-Ceramic-Capacitors-MLCC-SMD-SMT_Samsung-Electro-Mechanics-CL05A225KA5NUNC_C307418.html" TargetMode="External"/><Relationship Id="rId17" Type="http://schemas.openxmlformats.org/officeDocument/2006/relationships/hyperlink" Target="https://lcsc.com/product-detail/Power-Inductors_Murata-Electronics-1255AY-1R0N-P3_C237600.html" TargetMode="External"/><Relationship Id="rId25" Type="http://schemas.openxmlformats.org/officeDocument/2006/relationships/hyperlink" Target="https://lcsc.com/product-detail/Chip-Resistor-Surface-Mount_Ever-Ohms-Tech-CR0201F4K70Q15Z_C881378.html" TargetMode="External"/><Relationship Id="rId33" Type="http://schemas.openxmlformats.org/officeDocument/2006/relationships/hyperlink" Target="https://www.digikey.com/en/products/detail/microchip-technology/ATTINY1616-MFR/7354617?s=N4IgTCBcDaIIIBUEEkByBNAjANhwWgFkAxAJRAF0BfIA" TargetMode="External"/><Relationship Id="rId2" Type="http://schemas.openxmlformats.org/officeDocument/2006/relationships/hyperlink" Target="https://lcsc.com/product-detail/Ferrite-Beads-And-Chips_10R-25-at100MHz_C155103.html" TargetMode="External"/><Relationship Id="rId16" Type="http://schemas.openxmlformats.org/officeDocument/2006/relationships/hyperlink" Target="https://lcsc.com/product-detail/MOSFET_TOSHIBA-SSM3J334R-LF-T_C396017.html" TargetMode="External"/><Relationship Id="rId20" Type="http://schemas.openxmlformats.org/officeDocument/2006/relationships/hyperlink" Target="https://lcsc.com/product-detail/Transistors-NPN-PNP_MCC-Micro-Commercial-Components-MMBT3904-TP_C77991.html" TargetMode="External"/><Relationship Id="rId29" Type="http://schemas.openxmlformats.org/officeDocument/2006/relationships/hyperlink" Target="https://lcsc.com/product-detail/Real-time-Clocks_NXP-Semicon-PCF8563T-5-518_C7440.html" TargetMode="External"/><Relationship Id="rId1" Type="http://schemas.openxmlformats.org/officeDocument/2006/relationships/hyperlink" Target="https://lcsc.com/product-detail/Pin-Header-Female-Header_XFCN-PZ254V-11-05P_C492404.html" TargetMode="External"/><Relationship Id="rId6" Type="http://schemas.openxmlformats.org/officeDocument/2006/relationships/hyperlink" Target="https://lcsc.com/product-detail/Light-Emitting-Diodes-LED_Worldsemi-WS2812B-Mini_C527089.html" TargetMode="External"/><Relationship Id="rId11" Type="http://schemas.openxmlformats.org/officeDocument/2006/relationships/hyperlink" Target="https://lcsc.com/product-detail/Multilayer-Ceramic-Capacitors-MLCC-SMD-SMT_Murata-Electronics-GRM155R61E105KA12D_C77009.html" TargetMode="External"/><Relationship Id="rId24" Type="http://schemas.openxmlformats.org/officeDocument/2006/relationships/hyperlink" Target="https://lcsc.com/product-detail/High-Precision-Low-TCR-SMD-Resistors_KOA-Speer-Elec-RK73G1ETTP1004F_C516088.html" TargetMode="External"/><Relationship Id="rId32" Type="http://schemas.openxmlformats.org/officeDocument/2006/relationships/hyperlink" Target="https://lcsc.com/product-detail/SMD-Crystal-Resonators_CITIZEN-CM200C32768DZFT_C389947.html" TargetMode="External"/><Relationship Id="rId5" Type="http://schemas.openxmlformats.org/officeDocument/2006/relationships/hyperlink" Target="https://www.aliexpress.com/item/4000073003810.html?spm=a2g0o.detail.1000014.12.c7942bbbojAz8r&amp;gps-id=pcDetailBottomMoreOtherSeller&amp;scm=1007.33416.215022.0&amp;scm_id=1007.33416.215022.0&amp;scm-url=1007.33416.215022.0&amp;pvid=187671d3-04d2-4120-9359-fd146916295c&amp;_t=gps-id:pcDetailBottomMoreOtherSeller,scm-url:1007.33416.215022.0,pvid:187671d3-04d2-4120-9359-fd146916295c,tpp_buckets:668%230%23131923%2354_668%23888%233325%2312_23416%230%23215022%237_23416%234721%2321967%23125_23416%234722%2321972%235_668%232846%238111%231996_668%232717%237564%23625_668%231000022185%231000066058%230_668%233422%2315392%23617_4452%230%23214000%230_4452%233474%2315675%23267_4452%234862%2324463%23772_4452%233098%239599%23426_4452%235108%2323442%2328_4452%233564%2316062%23354" TargetMode="External"/><Relationship Id="rId15" Type="http://schemas.openxmlformats.org/officeDocument/2006/relationships/hyperlink" Target="https://lcsc.com/product-detail/Diodes-General-Purpose_Nexperia-BAL74-215_C461224.html" TargetMode="External"/><Relationship Id="rId23" Type="http://schemas.openxmlformats.org/officeDocument/2006/relationships/hyperlink" Target="https://lcsc.com/product-detail/Chip-Resistor-Surface-Mount_KOA-Speer-Elec-RK73H1ETTP1003F_C131362.html" TargetMode="External"/><Relationship Id="rId28" Type="http://schemas.openxmlformats.org/officeDocument/2006/relationships/hyperlink" Target="https://lcsc.com/product-detail/DC-DC-Converters_Texas-Instruments-TPS61230DRCR_C139626.html" TargetMode="External"/><Relationship Id="rId10" Type="http://schemas.openxmlformats.org/officeDocument/2006/relationships/hyperlink" Target="https://lcsc.com/product-detail/Multilayer-Ceramic-Capacitors-MLCC-SMD-SMT_YAGEO-CC0402KRX7R8BB104_C105883.html" TargetMode="External"/><Relationship Id="rId19" Type="http://schemas.openxmlformats.org/officeDocument/2006/relationships/hyperlink" Target="https://lcsc.com/product-detail/MOSFET_ON-Semiconductor-BSS138LT1G_C82045.html" TargetMode="External"/><Relationship Id="rId31" Type="http://schemas.openxmlformats.org/officeDocument/2006/relationships/hyperlink" Target="https://lcsc.com/product-detail/DC-DC-Converters_Texas-Instruments-TPS61240DRVR_C59567.html" TargetMode="External"/><Relationship Id="rId4" Type="http://schemas.openxmlformats.org/officeDocument/2006/relationships/hyperlink" Target="https://lcsc.com/product-detail/Buzzers_Fengming-YS-SBZ9032C03R16_C409828.html" TargetMode="External"/><Relationship Id="rId9" Type="http://schemas.openxmlformats.org/officeDocument/2006/relationships/hyperlink" Target="https://lcsc.com/product-detail/Multilayer-Ceramic-Capacitors-MLCC-SMD-SMT_Murata-Electronics-GRM033R71C103KE14D_C161481.html" TargetMode="External"/><Relationship Id="rId14" Type="http://schemas.openxmlformats.org/officeDocument/2006/relationships/hyperlink" Target="https://lcsc.com/product-detail/Multilayer-Ceramic-Capacitors-MLCC-SMD-SMT_Murata-Electronics-GRM188R61E106KA73D_C344022.html" TargetMode="External"/><Relationship Id="rId22" Type="http://schemas.openxmlformats.org/officeDocument/2006/relationships/hyperlink" Target="https://lcsc.com/product-detail/Chip-Resistor-Surface-Mount_KOA-Speer-Elec-RK73H1JTTD4023F_C317193.html" TargetMode="External"/><Relationship Id="rId27" Type="http://schemas.openxmlformats.org/officeDocument/2006/relationships/hyperlink" Target="https://lcsc.com/product-detail/Tactile-Switches_Omron-Electronics-B3U-1000P_C231329.html" TargetMode="External"/><Relationship Id="rId30" Type="http://schemas.openxmlformats.org/officeDocument/2006/relationships/hyperlink" Target="https://lcsc.com/product-detail/Dropout-Regulators-LDO_ON-Semiconductor-ON-NCP186AMX330TAG_C719823.html" TargetMode="External"/><Relationship Id="rId8" Type="http://schemas.openxmlformats.org/officeDocument/2006/relationships/hyperlink" Target="https://lcsc.com/product-detail/Multilayer-Ceramic-Capacitors-MLCC-SMD-SMT_Murata-Electronics-GRM21BR60J226ME39L_C77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C1" zoomScale="89" zoomScaleNormal="100" workbookViewId="0">
      <selection activeCell="E5" sqref="E5"/>
    </sheetView>
  </sheetViews>
  <sheetFormatPr defaultRowHeight="15" x14ac:dyDescent="0.25"/>
  <cols>
    <col min="1" max="1" width="6.7109375" style="1" bestFit="1" customWidth="1"/>
    <col min="2" max="2" width="23.42578125" style="1" customWidth="1"/>
    <col min="3" max="3" width="39.28515625" style="1" bestFit="1" customWidth="1"/>
    <col min="4" max="4" width="27.5703125" style="1" customWidth="1"/>
    <col min="5" max="5" width="20.5703125" style="1" bestFit="1" customWidth="1"/>
    <col min="6" max="6" width="28.42578125" style="1" customWidth="1"/>
    <col min="7" max="7" width="18.140625" style="1" customWidth="1"/>
    <col min="8" max="9" width="21.85546875" style="1" customWidth="1"/>
    <col min="10" max="10" width="13.85546875" style="1" bestFit="1" customWidth="1"/>
    <col min="11" max="11" width="15" style="1" customWidth="1"/>
    <col min="12" max="16384" width="9.140625" style="1"/>
  </cols>
  <sheetData>
    <row r="1" spans="1:11" x14ac:dyDescent="0.25">
      <c r="A1" s="40" t="s">
        <v>184</v>
      </c>
      <c r="B1" s="41"/>
      <c r="C1" s="42"/>
      <c r="D1" s="42"/>
      <c r="E1" s="42"/>
      <c r="F1" s="42"/>
      <c r="G1" s="42"/>
      <c r="H1" s="42"/>
      <c r="I1" s="42"/>
      <c r="J1" s="42"/>
      <c r="K1" s="42"/>
    </row>
    <row r="2" spans="1:11" ht="30.75" thickBot="1" x14ac:dyDescent="0.3">
      <c r="A2" s="4" t="s">
        <v>0</v>
      </c>
      <c r="B2" s="3" t="s">
        <v>32</v>
      </c>
      <c r="C2" s="8" t="s">
        <v>1</v>
      </c>
      <c r="D2" s="8" t="s">
        <v>2</v>
      </c>
      <c r="E2" s="8" t="s">
        <v>3</v>
      </c>
      <c r="F2" s="8" t="s">
        <v>133</v>
      </c>
      <c r="G2" s="8" t="s">
        <v>4</v>
      </c>
      <c r="H2" s="8" t="s">
        <v>5</v>
      </c>
      <c r="I2" s="13" t="s">
        <v>152</v>
      </c>
      <c r="J2" s="8" t="s">
        <v>141</v>
      </c>
      <c r="K2" s="8" t="s">
        <v>140</v>
      </c>
    </row>
    <row r="3" spans="1:11" x14ac:dyDescent="0.25">
      <c r="A3" s="14">
        <v>1</v>
      </c>
      <c r="B3" s="43" t="s">
        <v>167</v>
      </c>
      <c r="C3" s="16" t="s">
        <v>33</v>
      </c>
      <c r="D3" s="16" t="s">
        <v>64</v>
      </c>
      <c r="E3" s="16" t="s">
        <v>87</v>
      </c>
      <c r="F3" s="16" t="s">
        <v>134</v>
      </c>
      <c r="G3" s="16" t="s">
        <v>29</v>
      </c>
      <c r="H3" s="17">
        <v>6</v>
      </c>
      <c r="I3" s="17">
        <v>40</v>
      </c>
      <c r="J3" s="5">
        <f>H3*5</f>
        <v>30</v>
      </c>
      <c r="K3" s="11" t="s">
        <v>130</v>
      </c>
    </row>
    <row r="4" spans="1:11" ht="15.75" thickBot="1" x14ac:dyDescent="0.3">
      <c r="A4" s="15">
        <v>2</v>
      </c>
      <c r="B4" s="44"/>
      <c r="C4" s="9" t="s">
        <v>34</v>
      </c>
      <c r="D4" s="9" t="s">
        <v>65</v>
      </c>
      <c r="E4" s="9" t="s">
        <v>20</v>
      </c>
      <c r="F4" s="9" t="s">
        <v>135</v>
      </c>
      <c r="G4" s="9" t="s">
        <v>117</v>
      </c>
      <c r="H4" s="10">
        <v>2</v>
      </c>
      <c r="I4" s="10">
        <v>100</v>
      </c>
      <c r="J4" s="2">
        <f>H4*5</f>
        <v>10</v>
      </c>
      <c r="K4" s="18" t="s">
        <v>130</v>
      </c>
    </row>
    <row r="5" spans="1:11" ht="409.6" thickBot="1" x14ac:dyDescent="0.3">
      <c r="A5" s="14">
        <v>3</v>
      </c>
      <c r="B5" s="44"/>
      <c r="C5" s="9" t="s">
        <v>35</v>
      </c>
      <c r="D5" s="9" t="s">
        <v>187</v>
      </c>
      <c r="E5" s="9" t="s">
        <v>21</v>
      </c>
      <c r="F5" s="9" t="s">
        <v>136</v>
      </c>
      <c r="G5" s="9" t="s">
        <v>118</v>
      </c>
      <c r="H5" s="10">
        <v>169</v>
      </c>
      <c r="I5" s="10">
        <v>900</v>
      </c>
      <c r="J5" s="2">
        <f t="shared" ref="J5:J39" si="0">H5*5</f>
        <v>845</v>
      </c>
      <c r="K5" s="18" t="s">
        <v>130</v>
      </c>
    </row>
    <row r="6" spans="1:11" ht="30" x14ac:dyDescent="0.25">
      <c r="A6" s="14">
        <v>4</v>
      </c>
      <c r="B6" s="44"/>
      <c r="C6" s="9" t="s">
        <v>36</v>
      </c>
      <c r="D6" s="9" t="s">
        <v>66</v>
      </c>
      <c r="E6" s="9" t="s">
        <v>21</v>
      </c>
      <c r="F6" s="9" t="s">
        <v>137</v>
      </c>
      <c r="G6" s="9" t="s">
        <v>119</v>
      </c>
      <c r="H6" s="10">
        <v>9</v>
      </c>
      <c r="I6" s="10">
        <v>50</v>
      </c>
      <c r="J6" s="2">
        <f>H6*5</f>
        <v>45</v>
      </c>
      <c r="K6" s="18" t="s">
        <v>130</v>
      </c>
    </row>
    <row r="7" spans="1:11" ht="15.75" thickBot="1" x14ac:dyDescent="0.3">
      <c r="A7" s="15">
        <v>5</v>
      </c>
      <c r="B7" s="44"/>
      <c r="C7" s="9" t="s">
        <v>37</v>
      </c>
      <c r="D7" s="9" t="s">
        <v>67</v>
      </c>
      <c r="E7" s="9" t="s">
        <v>21</v>
      </c>
      <c r="F7" s="9" t="s">
        <v>138</v>
      </c>
      <c r="G7" s="9" t="s">
        <v>120</v>
      </c>
      <c r="H7" s="10">
        <v>3</v>
      </c>
      <c r="I7" s="10">
        <v>20</v>
      </c>
      <c r="J7" s="2">
        <f t="shared" si="0"/>
        <v>15</v>
      </c>
      <c r="K7" s="18" t="s">
        <v>130</v>
      </c>
    </row>
    <row r="8" spans="1:11" ht="15.75" thickBot="1" x14ac:dyDescent="0.3">
      <c r="A8" s="14">
        <v>6</v>
      </c>
      <c r="B8" s="44"/>
      <c r="C8" s="9" t="s">
        <v>38</v>
      </c>
      <c r="D8" s="9" t="s">
        <v>68</v>
      </c>
      <c r="E8" s="9" t="s">
        <v>21</v>
      </c>
      <c r="F8" s="9" t="s">
        <v>139</v>
      </c>
      <c r="G8" s="9" t="s">
        <v>28</v>
      </c>
      <c r="H8" s="10">
        <v>1</v>
      </c>
      <c r="I8" s="10">
        <v>50</v>
      </c>
      <c r="J8" s="2">
        <f t="shared" si="0"/>
        <v>5</v>
      </c>
      <c r="K8" s="18" t="s">
        <v>130</v>
      </c>
    </row>
    <row r="9" spans="1:11" x14ac:dyDescent="0.25">
      <c r="A9" s="14">
        <v>7</v>
      </c>
      <c r="B9" s="44"/>
      <c r="C9" s="9" t="s">
        <v>8</v>
      </c>
      <c r="D9" s="9" t="s">
        <v>182</v>
      </c>
      <c r="E9" s="9" t="s">
        <v>22</v>
      </c>
      <c r="F9" s="9" t="s">
        <v>142</v>
      </c>
      <c r="G9" s="9" t="s">
        <v>30</v>
      </c>
      <c r="H9" s="10">
        <v>2</v>
      </c>
      <c r="I9" s="10">
        <v>10</v>
      </c>
      <c r="J9" s="2">
        <f t="shared" si="0"/>
        <v>10</v>
      </c>
      <c r="K9" s="18" t="s">
        <v>130</v>
      </c>
    </row>
    <row r="10" spans="1:11" ht="15.75" thickBot="1" x14ac:dyDescent="0.3">
      <c r="A10" s="15">
        <v>8</v>
      </c>
      <c r="B10" s="19" t="s">
        <v>168</v>
      </c>
      <c r="C10" s="9" t="s">
        <v>39</v>
      </c>
      <c r="D10" s="9" t="s">
        <v>69</v>
      </c>
      <c r="E10" s="9" t="s">
        <v>88</v>
      </c>
      <c r="F10" s="9" t="s">
        <v>143</v>
      </c>
      <c r="G10" s="9" t="s">
        <v>108</v>
      </c>
      <c r="H10" s="10">
        <v>4</v>
      </c>
      <c r="I10" s="10">
        <v>20</v>
      </c>
      <c r="J10" s="2">
        <f t="shared" si="0"/>
        <v>20</v>
      </c>
      <c r="K10" s="18" t="s">
        <v>130</v>
      </c>
    </row>
    <row r="11" spans="1:11" ht="15.75" thickBot="1" x14ac:dyDescent="0.3">
      <c r="A11" s="14">
        <v>9</v>
      </c>
      <c r="B11" s="44" t="s">
        <v>169</v>
      </c>
      <c r="C11" s="9" t="s">
        <v>41</v>
      </c>
      <c r="D11" s="9" t="s">
        <v>13</v>
      </c>
      <c r="E11" s="9" t="s">
        <v>90</v>
      </c>
      <c r="F11" s="9" t="s">
        <v>145</v>
      </c>
      <c r="G11" s="9" t="s">
        <v>90</v>
      </c>
      <c r="H11" s="10">
        <v>1</v>
      </c>
      <c r="I11" s="10">
        <v>20</v>
      </c>
      <c r="J11" s="2">
        <f t="shared" si="0"/>
        <v>5</v>
      </c>
      <c r="K11" s="18" t="s">
        <v>130</v>
      </c>
    </row>
    <row r="12" spans="1:11" x14ac:dyDescent="0.25">
      <c r="A12" s="14">
        <v>10</v>
      </c>
      <c r="B12" s="44"/>
      <c r="C12" s="28" t="s">
        <v>9</v>
      </c>
      <c r="D12" s="28" t="s">
        <v>14</v>
      </c>
      <c r="E12" s="28" t="s">
        <v>91</v>
      </c>
      <c r="F12" s="28"/>
      <c r="G12" s="28" t="s">
        <v>121</v>
      </c>
      <c r="H12" s="29">
        <v>1</v>
      </c>
      <c r="I12" s="29" t="s">
        <v>131</v>
      </c>
      <c r="J12" s="30">
        <f t="shared" si="0"/>
        <v>5</v>
      </c>
      <c r="K12" s="31" t="s">
        <v>131</v>
      </c>
    </row>
    <row r="13" spans="1:11" ht="15.75" thickBot="1" x14ac:dyDescent="0.3">
      <c r="A13" s="15">
        <v>11</v>
      </c>
      <c r="B13" s="44" t="s">
        <v>170</v>
      </c>
      <c r="C13" s="9" t="s">
        <v>42</v>
      </c>
      <c r="D13" s="9" t="s">
        <v>70</v>
      </c>
      <c r="E13" s="9" t="s">
        <v>92</v>
      </c>
      <c r="F13" s="9" t="s">
        <v>180</v>
      </c>
      <c r="G13" s="9" t="s">
        <v>122</v>
      </c>
      <c r="H13" s="10">
        <v>2</v>
      </c>
      <c r="I13" s="10">
        <v>10</v>
      </c>
      <c r="J13" s="2">
        <f t="shared" si="0"/>
        <v>10</v>
      </c>
      <c r="K13" s="18" t="s">
        <v>130</v>
      </c>
    </row>
    <row r="14" spans="1:11" ht="30.75" thickBot="1" x14ac:dyDescent="0.3">
      <c r="A14" s="14">
        <v>12</v>
      </c>
      <c r="B14" s="44"/>
      <c r="C14" s="9" t="s">
        <v>43</v>
      </c>
      <c r="D14" s="9" t="s">
        <v>71</v>
      </c>
      <c r="E14" s="9" t="s">
        <v>93</v>
      </c>
      <c r="F14" s="9" t="s">
        <v>146</v>
      </c>
      <c r="G14" s="9" t="s">
        <v>110</v>
      </c>
      <c r="H14" s="10">
        <v>7</v>
      </c>
      <c r="I14" s="10">
        <v>50</v>
      </c>
      <c r="J14" s="2">
        <f t="shared" si="0"/>
        <v>35</v>
      </c>
      <c r="K14" s="18" t="s">
        <v>130</v>
      </c>
    </row>
    <row r="15" spans="1:11" ht="60" x14ac:dyDescent="0.25">
      <c r="A15" s="14">
        <v>13</v>
      </c>
      <c r="B15" s="44"/>
      <c r="C15" s="9" t="s">
        <v>44</v>
      </c>
      <c r="D15" s="9" t="s">
        <v>72</v>
      </c>
      <c r="E15" s="9" t="s">
        <v>94</v>
      </c>
      <c r="F15" s="9" t="s">
        <v>147</v>
      </c>
      <c r="G15" s="9" t="s">
        <v>111</v>
      </c>
      <c r="H15" s="10">
        <v>1</v>
      </c>
      <c r="I15" s="10">
        <v>100</v>
      </c>
      <c r="J15" s="12">
        <f t="shared" si="0"/>
        <v>5</v>
      </c>
      <c r="K15" s="18" t="s">
        <v>130</v>
      </c>
    </row>
    <row r="16" spans="1:11" ht="30.75" thickBot="1" x14ac:dyDescent="0.3">
      <c r="A16" s="15">
        <v>14</v>
      </c>
      <c r="B16" s="44"/>
      <c r="C16" s="9" t="s">
        <v>45</v>
      </c>
      <c r="D16" s="9" t="s">
        <v>73</v>
      </c>
      <c r="E16" s="9" t="s">
        <v>95</v>
      </c>
      <c r="F16" s="9" t="s">
        <v>148</v>
      </c>
      <c r="G16" s="9" t="s">
        <v>95</v>
      </c>
      <c r="H16" s="10">
        <v>2</v>
      </c>
      <c r="I16" s="10">
        <v>100</v>
      </c>
      <c r="J16" s="2">
        <f t="shared" si="0"/>
        <v>10</v>
      </c>
      <c r="K16" s="18" t="s">
        <v>130</v>
      </c>
    </row>
    <row r="17" spans="1:11" ht="15.75" thickBot="1" x14ac:dyDescent="0.3">
      <c r="A17" s="14">
        <v>15</v>
      </c>
      <c r="B17" s="44"/>
      <c r="C17" s="9" t="s">
        <v>46</v>
      </c>
      <c r="D17" s="9" t="s">
        <v>74</v>
      </c>
      <c r="E17" s="9" t="s">
        <v>96</v>
      </c>
      <c r="F17" s="9" t="s">
        <v>149</v>
      </c>
      <c r="G17" s="9" t="s">
        <v>122</v>
      </c>
      <c r="H17" s="10">
        <v>1</v>
      </c>
      <c r="I17" s="10">
        <v>20</v>
      </c>
      <c r="J17" s="2">
        <f t="shared" si="0"/>
        <v>5</v>
      </c>
      <c r="K17" s="18" t="s">
        <v>130</v>
      </c>
    </row>
    <row r="18" spans="1:11" ht="409.5" x14ac:dyDescent="0.25">
      <c r="A18" s="14">
        <v>16</v>
      </c>
      <c r="B18" s="20" t="s">
        <v>171</v>
      </c>
      <c r="C18" s="9" t="s">
        <v>47</v>
      </c>
      <c r="D18" s="9" t="s">
        <v>186</v>
      </c>
      <c r="E18" s="9" t="s">
        <v>97</v>
      </c>
      <c r="F18" s="9" t="s">
        <v>150</v>
      </c>
      <c r="G18" s="9" t="s">
        <v>97</v>
      </c>
      <c r="H18" s="10">
        <v>161</v>
      </c>
      <c r="I18" s="10">
        <v>800</v>
      </c>
      <c r="J18" s="2">
        <f t="shared" si="0"/>
        <v>805</v>
      </c>
      <c r="K18" s="18" t="s">
        <v>130</v>
      </c>
    </row>
    <row r="19" spans="1:11" ht="30.75" thickBot="1" x14ac:dyDescent="0.3">
      <c r="A19" s="15">
        <v>17</v>
      </c>
      <c r="B19" s="20" t="s">
        <v>172</v>
      </c>
      <c r="C19" s="9" t="s">
        <v>48</v>
      </c>
      <c r="D19" s="9" t="s">
        <v>75</v>
      </c>
      <c r="E19" s="9" t="s">
        <v>98</v>
      </c>
      <c r="F19" s="9" t="s">
        <v>151</v>
      </c>
      <c r="G19" s="9" t="s">
        <v>98</v>
      </c>
      <c r="H19" s="10">
        <v>4</v>
      </c>
      <c r="I19" s="10">
        <v>20</v>
      </c>
      <c r="J19" s="2">
        <f t="shared" si="0"/>
        <v>20</v>
      </c>
      <c r="K19" s="18" t="s">
        <v>130</v>
      </c>
    </row>
    <row r="20" spans="1:11" ht="19.5" customHeight="1" thickBot="1" x14ac:dyDescent="0.3">
      <c r="A20" s="14">
        <v>18</v>
      </c>
      <c r="B20" s="39" t="s">
        <v>173</v>
      </c>
      <c r="C20" s="28" t="s">
        <v>49</v>
      </c>
      <c r="D20" s="28" t="s">
        <v>76</v>
      </c>
      <c r="E20" s="28" t="s">
        <v>99</v>
      </c>
      <c r="F20" s="28"/>
      <c r="G20" s="28" t="s">
        <v>123</v>
      </c>
      <c r="H20" s="29">
        <v>9</v>
      </c>
      <c r="I20" s="29" t="s">
        <v>131</v>
      </c>
      <c r="J20" s="30">
        <f t="shared" si="0"/>
        <v>45</v>
      </c>
      <c r="K20" s="31" t="s">
        <v>131</v>
      </c>
    </row>
    <row r="21" spans="1:11" x14ac:dyDescent="0.25">
      <c r="A21" s="14">
        <v>19</v>
      </c>
      <c r="B21" s="44" t="s">
        <v>175</v>
      </c>
      <c r="C21" s="9" t="s">
        <v>40</v>
      </c>
      <c r="D21" s="9" t="s">
        <v>181</v>
      </c>
      <c r="E21" s="9" t="s">
        <v>89</v>
      </c>
      <c r="F21" s="9" t="s">
        <v>144</v>
      </c>
      <c r="G21" s="9" t="s">
        <v>109</v>
      </c>
      <c r="H21" s="10">
        <v>2</v>
      </c>
      <c r="I21" s="10">
        <v>10</v>
      </c>
      <c r="J21" s="2">
        <f>H21*5</f>
        <v>10</v>
      </c>
      <c r="K21" s="18" t="s">
        <v>130</v>
      </c>
    </row>
    <row r="22" spans="1:11" ht="30.75" thickBot="1" x14ac:dyDescent="0.3">
      <c r="A22" s="15">
        <v>20</v>
      </c>
      <c r="B22" s="44"/>
      <c r="C22" s="9" t="s">
        <v>50</v>
      </c>
      <c r="D22" s="9" t="s">
        <v>185</v>
      </c>
      <c r="E22" s="9" t="s">
        <v>88</v>
      </c>
      <c r="F22" s="9" t="s">
        <v>153</v>
      </c>
      <c r="G22" s="9" t="s">
        <v>112</v>
      </c>
      <c r="H22" s="10">
        <v>10</v>
      </c>
      <c r="I22" s="10">
        <v>60</v>
      </c>
      <c r="J22" s="2">
        <f t="shared" si="0"/>
        <v>50</v>
      </c>
      <c r="K22" s="18" t="s">
        <v>130</v>
      </c>
    </row>
    <row r="23" spans="1:11" ht="15.75" thickBot="1" x14ac:dyDescent="0.3">
      <c r="A23" s="14">
        <v>21</v>
      </c>
      <c r="B23" s="44"/>
      <c r="C23" s="9" t="s">
        <v>51</v>
      </c>
      <c r="D23" s="9" t="s">
        <v>183</v>
      </c>
      <c r="E23" s="9" t="s">
        <v>89</v>
      </c>
      <c r="F23" s="9" t="s">
        <v>154</v>
      </c>
      <c r="G23" s="9" t="s">
        <v>113</v>
      </c>
      <c r="H23" s="10">
        <v>2</v>
      </c>
      <c r="I23" s="10">
        <v>50</v>
      </c>
      <c r="J23" s="2">
        <f t="shared" si="0"/>
        <v>10</v>
      </c>
      <c r="K23" s="18" t="s">
        <v>130</v>
      </c>
    </row>
    <row r="24" spans="1:11" ht="75" x14ac:dyDescent="0.25">
      <c r="A24" s="14">
        <v>22</v>
      </c>
      <c r="B24" s="44" t="s">
        <v>176</v>
      </c>
      <c r="C24" s="9" t="s">
        <v>52</v>
      </c>
      <c r="D24" s="9" t="s">
        <v>188</v>
      </c>
      <c r="E24" s="9" t="s">
        <v>23</v>
      </c>
      <c r="F24" s="9" t="s">
        <v>155</v>
      </c>
      <c r="G24" s="9" t="s">
        <v>7</v>
      </c>
      <c r="H24" s="10">
        <v>26</v>
      </c>
      <c r="I24" s="10">
        <v>200</v>
      </c>
      <c r="J24" s="2">
        <f t="shared" si="0"/>
        <v>130</v>
      </c>
      <c r="K24" s="18" t="s">
        <v>130</v>
      </c>
    </row>
    <row r="25" spans="1:11" ht="15.75" thickBot="1" x14ac:dyDescent="0.3">
      <c r="A25" s="15">
        <v>23</v>
      </c>
      <c r="B25" s="44"/>
      <c r="C25" s="9" t="s">
        <v>53</v>
      </c>
      <c r="D25" s="9" t="s">
        <v>77</v>
      </c>
      <c r="E25" s="9" t="s">
        <v>25</v>
      </c>
      <c r="F25" s="9" t="s">
        <v>156</v>
      </c>
      <c r="G25" s="9" t="s">
        <v>124</v>
      </c>
      <c r="H25" s="10">
        <v>2</v>
      </c>
      <c r="I25" s="10">
        <v>50</v>
      </c>
      <c r="J25" s="2">
        <f t="shared" si="0"/>
        <v>10</v>
      </c>
      <c r="K25" s="18" t="s">
        <v>130</v>
      </c>
    </row>
    <row r="26" spans="1:11" ht="15.75" thickBot="1" x14ac:dyDescent="0.3">
      <c r="A26" s="14">
        <v>24</v>
      </c>
      <c r="B26" s="44"/>
      <c r="C26" s="9" t="s">
        <v>54</v>
      </c>
      <c r="D26" s="9" t="s">
        <v>78</v>
      </c>
      <c r="E26" s="9" t="s">
        <v>24</v>
      </c>
      <c r="F26" s="9" t="s">
        <v>157</v>
      </c>
      <c r="G26" s="9" t="s">
        <v>31</v>
      </c>
      <c r="H26" s="10">
        <v>2</v>
      </c>
      <c r="I26" s="10">
        <v>100</v>
      </c>
      <c r="J26" s="2">
        <f t="shared" si="0"/>
        <v>10</v>
      </c>
      <c r="K26" s="18" t="s">
        <v>130</v>
      </c>
    </row>
    <row r="27" spans="1:11" x14ac:dyDescent="0.25">
      <c r="A27" s="14">
        <v>25</v>
      </c>
      <c r="B27" s="44"/>
      <c r="C27" s="9" t="s">
        <v>55</v>
      </c>
      <c r="D27" s="9" t="s">
        <v>79</v>
      </c>
      <c r="E27" s="9" t="s">
        <v>24</v>
      </c>
      <c r="F27" s="9" t="s">
        <v>158</v>
      </c>
      <c r="G27" s="9" t="s">
        <v>125</v>
      </c>
      <c r="H27" s="10">
        <v>2</v>
      </c>
      <c r="I27" s="10">
        <v>20</v>
      </c>
      <c r="J27" s="2">
        <f t="shared" si="0"/>
        <v>10</v>
      </c>
      <c r="K27" s="18" t="s">
        <v>130</v>
      </c>
    </row>
    <row r="28" spans="1:11" ht="15.75" thickBot="1" x14ac:dyDescent="0.3">
      <c r="A28" s="15">
        <v>26</v>
      </c>
      <c r="B28" s="44"/>
      <c r="C28" s="9" t="s">
        <v>56</v>
      </c>
      <c r="D28" s="9" t="s">
        <v>15</v>
      </c>
      <c r="E28" s="9" t="s">
        <v>23</v>
      </c>
      <c r="F28" s="9" t="s">
        <v>159</v>
      </c>
      <c r="G28" s="9" t="s">
        <v>126</v>
      </c>
      <c r="H28" s="10">
        <v>1</v>
      </c>
      <c r="I28" s="10">
        <v>100</v>
      </c>
      <c r="J28" s="2">
        <f t="shared" si="0"/>
        <v>5</v>
      </c>
      <c r="K28" s="18" t="s">
        <v>130</v>
      </c>
    </row>
    <row r="29" spans="1:11" ht="15.75" thickBot="1" x14ac:dyDescent="0.3">
      <c r="A29" s="14">
        <v>27</v>
      </c>
      <c r="B29" s="44"/>
      <c r="C29" s="9" t="s">
        <v>57</v>
      </c>
      <c r="D29" s="9" t="s">
        <v>80</v>
      </c>
      <c r="E29" s="9" t="s">
        <v>23</v>
      </c>
      <c r="F29" s="9" t="s">
        <v>160</v>
      </c>
      <c r="G29" s="9" t="s">
        <v>127</v>
      </c>
      <c r="H29" s="10">
        <v>4</v>
      </c>
      <c r="I29" s="10">
        <v>50</v>
      </c>
      <c r="J29" s="2">
        <f t="shared" si="0"/>
        <v>20</v>
      </c>
      <c r="K29" s="18" t="s">
        <v>130</v>
      </c>
    </row>
    <row r="30" spans="1:11" ht="75" x14ac:dyDescent="0.25">
      <c r="A30" s="14">
        <v>28</v>
      </c>
      <c r="B30" s="45" t="s">
        <v>174</v>
      </c>
      <c r="C30" s="28" t="s">
        <v>10</v>
      </c>
      <c r="D30" s="28" t="s">
        <v>81</v>
      </c>
      <c r="E30" s="28" t="s">
        <v>26</v>
      </c>
      <c r="F30" s="28"/>
      <c r="G30" s="28" t="s">
        <v>26</v>
      </c>
      <c r="H30" s="29">
        <v>22</v>
      </c>
      <c r="I30" s="29" t="s">
        <v>131</v>
      </c>
      <c r="J30" s="30">
        <f t="shared" si="0"/>
        <v>110</v>
      </c>
      <c r="K30" s="31" t="s">
        <v>131</v>
      </c>
    </row>
    <row r="31" spans="1:11" ht="30.75" thickBot="1" x14ac:dyDescent="0.3">
      <c r="A31" s="15">
        <v>29</v>
      </c>
      <c r="B31" s="45"/>
      <c r="C31" s="28" t="s">
        <v>10</v>
      </c>
      <c r="D31" s="28" t="s">
        <v>82</v>
      </c>
      <c r="E31" s="28" t="s">
        <v>100</v>
      </c>
      <c r="F31" s="28"/>
      <c r="G31" s="28" t="s">
        <v>128</v>
      </c>
      <c r="H31" s="29">
        <v>2</v>
      </c>
      <c r="I31" s="29" t="s">
        <v>131</v>
      </c>
      <c r="J31" s="30">
        <f t="shared" si="0"/>
        <v>10</v>
      </c>
      <c r="K31" s="31" t="s">
        <v>131</v>
      </c>
    </row>
    <row r="32" spans="1:11" ht="15.75" thickBot="1" x14ac:dyDescent="0.3">
      <c r="A32" s="14">
        <v>30</v>
      </c>
      <c r="B32" s="44" t="s">
        <v>177</v>
      </c>
      <c r="C32" s="9" t="s">
        <v>11</v>
      </c>
      <c r="D32" s="9" t="s">
        <v>83</v>
      </c>
      <c r="E32" s="9" t="s">
        <v>101</v>
      </c>
      <c r="F32" s="9" t="s">
        <v>161</v>
      </c>
      <c r="G32" s="9" t="s">
        <v>101</v>
      </c>
      <c r="H32" s="10">
        <v>1</v>
      </c>
      <c r="I32" s="10">
        <v>5</v>
      </c>
      <c r="J32" s="2">
        <f t="shared" si="0"/>
        <v>5</v>
      </c>
      <c r="K32" s="18" t="s">
        <v>130</v>
      </c>
    </row>
    <row r="33" spans="1:11" ht="45.75" thickBot="1" x14ac:dyDescent="0.3">
      <c r="A33" s="14">
        <v>31</v>
      </c>
      <c r="B33" s="46"/>
      <c r="C33" s="35" t="s">
        <v>58</v>
      </c>
      <c r="D33" s="35" t="s">
        <v>16</v>
      </c>
      <c r="E33" s="35" t="s">
        <v>102</v>
      </c>
      <c r="F33" s="35"/>
      <c r="G33" s="35" t="s">
        <v>102</v>
      </c>
      <c r="H33" s="36">
        <v>1</v>
      </c>
      <c r="I33" s="36" t="s">
        <v>131</v>
      </c>
      <c r="J33" s="37">
        <f t="shared" si="0"/>
        <v>5</v>
      </c>
      <c r="K33" s="38" t="s">
        <v>132</v>
      </c>
    </row>
    <row r="34" spans="1:11" ht="15.75" thickBot="1" x14ac:dyDescent="0.3">
      <c r="A34" s="15">
        <v>32</v>
      </c>
      <c r="B34" s="43" t="s">
        <v>178</v>
      </c>
      <c r="C34" s="16" t="s">
        <v>59</v>
      </c>
      <c r="D34" s="16" t="s">
        <v>84</v>
      </c>
      <c r="E34" s="16" t="s">
        <v>103</v>
      </c>
      <c r="F34" s="16" t="s">
        <v>162</v>
      </c>
      <c r="G34" s="16" t="s">
        <v>114</v>
      </c>
      <c r="H34" s="17">
        <v>2</v>
      </c>
      <c r="I34" s="17">
        <v>10</v>
      </c>
      <c r="J34" s="5">
        <f t="shared" si="0"/>
        <v>10</v>
      </c>
      <c r="K34" s="11" t="s">
        <v>130</v>
      </c>
    </row>
    <row r="35" spans="1:11" ht="15.75" thickBot="1" x14ac:dyDescent="0.3">
      <c r="A35" s="14">
        <v>33</v>
      </c>
      <c r="B35" s="44"/>
      <c r="C35" s="32" t="s">
        <v>60</v>
      </c>
      <c r="D35" s="32" t="s">
        <v>17</v>
      </c>
      <c r="E35" s="32" t="s">
        <v>104</v>
      </c>
      <c r="F35" s="32"/>
      <c r="G35" s="32" t="s">
        <v>115</v>
      </c>
      <c r="H35" s="33">
        <v>1</v>
      </c>
      <c r="I35" s="33" t="s">
        <v>131</v>
      </c>
      <c r="J35" s="12">
        <f t="shared" si="0"/>
        <v>5</v>
      </c>
      <c r="K35" s="34" t="s">
        <v>6</v>
      </c>
    </row>
    <row r="36" spans="1:11" ht="30" x14ac:dyDescent="0.25">
      <c r="A36" s="14">
        <v>34</v>
      </c>
      <c r="B36" s="44"/>
      <c r="C36" s="9" t="s">
        <v>12</v>
      </c>
      <c r="D36" s="9" t="s">
        <v>18</v>
      </c>
      <c r="E36" s="9" t="s">
        <v>27</v>
      </c>
      <c r="F36" s="9" t="s">
        <v>163</v>
      </c>
      <c r="G36" s="9" t="s">
        <v>27</v>
      </c>
      <c r="H36" s="10">
        <v>1</v>
      </c>
      <c r="I36" s="10">
        <v>5</v>
      </c>
      <c r="J36" s="2">
        <f t="shared" si="0"/>
        <v>5</v>
      </c>
      <c r="K36" s="18" t="s">
        <v>130</v>
      </c>
    </row>
    <row r="37" spans="1:11" ht="15.75" thickBot="1" x14ac:dyDescent="0.3">
      <c r="A37" s="15">
        <v>35</v>
      </c>
      <c r="B37" s="44"/>
      <c r="C37" s="9" t="s">
        <v>61</v>
      </c>
      <c r="D37" s="9" t="s">
        <v>19</v>
      </c>
      <c r="E37" s="9" t="s">
        <v>105</v>
      </c>
      <c r="F37" s="9" t="s">
        <v>164</v>
      </c>
      <c r="G37" s="9" t="s">
        <v>116</v>
      </c>
      <c r="H37" s="10">
        <v>1</v>
      </c>
      <c r="I37" s="10">
        <v>5</v>
      </c>
      <c r="J37" s="2">
        <f t="shared" si="0"/>
        <v>5</v>
      </c>
      <c r="K37" s="18" t="s">
        <v>130</v>
      </c>
    </row>
    <row r="38" spans="1:11" ht="15.75" thickBot="1" x14ac:dyDescent="0.3">
      <c r="A38" s="14">
        <v>36</v>
      </c>
      <c r="B38" s="47"/>
      <c r="C38" s="21" t="s">
        <v>62</v>
      </c>
      <c r="D38" s="21" t="s">
        <v>85</v>
      </c>
      <c r="E38" s="21" t="s">
        <v>106</v>
      </c>
      <c r="F38" s="21" t="s">
        <v>165</v>
      </c>
      <c r="G38" s="21" t="s">
        <v>106</v>
      </c>
      <c r="H38" s="22">
        <v>1</v>
      </c>
      <c r="I38" s="22">
        <v>5</v>
      </c>
      <c r="J38" s="27">
        <f t="shared" si="0"/>
        <v>5</v>
      </c>
      <c r="K38" s="23" t="s">
        <v>130</v>
      </c>
    </row>
    <row r="39" spans="1:11" ht="15.75" thickBot="1" x14ac:dyDescent="0.3">
      <c r="A39" s="14">
        <v>37</v>
      </c>
      <c r="B39" s="6" t="s">
        <v>179</v>
      </c>
      <c r="C39" s="24" t="s">
        <v>63</v>
      </c>
      <c r="D39" s="24" t="s">
        <v>86</v>
      </c>
      <c r="E39" s="24" t="s">
        <v>107</v>
      </c>
      <c r="F39" s="24" t="s">
        <v>166</v>
      </c>
      <c r="G39" s="24" t="s">
        <v>129</v>
      </c>
      <c r="H39" s="25">
        <v>1</v>
      </c>
      <c r="I39" s="25">
        <v>5</v>
      </c>
      <c r="J39" s="7">
        <f t="shared" si="0"/>
        <v>5</v>
      </c>
      <c r="K39" s="26" t="s">
        <v>130</v>
      </c>
    </row>
  </sheetData>
  <mergeCells count="9">
    <mergeCell ref="B24:B29"/>
    <mergeCell ref="B30:B31"/>
    <mergeCell ref="B32:B33"/>
    <mergeCell ref="B34:B38"/>
    <mergeCell ref="A1:K1"/>
    <mergeCell ref="B3:B9"/>
    <mergeCell ref="B11:B12"/>
    <mergeCell ref="B13:B17"/>
    <mergeCell ref="B21:B23"/>
  </mergeCells>
  <conditionalFormatting sqref="J3:J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11" r:id="rId1" xr:uid="{00000000-0004-0000-0000-000000000000}"/>
    <hyperlink ref="K16" r:id="rId2" xr:uid="{00000000-0004-0000-0000-000001000000}"/>
    <hyperlink ref="K17" r:id="rId3" xr:uid="{00000000-0004-0000-0000-000002000000}"/>
    <hyperlink ref="K19" r:id="rId4" xr:uid="{00000000-0004-0000-0000-000003000000}"/>
    <hyperlink ref="K33" r:id="rId5" xr:uid="{00000000-0004-0000-0000-000004000000}"/>
    <hyperlink ref="K18" r:id="rId6" xr:uid="{00000000-0004-0000-0000-000005000000}"/>
    <hyperlink ref="K15" r:id="rId7" xr:uid="{00000000-0004-0000-0000-000006000000}"/>
    <hyperlink ref="K3" r:id="rId8" xr:uid="{00000000-0004-0000-0000-000007000000}"/>
    <hyperlink ref="K4" r:id="rId9" xr:uid="{00000000-0004-0000-0000-000008000000}"/>
    <hyperlink ref="K5" r:id="rId10" xr:uid="{00000000-0004-0000-0000-000009000000}"/>
    <hyperlink ref="K6" r:id="rId11" xr:uid="{00000000-0004-0000-0000-00000A000000}"/>
    <hyperlink ref="K7" r:id="rId12" xr:uid="{00000000-0004-0000-0000-00000B000000}"/>
    <hyperlink ref="K8" r:id="rId13" xr:uid="{00000000-0004-0000-0000-00000C000000}"/>
    <hyperlink ref="K9" r:id="rId14" xr:uid="{00000000-0004-0000-0000-00000D000000}"/>
    <hyperlink ref="K10" r:id="rId15" xr:uid="{00000000-0004-0000-0000-00000E000000}"/>
    <hyperlink ref="K21" r:id="rId16" xr:uid="{00000000-0004-0000-0000-00000F000000}"/>
    <hyperlink ref="K13" r:id="rId17" xr:uid="{00000000-0004-0000-0000-000010000000}"/>
    <hyperlink ref="K14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29" r:id="rId26" xr:uid="{00000000-0004-0000-0000-000019000000}"/>
    <hyperlink ref="K32" r:id="rId27" xr:uid="{00000000-0004-0000-0000-00001A000000}"/>
    <hyperlink ref="K34" r:id="rId28" xr:uid="{00000000-0004-0000-0000-00001B000000}"/>
    <hyperlink ref="K37" r:id="rId29" xr:uid="{00000000-0004-0000-0000-00001C000000}"/>
    <hyperlink ref="K36" r:id="rId30" xr:uid="{00000000-0004-0000-0000-00001D000000}"/>
    <hyperlink ref="K38" r:id="rId31" xr:uid="{00000000-0004-0000-0000-00001E000000}"/>
    <hyperlink ref="K39" r:id="rId32" xr:uid="{00000000-0004-0000-0000-00001F000000}"/>
    <hyperlink ref="K35" r:id="rId33" xr:uid="{00000000-0004-0000-0000-000020000000}"/>
  </hyperlinks>
  <pageMargins left="0.7" right="0.7" top="0.75" bottom="0.75" header="0.3" footer="0.3"/>
  <pageSetup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2021-03-16T13:56:43Z</dcterms:modified>
</cp:coreProperties>
</file>