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segroup-my.sharepoint.com/personal/Nikolay_Plaunov_lseg_com/Documents/LOCP/"/>
    </mc:Choice>
  </mc:AlternateContent>
  <xr:revisionPtr revIDLastSave="17" documentId="8_{0D9DB993-C95C-487F-A716-B03BAEFEAC7C}" xr6:coauthVersionLast="47" xr6:coauthVersionMax="47" xr10:uidLastSave="{7A506C6D-C8BD-46A1-86F7-797559FC9CD9}"/>
  <bookViews>
    <workbookView xWindow="70470" yWindow="780" windowWidth="26490" windowHeight="15480" xr2:uid="{317584EE-CB72-454F-9B75-353C61E7109E}"/>
  </bookViews>
  <sheets>
    <sheet name="Sheet1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<sst xmlns="http://schemas.openxmlformats.org/spreadsheetml/2006/main" count="128" uniqueCount="56">
  <si>
    <t>Protocol Types</t>
  </si>
  <si>
    <t>Sum of Total</t>
  </si>
  <si>
    <t>blanks</t>
  </si>
  <si>
    <t>TCP</t>
  </si>
  <si>
    <t>UDP-Multicast</t>
  </si>
  <si>
    <t>UDP</t>
  </si>
  <si>
    <t>UDP-Unicast</t>
  </si>
  <si>
    <t>UDP Multicast</t>
  </si>
  <si>
    <t>NA</t>
  </si>
  <si>
    <t>Dual</t>
  </si>
  <si>
    <t>FTP</t>
  </si>
  <si>
    <t>API based using HTTPS over TCP/IP</t>
  </si>
  <si>
    <t>TCP/IP connection to the exchange</t>
  </si>
  <si>
    <t>API</t>
  </si>
  <si>
    <t>Unicast</t>
  </si>
  <si>
    <t>line handler is the server and TEG is the client</t>
  </si>
  <si>
    <t>Multicast</t>
  </si>
  <si>
    <t>HTTPS</t>
  </si>
  <si>
    <t>N/A</t>
  </si>
  <si>
    <t>WSS API</t>
  </si>
  <si>
    <t>TCP/IP </t>
  </si>
  <si>
    <t>X-Stream API Feed (TCP) Oracle Database Feed (TCP)</t>
  </si>
  <si>
    <t>TCP MQ Server</t>
  </si>
  <si>
    <t>sftp</t>
  </si>
  <si>
    <t>UDP/TCP(retransmission)</t>
  </si>
  <si>
    <t>TCP recovery</t>
  </si>
  <si>
    <t>TCP - SSL</t>
  </si>
  <si>
    <t>2 UDP lines for real time data 1 TCP line for gap recovery 1 TCP line for feed recovery</t>
  </si>
  <si>
    <t>100Mbps (TCP)</t>
  </si>
  <si>
    <t>20Mbps (Multicast real-time + TCP re-trans)</t>
  </si>
  <si>
    <t>API Feed (over TCP)</t>
  </si>
  <si>
    <t>TCP/IP feed</t>
  </si>
  <si>
    <t>2Mb TCP</t>
  </si>
  <si>
    <t>API Feed</t>
  </si>
  <si>
    <t>tcp,http</t>
  </si>
  <si>
    <t>UDP , TCP</t>
  </si>
  <si>
    <t>streaming</t>
  </si>
  <si>
    <t>TCP -  SSL</t>
  </si>
  <si>
    <t>Grand Total</t>
  </si>
  <si>
    <t>FCT Protocol</t>
  </si>
  <si>
    <t>Network Protocol</t>
  </si>
  <si>
    <t xml:space="preserve">1 TCP line for gap recovery </t>
  </si>
  <si>
    <t xml:space="preserve">2 UDP lines for real time data </t>
  </si>
  <si>
    <t>1 TCP line for feed recovery</t>
  </si>
  <si>
    <t xml:space="preserve">X-Stream API Feed (TCP) </t>
  </si>
  <si>
    <t>Oracle Database Feed (TCP)</t>
  </si>
  <si>
    <t>UDP Unicast</t>
  </si>
  <si>
    <t>TCP or UDP Unicast</t>
  </si>
  <si>
    <t>TCP(retransmission)</t>
  </si>
  <si>
    <t>TCP Retranslation</t>
  </si>
  <si>
    <t>TCP+UDP</t>
  </si>
  <si>
    <t>QoS?</t>
  </si>
  <si>
    <t>Ports</t>
  </si>
  <si>
    <t>Summarized Network Protocol</t>
  </si>
  <si>
    <t>Sum of Sum of Total</t>
  </si>
  <si>
    <t>Summarized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</si>
</sst>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launov, Nikolay" refreshedDate="45958.436102314816" createdVersion="8" refreshedVersion="8" minRefreshableVersion="3" recordCount="36" xr:uid="{3D8F3783-A085-4855-B323-8E5245C03455}">
  <cacheSource type="worksheet">
    <worksheetSource ref="A1:C37" sheet="Sheet1"/>
  </cacheSource>
  <cacheFields count="3">
    <cacheField name="Protocol Types" numFmtId="0">
      <sharedItems count="36">
        <s v="blanks"/>
        <s v="TCP"/>
        <s v="UDP-Multicast"/>
        <s v="UDP"/>
        <s v="UDP-Unicast"/>
        <s v="UDP Multicast"/>
        <s v="NA"/>
        <s v="Dual"/>
        <s v="FTP"/>
        <s v="API based using HTTPS over TCP/IP"/>
        <s v="TCP/IP connection to the exchange"/>
        <s v="API"/>
        <s v="Unicast"/>
        <s v="line handler is the server and TEG is the client"/>
        <s v="Multicast"/>
        <s v="HTTPS"/>
        <s v="N/A"/>
        <s v="WSS API"/>
        <s v="TCP/IP "/>
        <s v="X-Stream API Feed (TCP) Oracle Database Feed (TCP)"/>
        <s v="TCP MQ Server"/>
        <s v="sftp"/>
        <s v="UDP/TCP(retransmission)"/>
        <s v="TCP recovery"/>
        <s v="TCP - SSL"/>
        <s v="2 UDP lines for real time data 1 TCP line for gap recovery 1 TCP line for feed recovery"/>
        <s v="100Mbps (TCP)"/>
        <s v="20Mbps (Multicast real-time + TCP re-trans)"/>
        <s v="API Feed (over TCP)"/>
        <s v="TCP/IP feed"/>
        <s v="2Mb TCP"/>
        <s v="API Feed"/>
        <s v="tcp,http"/>
        <s v="UDP , TCP"/>
        <s v="streaming"/>
        <s v="TCP -  SSL"/>
      </sharedItems>
    </cacheField>
    <cacheField name="Sum of Total" numFmtId="0">
      <sharedItems containsSemiMixedTypes="0" containsString="0" containsNumber="1" containsInteger="1" minValue="0" maxValue="260"/>
    </cacheField>
    <cacheField name="Summarized Network Protocol" numFmtId="0">
      <sharedItems containsMixedTypes="1" containsNumber="1" containsInteger="1" minValue="0" maxValue="0" count="8">
        <s v=""/>
        <s v="TCP"/>
        <s v="UDP Multicast"/>
        <s v="UDP"/>
        <s v="UDP Unicast"/>
        <s v="TCP+UDP"/>
        <s v="TCP or UDP Unicast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260"/>
    <x v="0"/>
  </r>
  <r>
    <x v="1"/>
    <n v="121"/>
    <x v="1"/>
  </r>
  <r>
    <x v="2"/>
    <n v="48"/>
    <x v="2"/>
  </r>
  <r>
    <x v="3"/>
    <n v="27"/>
    <x v="3"/>
  </r>
  <r>
    <x v="4"/>
    <n v="14"/>
    <x v="4"/>
  </r>
  <r>
    <x v="5"/>
    <n v="12"/>
    <x v="2"/>
  </r>
  <r>
    <x v="6"/>
    <n v="9"/>
    <x v="0"/>
  </r>
  <r>
    <x v="7"/>
    <n v="8"/>
    <x v="5"/>
  </r>
  <r>
    <x v="8"/>
    <n v="6"/>
    <x v="1"/>
  </r>
  <r>
    <x v="9"/>
    <n v="4"/>
    <x v="1"/>
  </r>
  <r>
    <x v="10"/>
    <n v="4"/>
    <x v="1"/>
  </r>
  <r>
    <x v="11"/>
    <n v="3"/>
    <x v="1"/>
  </r>
  <r>
    <x v="12"/>
    <n v="3"/>
    <x v="6"/>
  </r>
  <r>
    <x v="13"/>
    <n v="3"/>
    <x v="7"/>
  </r>
  <r>
    <x v="14"/>
    <n v="2"/>
    <x v="2"/>
  </r>
  <r>
    <x v="15"/>
    <n v="2"/>
    <x v="1"/>
  </r>
  <r>
    <x v="16"/>
    <n v="2"/>
    <x v="0"/>
  </r>
  <r>
    <x v="17"/>
    <n v="2"/>
    <x v="1"/>
  </r>
  <r>
    <x v="18"/>
    <n v="2"/>
    <x v="1"/>
  </r>
  <r>
    <x v="19"/>
    <n v="2"/>
    <x v="0"/>
  </r>
  <r>
    <x v="20"/>
    <n v="2"/>
    <x v="1"/>
  </r>
  <r>
    <x v="21"/>
    <n v="2"/>
    <x v="1"/>
  </r>
  <r>
    <x v="22"/>
    <n v="1"/>
    <x v="0"/>
  </r>
  <r>
    <x v="23"/>
    <n v="1"/>
    <x v="1"/>
  </r>
  <r>
    <x v="24"/>
    <n v="1"/>
    <x v="1"/>
  </r>
  <r>
    <x v="25"/>
    <n v="1"/>
    <x v="0"/>
  </r>
  <r>
    <x v="26"/>
    <n v="1"/>
    <x v="1"/>
  </r>
  <r>
    <x v="27"/>
    <n v="1"/>
    <x v="3"/>
  </r>
  <r>
    <x v="28"/>
    <n v="1"/>
    <x v="1"/>
  </r>
  <r>
    <x v="29"/>
    <n v="1"/>
    <x v="1"/>
  </r>
  <r>
    <x v="30"/>
    <n v="1"/>
    <x v="1"/>
  </r>
  <r>
    <x v="31"/>
    <n v="1"/>
    <x v="1"/>
  </r>
  <r>
    <x v="32"/>
    <n v="1"/>
    <x v="1"/>
  </r>
  <r>
    <x v="33"/>
    <n v="1"/>
    <x v="5"/>
  </r>
  <r>
    <x v="34"/>
    <n v="1"/>
    <x v="3"/>
  </r>
  <r>
    <x v="35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B6087-2342-4042-A59A-82EC165AB65F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ummarized Protocol">
  <location ref="A43:B52" firstHeaderRow="1" firstDataRow="1" firstDataCol="1"/>
  <pivotFields count="3">
    <pivotField showAll="0">
      <items count="37">
        <item x="26"/>
        <item x="25"/>
        <item x="27"/>
        <item x="30"/>
        <item x="11"/>
        <item x="9"/>
        <item x="31"/>
        <item x="28"/>
        <item x="0"/>
        <item x="7"/>
        <item x="8"/>
        <item x="15"/>
        <item x="13"/>
        <item x="14"/>
        <item x="16"/>
        <item x="6"/>
        <item x="21"/>
        <item x="34"/>
        <item x="1"/>
        <item x="24"/>
        <item x="35"/>
        <item x="20"/>
        <item x="23"/>
        <item x="32"/>
        <item x="10"/>
        <item x="29"/>
        <item x="18"/>
        <item x="3"/>
        <item x="33"/>
        <item x="5"/>
        <item x="22"/>
        <item x="2"/>
        <item x="4"/>
        <item x="12"/>
        <item x="17"/>
        <item x="19"/>
        <item t="default"/>
      </items>
    </pivotField>
    <pivotField dataField="1" showAll="0"/>
    <pivotField axis="axisRow" showAll="0">
      <items count="9">
        <item x="7"/>
        <item x="0"/>
        <item x="1"/>
        <item x="6"/>
        <item x="5"/>
        <item x="3"/>
        <item x="2"/>
        <item x="4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um of Tota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A798B8-DE82-433A-B932-E2ACC3AEEBB7}" name="Table1" displayName="Table1" ref="G1:J39" totalsRowShown="0">
  <autoFilter ref="G1:J39" xr:uid="{C2A798B8-DE82-433A-B932-E2ACC3AEEBB7}"/>
  <tableColumns count="4">
    <tableColumn id="1" xr3:uid="{7B8D31F9-9920-4DFC-A9E8-E0F38A061D8E}" name="FCT Protocol"/>
    <tableColumn id="2" xr3:uid="{23A11C22-496F-45F0-A89F-7199DD9E0115}" name="Network Protocol"/>
    <tableColumn id="3" xr3:uid="{06185C81-28A1-43E6-AD9D-A6591C8C67E2}" name="Ports"/>
    <tableColumn id="4" xr3:uid="{CB425A74-68A8-414A-BA1C-855DA4482D9D}" name="QoS?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3A20-93CA-435E-B67B-559EA29CEB73}">
  <dimension ref="A1:J52"/>
  <sheetViews>
    <sheetView tabSelected="1" topLeftCell="A25" workbookViewId="0">
      <selection activeCell="A43" sqref="A43:B52"/>
    </sheetView>
  </sheetViews>
  <sheetFormatPr defaultRowHeight="14.25" x14ac:dyDescent="0.45"/>
  <cols>
    <col min="1" max="1" width="27.6640625" customWidth="1"/>
    <col min="2" max="2" width="17.796875" bestFit="1" customWidth="1"/>
    <col min="3" max="3" width="16.86328125" bestFit="1" customWidth="1"/>
    <col min="7" max="7" width="70.19921875" bestFit="1" customWidth="1"/>
    <col min="8" max="8" width="17.33203125" customWidth="1"/>
  </cols>
  <sheetData>
    <row r="1" spans="1:10" ht="42.75" x14ac:dyDescent="0.45">
      <c r="A1" t="s">
        <v>0</v>
      </c>
      <c r="B1" t="s">
        <v>1</v>
      </c>
      <c r="C1" s="1" t="s">
        <v>53</v>
      </c>
      <c r="G1" t="s">
        <v>39</v>
      </c>
      <c r="H1" t="s">
        <v>40</v>
      </c>
      <c r="I1" t="s">
        <v>52</v>
      </c>
      <c r="J1" t="s">
        <v>51</v>
      </c>
    </row>
    <row r="2" spans="1:10" x14ac:dyDescent="0.45">
      <c r="A2" t="s">
        <v>2</v>
      </c>
      <c r="B2">
        <v>260</v>
      </c>
      <c r="C2" t="str">
        <f>IFERROR(VLOOKUP(A2,Table1[[FCT Protocol]:[Network Protocol]],2,FALSE),"")</f>
        <v/>
      </c>
      <c r="G2" t="s">
        <v>3</v>
      </c>
      <c r="H2" t="s">
        <v>3</v>
      </c>
    </row>
    <row r="3" spans="1:10" x14ac:dyDescent="0.45">
      <c r="A3" t="s">
        <v>3</v>
      </c>
      <c r="B3">
        <v>121</v>
      </c>
      <c r="C3" t="str">
        <f>IFERROR(VLOOKUP(A3,Table1[[FCT Protocol]:[Network Protocol]],2,FALSE),"")</f>
        <v>TCP</v>
      </c>
      <c r="G3" t="s">
        <v>4</v>
      </c>
      <c r="H3" t="s">
        <v>7</v>
      </c>
    </row>
    <row r="4" spans="1:10" x14ac:dyDescent="0.45">
      <c r="A4" t="s">
        <v>4</v>
      </c>
      <c r="B4">
        <v>48</v>
      </c>
      <c r="C4" t="str">
        <f>IFERROR(VLOOKUP(A4,Table1[[FCT Protocol]:[Network Protocol]],2,FALSE),"")</f>
        <v>UDP Multicast</v>
      </c>
      <c r="G4" t="s">
        <v>5</v>
      </c>
      <c r="H4" t="s">
        <v>5</v>
      </c>
    </row>
    <row r="5" spans="1:10" x14ac:dyDescent="0.45">
      <c r="A5" t="s">
        <v>5</v>
      </c>
      <c r="B5">
        <v>27</v>
      </c>
      <c r="C5" t="str">
        <f>IFERROR(VLOOKUP(A5,Table1[[FCT Protocol]:[Network Protocol]],2,FALSE),"")</f>
        <v>UDP</v>
      </c>
      <c r="G5" t="s">
        <v>6</v>
      </c>
      <c r="H5" t="s">
        <v>46</v>
      </c>
    </row>
    <row r="6" spans="1:10" x14ac:dyDescent="0.45">
      <c r="A6" t="s">
        <v>6</v>
      </c>
      <c r="B6">
        <v>14</v>
      </c>
      <c r="C6" t="str">
        <f>IFERROR(VLOOKUP(A6,Table1[[FCT Protocol]:[Network Protocol]],2,FALSE),"")</f>
        <v>UDP Unicast</v>
      </c>
      <c r="G6" t="s">
        <v>7</v>
      </c>
      <c r="H6" t="s">
        <v>7</v>
      </c>
    </row>
    <row r="7" spans="1:10" x14ac:dyDescent="0.45">
      <c r="A7" t="s">
        <v>7</v>
      </c>
      <c r="B7">
        <v>12</v>
      </c>
      <c r="C7" t="str">
        <f>IFERROR(VLOOKUP(A7,Table1[[FCT Protocol]:[Network Protocol]],2,FALSE),"")</f>
        <v>UDP Multicast</v>
      </c>
      <c r="G7" t="s">
        <v>9</v>
      </c>
      <c r="H7" t="s">
        <v>50</v>
      </c>
    </row>
    <row r="8" spans="1:10" x14ac:dyDescent="0.45">
      <c r="A8" t="s">
        <v>8</v>
      </c>
      <c r="B8">
        <v>9</v>
      </c>
      <c r="C8" t="str">
        <f>IFERROR(VLOOKUP(A8,Table1[[FCT Protocol]:[Network Protocol]],2,FALSE),"")</f>
        <v/>
      </c>
      <c r="G8" t="s">
        <v>10</v>
      </c>
      <c r="H8" t="s">
        <v>3</v>
      </c>
    </row>
    <row r="9" spans="1:10" x14ac:dyDescent="0.45">
      <c r="A9" t="s">
        <v>9</v>
      </c>
      <c r="B9">
        <v>8</v>
      </c>
      <c r="C9" t="str">
        <f>IFERROR(VLOOKUP(A9,Table1[[FCT Protocol]:[Network Protocol]],2,FALSE),"")</f>
        <v>TCP+UDP</v>
      </c>
      <c r="G9" t="s">
        <v>11</v>
      </c>
      <c r="H9" t="s">
        <v>3</v>
      </c>
    </row>
    <row r="10" spans="1:10" x14ac:dyDescent="0.45">
      <c r="A10" t="s">
        <v>10</v>
      </c>
      <c r="B10">
        <v>6</v>
      </c>
      <c r="C10" t="str">
        <f>IFERROR(VLOOKUP(A10,Table1[[FCT Protocol]:[Network Protocol]],2,FALSE),"")</f>
        <v>TCP</v>
      </c>
      <c r="G10" t="s">
        <v>12</v>
      </c>
      <c r="H10" t="s">
        <v>3</v>
      </c>
    </row>
    <row r="11" spans="1:10" x14ac:dyDescent="0.45">
      <c r="A11" t="s">
        <v>11</v>
      </c>
      <c r="B11">
        <v>4</v>
      </c>
      <c r="C11" t="str">
        <f>IFERROR(VLOOKUP(A11,Table1[[FCT Protocol]:[Network Protocol]],2,FALSE),"")</f>
        <v>TCP</v>
      </c>
      <c r="G11" t="s">
        <v>13</v>
      </c>
      <c r="H11" t="s">
        <v>3</v>
      </c>
    </row>
    <row r="12" spans="1:10" x14ac:dyDescent="0.45">
      <c r="A12" t="s">
        <v>12</v>
      </c>
      <c r="B12">
        <v>4</v>
      </c>
      <c r="C12" t="str">
        <f>IFERROR(VLOOKUP(A12,Table1[[FCT Protocol]:[Network Protocol]],2,FALSE),"")</f>
        <v>TCP</v>
      </c>
      <c r="G12" t="s">
        <v>14</v>
      </c>
      <c r="H12" t="s">
        <v>47</v>
      </c>
    </row>
    <row r="13" spans="1:10" x14ac:dyDescent="0.45">
      <c r="A13" t="s">
        <v>13</v>
      </c>
      <c r="B13">
        <v>3</v>
      </c>
      <c r="C13" t="str">
        <f>IFERROR(VLOOKUP(A13,Table1[[FCT Protocol]:[Network Protocol]],2,FALSE),"")</f>
        <v>TCP</v>
      </c>
      <c r="G13" t="s">
        <v>15</v>
      </c>
    </row>
    <row r="14" spans="1:10" x14ac:dyDescent="0.45">
      <c r="A14" t="s">
        <v>14</v>
      </c>
      <c r="B14">
        <v>3</v>
      </c>
      <c r="C14" t="str">
        <f>IFERROR(VLOOKUP(A14,Table1[[FCT Protocol]:[Network Protocol]],2,FALSE),"")</f>
        <v>TCP or UDP Unicast</v>
      </c>
      <c r="G14" t="s">
        <v>16</v>
      </c>
      <c r="H14" t="s">
        <v>7</v>
      </c>
    </row>
    <row r="15" spans="1:10" x14ac:dyDescent="0.45">
      <c r="A15" t="s">
        <v>15</v>
      </c>
      <c r="B15">
        <v>3</v>
      </c>
      <c r="C15">
        <f>IFERROR(VLOOKUP(A15,Table1[[FCT Protocol]:[Network Protocol]],2,FALSE),"")</f>
        <v>0</v>
      </c>
      <c r="G15" t="s">
        <v>17</v>
      </c>
      <c r="H15" t="s">
        <v>3</v>
      </c>
      <c r="I15">
        <v>443</v>
      </c>
    </row>
    <row r="16" spans="1:10" x14ac:dyDescent="0.45">
      <c r="A16" t="s">
        <v>16</v>
      </c>
      <c r="B16">
        <v>2</v>
      </c>
      <c r="C16" t="str">
        <f>IFERROR(VLOOKUP(A16,Table1[[FCT Protocol]:[Network Protocol]],2,FALSE),"")</f>
        <v>UDP Multicast</v>
      </c>
      <c r="G16" t="s">
        <v>19</v>
      </c>
      <c r="H16" t="s">
        <v>3</v>
      </c>
      <c r="I16">
        <v>443</v>
      </c>
    </row>
    <row r="17" spans="1:8" x14ac:dyDescent="0.45">
      <c r="A17" t="s">
        <v>17</v>
      </c>
      <c r="B17">
        <v>2</v>
      </c>
      <c r="C17" t="str">
        <f>IFERROR(VLOOKUP(A17,Table1[[FCT Protocol]:[Network Protocol]],2,FALSE),"")</f>
        <v>TCP</v>
      </c>
      <c r="G17" t="s">
        <v>20</v>
      </c>
      <c r="H17" t="s">
        <v>3</v>
      </c>
    </row>
    <row r="18" spans="1:8" x14ac:dyDescent="0.45">
      <c r="A18" t="s">
        <v>18</v>
      </c>
      <c r="B18">
        <v>2</v>
      </c>
      <c r="C18" t="str">
        <f>IFERROR(VLOOKUP(A18,Table1[[FCT Protocol]:[Network Protocol]],2,FALSE),"")</f>
        <v/>
      </c>
      <c r="G18" t="s">
        <v>44</v>
      </c>
      <c r="H18" t="s">
        <v>3</v>
      </c>
    </row>
    <row r="19" spans="1:8" x14ac:dyDescent="0.45">
      <c r="A19" t="s">
        <v>19</v>
      </c>
      <c r="B19">
        <v>2</v>
      </c>
      <c r="C19" t="str">
        <f>IFERROR(VLOOKUP(A19,Table1[[FCT Protocol]:[Network Protocol]],2,FALSE),"")</f>
        <v>TCP</v>
      </c>
      <c r="G19" t="s">
        <v>45</v>
      </c>
      <c r="H19" t="s">
        <v>3</v>
      </c>
    </row>
    <row r="20" spans="1:8" x14ac:dyDescent="0.45">
      <c r="A20" t="s">
        <v>20</v>
      </c>
      <c r="B20">
        <v>2</v>
      </c>
      <c r="C20" t="str">
        <f>IFERROR(VLOOKUP(A20,Table1[[FCT Protocol]:[Network Protocol]],2,FALSE),"")</f>
        <v>TCP</v>
      </c>
      <c r="G20" t="s">
        <v>22</v>
      </c>
      <c r="H20" t="s">
        <v>3</v>
      </c>
    </row>
    <row r="21" spans="1:8" x14ac:dyDescent="0.45">
      <c r="A21" t="s">
        <v>21</v>
      </c>
      <c r="B21">
        <v>2</v>
      </c>
      <c r="C21" t="str">
        <f>IFERROR(VLOOKUP(A21,Table1[[FCT Protocol]:[Network Protocol]],2,FALSE),"")</f>
        <v/>
      </c>
      <c r="G21" t="s">
        <v>23</v>
      </c>
      <c r="H21" t="s">
        <v>3</v>
      </c>
    </row>
    <row r="22" spans="1:8" x14ac:dyDescent="0.45">
      <c r="A22" t="s">
        <v>22</v>
      </c>
      <c r="B22">
        <v>2</v>
      </c>
      <c r="C22" t="str">
        <f>IFERROR(VLOOKUP(A22,Table1[[FCT Protocol]:[Network Protocol]],2,FALSE),"")</f>
        <v>TCP</v>
      </c>
      <c r="G22" t="s">
        <v>5</v>
      </c>
      <c r="H22" t="s">
        <v>5</v>
      </c>
    </row>
    <row r="23" spans="1:8" x14ac:dyDescent="0.45">
      <c r="A23" t="s">
        <v>23</v>
      </c>
      <c r="B23">
        <v>2</v>
      </c>
      <c r="C23" t="str">
        <f>IFERROR(VLOOKUP(A23,Table1[[FCT Protocol]:[Network Protocol]],2,FALSE),"")</f>
        <v>TCP</v>
      </c>
      <c r="G23" t="s">
        <v>48</v>
      </c>
      <c r="H23" t="s">
        <v>3</v>
      </c>
    </row>
    <row r="24" spans="1:8" x14ac:dyDescent="0.45">
      <c r="A24" t="s">
        <v>24</v>
      </c>
      <c r="B24">
        <v>1</v>
      </c>
      <c r="C24" t="str">
        <f>IFERROR(VLOOKUP(A24,Table1[[FCT Protocol]:[Network Protocol]],2,FALSE),"")</f>
        <v/>
      </c>
      <c r="G24" t="s">
        <v>25</v>
      </c>
      <c r="H24" t="s">
        <v>3</v>
      </c>
    </row>
    <row r="25" spans="1:8" x14ac:dyDescent="0.45">
      <c r="A25" t="s">
        <v>25</v>
      </c>
      <c r="B25">
        <v>1</v>
      </c>
      <c r="C25" t="str">
        <f>IFERROR(VLOOKUP(A25,Table1[[FCT Protocol]:[Network Protocol]],2,FALSE),"")</f>
        <v>TCP</v>
      </c>
      <c r="G25" t="s">
        <v>26</v>
      </c>
      <c r="H25" t="s">
        <v>3</v>
      </c>
    </row>
    <row r="26" spans="1:8" x14ac:dyDescent="0.45">
      <c r="A26" t="s">
        <v>26</v>
      </c>
      <c r="B26">
        <v>1</v>
      </c>
      <c r="C26" t="str">
        <f>IFERROR(VLOOKUP(A26,Table1[[FCT Protocol]:[Network Protocol]],2,FALSE),"")</f>
        <v>TCP</v>
      </c>
      <c r="G26" t="s">
        <v>42</v>
      </c>
      <c r="H26" t="s">
        <v>5</v>
      </c>
    </row>
    <row r="27" spans="1:8" x14ac:dyDescent="0.45">
      <c r="A27" t="s">
        <v>27</v>
      </c>
      <c r="B27">
        <v>1</v>
      </c>
      <c r="C27" t="str">
        <f>IFERROR(VLOOKUP(A27,Table1[[FCT Protocol]:[Network Protocol]],2,FALSE),"")</f>
        <v/>
      </c>
      <c r="G27" t="s">
        <v>41</v>
      </c>
      <c r="H27" t="s">
        <v>3</v>
      </c>
    </row>
    <row r="28" spans="1:8" x14ac:dyDescent="0.45">
      <c r="A28" t="s">
        <v>28</v>
      </c>
      <c r="B28">
        <v>1</v>
      </c>
      <c r="C28" t="str">
        <f>IFERROR(VLOOKUP(A28,Table1[[FCT Protocol]:[Network Protocol]],2,FALSE),"")</f>
        <v>TCP</v>
      </c>
      <c r="G28" t="s">
        <v>43</v>
      </c>
      <c r="H28" t="s">
        <v>3</v>
      </c>
    </row>
    <row r="29" spans="1:8" x14ac:dyDescent="0.45">
      <c r="A29" t="s">
        <v>29</v>
      </c>
      <c r="B29">
        <v>1</v>
      </c>
      <c r="C29" t="str">
        <f>IFERROR(VLOOKUP(A29,Table1[[FCT Protocol]:[Network Protocol]],2,FALSE),"")</f>
        <v>UDP</v>
      </c>
      <c r="G29" t="s">
        <v>28</v>
      </c>
      <c r="H29" t="s">
        <v>3</v>
      </c>
    </row>
    <row r="30" spans="1:8" x14ac:dyDescent="0.45">
      <c r="A30" t="s">
        <v>30</v>
      </c>
      <c r="B30">
        <v>1</v>
      </c>
      <c r="C30" t="str">
        <f>IFERROR(VLOOKUP(A30,Table1[[FCT Protocol]:[Network Protocol]],2,FALSE),"")</f>
        <v>TCP</v>
      </c>
      <c r="G30" t="s">
        <v>29</v>
      </c>
      <c r="H30" t="s">
        <v>5</v>
      </c>
    </row>
    <row r="31" spans="1:8" x14ac:dyDescent="0.45">
      <c r="A31" t="s">
        <v>31</v>
      </c>
      <c r="B31">
        <v>1</v>
      </c>
      <c r="C31" t="str">
        <f>IFERROR(VLOOKUP(A31,Table1[[FCT Protocol]:[Network Protocol]],2,FALSE),"")</f>
        <v>TCP</v>
      </c>
      <c r="G31" t="s">
        <v>49</v>
      </c>
      <c r="H31" t="s">
        <v>3</v>
      </c>
    </row>
    <row r="32" spans="1:8" x14ac:dyDescent="0.45">
      <c r="A32" t="s">
        <v>32</v>
      </c>
      <c r="B32">
        <v>1</v>
      </c>
      <c r="C32" t="str">
        <f>IFERROR(VLOOKUP(A32,Table1[[FCT Protocol]:[Network Protocol]],2,FALSE),"")</f>
        <v>TCP</v>
      </c>
      <c r="G32" t="s">
        <v>30</v>
      </c>
      <c r="H32" t="s">
        <v>3</v>
      </c>
    </row>
    <row r="33" spans="1:8" x14ac:dyDescent="0.45">
      <c r="A33" t="s">
        <v>33</v>
      </c>
      <c r="B33">
        <v>1</v>
      </c>
      <c r="C33" t="str">
        <f>IFERROR(VLOOKUP(A33,Table1[[FCT Protocol]:[Network Protocol]],2,FALSE),"")</f>
        <v>TCP</v>
      </c>
      <c r="G33" t="s">
        <v>31</v>
      </c>
      <c r="H33" t="s">
        <v>3</v>
      </c>
    </row>
    <row r="34" spans="1:8" x14ac:dyDescent="0.45">
      <c r="A34" t="s">
        <v>34</v>
      </c>
      <c r="B34">
        <v>1</v>
      </c>
      <c r="C34" t="str">
        <f>IFERROR(VLOOKUP(A34,Table1[[FCT Protocol]:[Network Protocol]],2,FALSE),"")</f>
        <v>TCP</v>
      </c>
      <c r="G34" t="s">
        <v>32</v>
      </c>
      <c r="H34" t="s">
        <v>3</v>
      </c>
    </row>
    <row r="35" spans="1:8" x14ac:dyDescent="0.45">
      <c r="A35" t="s">
        <v>35</v>
      </c>
      <c r="B35">
        <v>1</v>
      </c>
      <c r="C35" t="str">
        <f>IFERROR(VLOOKUP(A35,Table1[[FCT Protocol]:[Network Protocol]],2,FALSE),"")</f>
        <v>TCP+UDP</v>
      </c>
      <c r="G35" t="s">
        <v>33</v>
      </c>
      <c r="H35" t="s">
        <v>3</v>
      </c>
    </row>
    <row r="36" spans="1:8" x14ac:dyDescent="0.45">
      <c r="A36" t="s">
        <v>36</v>
      </c>
      <c r="B36">
        <v>1</v>
      </c>
      <c r="C36" t="str">
        <f>IFERROR(VLOOKUP(A36,Table1[[FCT Protocol]:[Network Protocol]],2,FALSE),"")</f>
        <v>UDP</v>
      </c>
      <c r="G36" t="s">
        <v>34</v>
      </c>
      <c r="H36" t="s">
        <v>3</v>
      </c>
    </row>
    <row r="37" spans="1:8" x14ac:dyDescent="0.45">
      <c r="A37" t="s">
        <v>37</v>
      </c>
      <c r="B37">
        <v>0</v>
      </c>
      <c r="C37" t="str">
        <f>IFERROR(VLOOKUP(A37,Table1[[FCT Protocol]:[Network Protocol]],2,FALSE),"")</f>
        <v>TCP</v>
      </c>
      <c r="G37" t="s">
        <v>35</v>
      </c>
      <c r="H37" t="s">
        <v>50</v>
      </c>
    </row>
    <row r="38" spans="1:8" x14ac:dyDescent="0.45">
      <c r="A38" t="s">
        <v>38</v>
      </c>
      <c r="B38">
        <v>551</v>
      </c>
      <c r="C38" t="str">
        <f>IFERROR(VLOOKUP(A38,Table1[[FCT Protocol]:[Network Protocol]],2,FALSE),"")</f>
        <v/>
      </c>
      <c r="G38" t="s">
        <v>36</v>
      </c>
      <c r="H38" t="s">
        <v>5</v>
      </c>
    </row>
    <row r="39" spans="1:8" x14ac:dyDescent="0.45">
      <c r="G39" t="s">
        <v>37</v>
      </c>
      <c r="H39" t="s">
        <v>3</v>
      </c>
    </row>
    <row r="43" spans="1:8" x14ac:dyDescent="0.45">
      <c r="A43" s="2" t="s">
        <v>55</v>
      </c>
      <c r="B43" t="s">
        <v>54</v>
      </c>
    </row>
    <row r="44" spans="1:8" x14ac:dyDescent="0.45">
      <c r="A44" s="3">
        <v>0</v>
      </c>
      <c r="B44" s="4">
        <v>3</v>
      </c>
    </row>
    <row r="45" spans="1:8" x14ac:dyDescent="0.45">
      <c r="A45" s="3"/>
      <c r="B45" s="4">
        <v>275</v>
      </c>
    </row>
    <row r="46" spans="1:8" x14ac:dyDescent="0.45">
      <c r="A46" s="3" t="s">
        <v>3</v>
      </c>
      <c r="B46" s="4">
        <v>156</v>
      </c>
    </row>
    <row r="47" spans="1:8" x14ac:dyDescent="0.45">
      <c r="A47" s="3" t="s">
        <v>47</v>
      </c>
      <c r="B47" s="4">
        <v>3</v>
      </c>
    </row>
    <row r="48" spans="1:8" x14ac:dyDescent="0.45">
      <c r="A48" s="3" t="s">
        <v>50</v>
      </c>
      <c r="B48" s="4">
        <v>9</v>
      </c>
    </row>
    <row r="49" spans="1:2" x14ac:dyDescent="0.45">
      <c r="A49" s="3" t="s">
        <v>5</v>
      </c>
      <c r="B49" s="4">
        <v>29</v>
      </c>
    </row>
    <row r="50" spans="1:2" x14ac:dyDescent="0.45">
      <c r="A50" s="3" t="s">
        <v>7</v>
      </c>
      <c r="B50" s="4">
        <v>62</v>
      </c>
    </row>
    <row r="51" spans="1:2" x14ac:dyDescent="0.45">
      <c r="A51" s="3" t="s">
        <v>46</v>
      </c>
      <c r="B51" s="4">
        <v>14</v>
      </c>
    </row>
    <row r="52" spans="1:2" x14ac:dyDescent="0.45">
      <c r="A52" s="3" t="s">
        <v>38</v>
      </c>
      <c r="B52" s="4">
        <v>551</v>
      </c>
    </row>
  </sheetData>
  <pageMargins left="0.7" right="0.7" top="0.75" bottom="0.75" header="0.3" footer="0.3"/>
  <pageSetup orientation="portrait" r:id="rId2"/>
  <headerFooter>
    <oddHeader>&amp;R&amp;"Calibri"&amp;10&amp;K000000CORPORATE&amp;1#</oddHead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Plaunov, Nikolay</dc:creator>
  <cp:lastModifiedBy>Plaunov, Nikolay</cp:lastModifiedBy>
  <dcterms:created xsi:type="dcterms:W3CDTF">2025-10-27T17:42:40Z</dcterms:created>
  <dcterms:modified xsi:type="dcterms:W3CDTF">2025-10-28T14:30:04Z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ffedc7-8dd7-4346-b906-eaa072ee5258_Enabled">
    <vt:lpwstr>true</vt:lpwstr>
  </property>
  <property fmtid="{D5CDD505-2E9C-101B-9397-08002B2CF9AE}" pid="3" name="MSIP_Label_16ffedc7-8dd7-4346-b906-eaa072ee5258_SetDate">
    <vt:lpwstr>2025-10-27T19:28:48Z</vt:lpwstr>
  </property>
  <property fmtid="{D5CDD505-2E9C-101B-9397-08002B2CF9AE}" pid="4" name="MSIP_Label_16ffedc7-8dd7-4346-b906-eaa072ee5258_Method">
    <vt:lpwstr>Standard</vt:lpwstr>
  </property>
  <property fmtid="{D5CDD505-2E9C-101B-9397-08002B2CF9AE}" pid="5" name="MSIP_Label_16ffedc7-8dd7-4346-b906-eaa072ee5258_Name">
    <vt:lpwstr>Corporate</vt:lpwstr>
  </property>
  <property fmtid="{D5CDD505-2E9C-101B-9397-08002B2CF9AE}" pid="6" name="MSIP_Label_16ffedc7-8dd7-4346-b906-eaa072ee5258_SiteId">
    <vt:lpwstr>287e9f0e-91ec-4cf0-b7a4-c63898072181</vt:lpwstr>
  </property>
  <property fmtid="{D5CDD505-2E9C-101B-9397-08002B2CF9AE}" pid="7" name="MSIP_Label_16ffedc7-8dd7-4346-b906-eaa072ee5258_ActionId">
    <vt:lpwstr>277d5571-dfab-458d-a785-3857b099b3e8</vt:lpwstr>
  </property>
  <property fmtid="{D5CDD505-2E9C-101B-9397-08002B2CF9AE}" pid="8" name="MSIP_Label_16ffedc7-8dd7-4346-b906-eaa072ee5258_ContentBits">
    <vt:lpwstr>1</vt:lpwstr>
  </property>
</Properties>
</file>