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yWorks\trunk\Dissertacia\MyWork\DocWork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 l="1"/>
  <c r="I43" i="2"/>
  <c r="I53" i="2"/>
  <c r="I63" i="2"/>
  <c r="I73" i="2"/>
  <c r="I83" i="2"/>
  <c r="I93" i="2"/>
  <c r="I23" i="2"/>
  <c r="I13" i="2"/>
  <c r="I3" i="2"/>
  <c r="G93" i="2"/>
  <c r="E3" i="2"/>
  <c r="F3" i="2" s="1"/>
  <c r="E43" i="2"/>
  <c r="E33" i="2"/>
  <c r="F34" i="2" s="1"/>
  <c r="E53" i="2"/>
  <c r="F61" i="2" s="1"/>
  <c r="E63" i="2"/>
  <c r="F69" i="2" s="1"/>
  <c r="E73" i="2"/>
  <c r="F77" i="2" s="1"/>
  <c r="E83" i="2"/>
  <c r="F86" i="2" s="1"/>
  <c r="E93" i="2"/>
  <c r="F94" i="2" s="1"/>
  <c r="E23" i="2"/>
  <c r="F24" i="2" s="1"/>
  <c r="E13" i="2"/>
  <c r="F14" i="2" s="1"/>
  <c r="F4" i="2" l="1"/>
  <c r="F5" i="2"/>
  <c r="F13" i="2"/>
  <c r="F60" i="2"/>
  <c r="F59" i="2"/>
  <c r="F32" i="2"/>
  <c r="F66" i="2"/>
  <c r="F76" i="2"/>
  <c r="F75" i="2"/>
  <c r="F67" i="2"/>
  <c r="F74" i="2"/>
  <c r="F85" i="2"/>
  <c r="F84" i="2"/>
  <c r="F68" i="2"/>
  <c r="F23" i="2"/>
  <c r="F93" i="2"/>
  <c r="F22" i="2"/>
  <c r="F31" i="2"/>
  <c r="F40" i="2"/>
  <c r="F49" i="2"/>
  <c r="F57" i="2"/>
  <c r="F65" i="2"/>
  <c r="F83" i="2"/>
  <c r="G83" i="2" s="1"/>
  <c r="F102" i="2"/>
  <c r="F12" i="2"/>
  <c r="F21" i="2"/>
  <c r="F30" i="2"/>
  <c r="F39" i="2"/>
  <c r="F48" i="2"/>
  <c r="F56" i="2"/>
  <c r="F64" i="2"/>
  <c r="F101" i="2"/>
  <c r="F33" i="2"/>
  <c r="F42" i="2"/>
  <c r="F50" i="2"/>
  <c r="F11" i="2"/>
  <c r="F20" i="2"/>
  <c r="F29" i="2"/>
  <c r="F38" i="2"/>
  <c r="F47" i="2"/>
  <c r="F55" i="2"/>
  <c r="F73" i="2"/>
  <c r="F92" i="2"/>
  <c r="F100" i="2"/>
  <c r="F58" i="2"/>
  <c r="F10" i="2"/>
  <c r="F19" i="2"/>
  <c r="F28" i="2"/>
  <c r="F37" i="2"/>
  <c r="F46" i="2"/>
  <c r="F54" i="2"/>
  <c r="F82" i="2"/>
  <c r="F91" i="2"/>
  <c r="F99" i="2"/>
  <c r="F41" i="2"/>
  <c r="F9" i="2"/>
  <c r="F18" i="2"/>
  <c r="F27" i="2"/>
  <c r="F36" i="2"/>
  <c r="F45" i="2"/>
  <c r="F63" i="2"/>
  <c r="F81" i="2"/>
  <c r="F90" i="2"/>
  <c r="F98" i="2"/>
  <c r="F17" i="2"/>
  <c r="F26" i="2"/>
  <c r="F35" i="2"/>
  <c r="F44" i="2"/>
  <c r="F72" i="2"/>
  <c r="F80" i="2"/>
  <c r="F89" i="2"/>
  <c r="F97" i="2"/>
  <c r="F52" i="2"/>
  <c r="F51" i="2"/>
  <c r="F8" i="2"/>
  <c r="F7" i="2"/>
  <c r="F16" i="2"/>
  <c r="F25" i="2"/>
  <c r="F53" i="2"/>
  <c r="F71" i="2"/>
  <c r="F79" i="2"/>
  <c r="F88" i="2"/>
  <c r="F96" i="2"/>
  <c r="F6" i="2"/>
  <c r="F15" i="2"/>
  <c r="F43" i="2"/>
  <c r="F62" i="2"/>
  <c r="F70" i="2"/>
  <c r="F78" i="2"/>
  <c r="F87" i="2"/>
  <c r="F95" i="2"/>
  <c r="F99" i="1"/>
  <c r="F100" i="1"/>
  <c r="F101" i="1"/>
  <c r="F102" i="1"/>
  <c r="F103" i="1"/>
  <c r="F98" i="1"/>
  <c r="F97" i="1"/>
  <c r="F104" i="1"/>
  <c r="F105" i="1"/>
  <c r="F96" i="1"/>
  <c r="G73" i="2" l="1"/>
  <c r="G53" i="2"/>
  <c r="G63" i="2"/>
  <c r="G3" i="2"/>
  <c r="G33" i="2"/>
  <c r="G43" i="2"/>
  <c r="G13" i="2"/>
  <c r="G23" i="2"/>
</calcChain>
</file>

<file path=xl/sharedStrings.xml><?xml version="1.0" encoding="utf-8"?>
<sst xmlns="http://schemas.openxmlformats.org/spreadsheetml/2006/main" count="34" uniqueCount="19">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</sst>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30-4F36-A866-B0C4EC379E1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3.2300000000000002E-2</c:v>
                </c:pt>
                <c:pt idx="2">
                  <c:v>0.29039999999999999</c:v>
                </c:pt>
                <c:pt idx="4">
                  <c:v>0.80659999999999998</c:v>
                </c:pt>
                <c:pt idx="6">
                  <c:v>1.5809</c:v>
                </c:pt>
                <c:pt idx="7">
                  <c:v>2.0648</c:v>
                </c:pt>
                <c:pt idx="8">
                  <c:v>2.6133000000000002</c:v>
                </c:pt>
                <c:pt idx="9">
                  <c:v>3.2263000000000002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30-4F36-A866-B0C4EC3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4488"/>
        <c:axId val="200088760"/>
      </c:scatterChart>
      <c:valAx>
        <c:axId val="2008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88760"/>
        <c:crosses val="autoZero"/>
        <c:crossBetween val="midCat"/>
      </c:valAx>
      <c:valAx>
        <c:axId val="2000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6096"/>
        <c:axId val="248336488"/>
      </c:scatterChart>
      <c:valAx>
        <c:axId val="248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488"/>
        <c:crosses val="autoZero"/>
        <c:crossBetween val="midCat"/>
      </c:valAx>
      <c:valAx>
        <c:axId val="248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угла острия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63373475374401733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0184"/>
        <c:axId val="201669328"/>
      </c:scatterChart>
      <c:valAx>
        <c:axId val="2476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1669328"/>
        <c:crosses val="autoZero"/>
        <c:crossBetween val="midCat"/>
      </c:valAx>
      <c:valAx>
        <c:axId val="2016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4760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плотности материала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6672"/>
        <c:axId val="200991920"/>
      </c:scatterChart>
      <c:valAx>
        <c:axId val="200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91920"/>
        <c:crosses val="autoZero"/>
        <c:crossBetween val="midCat"/>
      </c:valAx>
      <c:valAx>
        <c:axId val="2009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68264"/>
        <c:axId val="247368656"/>
      </c:scatterChart>
      <c:valAx>
        <c:axId val="2473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656"/>
        <c:crosses val="autoZero"/>
        <c:crossBetween val="midCat"/>
      </c:valAx>
      <c:valAx>
        <c:axId val="247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56464698788515E-2"/>
          <c:y val="3.97312198618558E-2"/>
          <c:w val="0.94805808454157614"/>
          <c:h val="0.91507881915373279"/>
        </c:manualLayout>
      </c:layout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Лист1!$K$4:$K$13</c:f>
              <c:numCache>
                <c:formatCode>General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0.23</c:v>
                </c:pt>
                <c:pt idx="3">
                  <c:v>0.38</c:v>
                </c:pt>
                <c:pt idx="4">
                  <c:v>0.6</c:v>
                </c:pt>
                <c:pt idx="5">
                  <c:v>0.93</c:v>
                </c:pt>
                <c:pt idx="6">
                  <c:v>1.43</c:v>
                </c:pt>
                <c:pt idx="7">
                  <c:v>2.1800000000000002</c:v>
                </c:pt>
                <c:pt idx="8">
                  <c:v>3.3</c:v>
                </c:pt>
                <c:pt idx="9">
                  <c:v>4.96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2B-4F19-999E-04AAB2191045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Лист1!$L$4:$L$13</c:f>
              <c:numCache>
                <c:formatCode>General</c:formatCode>
                <c:ptCount val="10"/>
                <c:pt idx="0">
                  <c:v>0.11</c:v>
                </c:pt>
                <c:pt idx="1">
                  <c:v>0.17</c:v>
                </c:pt>
                <c:pt idx="2">
                  <c:v>0.25</c:v>
                </c:pt>
                <c:pt idx="3">
                  <c:v>0.4</c:v>
                </c:pt>
                <c:pt idx="4">
                  <c:v>0.62</c:v>
                </c:pt>
                <c:pt idx="5">
                  <c:v>0.95</c:v>
                </c:pt>
                <c:pt idx="6">
                  <c:v>1.46</c:v>
                </c:pt>
                <c:pt idx="7">
                  <c:v>2.2000000000000002</c:v>
                </c:pt>
                <c:pt idx="8">
                  <c:v>3.32</c:v>
                </c:pt>
                <c:pt idx="9">
                  <c:v>4.9800000000000004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2B-4F19-999E-04AAB219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69832"/>
        <c:axId val="247370224"/>
      </c:scatterChart>
      <c:valAx>
        <c:axId val="24736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70224"/>
        <c:crosses val="autoZero"/>
        <c:crossBetween val="midCat"/>
      </c:valAx>
      <c:valAx>
        <c:axId val="2473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77997135241684901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1952"/>
        <c:axId val="200931560"/>
      </c:scatterChart>
      <c:valAx>
        <c:axId val="2009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>
            <c:manualLayout>
              <c:xMode val="edge"/>
              <c:yMode val="edge"/>
              <c:x val="0.45177359129469047"/>
              <c:y val="0.939131202428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560"/>
        <c:crosses val="autoZero"/>
        <c:crossBetween val="midCat"/>
      </c:valAx>
      <c:valAx>
        <c:axId val="2009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06096"/>
        <c:axId val="306506880"/>
      </c:scatterChart>
      <c:valAx>
        <c:axId val="3065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880"/>
        <c:crosses val="autoZero"/>
        <c:crossBetween val="midCat"/>
      </c:valAx>
      <c:valAx>
        <c:axId val="306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14</xdr:row>
      <xdr:rowOff>66675</xdr:rowOff>
    </xdr:from>
    <xdr:to>
      <xdr:col>6</xdr:col>
      <xdr:colOff>323850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266754</xdr:colOff>
      <xdr:row>27</xdr:row>
      <xdr:rowOff>200979</xdr:rowOff>
    </xdr:from>
    <xdr:to>
      <xdr:col>19</xdr:col>
      <xdr:colOff>561716</xdr:colOff>
      <xdr:row>42</xdr:row>
      <xdr:rowOff>32252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537881</xdr:colOff>
      <xdr:row>2</xdr:row>
      <xdr:rowOff>891988</xdr:rowOff>
    </xdr:from>
    <xdr:to>
      <xdr:col>32</xdr:col>
      <xdr:colOff>11205</xdr:colOff>
      <xdr:row>24</xdr:row>
      <xdr:rowOff>112060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302558</xdr:colOff>
      <xdr:row>43</xdr:row>
      <xdr:rowOff>89646</xdr:rowOff>
    </xdr:from>
    <xdr:to>
      <xdr:col>32</xdr:col>
      <xdr:colOff>190499</xdr:colOff>
      <xdr:row>60</xdr:row>
      <xdr:rowOff>112058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268941</xdr:colOff>
      <xdr:row>26</xdr:row>
      <xdr:rowOff>89648</xdr:rowOff>
    </xdr:from>
    <xdr:to>
      <xdr:col>31</xdr:col>
      <xdr:colOff>571500</xdr:colOff>
      <xdr:row>42</xdr:row>
      <xdr:rowOff>112059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11205</xdr:colOff>
      <xdr:row>61</xdr:row>
      <xdr:rowOff>224118</xdr:rowOff>
    </xdr:from>
    <xdr:to>
      <xdr:col>32</xdr:col>
      <xdr:colOff>68355</xdr:colOff>
      <xdr:row>77</xdr:row>
      <xdr:rowOff>205068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000000"/>
      </a:hlink>
      <a:folHlink>
        <a:srgbClr val="00000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5"/>
  <sheetViews>
    <sheetView tabSelected="1" topLeftCell="R22" zoomScale="85" zoomScaleNormal="85" workbookViewId="0">
      <selection activeCell="Y71" sqref="Y71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12" x14ac:dyDescent="0.3">
      <c r="F2" s="1">
        <v>1500</v>
      </c>
      <c r="G2" s="1">
        <v>1300</v>
      </c>
    </row>
    <row r="3" spans="2:12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9" t="s">
        <v>5</v>
      </c>
      <c r="I3" s="9"/>
    </row>
    <row r="4" spans="2:12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</row>
    <row r="5" spans="2:12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</row>
    <row r="6" spans="2:12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</row>
    <row r="7" spans="2:12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</row>
    <row r="8" spans="2:12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</row>
    <row r="9" spans="2:12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</row>
    <row r="10" spans="2:12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</row>
    <row r="11" spans="2:12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</row>
    <row r="12" spans="2:12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</row>
    <row r="13" spans="2:12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</row>
    <row r="33" spans="3:8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</row>
    <row r="34" spans="3:8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8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8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8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8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8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8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8" x14ac:dyDescent="0.3">
      <c r="C45" s="1" t="s">
        <v>6</v>
      </c>
    </row>
    <row r="47" spans="3:8" ht="30" customHeight="1" x14ac:dyDescent="0.3">
      <c r="C47" s="9" t="s">
        <v>1</v>
      </c>
      <c r="D47" s="9" t="s">
        <v>2</v>
      </c>
      <c r="E47" s="9"/>
      <c r="F47" s="9"/>
      <c r="G47" s="9"/>
      <c r="H47" s="9"/>
    </row>
    <row r="48" spans="3:8" x14ac:dyDescent="0.3">
      <c r="C48" s="9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9" t="s">
        <v>1</v>
      </c>
      <c r="D62" s="9" t="s">
        <v>2</v>
      </c>
      <c r="E62" s="9"/>
      <c r="F62" s="9"/>
      <c r="G62" s="9"/>
      <c r="H62" s="9"/>
    </row>
    <row r="63" spans="3:8" x14ac:dyDescent="0.3">
      <c r="C63" s="9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9" t="s">
        <v>1</v>
      </c>
      <c r="D79" s="9" t="s">
        <v>2</v>
      </c>
      <c r="E79" s="9"/>
      <c r="F79" s="9"/>
      <c r="G79" s="9"/>
      <c r="H79" s="9"/>
    </row>
    <row r="80" spans="3:8" x14ac:dyDescent="0.3">
      <c r="C80" s="9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9" t="s">
        <v>1</v>
      </c>
      <c r="D94" s="9" t="s">
        <v>2</v>
      </c>
      <c r="E94" s="9"/>
      <c r="F94" s="10" t="s">
        <v>11</v>
      </c>
    </row>
    <row r="95" spans="3:8" x14ac:dyDescent="0.3">
      <c r="C95" s="9"/>
      <c r="D95" s="1" t="s">
        <v>9</v>
      </c>
      <c r="E95" s="1" t="s">
        <v>10</v>
      </c>
      <c r="F95" s="10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 t="shared" ref="F97:F105" si="0"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ref="F99:F103" si="1">-1*(D99-E99)</f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1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1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1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1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 t="shared" si="0"/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 t="shared" si="0"/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2"/>
  <sheetViews>
    <sheetView topLeftCell="A4" zoomScaleNormal="100" workbookViewId="0">
      <selection activeCell="V12" sqref="V12"/>
    </sheetView>
  </sheetViews>
  <sheetFormatPr defaultRowHeight="15" x14ac:dyDescent="0.25"/>
  <cols>
    <col min="3" max="3" width="9.85546875" style="5" customWidth="1"/>
    <col min="4" max="4" width="14.85546875" style="5" customWidth="1"/>
    <col min="5" max="5" width="17.5703125" style="5" customWidth="1"/>
    <col min="6" max="6" width="19.5703125" style="6" customWidth="1"/>
    <col min="7" max="7" width="11.42578125" style="5" customWidth="1"/>
    <col min="8" max="8" width="15.85546875" customWidth="1"/>
    <col min="9" max="9" width="21.28515625" style="5" customWidth="1"/>
  </cols>
  <sheetData>
    <row r="1" spans="3:9" x14ac:dyDescent="0.25">
      <c r="H1">
        <v>3.0000000000000001E-3</v>
      </c>
    </row>
    <row r="2" spans="3:9" s="7" customFormat="1" ht="30" x14ac:dyDescent="0.25">
      <c r="C2" s="7" t="s">
        <v>13</v>
      </c>
      <c r="D2" s="7" t="s">
        <v>12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</row>
    <row r="3" spans="3:9" x14ac:dyDescent="0.25">
      <c r="C3" s="11">
        <v>3</v>
      </c>
      <c r="D3" s="5">
        <v>0.1</v>
      </c>
      <c r="E3" s="11">
        <f>(SUM(D3:D12))/10</f>
        <v>9.9999999999999992E-2</v>
      </c>
      <c r="F3" s="6">
        <f t="shared" ref="F3:F12" si="0">ABS(D3-$E$3)</f>
        <v>1.3877787807814457E-17</v>
      </c>
      <c r="G3" s="11">
        <f>SUM(F3:F12)/10</f>
        <v>6.0000000000000071E-3</v>
      </c>
      <c r="I3" s="11">
        <f>G3+H1</f>
        <v>9.000000000000008E-3</v>
      </c>
    </row>
    <row r="4" spans="3:9" x14ac:dyDescent="0.25">
      <c r="C4" s="11"/>
      <c r="D4" s="5">
        <v>0.11</v>
      </c>
      <c r="E4" s="11"/>
      <c r="F4" s="6">
        <f t="shared" si="0"/>
        <v>1.0000000000000009E-2</v>
      </c>
      <c r="G4" s="11"/>
      <c r="I4" s="11"/>
    </row>
    <row r="5" spans="3:9" x14ac:dyDescent="0.25">
      <c r="C5" s="11"/>
      <c r="D5" s="5">
        <v>0.1</v>
      </c>
      <c r="E5" s="11"/>
      <c r="F5" s="6">
        <f t="shared" si="0"/>
        <v>1.3877787807814457E-17</v>
      </c>
      <c r="G5" s="11"/>
      <c r="I5" s="11"/>
    </row>
    <row r="6" spans="3:9" x14ac:dyDescent="0.25">
      <c r="C6" s="11"/>
      <c r="D6" s="5">
        <v>0.11</v>
      </c>
      <c r="E6" s="11"/>
      <c r="F6" s="6">
        <f t="shared" si="0"/>
        <v>1.0000000000000009E-2</v>
      </c>
      <c r="G6" s="11"/>
      <c r="I6" s="11"/>
    </row>
    <row r="7" spans="3:9" x14ac:dyDescent="0.25">
      <c r="C7" s="11"/>
      <c r="D7" s="5">
        <v>0.09</v>
      </c>
      <c r="E7" s="11"/>
      <c r="F7" s="6">
        <f t="shared" si="0"/>
        <v>9.999999999999995E-3</v>
      </c>
      <c r="G7" s="11"/>
      <c r="I7" s="11"/>
    </row>
    <row r="8" spans="3:9" x14ac:dyDescent="0.25">
      <c r="C8" s="11"/>
      <c r="D8" s="5">
        <v>0.1</v>
      </c>
      <c r="E8" s="11"/>
      <c r="F8" s="6">
        <f t="shared" si="0"/>
        <v>1.3877787807814457E-17</v>
      </c>
      <c r="G8" s="11"/>
      <c r="I8" s="11"/>
    </row>
    <row r="9" spans="3:9" x14ac:dyDescent="0.25">
      <c r="C9" s="11"/>
      <c r="D9" s="5">
        <v>0.1</v>
      </c>
      <c r="E9" s="11"/>
      <c r="F9" s="6">
        <f t="shared" si="0"/>
        <v>1.3877787807814457E-17</v>
      </c>
      <c r="G9" s="11"/>
      <c r="I9" s="11"/>
    </row>
    <row r="10" spans="3:9" x14ac:dyDescent="0.25">
      <c r="C10" s="11"/>
      <c r="D10" s="5">
        <v>0.11</v>
      </c>
      <c r="E10" s="11"/>
      <c r="F10" s="6">
        <f t="shared" si="0"/>
        <v>1.0000000000000009E-2</v>
      </c>
      <c r="G10" s="11"/>
      <c r="I10" s="11"/>
    </row>
    <row r="11" spans="3:9" x14ac:dyDescent="0.25">
      <c r="C11" s="11"/>
      <c r="D11" s="5">
        <v>0.09</v>
      </c>
      <c r="E11" s="11"/>
      <c r="F11" s="6">
        <f t="shared" si="0"/>
        <v>9.999999999999995E-3</v>
      </c>
      <c r="G11" s="11"/>
      <c r="I11" s="11"/>
    </row>
    <row r="12" spans="3:9" x14ac:dyDescent="0.25">
      <c r="C12" s="11"/>
      <c r="D12" s="5">
        <v>0.09</v>
      </c>
      <c r="E12" s="11"/>
      <c r="F12" s="6">
        <f t="shared" si="0"/>
        <v>9.999999999999995E-3</v>
      </c>
      <c r="G12" s="11"/>
      <c r="I12" s="11"/>
    </row>
    <row r="13" spans="3:9" x14ac:dyDescent="0.25">
      <c r="C13" s="11">
        <v>6</v>
      </c>
      <c r="D13" s="5">
        <v>0.16</v>
      </c>
      <c r="E13" s="11">
        <f>(SUM(D13:D22))/10</f>
        <v>0.16099999999999998</v>
      </c>
      <c r="F13" s="6">
        <f>ABS(D13-$E$13)</f>
        <v>9.9999999999997313E-4</v>
      </c>
      <c r="G13" s="11">
        <f>SUM(F13:F22)/10</f>
        <v>5.3999999999999933E-3</v>
      </c>
      <c r="I13" s="11">
        <f>G13+$H$1</f>
        <v>8.3999999999999943E-3</v>
      </c>
    </row>
    <row r="14" spans="3:9" x14ac:dyDescent="0.25">
      <c r="C14" s="11"/>
      <c r="D14" s="5">
        <v>0.15</v>
      </c>
      <c r="E14" s="11"/>
      <c r="F14" s="6">
        <f t="shared" ref="F14:F22" si="1">ABS(D14-$E$13)</f>
        <v>1.0999999999999982E-2</v>
      </c>
      <c r="G14" s="11"/>
      <c r="I14" s="11"/>
    </row>
    <row r="15" spans="3:9" x14ac:dyDescent="0.25">
      <c r="C15" s="11"/>
      <c r="D15" s="5">
        <v>0.16</v>
      </c>
      <c r="E15" s="11"/>
      <c r="F15" s="6">
        <f t="shared" si="1"/>
        <v>9.9999999999997313E-4</v>
      </c>
      <c r="G15" s="11"/>
      <c r="I15" s="11"/>
    </row>
    <row r="16" spans="3:9" x14ac:dyDescent="0.25">
      <c r="C16" s="11"/>
      <c r="D16" s="5">
        <v>0.17</v>
      </c>
      <c r="E16" s="11"/>
      <c r="F16" s="6">
        <f t="shared" si="1"/>
        <v>9.0000000000000357E-3</v>
      </c>
      <c r="G16" s="11"/>
      <c r="I16" s="11"/>
    </row>
    <row r="17" spans="3:9" x14ac:dyDescent="0.25">
      <c r="C17" s="11"/>
      <c r="D17" s="5">
        <v>0.17</v>
      </c>
      <c r="E17" s="11"/>
      <c r="F17" s="6">
        <f t="shared" si="1"/>
        <v>9.0000000000000357E-3</v>
      </c>
      <c r="G17" s="11"/>
      <c r="I17" s="11"/>
    </row>
    <row r="18" spans="3:9" x14ac:dyDescent="0.25">
      <c r="C18" s="11"/>
      <c r="D18" s="5">
        <v>0.16</v>
      </c>
      <c r="E18" s="11"/>
      <c r="F18" s="6">
        <f t="shared" si="1"/>
        <v>9.9999999999997313E-4</v>
      </c>
      <c r="G18" s="11"/>
      <c r="I18" s="11"/>
    </row>
    <row r="19" spans="3:9" x14ac:dyDescent="0.25">
      <c r="C19" s="11"/>
      <c r="D19" s="5">
        <v>0.16</v>
      </c>
      <c r="E19" s="11"/>
      <c r="F19" s="6">
        <f t="shared" si="1"/>
        <v>9.9999999999997313E-4</v>
      </c>
      <c r="G19" s="11"/>
      <c r="I19" s="11"/>
    </row>
    <row r="20" spans="3:9" x14ac:dyDescent="0.25">
      <c r="C20" s="11"/>
      <c r="D20" s="5">
        <v>0.15</v>
      </c>
      <c r="E20" s="11"/>
      <c r="F20" s="6">
        <f t="shared" si="1"/>
        <v>1.0999999999999982E-2</v>
      </c>
      <c r="G20" s="11"/>
      <c r="I20" s="11"/>
    </row>
    <row r="21" spans="3:9" x14ac:dyDescent="0.25">
      <c r="C21" s="11"/>
      <c r="D21" s="5">
        <v>0.17</v>
      </c>
      <c r="E21" s="11"/>
      <c r="F21" s="6">
        <f t="shared" si="1"/>
        <v>9.0000000000000357E-3</v>
      </c>
      <c r="G21" s="11"/>
      <c r="I21" s="11"/>
    </row>
    <row r="22" spans="3:9" x14ac:dyDescent="0.25">
      <c r="C22" s="11"/>
      <c r="D22" s="5">
        <v>0.16</v>
      </c>
      <c r="E22" s="11"/>
      <c r="F22" s="6">
        <f t="shared" si="1"/>
        <v>9.9999999999997313E-4</v>
      </c>
      <c r="G22" s="11"/>
      <c r="I22" s="11"/>
    </row>
    <row r="23" spans="3:9" x14ac:dyDescent="0.25">
      <c r="C23" s="11">
        <v>9</v>
      </c>
      <c r="D23" s="5">
        <v>0.24</v>
      </c>
      <c r="E23" s="11">
        <f>(SUM(D23:D32))/10</f>
        <v>0.24199999999999999</v>
      </c>
      <c r="F23" s="6">
        <f>ABS(D23-$E$23)</f>
        <v>2.0000000000000018E-3</v>
      </c>
      <c r="G23" s="11">
        <f>SUM(F23:F32)/10</f>
        <v>4.8000000000000013E-3</v>
      </c>
      <c r="I23" s="11">
        <f>G23+$H$1</f>
        <v>7.8000000000000014E-3</v>
      </c>
    </row>
    <row r="24" spans="3:9" x14ac:dyDescent="0.25">
      <c r="C24" s="11"/>
      <c r="D24" s="5">
        <v>0.24</v>
      </c>
      <c r="E24" s="11"/>
      <c r="F24" s="6">
        <f t="shared" ref="F24:F32" si="2">ABS(D24-$E$23)</f>
        <v>2.0000000000000018E-3</v>
      </c>
      <c r="G24" s="11"/>
      <c r="I24" s="11"/>
    </row>
    <row r="25" spans="3:9" x14ac:dyDescent="0.25">
      <c r="C25" s="11"/>
      <c r="D25" s="5">
        <v>0.23</v>
      </c>
      <c r="E25" s="11"/>
      <c r="F25" s="6">
        <f t="shared" si="2"/>
        <v>1.1999999999999983E-2</v>
      </c>
      <c r="G25" s="11"/>
      <c r="I25" s="11"/>
    </row>
    <row r="26" spans="3:9" x14ac:dyDescent="0.25">
      <c r="C26" s="11"/>
      <c r="D26" s="5">
        <v>0.24</v>
      </c>
      <c r="E26" s="11"/>
      <c r="F26" s="6">
        <f t="shared" si="2"/>
        <v>2.0000000000000018E-3</v>
      </c>
      <c r="G26" s="11"/>
      <c r="I26" s="11"/>
    </row>
    <row r="27" spans="3:9" x14ac:dyDescent="0.25">
      <c r="C27" s="11"/>
      <c r="D27" s="5">
        <v>0.25</v>
      </c>
      <c r="E27" s="11"/>
      <c r="F27" s="6">
        <f t="shared" si="2"/>
        <v>8.0000000000000071E-3</v>
      </c>
      <c r="G27" s="11"/>
      <c r="I27" s="11"/>
    </row>
    <row r="28" spans="3:9" x14ac:dyDescent="0.25">
      <c r="C28" s="11"/>
      <c r="D28" s="5">
        <v>0.25</v>
      </c>
      <c r="E28" s="11"/>
      <c r="F28" s="6">
        <f t="shared" si="2"/>
        <v>8.0000000000000071E-3</v>
      </c>
      <c r="G28" s="11"/>
      <c r="I28" s="11"/>
    </row>
    <row r="29" spans="3:9" x14ac:dyDescent="0.25">
      <c r="C29" s="11"/>
      <c r="D29" s="5">
        <v>0.25</v>
      </c>
      <c r="E29" s="11"/>
      <c r="F29" s="6">
        <f t="shared" si="2"/>
        <v>8.0000000000000071E-3</v>
      </c>
      <c r="G29" s="11"/>
      <c r="I29" s="11"/>
    </row>
    <row r="30" spans="3:9" x14ac:dyDescent="0.25">
      <c r="C30" s="11"/>
      <c r="D30" s="5">
        <v>0.24</v>
      </c>
      <c r="E30" s="11"/>
      <c r="F30" s="6">
        <f t="shared" si="2"/>
        <v>2.0000000000000018E-3</v>
      </c>
      <c r="G30" s="11"/>
      <c r="I30" s="11"/>
    </row>
    <row r="31" spans="3:9" x14ac:dyDescent="0.25">
      <c r="C31" s="11"/>
      <c r="D31" s="5">
        <v>0.24</v>
      </c>
      <c r="E31" s="11"/>
      <c r="F31" s="6">
        <f t="shared" si="2"/>
        <v>2.0000000000000018E-3</v>
      </c>
      <c r="G31" s="11"/>
      <c r="I31" s="11"/>
    </row>
    <row r="32" spans="3:9" x14ac:dyDescent="0.25">
      <c r="C32" s="11"/>
      <c r="D32" s="5">
        <v>0.24</v>
      </c>
      <c r="E32" s="11"/>
      <c r="F32" s="6">
        <f t="shared" si="2"/>
        <v>2.0000000000000018E-3</v>
      </c>
      <c r="G32" s="11"/>
      <c r="I32" s="11"/>
    </row>
    <row r="33" spans="3:9" x14ac:dyDescent="0.25">
      <c r="C33" s="11">
        <v>12</v>
      </c>
      <c r="D33" s="5">
        <v>0.38</v>
      </c>
      <c r="E33" s="11">
        <f>(SUM(D33:D42))/10</f>
        <v>0.38900000000000001</v>
      </c>
      <c r="F33" s="6">
        <f>ABS(D33-$E$33)</f>
        <v>9.000000000000008E-3</v>
      </c>
      <c r="G33" s="11">
        <f>SUM(F33:F42)/10</f>
        <v>7.2000000000000067E-3</v>
      </c>
      <c r="I33" s="11">
        <f t="shared" ref="I33" si="3">G33+$H$1</f>
        <v>1.0200000000000008E-2</v>
      </c>
    </row>
    <row r="34" spans="3:9" x14ac:dyDescent="0.25">
      <c r="C34" s="11"/>
      <c r="D34" s="5">
        <v>0.38</v>
      </c>
      <c r="E34" s="11"/>
      <c r="F34" s="6">
        <f t="shared" ref="F34:F42" si="4">ABS(D34-$E$33)</f>
        <v>9.000000000000008E-3</v>
      </c>
      <c r="G34" s="11"/>
      <c r="I34" s="11"/>
    </row>
    <row r="35" spans="3:9" x14ac:dyDescent="0.25">
      <c r="C35" s="11"/>
      <c r="D35" s="5">
        <v>0.38</v>
      </c>
      <c r="E35" s="11"/>
      <c r="F35" s="6">
        <f t="shared" si="4"/>
        <v>9.000000000000008E-3</v>
      </c>
      <c r="G35" s="11"/>
      <c r="I35" s="11"/>
    </row>
    <row r="36" spans="3:9" x14ac:dyDescent="0.25">
      <c r="C36" s="11"/>
      <c r="D36" s="5">
        <v>0.39</v>
      </c>
      <c r="E36" s="11"/>
      <c r="F36" s="6">
        <f t="shared" si="4"/>
        <v>1.0000000000000009E-3</v>
      </c>
      <c r="G36" s="11"/>
      <c r="I36" s="11"/>
    </row>
    <row r="37" spans="3:9" x14ac:dyDescent="0.25">
      <c r="C37" s="11"/>
      <c r="D37" s="5">
        <v>0.4</v>
      </c>
      <c r="E37" s="11"/>
      <c r="F37" s="6">
        <f t="shared" si="4"/>
        <v>1.100000000000001E-2</v>
      </c>
      <c r="G37" s="11"/>
      <c r="I37" s="11"/>
    </row>
    <row r="38" spans="3:9" x14ac:dyDescent="0.25">
      <c r="C38" s="11"/>
      <c r="D38" s="5">
        <v>0.39</v>
      </c>
      <c r="E38" s="11"/>
      <c r="F38" s="6">
        <f t="shared" si="4"/>
        <v>1.0000000000000009E-3</v>
      </c>
      <c r="G38" s="11"/>
      <c r="I38" s="11"/>
    </row>
    <row r="39" spans="3:9" x14ac:dyDescent="0.25">
      <c r="C39" s="11"/>
      <c r="D39" s="5">
        <v>0.39</v>
      </c>
      <c r="E39" s="11"/>
      <c r="F39" s="6">
        <f t="shared" si="4"/>
        <v>1.0000000000000009E-3</v>
      </c>
      <c r="G39" s="11"/>
      <c r="I39" s="11"/>
    </row>
    <row r="40" spans="3:9" x14ac:dyDescent="0.25">
      <c r="C40" s="11"/>
      <c r="D40" s="5">
        <v>0.38</v>
      </c>
      <c r="E40" s="11"/>
      <c r="F40" s="6">
        <f t="shared" si="4"/>
        <v>9.000000000000008E-3</v>
      </c>
      <c r="G40" s="11"/>
      <c r="I40" s="11"/>
    </row>
    <row r="41" spans="3:9" x14ac:dyDescent="0.25">
      <c r="C41" s="11"/>
      <c r="D41" s="5">
        <v>0.4</v>
      </c>
      <c r="E41" s="11"/>
      <c r="F41" s="6">
        <f t="shared" si="4"/>
        <v>1.100000000000001E-2</v>
      </c>
      <c r="G41" s="11"/>
      <c r="I41" s="11"/>
    </row>
    <row r="42" spans="3:9" x14ac:dyDescent="0.25">
      <c r="C42" s="11"/>
      <c r="D42" s="5">
        <v>0.4</v>
      </c>
      <c r="E42" s="11"/>
      <c r="F42" s="6">
        <f t="shared" si="4"/>
        <v>1.100000000000001E-2</v>
      </c>
      <c r="G42" s="11"/>
      <c r="I42" s="11"/>
    </row>
    <row r="43" spans="3:9" x14ac:dyDescent="0.25">
      <c r="C43" s="11">
        <v>15</v>
      </c>
      <c r="D43" s="5">
        <v>0.6</v>
      </c>
      <c r="E43" s="11">
        <f>(SUM(D43:D52))/10</f>
        <v>0.6140000000000001</v>
      </c>
      <c r="F43" s="6">
        <f>ABS(D43-$E$43)</f>
        <v>1.4000000000000123E-2</v>
      </c>
      <c r="G43" s="11">
        <f>SUM(F43:F52)/10</f>
        <v>7.1999999999999842E-3</v>
      </c>
      <c r="I43" s="11">
        <f t="shared" ref="I43" si="5">G43+$H$1</f>
        <v>1.0199999999999983E-2</v>
      </c>
    </row>
    <row r="44" spans="3:9" x14ac:dyDescent="0.25">
      <c r="C44" s="11"/>
      <c r="D44" s="5">
        <v>0.61</v>
      </c>
      <c r="E44" s="11"/>
      <c r="F44" s="6">
        <f t="shared" ref="F44:F52" si="6">ABS(D44-$E$43)</f>
        <v>4.0000000000001146E-3</v>
      </c>
      <c r="G44" s="11"/>
      <c r="I44" s="11"/>
    </row>
    <row r="45" spans="3:9" x14ac:dyDescent="0.25">
      <c r="C45" s="11"/>
      <c r="D45" s="5">
        <v>0.62</v>
      </c>
      <c r="E45" s="11"/>
      <c r="F45" s="6">
        <f t="shared" si="6"/>
        <v>5.9999999999998943E-3</v>
      </c>
      <c r="G45" s="11"/>
      <c r="I45" s="11"/>
    </row>
    <row r="46" spans="3:9" x14ac:dyDescent="0.25">
      <c r="C46" s="11"/>
      <c r="D46" s="5">
        <v>0.62</v>
      </c>
      <c r="E46" s="11"/>
      <c r="F46" s="6">
        <f t="shared" si="6"/>
        <v>5.9999999999998943E-3</v>
      </c>
      <c r="G46" s="11"/>
      <c r="I46" s="11"/>
    </row>
    <row r="47" spans="3:9" x14ac:dyDescent="0.25">
      <c r="C47" s="11"/>
      <c r="D47" s="5">
        <v>0.62</v>
      </c>
      <c r="E47" s="11"/>
      <c r="F47" s="6">
        <f t="shared" si="6"/>
        <v>5.9999999999998943E-3</v>
      </c>
      <c r="G47" s="11"/>
      <c r="I47" s="11"/>
    </row>
    <row r="48" spans="3:9" x14ac:dyDescent="0.25">
      <c r="C48" s="11"/>
      <c r="D48" s="5">
        <v>0.62</v>
      </c>
      <c r="E48" s="11"/>
      <c r="F48" s="6">
        <f t="shared" si="6"/>
        <v>5.9999999999998943E-3</v>
      </c>
      <c r="G48" s="11"/>
      <c r="I48" s="11"/>
    </row>
    <row r="49" spans="3:9" x14ac:dyDescent="0.25">
      <c r="C49" s="11"/>
      <c r="D49" s="5">
        <v>0.62</v>
      </c>
      <c r="E49" s="11"/>
      <c r="F49" s="6">
        <f t="shared" si="6"/>
        <v>5.9999999999998943E-3</v>
      </c>
      <c r="G49" s="11"/>
      <c r="I49" s="11"/>
    </row>
    <row r="50" spans="3:9" x14ac:dyDescent="0.25">
      <c r="C50" s="11"/>
      <c r="D50" s="5">
        <v>0.62</v>
      </c>
      <c r="E50" s="11"/>
      <c r="F50" s="6">
        <f t="shared" si="6"/>
        <v>5.9999999999998943E-3</v>
      </c>
      <c r="G50" s="11"/>
      <c r="I50" s="11"/>
    </row>
    <row r="51" spans="3:9" x14ac:dyDescent="0.25">
      <c r="C51" s="11"/>
      <c r="D51" s="5">
        <v>0.6</v>
      </c>
      <c r="E51" s="11"/>
      <c r="F51" s="6">
        <f t="shared" si="6"/>
        <v>1.4000000000000123E-2</v>
      </c>
      <c r="G51" s="11"/>
      <c r="I51" s="11"/>
    </row>
    <row r="52" spans="3:9" x14ac:dyDescent="0.25">
      <c r="C52" s="11"/>
      <c r="D52" s="5">
        <v>0.61</v>
      </c>
      <c r="E52" s="11"/>
      <c r="F52" s="6">
        <f t="shared" si="6"/>
        <v>4.0000000000001146E-3</v>
      </c>
      <c r="G52" s="11"/>
      <c r="I52" s="11"/>
    </row>
    <row r="53" spans="3:9" x14ac:dyDescent="0.25">
      <c r="C53" s="11">
        <v>18</v>
      </c>
      <c r="D53" s="5">
        <v>0.93</v>
      </c>
      <c r="E53" s="11">
        <f>(SUM(D53:D62))/10</f>
        <v>0.94199999999999995</v>
      </c>
      <c r="F53" s="6">
        <f>ABS(D53-$E$53)</f>
        <v>1.19999999999999E-2</v>
      </c>
      <c r="G53" s="11">
        <f>SUM(F53:F62)/10</f>
        <v>6.3999999999999838E-3</v>
      </c>
      <c r="I53" s="11">
        <f t="shared" ref="I53" si="7">G53+$H$1</f>
        <v>9.3999999999999848E-3</v>
      </c>
    </row>
    <row r="54" spans="3:9" x14ac:dyDescent="0.25">
      <c r="C54" s="11"/>
      <c r="D54" s="5">
        <v>0.94</v>
      </c>
      <c r="E54" s="11"/>
      <c r="F54" s="6">
        <f t="shared" ref="F54:F62" si="8">ABS(D54-$E$53)</f>
        <v>2.0000000000000018E-3</v>
      </c>
      <c r="G54" s="11"/>
      <c r="I54" s="11"/>
    </row>
    <row r="55" spans="3:9" x14ac:dyDescent="0.25">
      <c r="C55" s="11"/>
      <c r="D55" s="5">
        <v>0.94</v>
      </c>
      <c r="E55" s="11"/>
      <c r="F55" s="6">
        <f t="shared" si="8"/>
        <v>2.0000000000000018E-3</v>
      </c>
      <c r="G55" s="11"/>
      <c r="I55" s="11"/>
    </row>
    <row r="56" spans="3:9" x14ac:dyDescent="0.25">
      <c r="C56" s="11"/>
      <c r="D56" s="5">
        <v>0.94</v>
      </c>
      <c r="E56" s="11"/>
      <c r="F56" s="6">
        <f t="shared" si="8"/>
        <v>2.0000000000000018E-3</v>
      </c>
      <c r="G56" s="11"/>
      <c r="I56" s="11"/>
    </row>
    <row r="57" spans="3:9" x14ac:dyDescent="0.25">
      <c r="C57" s="11"/>
      <c r="D57" s="5">
        <v>0.95</v>
      </c>
      <c r="E57" s="11"/>
      <c r="F57" s="6">
        <f t="shared" si="8"/>
        <v>8.0000000000000071E-3</v>
      </c>
      <c r="G57" s="11"/>
      <c r="I57" s="11"/>
    </row>
    <row r="58" spans="3:9" x14ac:dyDescent="0.25">
      <c r="C58" s="11"/>
      <c r="D58" s="5">
        <v>0.95</v>
      </c>
      <c r="E58" s="11"/>
      <c r="F58" s="6">
        <f t="shared" si="8"/>
        <v>8.0000000000000071E-3</v>
      </c>
      <c r="G58" s="11"/>
      <c r="I58" s="11"/>
    </row>
    <row r="59" spans="3:9" x14ac:dyDescent="0.25">
      <c r="C59" s="11"/>
      <c r="D59" s="5">
        <v>0.95</v>
      </c>
      <c r="E59" s="11"/>
      <c r="F59" s="6">
        <f t="shared" si="8"/>
        <v>8.0000000000000071E-3</v>
      </c>
      <c r="G59" s="11"/>
      <c r="I59" s="11"/>
    </row>
    <row r="60" spans="3:9" x14ac:dyDescent="0.25">
      <c r="C60" s="11"/>
      <c r="D60" s="5">
        <v>0.93</v>
      </c>
      <c r="E60" s="11"/>
      <c r="F60" s="6">
        <f t="shared" si="8"/>
        <v>1.19999999999999E-2</v>
      </c>
      <c r="G60" s="11"/>
      <c r="I60" s="11"/>
    </row>
    <row r="61" spans="3:9" x14ac:dyDescent="0.25">
      <c r="C61" s="11"/>
      <c r="D61" s="5">
        <v>0.94</v>
      </c>
      <c r="E61" s="11"/>
      <c r="F61" s="6">
        <f t="shared" si="8"/>
        <v>2.0000000000000018E-3</v>
      </c>
      <c r="G61" s="11"/>
      <c r="I61" s="11"/>
    </row>
    <row r="62" spans="3:9" x14ac:dyDescent="0.25">
      <c r="C62" s="11"/>
      <c r="D62" s="5">
        <v>0.95</v>
      </c>
      <c r="E62" s="11"/>
      <c r="F62" s="6">
        <f t="shared" si="8"/>
        <v>8.0000000000000071E-3</v>
      </c>
      <c r="G62" s="11"/>
      <c r="I62" s="11"/>
    </row>
    <row r="63" spans="3:9" x14ac:dyDescent="0.25">
      <c r="C63" s="11">
        <v>21</v>
      </c>
      <c r="D63" s="5">
        <v>1.43</v>
      </c>
      <c r="E63" s="11">
        <f>(SUM(D63:D72))/10</f>
        <v>1.4449999999999998</v>
      </c>
      <c r="F63" s="6">
        <f>ABS(D63-$E$63)</f>
        <v>1.4999999999999902E-2</v>
      </c>
      <c r="G63" s="11">
        <f>SUM(F63:F72)/10</f>
        <v>1.0000000000000031E-2</v>
      </c>
      <c r="I63" s="11">
        <f t="shared" ref="I63" si="9">G63+$H$1</f>
        <v>1.3000000000000032E-2</v>
      </c>
    </row>
    <row r="64" spans="3:9" x14ac:dyDescent="0.25">
      <c r="C64" s="11"/>
      <c r="D64" s="5">
        <v>1.43</v>
      </c>
      <c r="E64" s="11"/>
      <c r="F64" s="6">
        <f t="shared" ref="F64:F72" si="10">ABS(D64-$E$63)</f>
        <v>1.4999999999999902E-2</v>
      </c>
      <c r="G64" s="11"/>
      <c r="I64" s="11"/>
    </row>
    <row r="65" spans="3:9" x14ac:dyDescent="0.25">
      <c r="C65" s="11"/>
      <c r="D65" s="5">
        <v>1.43</v>
      </c>
      <c r="E65" s="11"/>
      <c r="F65" s="6">
        <f t="shared" si="10"/>
        <v>1.4999999999999902E-2</v>
      </c>
      <c r="G65" s="11"/>
      <c r="I65" s="11"/>
    </row>
    <row r="66" spans="3:9" x14ac:dyDescent="0.25">
      <c r="C66" s="11"/>
      <c r="D66" s="5">
        <v>1.44</v>
      </c>
      <c r="E66" s="11"/>
      <c r="F66" s="6">
        <f t="shared" si="10"/>
        <v>4.9999999999998934E-3</v>
      </c>
      <c r="G66" s="11"/>
      <c r="I66" s="11"/>
    </row>
    <row r="67" spans="3:9" x14ac:dyDescent="0.25">
      <c r="C67" s="11"/>
      <c r="D67" s="5">
        <v>1.45</v>
      </c>
      <c r="E67" s="11"/>
      <c r="F67" s="6">
        <f t="shared" si="10"/>
        <v>5.0000000000001155E-3</v>
      </c>
      <c r="G67" s="11"/>
      <c r="I67" s="11"/>
    </row>
    <row r="68" spans="3:9" x14ac:dyDescent="0.25">
      <c r="C68" s="11"/>
      <c r="D68" s="5">
        <v>1.46</v>
      </c>
      <c r="E68" s="11"/>
      <c r="F68" s="6">
        <f t="shared" si="10"/>
        <v>1.5000000000000124E-2</v>
      </c>
      <c r="G68" s="11"/>
      <c r="I68" s="11"/>
    </row>
    <row r="69" spans="3:9" x14ac:dyDescent="0.25">
      <c r="C69" s="11"/>
      <c r="D69" s="5">
        <v>1.46</v>
      </c>
      <c r="E69" s="11"/>
      <c r="F69" s="6">
        <f t="shared" si="10"/>
        <v>1.5000000000000124E-2</v>
      </c>
      <c r="G69" s="11"/>
      <c r="I69" s="11"/>
    </row>
    <row r="70" spans="3:9" x14ac:dyDescent="0.25">
      <c r="C70" s="11"/>
      <c r="D70" s="5">
        <v>1.45</v>
      </c>
      <c r="E70" s="11"/>
      <c r="F70" s="6">
        <f t="shared" si="10"/>
        <v>5.0000000000001155E-3</v>
      </c>
      <c r="G70" s="11"/>
      <c r="I70" s="11"/>
    </row>
    <row r="71" spans="3:9" x14ac:dyDescent="0.25">
      <c r="C71" s="11"/>
      <c r="D71" s="5">
        <v>1.45</v>
      </c>
      <c r="E71" s="11"/>
      <c r="F71" s="6">
        <f t="shared" si="10"/>
        <v>5.0000000000001155E-3</v>
      </c>
      <c r="G71" s="11"/>
      <c r="I71" s="11"/>
    </row>
    <row r="72" spans="3:9" x14ac:dyDescent="0.25">
      <c r="C72" s="11"/>
      <c r="D72" s="5">
        <v>1.45</v>
      </c>
      <c r="E72" s="11"/>
      <c r="F72" s="6">
        <f t="shared" si="10"/>
        <v>5.0000000000001155E-3</v>
      </c>
      <c r="G72" s="11"/>
      <c r="I72" s="11"/>
    </row>
    <row r="73" spans="3:9" x14ac:dyDescent="0.25">
      <c r="C73" s="11">
        <v>24</v>
      </c>
      <c r="D73" s="5">
        <v>2.1800000000000002</v>
      </c>
      <c r="E73" s="11">
        <f>(SUM(D73:D82))/10</f>
        <v>2.1949999999999994</v>
      </c>
      <c r="F73" s="6">
        <f>ABS(D73-$E$73)</f>
        <v>1.4999999999999236E-2</v>
      </c>
      <c r="G73" s="11">
        <f>SUM(F73:F82)/10</f>
        <v>7.0000000000003393E-3</v>
      </c>
      <c r="I73" s="11">
        <f t="shared" ref="I73" si="11">G73+$H$1</f>
        <v>1.0000000000000338E-2</v>
      </c>
    </row>
    <row r="74" spans="3:9" x14ac:dyDescent="0.25">
      <c r="C74" s="11"/>
      <c r="D74" s="5">
        <v>2.1800000000000002</v>
      </c>
      <c r="E74" s="11"/>
      <c r="F74" s="6">
        <f t="shared" ref="F74:F82" si="12">ABS(D74-$E$73)</f>
        <v>1.4999999999999236E-2</v>
      </c>
      <c r="G74" s="11"/>
      <c r="I74" s="11"/>
    </row>
    <row r="75" spans="3:9" x14ac:dyDescent="0.25">
      <c r="C75" s="11"/>
      <c r="D75" s="5">
        <v>2.19</v>
      </c>
      <c r="E75" s="11"/>
      <c r="F75" s="6">
        <f t="shared" si="12"/>
        <v>4.9999999999994493E-3</v>
      </c>
      <c r="G75" s="11"/>
      <c r="I75" s="11"/>
    </row>
    <row r="76" spans="3:9" x14ac:dyDescent="0.25">
      <c r="C76" s="11"/>
      <c r="D76" s="5">
        <v>2.2000000000000002</v>
      </c>
      <c r="E76" s="11"/>
      <c r="F76" s="6">
        <f t="shared" si="12"/>
        <v>5.0000000000007816E-3</v>
      </c>
      <c r="G76" s="11"/>
      <c r="I76" s="11"/>
    </row>
    <row r="77" spans="3:9" x14ac:dyDescent="0.25">
      <c r="C77" s="11"/>
      <c r="D77" s="5">
        <v>2.2000000000000002</v>
      </c>
      <c r="E77" s="11"/>
      <c r="F77" s="6">
        <f t="shared" si="12"/>
        <v>5.0000000000007816E-3</v>
      </c>
      <c r="G77" s="11"/>
      <c r="I77" s="11"/>
    </row>
    <row r="78" spans="3:9" x14ac:dyDescent="0.25">
      <c r="C78" s="11"/>
      <c r="D78" s="5">
        <v>2.2000000000000002</v>
      </c>
      <c r="E78" s="11"/>
      <c r="F78" s="6">
        <f t="shared" si="12"/>
        <v>5.0000000000007816E-3</v>
      </c>
      <c r="G78" s="11"/>
      <c r="I78" s="11"/>
    </row>
    <row r="79" spans="3:9" x14ac:dyDescent="0.25">
      <c r="C79" s="11"/>
      <c r="D79" s="5">
        <v>2.2000000000000002</v>
      </c>
      <c r="E79" s="11"/>
      <c r="F79" s="6">
        <f t="shared" si="12"/>
        <v>5.0000000000007816E-3</v>
      </c>
      <c r="G79" s="11"/>
      <c r="I79" s="11"/>
    </row>
    <row r="80" spans="3:9" x14ac:dyDescent="0.25">
      <c r="C80" s="11"/>
      <c r="D80" s="5">
        <v>2.2000000000000002</v>
      </c>
      <c r="E80" s="11"/>
      <c r="F80" s="6">
        <f t="shared" si="12"/>
        <v>5.0000000000007816E-3</v>
      </c>
      <c r="G80" s="11"/>
      <c r="I80" s="11"/>
    </row>
    <row r="81" spans="3:9" x14ac:dyDescent="0.25">
      <c r="C81" s="11"/>
      <c r="D81" s="5">
        <v>2.2000000000000002</v>
      </c>
      <c r="E81" s="11"/>
      <c r="F81" s="6">
        <f t="shared" si="12"/>
        <v>5.0000000000007816E-3</v>
      </c>
      <c r="G81" s="11"/>
      <c r="I81" s="11"/>
    </row>
    <row r="82" spans="3:9" x14ac:dyDescent="0.25">
      <c r="C82" s="11"/>
      <c r="D82" s="5">
        <v>2.2000000000000002</v>
      </c>
      <c r="E82" s="11"/>
      <c r="F82" s="6">
        <f t="shared" si="12"/>
        <v>5.0000000000007816E-3</v>
      </c>
      <c r="G82" s="11"/>
      <c r="I82" s="11"/>
    </row>
    <row r="83" spans="3:9" x14ac:dyDescent="0.25">
      <c r="C83" s="11">
        <v>27</v>
      </c>
      <c r="D83" s="5">
        <v>3.3</v>
      </c>
      <c r="E83" s="11">
        <f>(SUM(D83:D92))/10</f>
        <v>3.3090000000000002</v>
      </c>
      <c r="F83" s="6">
        <f>ABS(D83-$E$83)</f>
        <v>9.0000000000003411E-3</v>
      </c>
      <c r="G83" s="11">
        <f>SUM(F83:F92)/10</f>
        <v>9.0000000000000305E-3</v>
      </c>
      <c r="I83" s="11">
        <f t="shared" ref="I83" si="13">G83+$H$1</f>
        <v>1.2000000000000031E-2</v>
      </c>
    </row>
    <row r="84" spans="3:9" x14ac:dyDescent="0.25">
      <c r="C84" s="11"/>
      <c r="D84" s="5">
        <v>3.32</v>
      </c>
      <c r="E84" s="11"/>
      <c r="F84" s="6">
        <f t="shared" ref="F84:F92" si="14">ABS(D84-$E$83)</f>
        <v>1.0999999999999677E-2</v>
      </c>
      <c r="G84" s="11"/>
      <c r="I84" s="11"/>
    </row>
    <row r="85" spans="3:9" x14ac:dyDescent="0.25">
      <c r="C85" s="11"/>
      <c r="D85" s="5">
        <v>3.31</v>
      </c>
      <c r="E85" s="11"/>
      <c r="F85" s="6">
        <f t="shared" si="14"/>
        <v>9.9999999999988987E-4</v>
      </c>
      <c r="G85" s="11"/>
      <c r="I85" s="11"/>
    </row>
    <row r="86" spans="3:9" x14ac:dyDescent="0.25">
      <c r="C86" s="11"/>
      <c r="D86" s="5">
        <v>3.32</v>
      </c>
      <c r="E86" s="11"/>
      <c r="F86" s="6">
        <f t="shared" si="14"/>
        <v>1.0999999999999677E-2</v>
      </c>
      <c r="G86" s="11"/>
      <c r="I86" s="11"/>
    </row>
    <row r="87" spans="3:9" x14ac:dyDescent="0.25">
      <c r="C87" s="11"/>
      <c r="D87" s="5">
        <v>3.32</v>
      </c>
      <c r="E87" s="11"/>
      <c r="F87" s="6">
        <f t="shared" si="14"/>
        <v>1.0999999999999677E-2</v>
      </c>
      <c r="G87" s="11"/>
      <c r="I87" s="11"/>
    </row>
    <row r="88" spans="3:9" x14ac:dyDescent="0.25">
      <c r="C88" s="11"/>
      <c r="D88" s="5">
        <v>3.32</v>
      </c>
      <c r="E88" s="11"/>
      <c r="F88" s="6">
        <f t="shared" si="14"/>
        <v>1.0999999999999677E-2</v>
      </c>
      <c r="G88" s="11"/>
      <c r="I88" s="11"/>
    </row>
    <row r="89" spans="3:9" x14ac:dyDescent="0.25">
      <c r="C89" s="11"/>
      <c r="D89" s="5">
        <v>3.3</v>
      </c>
      <c r="E89" s="11"/>
      <c r="F89" s="6">
        <f t="shared" si="14"/>
        <v>9.0000000000003411E-3</v>
      </c>
      <c r="G89" s="11"/>
      <c r="I89" s="11"/>
    </row>
    <row r="90" spans="3:9" x14ac:dyDescent="0.25">
      <c r="C90" s="11"/>
      <c r="D90" s="5">
        <v>3.3</v>
      </c>
      <c r="E90" s="11"/>
      <c r="F90" s="6">
        <f t="shared" si="14"/>
        <v>9.0000000000003411E-3</v>
      </c>
      <c r="G90" s="11"/>
      <c r="I90" s="11"/>
    </row>
    <row r="91" spans="3:9" x14ac:dyDescent="0.25">
      <c r="C91" s="11"/>
      <c r="D91" s="5">
        <v>3.3</v>
      </c>
      <c r="E91" s="11"/>
      <c r="F91" s="6">
        <f t="shared" si="14"/>
        <v>9.0000000000003411E-3</v>
      </c>
      <c r="G91" s="11"/>
      <c r="I91" s="11"/>
    </row>
    <row r="92" spans="3:9" x14ac:dyDescent="0.25">
      <c r="C92" s="11"/>
      <c r="D92" s="5">
        <v>3.3</v>
      </c>
      <c r="E92" s="11"/>
      <c r="F92" s="6">
        <f t="shared" si="14"/>
        <v>9.0000000000003411E-3</v>
      </c>
      <c r="G92" s="11"/>
      <c r="I92" s="11"/>
    </row>
    <row r="93" spans="3:9" x14ac:dyDescent="0.25">
      <c r="C93" s="11">
        <v>30</v>
      </c>
      <c r="D93" s="5">
        <v>4.97</v>
      </c>
      <c r="E93" s="11">
        <f>(SUM(D93:D102))/10</f>
        <v>4.9689999999999994</v>
      </c>
      <c r="F93" s="6">
        <f>ABS(D93-$E$93)</f>
        <v>1.000000000000334E-3</v>
      </c>
      <c r="G93" s="11">
        <f>SUM(F93:F102)/10</f>
        <v>3.6000000000002254E-3</v>
      </c>
      <c r="I93" s="11">
        <f t="shared" ref="I93" si="15">G93+$H$1</f>
        <v>6.6000000000002255E-3</v>
      </c>
    </row>
    <row r="94" spans="3:9" x14ac:dyDescent="0.25">
      <c r="C94" s="11"/>
      <c r="D94" s="5">
        <v>4.97</v>
      </c>
      <c r="E94" s="11"/>
      <c r="F94" s="6">
        <f t="shared" ref="F94:F102" si="16">ABS(D94-$E$93)</f>
        <v>1.000000000000334E-3</v>
      </c>
      <c r="G94" s="11"/>
      <c r="I94" s="11"/>
    </row>
    <row r="95" spans="3:9" x14ac:dyDescent="0.25">
      <c r="C95" s="11"/>
      <c r="D95" s="5">
        <v>4.97</v>
      </c>
      <c r="E95" s="11"/>
      <c r="F95" s="6">
        <f t="shared" si="16"/>
        <v>1.000000000000334E-3</v>
      </c>
      <c r="G95" s="11"/>
      <c r="I95" s="11"/>
    </row>
    <row r="96" spans="3:9" x14ac:dyDescent="0.25">
      <c r="C96" s="11"/>
      <c r="D96" s="5">
        <v>4.9800000000000004</v>
      </c>
      <c r="E96" s="11"/>
      <c r="F96" s="6">
        <f t="shared" si="16"/>
        <v>1.1000000000001009E-2</v>
      </c>
      <c r="G96" s="11"/>
      <c r="I96" s="11"/>
    </row>
    <row r="97" spans="3:9" x14ac:dyDescent="0.25">
      <c r="C97" s="11"/>
      <c r="D97" s="5">
        <v>4.97</v>
      </c>
      <c r="E97" s="11"/>
      <c r="F97" s="6">
        <f t="shared" si="16"/>
        <v>1.000000000000334E-3</v>
      </c>
      <c r="G97" s="11"/>
      <c r="I97" s="11"/>
    </row>
    <row r="98" spans="3:9" x14ac:dyDescent="0.25">
      <c r="C98" s="11"/>
      <c r="D98" s="5">
        <v>4.96</v>
      </c>
      <c r="E98" s="11"/>
      <c r="F98" s="6">
        <f t="shared" si="16"/>
        <v>8.9999999999994529E-3</v>
      </c>
      <c r="G98" s="11"/>
      <c r="I98" s="11"/>
    </row>
    <row r="99" spans="3:9" x14ac:dyDescent="0.25">
      <c r="C99" s="11"/>
      <c r="D99" s="5">
        <v>4.96</v>
      </c>
      <c r="E99" s="11"/>
      <c r="F99" s="6">
        <f t="shared" si="16"/>
        <v>8.9999999999994529E-3</v>
      </c>
      <c r="G99" s="11"/>
      <c r="I99" s="11"/>
    </row>
    <row r="100" spans="3:9" x14ac:dyDescent="0.25">
      <c r="C100" s="11"/>
      <c r="D100" s="5">
        <v>4.97</v>
      </c>
      <c r="E100" s="11"/>
      <c r="F100" s="6">
        <f t="shared" si="16"/>
        <v>1.000000000000334E-3</v>
      </c>
      <c r="G100" s="11"/>
      <c r="I100" s="11"/>
    </row>
    <row r="101" spans="3:9" x14ac:dyDescent="0.25">
      <c r="C101" s="11"/>
      <c r="D101" s="5">
        <v>4.97</v>
      </c>
      <c r="E101" s="11"/>
      <c r="F101" s="6">
        <f t="shared" si="16"/>
        <v>1.000000000000334E-3</v>
      </c>
      <c r="G101" s="11"/>
      <c r="I101" s="11"/>
    </row>
    <row r="102" spans="3:9" x14ac:dyDescent="0.25">
      <c r="C102" s="11"/>
      <c r="D102" s="5">
        <v>4.97</v>
      </c>
      <c r="E102" s="11"/>
      <c r="F102" s="6">
        <f t="shared" si="16"/>
        <v>1.000000000000334E-3</v>
      </c>
      <c r="G102" s="11"/>
      <c r="I102" s="11"/>
    </row>
  </sheetData>
  <mergeCells count="40">
    <mergeCell ref="I53:I62"/>
    <mergeCell ref="I63:I72"/>
    <mergeCell ref="I73:I82"/>
    <mergeCell ref="I83:I92"/>
    <mergeCell ref="I93:I102"/>
    <mergeCell ref="I3:I12"/>
    <mergeCell ref="I13:I22"/>
    <mergeCell ref="I23:I32"/>
    <mergeCell ref="I33:I42"/>
    <mergeCell ref="I43:I52"/>
    <mergeCell ref="G53:G62"/>
    <mergeCell ref="G63:G72"/>
    <mergeCell ref="G73:G82"/>
    <mergeCell ref="G83:G92"/>
    <mergeCell ref="G93:G102"/>
    <mergeCell ref="G3:G12"/>
    <mergeCell ref="G13:G22"/>
    <mergeCell ref="G23:G32"/>
    <mergeCell ref="G33:G42"/>
    <mergeCell ref="G43:G52"/>
    <mergeCell ref="E53:E62"/>
    <mergeCell ref="E63:E72"/>
    <mergeCell ref="E73:E82"/>
    <mergeCell ref="E83:E92"/>
    <mergeCell ref="E93:E102"/>
    <mergeCell ref="E3:E12"/>
    <mergeCell ref="E13:E22"/>
    <mergeCell ref="E23:E32"/>
    <mergeCell ref="E33:E42"/>
    <mergeCell ref="E43:E52"/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114"/>
  <sheetViews>
    <sheetView workbookViewId="0">
      <selection activeCell="I10" sqref="I10"/>
    </sheetView>
  </sheetViews>
  <sheetFormatPr defaultRowHeight="15" x14ac:dyDescent="0.25"/>
  <cols>
    <col min="10" max="10" width="9.85546875" style="5" customWidth="1"/>
    <col min="11" max="11" width="11" style="5" customWidth="1"/>
  </cols>
  <sheetData>
    <row r="2" spans="10:11" x14ac:dyDescent="0.25">
      <c r="J2" s="5" t="s">
        <v>13</v>
      </c>
      <c r="K2" s="5" t="s">
        <v>12</v>
      </c>
    </row>
    <row r="3" spans="10:11" x14ac:dyDescent="0.25">
      <c r="J3" s="11">
        <v>3</v>
      </c>
      <c r="K3" s="5">
        <v>0.1</v>
      </c>
    </row>
    <row r="4" spans="10:11" x14ac:dyDescent="0.25">
      <c r="J4" s="11"/>
      <c r="K4" s="5">
        <v>0.11</v>
      </c>
    </row>
    <row r="5" spans="10:11" x14ac:dyDescent="0.25">
      <c r="J5" s="11"/>
      <c r="K5" s="5">
        <v>0.1</v>
      </c>
    </row>
    <row r="6" spans="10:11" x14ac:dyDescent="0.25">
      <c r="J6" s="11"/>
      <c r="K6" s="5">
        <v>211</v>
      </c>
    </row>
    <row r="7" spans="10:11" x14ac:dyDescent="0.25">
      <c r="J7" s="11"/>
      <c r="K7" s="5">
        <v>0.09</v>
      </c>
    </row>
    <row r="8" spans="10:11" x14ac:dyDescent="0.25">
      <c r="J8" s="11"/>
      <c r="K8" s="5">
        <v>0.1</v>
      </c>
    </row>
    <row r="9" spans="10:11" x14ac:dyDescent="0.25">
      <c r="J9" s="11"/>
      <c r="K9" s="5">
        <v>0.1</v>
      </c>
    </row>
    <row r="10" spans="10:11" x14ac:dyDescent="0.25">
      <c r="J10" s="11"/>
      <c r="K10" s="5">
        <v>0.11</v>
      </c>
    </row>
    <row r="11" spans="10:11" x14ac:dyDescent="0.25">
      <c r="J11" s="11"/>
      <c r="K11" s="5">
        <v>0.09</v>
      </c>
    </row>
    <row r="12" spans="10:11" x14ac:dyDescent="0.25">
      <c r="J12" s="11"/>
      <c r="K12" s="5">
        <v>0.09</v>
      </c>
    </row>
    <row r="13" spans="10:11" x14ac:dyDescent="0.25">
      <c r="J13" s="11"/>
      <c r="K13" s="5">
        <v>0.1</v>
      </c>
    </row>
    <row r="15" spans="10:11" x14ac:dyDescent="0.25">
      <c r="J15" s="11">
        <v>6</v>
      </c>
      <c r="K15" s="5">
        <v>0.16</v>
      </c>
    </row>
    <row r="16" spans="10:11" x14ac:dyDescent="0.25">
      <c r="J16" s="11"/>
      <c r="K16" s="5">
        <v>0.15</v>
      </c>
    </row>
    <row r="17" spans="10:11" x14ac:dyDescent="0.25">
      <c r="J17" s="11"/>
      <c r="K17" s="5">
        <v>0.16</v>
      </c>
    </row>
    <row r="18" spans="10:11" x14ac:dyDescent="0.25">
      <c r="J18" s="11"/>
      <c r="K18" s="5">
        <v>0.17</v>
      </c>
    </row>
    <row r="19" spans="10:11" x14ac:dyDescent="0.25">
      <c r="J19" s="11"/>
      <c r="K19" s="5">
        <v>0.17</v>
      </c>
    </row>
    <row r="20" spans="10:11" x14ac:dyDescent="0.25">
      <c r="J20" s="11"/>
      <c r="K20" s="5">
        <v>0.16</v>
      </c>
    </row>
    <row r="21" spans="10:11" x14ac:dyDescent="0.25">
      <c r="J21" s="11"/>
      <c r="K21" s="5">
        <v>0.16</v>
      </c>
    </row>
    <row r="22" spans="10:11" x14ac:dyDescent="0.25">
      <c r="J22" s="11"/>
      <c r="K22" s="5">
        <v>0.15</v>
      </c>
    </row>
    <row r="23" spans="10:11" x14ac:dyDescent="0.25">
      <c r="J23" s="11"/>
      <c r="K23" s="5">
        <v>0.17</v>
      </c>
    </row>
    <row r="24" spans="10:11" x14ac:dyDescent="0.25">
      <c r="J24" s="11"/>
      <c r="K24" s="5">
        <v>0.16</v>
      </c>
    </row>
    <row r="26" spans="10:11" x14ac:dyDescent="0.25">
      <c r="J26" s="11">
        <v>9</v>
      </c>
      <c r="K26" s="5">
        <v>0.24</v>
      </c>
    </row>
    <row r="27" spans="10:11" x14ac:dyDescent="0.25">
      <c r="J27" s="11"/>
      <c r="K27" s="5">
        <v>0.24</v>
      </c>
    </row>
    <row r="28" spans="10:11" x14ac:dyDescent="0.25">
      <c r="J28" s="11"/>
      <c r="K28" s="5">
        <v>0.23</v>
      </c>
    </row>
    <row r="29" spans="10:11" x14ac:dyDescent="0.25">
      <c r="J29" s="11"/>
      <c r="K29" s="5">
        <v>0.24</v>
      </c>
    </row>
    <row r="30" spans="10:11" x14ac:dyDescent="0.25">
      <c r="J30" s="11"/>
      <c r="K30" s="5">
        <v>0.25</v>
      </c>
    </row>
    <row r="31" spans="10:11" x14ac:dyDescent="0.25">
      <c r="J31" s="11"/>
      <c r="K31" s="5">
        <v>0.25</v>
      </c>
    </row>
    <row r="32" spans="10:11" x14ac:dyDescent="0.25">
      <c r="J32" s="11"/>
      <c r="K32" s="5">
        <v>0.25</v>
      </c>
    </row>
    <row r="33" spans="10:11" x14ac:dyDescent="0.25">
      <c r="J33" s="11"/>
      <c r="K33" s="5">
        <v>0.24</v>
      </c>
    </row>
    <row r="34" spans="10:11" x14ac:dyDescent="0.25">
      <c r="J34" s="11"/>
      <c r="K34" s="5">
        <v>0.24</v>
      </c>
    </row>
    <row r="35" spans="10:11" x14ac:dyDescent="0.25">
      <c r="J35" s="11"/>
      <c r="K35" s="5">
        <v>0.24</v>
      </c>
    </row>
    <row r="37" spans="10:11" x14ac:dyDescent="0.25">
      <c r="J37" s="11">
        <v>12</v>
      </c>
      <c r="K37" s="5">
        <v>0.38</v>
      </c>
    </row>
    <row r="38" spans="10:11" x14ac:dyDescent="0.25">
      <c r="J38" s="11"/>
      <c r="K38" s="5">
        <v>0.38</v>
      </c>
    </row>
    <row r="39" spans="10:11" x14ac:dyDescent="0.25">
      <c r="J39" s="11"/>
      <c r="K39" s="5">
        <v>0.38</v>
      </c>
    </row>
    <row r="40" spans="10:11" x14ac:dyDescent="0.25">
      <c r="J40" s="11"/>
      <c r="K40" s="5">
        <v>0.39</v>
      </c>
    </row>
    <row r="41" spans="10:11" x14ac:dyDescent="0.25">
      <c r="J41" s="11"/>
      <c r="K41" s="5">
        <v>0.4</v>
      </c>
    </row>
    <row r="42" spans="10:11" x14ac:dyDescent="0.25">
      <c r="J42" s="11"/>
      <c r="K42" s="5">
        <v>0.39</v>
      </c>
    </row>
    <row r="43" spans="10:11" x14ac:dyDescent="0.25">
      <c r="J43" s="11"/>
      <c r="K43" s="5">
        <v>0.39</v>
      </c>
    </row>
    <row r="44" spans="10:11" x14ac:dyDescent="0.25">
      <c r="J44" s="11"/>
      <c r="K44" s="5">
        <v>0.38</v>
      </c>
    </row>
    <row r="45" spans="10:11" x14ac:dyDescent="0.25">
      <c r="J45" s="11"/>
      <c r="K45" s="5">
        <v>0.4</v>
      </c>
    </row>
    <row r="46" spans="10:11" x14ac:dyDescent="0.25">
      <c r="J46" s="11"/>
      <c r="K46" s="5">
        <v>0.4</v>
      </c>
    </row>
    <row r="48" spans="10:11" x14ac:dyDescent="0.25">
      <c r="J48" s="11">
        <v>15</v>
      </c>
      <c r="K48" s="5">
        <v>0.6</v>
      </c>
    </row>
    <row r="49" spans="10:11" x14ac:dyDescent="0.25">
      <c r="J49" s="11"/>
      <c r="K49" s="5">
        <v>0.61</v>
      </c>
    </row>
    <row r="50" spans="10:11" x14ac:dyDescent="0.25">
      <c r="J50" s="11"/>
      <c r="K50" s="5">
        <v>0.62</v>
      </c>
    </row>
    <row r="51" spans="10:11" x14ac:dyDescent="0.25">
      <c r="J51" s="11"/>
      <c r="K51" s="5">
        <v>212</v>
      </c>
    </row>
    <row r="52" spans="10:11" x14ac:dyDescent="0.25">
      <c r="J52" s="11"/>
      <c r="K52" s="5">
        <v>0.62</v>
      </c>
    </row>
    <row r="53" spans="10:11" x14ac:dyDescent="0.25">
      <c r="J53" s="11"/>
      <c r="K53" s="5">
        <v>0.62</v>
      </c>
    </row>
    <row r="54" spans="10:11" x14ac:dyDescent="0.25">
      <c r="J54" s="11"/>
      <c r="K54" s="5">
        <v>0.62</v>
      </c>
    </row>
    <row r="55" spans="10:11" x14ac:dyDescent="0.25">
      <c r="J55" s="11"/>
      <c r="K55" s="5">
        <v>0.62</v>
      </c>
    </row>
    <row r="56" spans="10:11" x14ac:dyDescent="0.25">
      <c r="J56" s="11"/>
      <c r="K56" s="5">
        <v>0.6</v>
      </c>
    </row>
    <row r="57" spans="10:11" x14ac:dyDescent="0.25">
      <c r="J57" s="11"/>
      <c r="K57" s="5">
        <v>0.61</v>
      </c>
    </row>
    <row r="58" spans="10:11" x14ac:dyDescent="0.25">
      <c r="J58" s="11"/>
      <c r="K58" s="5">
        <v>0.61</v>
      </c>
    </row>
    <row r="60" spans="10:11" x14ac:dyDescent="0.25">
      <c r="J60" s="11">
        <v>18</v>
      </c>
      <c r="K60" s="5">
        <v>0.93</v>
      </c>
    </row>
    <row r="61" spans="10:11" x14ac:dyDescent="0.25">
      <c r="J61" s="11"/>
      <c r="K61" s="5">
        <v>0.94</v>
      </c>
    </row>
    <row r="62" spans="10:11" x14ac:dyDescent="0.25">
      <c r="J62" s="11"/>
      <c r="K62" s="5">
        <v>0.94</v>
      </c>
    </row>
    <row r="63" spans="10:11" x14ac:dyDescent="0.25">
      <c r="J63" s="11"/>
      <c r="K63" s="5">
        <v>0.94</v>
      </c>
    </row>
    <row r="64" spans="10:11" x14ac:dyDescent="0.25">
      <c r="J64" s="11"/>
      <c r="K64" s="5">
        <v>0.95</v>
      </c>
    </row>
    <row r="65" spans="10:11" x14ac:dyDescent="0.25">
      <c r="J65" s="11"/>
      <c r="K65" s="5">
        <v>0.95</v>
      </c>
    </row>
    <row r="66" spans="10:11" x14ac:dyDescent="0.25">
      <c r="J66" s="11"/>
      <c r="K66" s="5">
        <v>0.95</v>
      </c>
    </row>
    <row r="67" spans="10:11" x14ac:dyDescent="0.25">
      <c r="J67" s="11"/>
      <c r="K67" s="5">
        <v>0.93</v>
      </c>
    </row>
    <row r="68" spans="10:11" x14ac:dyDescent="0.25">
      <c r="J68" s="11"/>
      <c r="K68" s="5">
        <v>0.94</v>
      </c>
    </row>
    <row r="69" spans="10:11" x14ac:dyDescent="0.25">
      <c r="J69" s="11"/>
      <c r="K69" s="5">
        <v>0.95</v>
      </c>
    </row>
    <row r="71" spans="10:11" x14ac:dyDescent="0.25">
      <c r="J71" s="11">
        <v>21</v>
      </c>
      <c r="K71" s="5">
        <v>1.43</v>
      </c>
    </row>
    <row r="72" spans="10:11" x14ac:dyDescent="0.25">
      <c r="J72" s="11"/>
      <c r="K72" s="5">
        <v>1.43</v>
      </c>
    </row>
    <row r="73" spans="10:11" x14ac:dyDescent="0.25">
      <c r="J73" s="11"/>
      <c r="K73" s="5">
        <v>1.43</v>
      </c>
    </row>
    <row r="74" spans="10:11" x14ac:dyDescent="0.25">
      <c r="J74" s="11"/>
      <c r="K74" s="5">
        <v>1.44</v>
      </c>
    </row>
    <row r="75" spans="10:11" x14ac:dyDescent="0.25">
      <c r="J75" s="11"/>
      <c r="K75" s="5">
        <v>1.45</v>
      </c>
    </row>
    <row r="76" spans="10:11" x14ac:dyDescent="0.25">
      <c r="J76" s="11"/>
      <c r="K76" s="5">
        <v>1.46</v>
      </c>
    </row>
    <row r="77" spans="10:11" x14ac:dyDescent="0.25">
      <c r="J77" s="11"/>
      <c r="K77" s="5">
        <v>1.46</v>
      </c>
    </row>
    <row r="78" spans="10:11" x14ac:dyDescent="0.25">
      <c r="J78" s="11"/>
      <c r="K78" s="5">
        <v>1.45</v>
      </c>
    </row>
    <row r="79" spans="10:11" x14ac:dyDescent="0.25">
      <c r="J79" s="11"/>
      <c r="K79" s="5">
        <v>1.45</v>
      </c>
    </row>
    <row r="80" spans="10:11" x14ac:dyDescent="0.25">
      <c r="J80" s="11"/>
      <c r="K80" s="5">
        <v>1.45</v>
      </c>
    </row>
    <row r="82" spans="10:11" x14ac:dyDescent="0.25">
      <c r="J82" s="11">
        <v>24</v>
      </c>
      <c r="K82" s="5">
        <v>2.1800000000000002</v>
      </c>
    </row>
    <row r="83" spans="10:11" x14ac:dyDescent="0.25">
      <c r="J83" s="11"/>
      <c r="K83" s="5">
        <v>2.1800000000000002</v>
      </c>
    </row>
    <row r="84" spans="10:11" x14ac:dyDescent="0.25">
      <c r="J84" s="11"/>
      <c r="K84" s="5">
        <v>2.19</v>
      </c>
    </row>
    <row r="85" spans="10:11" x14ac:dyDescent="0.25">
      <c r="J85" s="11"/>
      <c r="K85" s="5">
        <v>2.2000000000000002</v>
      </c>
    </row>
    <row r="86" spans="10:11" x14ac:dyDescent="0.25">
      <c r="J86" s="11"/>
      <c r="K86" s="5">
        <v>2.2000000000000002</v>
      </c>
    </row>
    <row r="87" spans="10:11" x14ac:dyDescent="0.25">
      <c r="J87" s="11"/>
      <c r="K87" s="5">
        <v>2.2000000000000002</v>
      </c>
    </row>
    <row r="88" spans="10:11" x14ac:dyDescent="0.25">
      <c r="J88" s="11"/>
      <c r="K88" s="5">
        <v>2.2000000000000002</v>
      </c>
    </row>
    <row r="89" spans="10:11" x14ac:dyDescent="0.25">
      <c r="J89" s="11"/>
      <c r="K89" s="5">
        <v>2.2000000000000002</v>
      </c>
    </row>
    <row r="90" spans="10:11" x14ac:dyDescent="0.25">
      <c r="J90" s="11"/>
      <c r="K90" s="5">
        <v>2.2000000000000002</v>
      </c>
    </row>
    <row r="91" spans="10:11" x14ac:dyDescent="0.25">
      <c r="J91" s="11"/>
      <c r="K91" s="5">
        <v>2.2000000000000002</v>
      </c>
    </row>
    <row r="93" spans="10:11" x14ac:dyDescent="0.25">
      <c r="J93" s="11">
        <v>27</v>
      </c>
      <c r="K93" s="5">
        <v>3.3</v>
      </c>
    </row>
    <row r="94" spans="10:11" x14ac:dyDescent="0.25">
      <c r="J94" s="11"/>
      <c r="K94" s="5">
        <v>3.32</v>
      </c>
    </row>
    <row r="95" spans="10:11" x14ac:dyDescent="0.25">
      <c r="J95" s="11"/>
      <c r="K95" s="5">
        <v>3.31</v>
      </c>
    </row>
    <row r="96" spans="10:11" x14ac:dyDescent="0.25">
      <c r="J96" s="11"/>
      <c r="K96" s="5">
        <v>213</v>
      </c>
    </row>
    <row r="97" spans="10:11" x14ac:dyDescent="0.25">
      <c r="J97" s="11"/>
      <c r="K97" s="5">
        <v>3.32</v>
      </c>
    </row>
    <row r="98" spans="10:11" x14ac:dyDescent="0.25">
      <c r="J98" s="11"/>
      <c r="K98" s="5">
        <v>3.32</v>
      </c>
    </row>
    <row r="99" spans="10:11" x14ac:dyDescent="0.25">
      <c r="J99" s="11"/>
      <c r="K99" s="5">
        <v>3.3</v>
      </c>
    </row>
    <row r="100" spans="10:11" x14ac:dyDescent="0.25">
      <c r="J100" s="11"/>
      <c r="K100" s="5">
        <v>3.3</v>
      </c>
    </row>
    <row r="101" spans="10:11" x14ac:dyDescent="0.25">
      <c r="J101" s="11"/>
      <c r="K101" s="5">
        <v>3.3</v>
      </c>
    </row>
    <row r="102" spans="10:11" x14ac:dyDescent="0.25">
      <c r="J102" s="11"/>
      <c r="K102" s="5">
        <v>3.3</v>
      </c>
    </row>
    <row r="103" spans="10:11" x14ac:dyDescent="0.25">
      <c r="J103" s="11"/>
      <c r="K103" s="5">
        <v>3.3</v>
      </c>
    </row>
    <row r="105" spans="10:11" x14ac:dyDescent="0.25">
      <c r="J105" s="11">
        <v>30</v>
      </c>
      <c r="K105" s="5">
        <v>4.97</v>
      </c>
    </row>
    <row r="106" spans="10:11" x14ac:dyDescent="0.25">
      <c r="J106" s="11"/>
      <c r="K106" s="5">
        <v>4.97</v>
      </c>
    </row>
    <row r="107" spans="10:11" x14ac:dyDescent="0.25">
      <c r="J107" s="11"/>
      <c r="K107" s="5">
        <v>4.97</v>
      </c>
    </row>
    <row r="108" spans="10:11" x14ac:dyDescent="0.25">
      <c r="J108" s="11"/>
      <c r="K108" s="5">
        <v>4.9800000000000004</v>
      </c>
    </row>
    <row r="109" spans="10:11" x14ac:dyDescent="0.25">
      <c r="J109" s="11"/>
      <c r="K109" s="5">
        <v>4.97</v>
      </c>
    </row>
    <row r="110" spans="10:11" x14ac:dyDescent="0.25">
      <c r="J110" s="11"/>
      <c r="K110" s="5">
        <v>4.96</v>
      </c>
    </row>
    <row r="111" spans="10:11" x14ac:dyDescent="0.25">
      <c r="J111" s="11"/>
      <c r="K111" s="5">
        <v>4.96</v>
      </c>
    </row>
    <row r="112" spans="10:11" x14ac:dyDescent="0.25">
      <c r="J112" s="11"/>
      <c r="K112" s="5">
        <v>4.97</v>
      </c>
    </row>
    <row r="113" spans="10:11" x14ac:dyDescent="0.25">
      <c r="J113" s="11"/>
      <c r="K113" s="5">
        <v>4.97</v>
      </c>
    </row>
    <row r="114" spans="10:11" x14ac:dyDescent="0.25">
      <c r="J114" s="11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2018-04-18T16:54:50Z</dcterms:created>
  <dcterms:modified xsi:type="dcterms:W3CDTF">2018-06-23T17:16:37Z</dcterms:modified>
</cp:coreProperties>
</file>