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yWorks\trunk\ProjectStartUp\Заявки\June_KNVSH_mol_2018\"/>
    </mc:Choice>
  </mc:AlternateContent>
  <bookViews>
    <workbookView xWindow="0" yWindow="0" windowWidth="19065" windowHeight="9930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9" i="1"/>
  <c r="E10" i="1"/>
  <c r="E11" i="1"/>
  <c r="E14" i="1"/>
  <c r="E8" i="1"/>
  <c r="D14" i="1"/>
  <c r="D11" i="1"/>
  <c r="D8" i="1"/>
  <c r="E3" i="1"/>
  <c r="E4" i="1" s="1"/>
  <c r="E5" i="1" s="1"/>
  <c r="E16" i="1" s="1"/>
  <c r="D3" i="1"/>
</calcChain>
</file>

<file path=xl/sharedStrings.xml><?xml version="1.0" encoding="utf-8"?>
<sst xmlns="http://schemas.openxmlformats.org/spreadsheetml/2006/main" count="12" uniqueCount="10">
  <si>
    <t xml:space="preserve">Средняя ЗП </t>
  </si>
  <si>
    <t>Кол-во сотрудников</t>
  </si>
  <si>
    <t>Аренда помещения и содержание помещения</t>
  </si>
  <si>
    <t>Вычислительная техника</t>
  </si>
  <si>
    <t>ПК</t>
  </si>
  <si>
    <t>Мебель на человека</t>
  </si>
  <si>
    <t>Расчетный комплекс</t>
  </si>
  <si>
    <t xml:space="preserve">Заработная плата с налогами </t>
  </si>
  <si>
    <t>Затраты на 1-й год</t>
  </si>
  <si>
    <t>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</si>
</sst>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abSelected="1" workbookViewId="0">
      <selection activeCell="G8" sqref="G8"/>
    </sheetView>
  </sheetViews>
  <sheetFormatPr defaultRowHeight="15" x14ac:dyDescent="0.25"/>
  <cols>
    <col min="2" max="2" width="36.5703125" style="3" customWidth="1"/>
    <col min="3" max="3" width="21" style="2" customWidth="1"/>
    <col min="4" max="4" width="16.85546875" style="1" customWidth="1"/>
    <col min="5" max="5" width="20.7109375" style="1" customWidth="1"/>
    <col min="6" max="7" width="9.140625" style="1"/>
  </cols>
  <sheetData>
    <row r="3" spans="2:5" x14ac:dyDescent="0.25">
      <c r="B3" s="3" t="s">
        <v>0</v>
      </c>
      <c r="C3" s="2">
        <v>70000</v>
      </c>
      <c r="D3" s="1">
        <f>C3*1.13</f>
        <v>79099.999999999985</v>
      </c>
      <c r="E3" s="1">
        <f>D3*12</f>
        <v>949199.99999999977</v>
      </c>
    </row>
    <row r="4" spans="2:5" x14ac:dyDescent="0.25">
      <c r="B4" s="3" t="s">
        <v>1</v>
      </c>
      <c r="C4" s="2">
        <v>10</v>
      </c>
      <c r="D4" s="2"/>
      <c r="E4" s="1">
        <f>E3*C4</f>
        <v>9491999.9999999981</v>
      </c>
    </row>
    <row r="5" spans="2:5" x14ac:dyDescent="0.25">
      <c r="E5" s="1">
        <f>E4*1.32</f>
        <v>12529439.999999998</v>
      </c>
    </row>
    <row r="8" spans="2:5" ht="30" x14ac:dyDescent="0.25">
      <c r="B8" s="3" t="s">
        <v>2</v>
      </c>
      <c r="C8" s="2">
        <v>50000</v>
      </c>
      <c r="D8" s="1">
        <f>C8*12</f>
        <v>600000</v>
      </c>
      <c r="E8" s="1">
        <f>D8</f>
        <v>600000</v>
      </c>
    </row>
    <row r="9" spans="2:5" x14ac:dyDescent="0.25">
      <c r="E9" s="1">
        <f t="shared" ref="E9:E14" si="0">D9</f>
        <v>0</v>
      </c>
    </row>
    <row r="10" spans="2:5" x14ac:dyDescent="0.25">
      <c r="B10" s="3" t="s">
        <v>3</v>
      </c>
      <c r="E10" s="1">
        <f t="shared" si="0"/>
        <v>0</v>
      </c>
    </row>
    <row r="11" spans="2:5" x14ac:dyDescent="0.25">
      <c r="B11" s="3" t="s">
        <v>4</v>
      </c>
      <c r="C11" s="2">
        <v>100000</v>
      </c>
      <c r="D11" s="1">
        <f>C11*10</f>
        <v>1000000</v>
      </c>
      <c r="E11" s="1">
        <f t="shared" si="0"/>
        <v>1000000</v>
      </c>
    </row>
    <row r="12" spans="2:5" x14ac:dyDescent="0.25">
      <c r="B12" s="3" t="s">
        <v>6</v>
      </c>
      <c r="D12" s="1">
        <v>1000000</v>
      </c>
      <c r="E12" s="1">
        <f>D12</f>
        <v>1000000</v>
      </c>
    </row>
    <row r="14" spans="2:5" x14ac:dyDescent="0.25">
      <c r="B14" s="3" t="s">
        <v>5</v>
      </c>
      <c r="C14" s="2">
        <v>25000</v>
      </c>
      <c r="D14" s="1">
        <f>C14*10</f>
        <v>250000</v>
      </c>
      <c r="E14" s="1">
        <f t="shared" si="0"/>
        <v>250000</v>
      </c>
    </row>
    <row r="16" spans="2:5" x14ac:dyDescent="0.25">
      <c r="E16" s="1">
        <f>SUM(E5:E15)</f>
        <v>15379439.999999998</v>
      </c>
    </row>
    <row r="22" spans="2:3" x14ac:dyDescent="0.25">
      <c r="B22" s="3" t="s">
        <v>8</v>
      </c>
      <c r="C22" s="2" t="s">
        <v>9</v>
      </c>
    </row>
    <row r="23" spans="2:3" x14ac:dyDescent="0.25">
      <c r="B23" s="3" t="s">
        <v>7</v>
      </c>
      <c r="C23" s="2">
        <v>15000000</v>
      </c>
    </row>
    <row r="24" spans="2:3" ht="30" x14ac:dyDescent="0.25">
      <c r="B24" s="3" t="s">
        <v>2</v>
      </c>
      <c r="C24" s="2">
        <v>600000</v>
      </c>
    </row>
    <row r="25" spans="2:3" x14ac:dyDescent="0.25">
      <c r="B25" s="3" t="s">
        <v>3</v>
      </c>
      <c r="C25" s="2">
        <v>1000000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Druzhinin_Vasily</dc:creator>
  <cp:lastModifiedBy>User</cp:lastModifiedBy>
  <dcterms:created xsi:type="dcterms:W3CDTF">2018-06-06T15:42:16Z</dcterms:created>
  <dcterms:modified xsi:type="dcterms:W3CDTF">2018-06-06T21:50:15Z</dcterms:modified>
</cp:coreProperties>
</file>