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"/>
    </mc:Choice>
  </mc:AlternateContent>
  <xr:revisionPtr revIDLastSave="0" documentId="13_ncr:1_{92F18C0A-7EED-40E8-9B9B-F610744F55DC}" xr6:coauthVersionLast="47" xr6:coauthVersionMax="47" xr10:uidLastSave="{00000000-0000-0000-0000-000000000000}"/>
  <bookViews>
    <workbookView xWindow="20280" yWindow="-2235" windowWidth="19440" windowHeight="15000" xr2:uid="{FC6E43EF-5D47-4051-8D95-25C1B9AFD460}"/>
  </bookViews>
  <sheets>
    <sheet name="Hoja1" sheetId="1" r:id="rId1"/>
  </sheets>
  <definedNames>
    <definedName name="_xlnm._FilterDatabase" localSheetId="0" hidden="1">Hoja1!$A$1:$O$66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H2" i="1"/>
  <c r="G2" i="1"/>
  <c r="A55" i="1"/>
  <c r="A56" i="1"/>
  <c r="A57" i="1"/>
  <c r="A58" i="1"/>
  <c r="A59" i="1"/>
  <c r="A60" i="1"/>
  <c r="A61" i="1"/>
  <c r="A62" i="1"/>
  <c r="A63" i="1"/>
  <c r="A64" i="1"/>
  <c r="A65" i="1"/>
  <c r="A66" i="1"/>
  <c r="A53" i="1"/>
  <c r="A54" i="1"/>
  <c r="A48" i="1"/>
  <c r="A49" i="1"/>
  <c r="A50" i="1"/>
  <c r="A51" i="1"/>
  <c r="A52" i="1"/>
  <c r="A43" i="1"/>
  <c r="A44" i="1"/>
  <c r="A45" i="1"/>
  <c r="A46" i="1"/>
  <c r="A47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</author>
  </authors>
  <commentList>
    <comment ref="E10" authorId="0" shapeId="0" xr:uid="{173F9F89-F58F-4BC7-B7AD-F8394522E77A}">
      <text>
        <r>
          <rPr>
            <b/>
            <sz val="9"/>
            <color indexed="81"/>
            <rFont val="Tahoma"/>
            <family val="2"/>
          </rPr>
          <t>Ignacio:</t>
        </r>
        <r>
          <rPr>
            <sz val="9"/>
            <color indexed="81"/>
            <rFont val="Tahoma"/>
            <family val="2"/>
          </rPr>
          <t xml:space="preserve">
Alts: Biortolini, Bortolini</t>
        </r>
      </text>
    </comment>
  </commentList>
</comments>
</file>

<file path=xl/sharedStrings.xml><?xml version="1.0" encoding="utf-8"?>
<sst xmlns="http://schemas.openxmlformats.org/spreadsheetml/2006/main" count="404" uniqueCount="203">
  <si>
    <t>primer nombre + apellidos</t>
  </si>
  <si>
    <t>segundo nombre + primer apellido</t>
  </si>
  <si>
    <t>segundo nombre + apellidos</t>
  </si>
  <si>
    <t>nombres + primer apellido</t>
  </si>
  <si>
    <t>primer nombre + primer apellido</t>
  </si>
  <si>
    <t>primer nombre</t>
  </si>
  <si>
    <t>segundo nombre</t>
  </si>
  <si>
    <t>primer apellido</t>
  </si>
  <si>
    <t>segundo apellido</t>
  </si>
  <si>
    <t>Adriana</t>
  </si>
  <si>
    <t>Beatríz</t>
  </si>
  <si>
    <t>Molas</t>
  </si>
  <si>
    <t>De La Quintana</t>
  </si>
  <si>
    <t>María</t>
  </si>
  <si>
    <t>Alejandra</t>
  </si>
  <si>
    <t>Alejandro</t>
  </si>
  <si>
    <t>n/a</t>
  </si>
  <si>
    <t>Álvaro</t>
  </si>
  <si>
    <t>Jesús</t>
  </si>
  <si>
    <t>Alvaro</t>
  </si>
  <si>
    <t>Ana</t>
  </si>
  <si>
    <t>Laura</t>
  </si>
  <si>
    <t>Russo</t>
  </si>
  <si>
    <t>Cancela</t>
  </si>
  <si>
    <t>Andrea</t>
  </si>
  <si>
    <t>Gonella</t>
  </si>
  <si>
    <t>Andrés</t>
  </si>
  <si>
    <t>Granese</t>
  </si>
  <si>
    <t>Bartolini</t>
  </si>
  <si>
    <t>Beatriz</t>
  </si>
  <si>
    <t>Falero</t>
  </si>
  <si>
    <t>Bonilla</t>
  </si>
  <si>
    <t>Gloria</t>
  </si>
  <si>
    <t>César</t>
  </si>
  <si>
    <t>Camila</t>
  </si>
  <si>
    <t>Zugarramurdi</t>
  </si>
  <si>
    <t>García</t>
  </si>
  <si>
    <t>Cecilia</t>
  </si>
  <si>
    <t>Blezio</t>
  </si>
  <si>
    <t>Ducret</t>
  </si>
  <si>
    <t>Gómez</t>
  </si>
  <si>
    <t>Madriaga</t>
  </si>
  <si>
    <t>Mateuci</t>
  </si>
  <si>
    <t>Clara</t>
  </si>
  <si>
    <t>Betty</t>
  </si>
  <si>
    <t>Weisz</t>
  </si>
  <si>
    <t>Diego</t>
  </si>
  <si>
    <t>González</t>
  </si>
  <si>
    <t>Dinorah</t>
  </si>
  <si>
    <t>Larrosa</t>
  </si>
  <si>
    <t>Sopeña</t>
  </si>
  <si>
    <t>Ignacio</t>
  </si>
  <si>
    <t>Estevan</t>
  </si>
  <si>
    <t>Debat</t>
  </si>
  <si>
    <t>Miguel</t>
  </si>
  <si>
    <t>Ismael</t>
  </si>
  <si>
    <t>Eduardo</t>
  </si>
  <si>
    <t>Apud</t>
  </si>
  <si>
    <t>Pelaez</t>
  </si>
  <si>
    <t>Johanna</t>
  </si>
  <si>
    <t>Jorge</t>
  </si>
  <si>
    <t>Cohen</t>
  </si>
  <si>
    <t>Bonomo</t>
  </si>
  <si>
    <t>Juan</t>
  </si>
  <si>
    <t>Rodríguez</t>
  </si>
  <si>
    <t>Vinçon</t>
  </si>
  <si>
    <t>Julia</t>
  </si>
  <si>
    <t>Tricot</t>
  </si>
  <si>
    <t>Karen</t>
  </si>
  <si>
    <t>Moreira</t>
  </si>
  <si>
    <t>Karina</t>
  </si>
  <si>
    <t>Curione</t>
  </si>
  <si>
    <t>Bulla</t>
  </si>
  <si>
    <t>Lisandro</t>
  </si>
  <si>
    <t>Vales</t>
  </si>
  <si>
    <t>Motta</t>
  </si>
  <si>
    <t>Stephanie</t>
  </si>
  <si>
    <t>Lucía</t>
  </si>
  <si>
    <t>Álvarez</t>
  </si>
  <si>
    <t>Nuñez</t>
  </si>
  <si>
    <t>id</t>
  </si>
  <si>
    <t>codigo programa</t>
  </si>
  <si>
    <t>hispo</t>
  </si>
  <si>
    <t>cog</t>
  </si>
  <si>
    <t>cdyp</t>
  </si>
  <si>
    <t>neuro</t>
  </si>
  <si>
    <t>lapsi</t>
  </si>
  <si>
    <t>lazo</t>
  </si>
  <si>
    <t>grado</t>
  </si>
  <si>
    <t>Luciana</t>
  </si>
  <si>
    <t>Bibbo</t>
  </si>
  <si>
    <t>Seijo</t>
  </si>
  <si>
    <t>Hontou</t>
  </si>
  <si>
    <t>Beisso</t>
  </si>
  <si>
    <t>Eugenia</t>
  </si>
  <si>
    <t>Barbosa</t>
  </si>
  <si>
    <t>José</t>
  </si>
  <si>
    <t>Bagnato</t>
  </si>
  <si>
    <t>Mario</t>
  </si>
  <si>
    <t>Luzardo</t>
  </si>
  <si>
    <t>Verde</t>
  </si>
  <si>
    <t>Javier</t>
  </si>
  <si>
    <t>Meliza</t>
  </si>
  <si>
    <t>Leila</t>
  </si>
  <si>
    <t>Gonzalez</t>
  </si>
  <si>
    <t>Mónica</t>
  </si>
  <si>
    <t>Da Silva</t>
  </si>
  <si>
    <t>Ramos</t>
  </si>
  <si>
    <t>Elena</t>
  </si>
  <si>
    <t>Olaza</t>
  </si>
  <si>
    <t>López</t>
  </si>
  <si>
    <t>Elizabeth</t>
  </si>
  <si>
    <t>Pérez</t>
  </si>
  <si>
    <t>Raquel</t>
  </si>
  <si>
    <t>Cal</t>
  </si>
  <si>
    <t>Garet</t>
  </si>
  <si>
    <t>Roberto</t>
  </si>
  <si>
    <t>Aguirre</t>
  </si>
  <si>
    <t>Rolando</t>
  </si>
  <si>
    <t>Arbesún</t>
  </si>
  <si>
    <t>Perrone</t>
  </si>
  <si>
    <t>Rossana</t>
  </si>
  <si>
    <t>Rossina</t>
  </si>
  <si>
    <t>Machiñena</t>
  </si>
  <si>
    <t>Sabela</t>
  </si>
  <si>
    <t>Otermin</t>
  </si>
  <si>
    <t>De Tezanos</t>
  </si>
  <si>
    <t>Sergio</t>
  </si>
  <si>
    <t>Dansilio</t>
  </si>
  <si>
    <t>de Simone</t>
  </si>
  <si>
    <t>Sofía</t>
  </si>
  <si>
    <t>Monetti</t>
  </si>
  <si>
    <t>Rey</t>
  </si>
  <si>
    <t>Victor</t>
  </si>
  <si>
    <t>Ortuño</t>
  </si>
  <si>
    <t>Cabrita</t>
  </si>
  <si>
    <t>apellidos</t>
  </si>
  <si>
    <t>Victoria</t>
  </si>
  <si>
    <t>Gradín</t>
  </si>
  <si>
    <t>Virginia</t>
  </si>
  <si>
    <t>Masse</t>
  </si>
  <si>
    <t>Fagundez</t>
  </si>
  <si>
    <t>Washington</t>
  </si>
  <si>
    <t>Alberto</t>
  </si>
  <si>
    <t>Morales</t>
  </si>
  <si>
    <t>Yanina</t>
  </si>
  <si>
    <t>Blumstein</t>
  </si>
  <si>
    <t>Kaplan</t>
  </si>
  <si>
    <t>Marconi</t>
  </si>
  <si>
    <t>Daniel</t>
  </si>
  <si>
    <t>Darío</t>
  </si>
  <si>
    <t>Pádula</t>
  </si>
  <si>
    <t>Francisco</t>
  </si>
  <si>
    <t>Israel</t>
  </si>
  <si>
    <t>Cervantes</t>
  </si>
  <si>
    <t>Constantino</t>
  </si>
  <si>
    <t>Tiago</t>
  </si>
  <si>
    <t>Sales</t>
  </si>
  <si>
    <t>De Lima</t>
  </si>
  <si>
    <t>Areosa</t>
  </si>
  <si>
    <t>Pamela</t>
  </si>
  <si>
    <t>Dávila</t>
  </si>
  <si>
    <t>Alezandra</t>
  </si>
  <si>
    <t>Pernas</t>
  </si>
  <si>
    <t>Santiago</t>
  </si>
  <si>
    <t>MARIA</t>
  </si>
  <si>
    <t>Alejo</t>
  </si>
  <si>
    <t>Acuña</t>
  </si>
  <si>
    <t>Sebastián</t>
  </si>
  <si>
    <t>Durán</t>
  </si>
  <si>
    <t>Nicolás</t>
  </si>
  <si>
    <t>Carla</t>
  </si>
  <si>
    <t>Natalia</t>
  </si>
  <si>
    <t>Faruelo</t>
  </si>
  <si>
    <t>Fernández</t>
  </si>
  <si>
    <t>Araújo</t>
  </si>
  <si>
    <t>nombres + apellidos</t>
  </si>
  <si>
    <t>Carboni</t>
  </si>
  <si>
    <t>Román</t>
  </si>
  <si>
    <t>Maiche</t>
  </si>
  <si>
    <t>Marini</t>
  </si>
  <si>
    <t>Vásquez</t>
  </si>
  <si>
    <t>Echeverría</t>
  </si>
  <si>
    <t>Cabana</t>
  </si>
  <si>
    <t>Fajardo</t>
  </si>
  <si>
    <t>Mailhos</t>
  </si>
  <si>
    <t>Gutiérrez</t>
  </si>
  <si>
    <t>Kohn</t>
  </si>
  <si>
    <t>Rivera</t>
  </si>
  <si>
    <t>Ibaceta</t>
  </si>
  <si>
    <t>Chavez</t>
  </si>
  <si>
    <t>Bidart</t>
  </si>
  <si>
    <t>Córdoba</t>
  </si>
  <si>
    <t>Wolman</t>
  </si>
  <si>
    <t>Hernández</t>
  </si>
  <si>
    <t>Barreneche</t>
  </si>
  <si>
    <t>Iade</t>
  </si>
  <si>
    <t>Maciel</t>
  </si>
  <si>
    <t>Albornoz</t>
  </si>
  <si>
    <t>Iglesias</t>
  </si>
  <si>
    <t>Alemán</t>
  </si>
  <si>
    <t>Miriam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</si>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</sst>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03BF-1B68-4893-A851-A345017E630E}">
  <dimension ref="A1:O66"/>
  <sheetViews>
    <sheetView tabSelected="1" topLeftCell="H37" workbookViewId="0">
      <selection activeCell="M48" sqref="M48"/>
    </sheetView>
  </sheetViews>
  <sheetFormatPr baseColWidth="10" defaultRowHeight="15" x14ac:dyDescent="0.25"/>
  <cols>
    <col min="1" max="1" width="22" bestFit="1" customWidth="1"/>
    <col min="2" max="2" width="18.140625" bestFit="1" customWidth="1"/>
    <col min="3" max="5" width="18.140625" customWidth="1"/>
    <col min="6" max="6" width="17" bestFit="1" customWidth="1"/>
    <col min="7" max="7" width="31.28515625" bestFit="1" customWidth="1"/>
    <col min="8" max="8" width="24.7109375" bestFit="1" customWidth="1"/>
    <col min="9" max="9" width="32.140625" bestFit="1" customWidth="1"/>
    <col min="10" max="10" width="26.42578125" bestFit="1" customWidth="1"/>
    <col min="11" max="11" width="24.7109375" bestFit="1" customWidth="1"/>
    <col min="12" max="13" width="24.7109375" customWidth="1"/>
  </cols>
  <sheetData>
    <row r="1" spans="1:15" x14ac:dyDescent="0.25">
      <c r="A1" t="s">
        <v>80</v>
      </c>
      <c r="B1" t="s">
        <v>5</v>
      </c>
      <c r="C1" t="s">
        <v>6</v>
      </c>
      <c r="D1" t="s">
        <v>7</v>
      </c>
      <c r="E1" t="s">
        <v>8</v>
      </c>
      <c r="F1" t="s">
        <v>176</v>
      </c>
      <c r="G1" t="s">
        <v>4</v>
      </c>
      <c r="H1" t="s">
        <v>0</v>
      </c>
      <c r="I1" t="s">
        <v>1</v>
      </c>
      <c r="J1" t="s">
        <v>2</v>
      </c>
      <c r="K1" t="s">
        <v>3</v>
      </c>
      <c r="L1" t="s">
        <v>136</v>
      </c>
      <c r="M1" t="s">
        <v>202</v>
      </c>
      <c r="N1" t="s">
        <v>81</v>
      </c>
      <c r="O1" t="s">
        <v>88</v>
      </c>
    </row>
    <row r="2" spans="1:15" x14ac:dyDescent="0.25">
      <c r="A2" t="str">
        <f>_xlfn.CONCAT("psi_ifmp_", IF(N2 &lt;&gt; "n/a", _xlfn.CONCAT(N2, "_"), "sin_"), IF(B2 &lt;&gt; "n/a", LOWER(MID(B2, 1, 1)), ""),
IF(C2 &lt;&gt; "n/a", LOWER(MID(C2, 1, 1)), ""), IF(D2 &lt;&gt; "n/a", LOWER(MID(D2, 1, 1)), ""),
IF(E2 &lt;&gt; "n/a", LOWER(MID(E2, 1, 1)), ""), "_", O2)</f>
        <v>psi_ifmp_hispo_abmd_3</v>
      </c>
      <c r="B2" t="s">
        <v>9</v>
      </c>
      <c r="C2" t="s">
        <v>10</v>
      </c>
      <c r="D2" t="s">
        <v>11</v>
      </c>
      <c r="E2" t="s">
        <v>12</v>
      </c>
      <c r="F2" t="str">
        <f>IF(OR(B2="n/a",C2="n/a",D2="n/a",E2="n/a"),"n/a",
_xlfn.CONCAT(B2, " ", C2, " ", D2, " ", E2))</f>
        <v>Adriana Beatríz Molas De La Quintana</v>
      </c>
      <c r="G2" t="str">
        <f>IF(OR(B2 = "n/a", D2 = "n/a"), "n/a",
_xlfn.CONCAT(B2, " ", D2))</f>
        <v>Adriana Molas</v>
      </c>
      <c r="H2" t="str">
        <f>IF(OR(B2 = "n/a", D2 = "n/a", E2 = "n/a"), "n/a",
_xlfn.CONCAT(B2, " ", D2, " ", E2))</f>
        <v>Adriana Molas De La Quintana</v>
      </c>
      <c r="I2" t="str">
        <f>IF(OR(C2="n/a",D2="n/a"),"n/a",
_xlfn.CONCAT(C2, " ", D2))</f>
        <v>Beatríz Molas</v>
      </c>
      <c r="J2" t="str">
        <f>IF(OR(C2="n/a",D2="n/a",E2="n/a"),"n/a",
_xlfn.CONCAT(C2, " ", D2, " ", E2))</f>
        <v>Beatríz Molas De La Quintana</v>
      </c>
      <c r="K2" t="str">
        <f>IF(OR(B2="n/a",C2="n/a",D2="n/a"),"n/a",
_xlfn.CONCAT(B2, " ", C2, " ", D2))</f>
        <v>Adriana Beatríz Molas</v>
      </c>
      <c r="L2" t="str">
        <f>IF(OR(D2="n/a",E2="n/a"),"n/a",
_xlfn.CONCAT(D2, " ", E2))</f>
        <v>Molas De La Quintana</v>
      </c>
      <c r="M2" t="s">
        <v>16</v>
      </c>
      <c r="N2" t="s">
        <v>82</v>
      </c>
      <c r="O2">
        <v>3</v>
      </c>
    </row>
    <row r="3" spans="1:15" x14ac:dyDescent="0.25">
      <c r="A3" t="str">
        <f t="shared" ref="A3:A66" si="0">_xlfn.CONCAT("psi_ifmp_", IF(N3 &lt;&gt; "n/a", _xlfn.CONCAT(N3, "_"), "sin_"), IF(B3 &lt;&gt; "n/a", LOWER(MID(B3, 1, 1)), ""),
IF(C3 &lt;&gt; "n/a", LOWER(MID(C3, 1, 1)), ""), IF(D3 &lt;&gt; "n/a", LOWER(MID(D3, 1, 1)), ""),
IF(E3 &lt;&gt; "n/a", LOWER(MID(E3, 1, 1)), ""), "_", O3)</f>
        <v>psi_ifmp_cog_macr_5</v>
      </c>
      <c r="B3" t="s">
        <v>13</v>
      </c>
      <c r="C3" t="s">
        <v>14</v>
      </c>
      <c r="D3" t="s">
        <v>177</v>
      </c>
      <c r="E3" t="s">
        <v>178</v>
      </c>
      <c r="F3" t="str">
        <f t="shared" ref="F3:F66" si="1">IF(OR(B3="n/a",C3="n/a",D3="n/a",E3="n/a"),"n/a",
_xlfn.CONCAT(B3, " ", C3, " ", D3, " ", E3))</f>
        <v>María Alejandra Carboni Román</v>
      </c>
      <c r="G3" t="str">
        <f t="shared" ref="G3:G66" si="2">IF(OR(B3 = "n/a", D3 = "n/a"), "n/a",
_xlfn.CONCAT(B3, " ", D3))</f>
        <v>María Carboni</v>
      </c>
      <c r="H3" t="str">
        <f t="shared" ref="H3:H66" si="3">IF(OR(B3 = "n/a", D3 = "n/a", E3 = "n/a"), "n/a",
_xlfn.CONCAT(B3, " ", D3, " ", E3))</f>
        <v>María Carboni Román</v>
      </c>
      <c r="I3" t="str">
        <f t="shared" ref="I3:I66" si="4">IF(OR(C3="n/a",D3="n/a"),"n/a",
_xlfn.CONCAT(C3, " ", D3))</f>
        <v>Alejandra Carboni</v>
      </c>
      <c r="J3" t="str">
        <f t="shared" ref="J3:J66" si="5">IF(OR(C3="n/a",D3="n/a",E3="n/a"),"n/a",
_xlfn.CONCAT(C3, " ", D3, " ", E3))</f>
        <v>Alejandra Carboni Román</v>
      </c>
      <c r="K3" t="str">
        <f t="shared" ref="K3:K66" si="6">IF(OR(B3="n/a",C3="n/a",D3="n/a"),"n/a",
_xlfn.CONCAT(B3, " ", C3, " ", D3))</f>
        <v>María Alejandra Carboni</v>
      </c>
      <c r="L3" t="str">
        <f t="shared" ref="L3:L66" si="7">IF(OR(D3="n/a",E3="n/a"),"n/a",
_xlfn.CONCAT(D3, " ", E3))</f>
        <v>Carboni Román</v>
      </c>
      <c r="M3" t="s">
        <v>16</v>
      </c>
      <c r="N3" t="s">
        <v>83</v>
      </c>
      <c r="O3">
        <v>5</v>
      </c>
    </row>
    <row r="4" spans="1:15" x14ac:dyDescent="0.25">
      <c r="A4" t="str">
        <f t="shared" si="0"/>
        <v>psi_ifmp_cog_amm_5</v>
      </c>
      <c r="B4" t="s">
        <v>15</v>
      </c>
      <c r="C4" t="s">
        <v>16</v>
      </c>
      <c r="D4" t="s">
        <v>179</v>
      </c>
      <c r="E4" t="s">
        <v>180</v>
      </c>
      <c r="F4" t="str">
        <f t="shared" si="1"/>
        <v>n/a</v>
      </c>
      <c r="G4" t="str">
        <f t="shared" si="2"/>
        <v>Alejandro Maiche</v>
      </c>
      <c r="H4" t="str">
        <f t="shared" si="3"/>
        <v>Alejandro Maiche Marini</v>
      </c>
      <c r="I4" t="str">
        <f t="shared" si="4"/>
        <v>n/a</v>
      </c>
      <c r="J4" t="str">
        <f t="shared" si="5"/>
        <v>n/a</v>
      </c>
      <c r="K4" t="str">
        <f t="shared" si="6"/>
        <v>n/a</v>
      </c>
      <c r="L4" t="str">
        <f t="shared" si="7"/>
        <v>Maiche Marini</v>
      </c>
      <c r="M4" t="s">
        <v>16</v>
      </c>
      <c r="N4" t="s">
        <v>83</v>
      </c>
      <c r="O4">
        <v>5</v>
      </c>
    </row>
    <row r="5" spans="1:15" x14ac:dyDescent="0.25">
      <c r="A5" t="str">
        <f t="shared" si="0"/>
        <v>psi_ifmp_cog_ave_5</v>
      </c>
      <c r="B5" t="s">
        <v>15</v>
      </c>
      <c r="C5" t="s">
        <v>16</v>
      </c>
      <c r="D5" t="s">
        <v>181</v>
      </c>
      <c r="E5" t="s">
        <v>182</v>
      </c>
      <c r="F5" t="str">
        <f t="shared" si="1"/>
        <v>n/a</v>
      </c>
      <c r="G5" t="str">
        <f t="shared" si="2"/>
        <v>Alejandro Vásquez</v>
      </c>
      <c r="H5" t="str">
        <f t="shared" si="3"/>
        <v>Alejandro Vásquez Echeverría</v>
      </c>
      <c r="I5" t="str">
        <f t="shared" si="4"/>
        <v>n/a</v>
      </c>
      <c r="J5" t="str">
        <f t="shared" si="5"/>
        <v>n/a</v>
      </c>
      <c r="K5" t="str">
        <f t="shared" si="6"/>
        <v>n/a</v>
      </c>
      <c r="L5" t="str">
        <f t="shared" si="7"/>
        <v>Vásquez Echeverría</v>
      </c>
      <c r="M5" t="s">
        <v>16</v>
      </c>
      <c r="N5" t="s">
        <v>83</v>
      </c>
      <c r="O5">
        <v>5</v>
      </c>
    </row>
    <row r="6" spans="1:15" x14ac:dyDescent="0.25">
      <c r="A6" t="str">
        <f t="shared" si="0"/>
        <v>psi_ifmp_cdyp_ájcf_4</v>
      </c>
      <c r="B6" t="s">
        <v>17</v>
      </c>
      <c r="C6" t="s">
        <v>18</v>
      </c>
      <c r="D6" t="s">
        <v>183</v>
      </c>
      <c r="E6" t="s">
        <v>184</v>
      </c>
      <c r="F6" t="str">
        <f t="shared" si="1"/>
        <v>Álvaro Jesús Cabana Fajardo</v>
      </c>
      <c r="G6" t="str">
        <f t="shared" si="2"/>
        <v>Álvaro Cabana</v>
      </c>
      <c r="H6" t="str">
        <f t="shared" si="3"/>
        <v>Álvaro Cabana Fajardo</v>
      </c>
      <c r="I6" t="str">
        <f t="shared" si="4"/>
        <v>Jesús Cabana</v>
      </c>
      <c r="J6" t="str">
        <f t="shared" si="5"/>
        <v>Jesús Cabana Fajardo</v>
      </c>
      <c r="K6" t="str">
        <f t="shared" si="6"/>
        <v>Álvaro Jesús Cabana</v>
      </c>
      <c r="L6" t="str">
        <f t="shared" si="7"/>
        <v>Cabana Fajardo</v>
      </c>
      <c r="M6" t="s">
        <v>16</v>
      </c>
      <c r="N6" t="s">
        <v>84</v>
      </c>
      <c r="O6">
        <v>4</v>
      </c>
    </row>
    <row r="7" spans="1:15" x14ac:dyDescent="0.25">
      <c r="A7" t="str">
        <f t="shared" si="0"/>
        <v>psi_ifmp_neuro_amg_3</v>
      </c>
      <c r="B7" t="s">
        <v>19</v>
      </c>
      <c r="C7" t="s">
        <v>16</v>
      </c>
      <c r="D7" t="s">
        <v>185</v>
      </c>
      <c r="E7" t="s">
        <v>186</v>
      </c>
      <c r="F7" t="str">
        <f t="shared" si="1"/>
        <v>n/a</v>
      </c>
      <c r="G7" t="str">
        <f t="shared" si="2"/>
        <v>Alvaro Mailhos</v>
      </c>
      <c r="H7" t="str">
        <f t="shared" si="3"/>
        <v>Alvaro Mailhos Gutiérrez</v>
      </c>
      <c r="I7" t="str">
        <f t="shared" si="4"/>
        <v>n/a</v>
      </c>
      <c r="J7" t="str">
        <f t="shared" si="5"/>
        <v>n/a</v>
      </c>
      <c r="K7" t="str">
        <f t="shared" si="6"/>
        <v>n/a</v>
      </c>
      <c r="L7" t="str">
        <f t="shared" si="7"/>
        <v>Mailhos Gutiérrez</v>
      </c>
      <c r="M7" t="s">
        <v>16</v>
      </c>
      <c r="N7" t="s">
        <v>85</v>
      </c>
      <c r="O7">
        <v>3</v>
      </c>
    </row>
    <row r="8" spans="1:15" x14ac:dyDescent="0.25">
      <c r="A8" t="str">
        <f t="shared" si="0"/>
        <v>psi_ifmp_lapsi_alrc_3</v>
      </c>
      <c r="B8" t="s">
        <v>20</v>
      </c>
      <c r="C8" t="s">
        <v>21</v>
      </c>
      <c r="D8" t="s">
        <v>22</v>
      </c>
      <c r="E8" t="s">
        <v>23</v>
      </c>
      <c r="F8" t="str">
        <f t="shared" si="1"/>
        <v>Ana Laura Russo Cancela</v>
      </c>
      <c r="G8" t="str">
        <f t="shared" si="2"/>
        <v>Ana Russo</v>
      </c>
      <c r="H8" t="str">
        <f t="shared" si="3"/>
        <v>Ana Russo Cancela</v>
      </c>
      <c r="I8" t="str">
        <f t="shared" si="4"/>
        <v>Laura Russo</v>
      </c>
      <c r="J8" t="str">
        <f t="shared" si="5"/>
        <v>Laura Russo Cancela</v>
      </c>
      <c r="K8" t="str">
        <f t="shared" si="6"/>
        <v>Ana Laura Russo</v>
      </c>
      <c r="L8" t="str">
        <f t="shared" si="7"/>
        <v>Russo Cancela</v>
      </c>
      <c r="M8" t="s">
        <v>16</v>
      </c>
      <c r="N8" t="s">
        <v>86</v>
      </c>
      <c r="O8">
        <v>3</v>
      </c>
    </row>
    <row r="9" spans="1:15" x14ac:dyDescent="0.25">
      <c r="A9" t="str">
        <f t="shared" si="0"/>
        <v>psi_ifmp_lapsi_ag_1</v>
      </c>
      <c r="B9" t="s">
        <v>24</v>
      </c>
      <c r="C9" t="s">
        <v>16</v>
      </c>
      <c r="D9" t="s">
        <v>25</v>
      </c>
      <c r="E9" t="s">
        <v>16</v>
      </c>
      <c r="F9" t="str">
        <f t="shared" si="1"/>
        <v>n/a</v>
      </c>
      <c r="G9" t="str">
        <f t="shared" si="2"/>
        <v>Andrea Gonella</v>
      </c>
      <c r="H9" t="str">
        <f t="shared" si="3"/>
        <v>n/a</v>
      </c>
      <c r="I9" t="str">
        <f t="shared" si="4"/>
        <v>n/a</v>
      </c>
      <c r="J9" t="str">
        <f t="shared" si="5"/>
        <v>n/a</v>
      </c>
      <c r="K9" t="str">
        <f t="shared" si="6"/>
        <v>n/a</v>
      </c>
      <c r="L9" t="str">
        <f t="shared" si="7"/>
        <v>n/a</v>
      </c>
      <c r="M9" t="s">
        <v>16</v>
      </c>
      <c r="N9" t="s">
        <v>86</v>
      </c>
      <c r="O9">
        <v>1</v>
      </c>
    </row>
    <row r="10" spans="1:15" x14ac:dyDescent="0.25">
      <c r="A10" t="str">
        <f t="shared" si="0"/>
        <v>psi_ifmp_hispo_acgb_2</v>
      </c>
      <c r="B10" t="s">
        <v>26</v>
      </c>
      <c r="C10" t="s">
        <v>33</v>
      </c>
      <c r="D10" t="s">
        <v>27</v>
      </c>
      <c r="E10" t="s">
        <v>28</v>
      </c>
      <c r="F10" t="str">
        <f t="shared" si="1"/>
        <v>Andrés César Granese Bartolini</v>
      </c>
      <c r="G10" t="str">
        <f t="shared" si="2"/>
        <v>Andrés Granese</v>
      </c>
      <c r="H10" t="str">
        <f t="shared" si="3"/>
        <v>Andrés Granese Bartolini</v>
      </c>
      <c r="I10" t="str">
        <f t="shared" si="4"/>
        <v>César Granese</v>
      </c>
      <c r="J10" t="str">
        <f t="shared" si="5"/>
        <v>César Granese Bartolini</v>
      </c>
      <c r="K10" t="str">
        <f t="shared" si="6"/>
        <v>Andrés César Granese</v>
      </c>
      <c r="L10" t="str">
        <f t="shared" si="7"/>
        <v>Granese Bartolini</v>
      </c>
      <c r="M10" t="s">
        <v>16</v>
      </c>
      <c r="N10" t="s">
        <v>82</v>
      </c>
      <c r="O10">
        <v>2</v>
      </c>
    </row>
    <row r="11" spans="1:15" x14ac:dyDescent="0.25">
      <c r="A11" t="str">
        <f t="shared" si="0"/>
        <v>psi_ifmp_lapsi_bgfb_3</v>
      </c>
      <c r="B11" t="s">
        <v>29</v>
      </c>
      <c r="C11" t="s">
        <v>32</v>
      </c>
      <c r="D11" t="s">
        <v>30</v>
      </c>
      <c r="E11" t="s">
        <v>31</v>
      </c>
      <c r="F11" t="str">
        <f t="shared" si="1"/>
        <v>Beatriz Gloria Falero Bonilla</v>
      </c>
      <c r="G11" t="str">
        <f t="shared" si="2"/>
        <v>Beatriz Falero</v>
      </c>
      <c r="H11" t="str">
        <f t="shared" si="3"/>
        <v>Beatriz Falero Bonilla</v>
      </c>
      <c r="I11" t="str">
        <f t="shared" si="4"/>
        <v>Gloria Falero</v>
      </c>
      <c r="J11" t="str">
        <f t="shared" si="5"/>
        <v>Gloria Falero Bonilla</v>
      </c>
      <c r="K11" t="str">
        <f t="shared" si="6"/>
        <v>Beatriz Gloria Falero</v>
      </c>
      <c r="L11" t="str">
        <f t="shared" si="7"/>
        <v>Falero Bonilla</v>
      </c>
      <c r="M11" t="s">
        <v>16</v>
      </c>
      <c r="N11" t="s">
        <v>86</v>
      </c>
      <c r="O11">
        <v>3</v>
      </c>
    </row>
    <row r="12" spans="1:15" x14ac:dyDescent="0.25">
      <c r="A12" t="str">
        <f t="shared" si="0"/>
        <v>psi_ifmp_cdyp_czg_2</v>
      </c>
      <c r="B12" t="s">
        <v>34</v>
      </c>
      <c r="C12" t="s">
        <v>16</v>
      </c>
      <c r="D12" t="s">
        <v>35</v>
      </c>
      <c r="E12" t="s">
        <v>36</v>
      </c>
      <c r="F12" t="str">
        <f t="shared" si="1"/>
        <v>n/a</v>
      </c>
      <c r="G12" t="str">
        <f t="shared" si="2"/>
        <v>Camila Zugarramurdi</v>
      </c>
      <c r="H12" t="str">
        <f t="shared" si="3"/>
        <v>Camila Zugarramurdi García</v>
      </c>
      <c r="I12" t="str">
        <f t="shared" si="4"/>
        <v>n/a</v>
      </c>
      <c r="J12" t="str">
        <f t="shared" si="5"/>
        <v>n/a</v>
      </c>
      <c r="K12" t="str">
        <f t="shared" si="6"/>
        <v>n/a</v>
      </c>
      <c r="L12" t="str">
        <f t="shared" si="7"/>
        <v>Zugarramurdi García</v>
      </c>
      <c r="M12" t="s">
        <v>16</v>
      </c>
      <c r="N12" t="s">
        <v>84</v>
      </c>
      <c r="O12">
        <v>2</v>
      </c>
    </row>
    <row r="13" spans="1:15" x14ac:dyDescent="0.25">
      <c r="A13" t="str">
        <f t="shared" si="0"/>
        <v>psi_ifmp_lazo_cbd_3</v>
      </c>
      <c r="B13" t="s">
        <v>37</v>
      </c>
      <c r="C13" t="s">
        <v>16</v>
      </c>
      <c r="D13" t="s">
        <v>38</v>
      </c>
      <c r="E13" t="s">
        <v>39</v>
      </c>
      <c r="F13" t="str">
        <f t="shared" si="1"/>
        <v>n/a</v>
      </c>
      <c r="G13" t="str">
        <f t="shared" si="2"/>
        <v>Cecilia Blezio</v>
      </c>
      <c r="H13" t="str">
        <f t="shared" si="3"/>
        <v>Cecilia Blezio Ducret</v>
      </c>
      <c r="I13" t="str">
        <f t="shared" si="4"/>
        <v>n/a</v>
      </c>
      <c r="J13" t="str">
        <f t="shared" si="5"/>
        <v>n/a</v>
      </c>
      <c r="K13" t="str">
        <f t="shared" si="6"/>
        <v>n/a</v>
      </c>
      <c r="L13" t="str">
        <f t="shared" si="7"/>
        <v>Blezio Ducret</v>
      </c>
      <c r="M13" t="s">
        <v>16</v>
      </c>
      <c r="N13" t="s">
        <v>87</v>
      </c>
      <c r="O13">
        <v>3</v>
      </c>
    </row>
    <row r="14" spans="1:15" x14ac:dyDescent="0.25">
      <c r="A14" t="str">
        <f t="shared" si="0"/>
        <v>psi_ifmp_hispo_cg_1</v>
      </c>
      <c r="B14" t="s">
        <v>37</v>
      </c>
      <c r="C14" t="s">
        <v>16</v>
      </c>
      <c r="D14" t="s">
        <v>40</v>
      </c>
      <c r="E14" t="s">
        <v>16</v>
      </c>
      <c r="F14" t="str">
        <f t="shared" si="1"/>
        <v>n/a</v>
      </c>
      <c r="G14" t="str">
        <f t="shared" si="2"/>
        <v>Cecilia Gómez</v>
      </c>
      <c r="H14" t="str">
        <f t="shared" si="3"/>
        <v>n/a</v>
      </c>
      <c r="I14" t="str">
        <f t="shared" si="4"/>
        <v>n/a</v>
      </c>
      <c r="J14" t="str">
        <f t="shared" si="5"/>
        <v>n/a</v>
      </c>
      <c r="K14" t="str">
        <f t="shared" si="6"/>
        <v>n/a</v>
      </c>
      <c r="L14" t="str">
        <f t="shared" si="7"/>
        <v>n/a</v>
      </c>
      <c r="M14" t="s">
        <v>16</v>
      </c>
      <c r="N14" t="s">
        <v>82</v>
      </c>
      <c r="O14">
        <v>1</v>
      </c>
    </row>
    <row r="15" spans="1:15" x14ac:dyDescent="0.25">
      <c r="A15" t="str">
        <f t="shared" si="0"/>
        <v>psi_ifmp_neuro_cmm_3</v>
      </c>
      <c r="B15" t="s">
        <v>37</v>
      </c>
      <c r="C15" t="s">
        <v>16</v>
      </c>
      <c r="D15" t="s">
        <v>41</v>
      </c>
      <c r="E15" t="s">
        <v>42</v>
      </c>
      <c r="F15" t="str">
        <f t="shared" si="1"/>
        <v>n/a</v>
      </c>
      <c r="G15" t="str">
        <f t="shared" si="2"/>
        <v>Cecilia Madriaga</v>
      </c>
      <c r="H15" t="str">
        <f t="shared" si="3"/>
        <v>Cecilia Madriaga Mateuci</v>
      </c>
      <c r="I15" t="str">
        <f t="shared" si="4"/>
        <v>n/a</v>
      </c>
      <c r="J15" t="str">
        <f t="shared" si="5"/>
        <v>n/a</v>
      </c>
      <c r="K15" t="str">
        <f t="shared" si="6"/>
        <v>n/a</v>
      </c>
      <c r="L15" t="str">
        <f t="shared" si="7"/>
        <v>Madriaga Mateuci</v>
      </c>
      <c r="M15" t="s">
        <v>16</v>
      </c>
      <c r="N15" t="s">
        <v>85</v>
      </c>
      <c r="O15">
        <v>3</v>
      </c>
    </row>
    <row r="16" spans="1:15" x14ac:dyDescent="0.25">
      <c r="A16" t="str">
        <f t="shared" si="0"/>
        <v>psi_ifmp_lazo_cbwk_4</v>
      </c>
      <c r="B16" t="s">
        <v>43</v>
      </c>
      <c r="C16" t="s">
        <v>44</v>
      </c>
      <c r="D16" t="s">
        <v>45</v>
      </c>
      <c r="E16" t="s">
        <v>187</v>
      </c>
      <c r="F16" t="str">
        <f t="shared" si="1"/>
        <v>Clara Betty Weisz Kohn</v>
      </c>
      <c r="G16" t="str">
        <f t="shared" si="2"/>
        <v>Clara Weisz</v>
      </c>
      <c r="H16" t="str">
        <f t="shared" si="3"/>
        <v>Clara Weisz Kohn</v>
      </c>
      <c r="I16" t="str">
        <f t="shared" si="4"/>
        <v>Betty Weisz</v>
      </c>
      <c r="J16" t="str">
        <f t="shared" si="5"/>
        <v>Betty Weisz Kohn</v>
      </c>
      <c r="K16" t="str">
        <f t="shared" si="6"/>
        <v>Clara Betty Weisz</v>
      </c>
      <c r="L16" t="str">
        <f t="shared" si="7"/>
        <v>Weisz Kohn</v>
      </c>
      <c r="M16" t="s">
        <v>16</v>
      </c>
      <c r="N16" t="s">
        <v>87</v>
      </c>
      <c r="O16">
        <v>4</v>
      </c>
    </row>
    <row r="17" spans="1:15" x14ac:dyDescent="0.25">
      <c r="A17" t="str">
        <f t="shared" si="0"/>
        <v>psi_ifmp_hispo_dgg_2</v>
      </c>
      <c r="B17" t="s">
        <v>46</v>
      </c>
      <c r="C17" t="s">
        <v>16</v>
      </c>
      <c r="D17" t="s">
        <v>47</v>
      </c>
      <c r="E17" t="s">
        <v>36</v>
      </c>
      <c r="F17" t="str">
        <f t="shared" si="1"/>
        <v>n/a</v>
      </c>
      <c r="G17" t="str">
        <f t="shared" si="2"/>
        <v>Diego González</v>
      </c>
      <c r="H17" t="str">
        <f t="shared" si="3"/>
        <v>Diego González García</v>
      </c>
      <c r="I17" t="str">
        <f t="shared" si="4"/>
        <v>n/a</v>
      </c>
      <c r="J17" t="str">
        <f t="shared" si="5"/>
        <v>n/a</v>
      </c>
      <c r="K17" t="str">
        <f t="shared" si="6"/>
        <v>n/a</v>
      </c>
      <c r="L17" t="str">
        <f t="shared" si="7"/>
        <v>González García</v>
      </c>
      <c r="M17" t="s">
        <v>16</v>
      </c>
      <c r="N17" t="s">
        <v>82</v>
      </c>
      <c r="O17">
        <v>2</v>
      </c>
    </row>
    <row r="18" spans="1:15" x14ac:dyDescent="0.25">
      <c r="A18" t="str">
        <f>_xlfn.CONCAT("psi_ifmp_", IF(N18 &lt;&gt; "n/a", _xlfn.CONCAT(N18, "_"), "sin_"), IF(B18 &lt;&gt; "n/a", LOWER(MID(B18, 1, 1)), ""),
IF(C18 &lt;&gt; "n/a", LOWER(MID(C18, 1, 1)), ""), IF(D18 &lt;&gt; "n/a", LOWER(MID(D18, 1, 1)), ""),
IF(E18 &lt;&gt; "n/a", LOWER(MID(E18, 1, 1)), ""), "_", O18)</f>
        <v>psi_ifmp_lapsi_mdls_2</v>
      </c>
      <c r="B18" t="s">
        <v>201</v>
      </c>
      <c r="C18" t="s">
        <v>48</v>
      </c>
      <c r="D18" t="s">
        <v>49</v>
      </c>
      <c r="E18" t="s">
        <v>50</v>
      </c>
      <c r="F18" t="str">
        <f>IF(OR(B18="n/a",C18="n/a",D18="n/a",E18="n/a"),"n/a",
_xlfn.CONCAT(B18, " ", C18, " ", D18, " ", E18))</f>
        <v>Miriam Dinorah Larrosa Sopeña</v>
      </c>
      <c r="G18" t="str">
        <f>IF(OR(B18 = "n/a", D18 = "n/a"), "n/a",
_xlfn.CONCAT(B18, " ", D18))</f>
        <v>Miriam Larrosa</v>
      </c>
      <c r="H18" t="str">
        <f>IF(OR(B18 = "n/a", D18 = "n/a", E18 = "n/a"), "n/a",
_xlfn.CONCAT(B18, " ", D18, " ", E18))</f>
        <v>Miriam Larrosa Sopeña</v>
      </c>
      <c r="I18" t="str">
        <f>IF(OR(C18="n/a",D18="n/a"),"n/a",
_xlfn.CONCAT(C18, " ", D18))</f>
        <v>Dinorah Larrosa</v>
      </c>
      <c r="J18" t="str">
        <f>IF(OR(C18="n/a",D18="n/a",E18="n/a"),"n/a",
_xlfn.CONCAT(C18, " ", D18, " ", E18))</f>
        <v>Dinorah Larrosa Sopeña</v>
      </c>
      <c r="K18" t="str">
        <f>IF(OR(B18="n/a",C18="n/a",D18="n/a"),"n/a",
_xlfn.CONCAT(B18, " ", C18, " ", D18))</f>
        <v>Miriam Dinorah Larrosa</v>
      </c>
      <c r="L18" t="str">
        <f t="shared" si="7"/>
        <v>Larrosa Sopeña</v>
      </c>
      <c r="M18" t="s">
        <v>16</v>
      </c>
      <c r="N18" t="s">
        <v>86</v>
      </c>
      <c r="O18">
        <v>2</v>
      </c>
    </row>
    <row r="19" spans="1:15" x14ac:dyDescent="0.25">
      <c r="A19" t="str">
        <f t="shared" si="0"/>
        <v>psi_ifmp_neuro_imed_2</v>
      </c>
      <c r="B19" t="s">
        <v>51</v>
      </c>
      <c r="C19" t="s">
        <v>54</v>
      </c>
      <c r="D19" t="s">
        <v>52</v>
      </c>
      <c r="E19" t="s">
        <v>53</v>
      </c>
      <c r="F19" t="str">
        <f t="shared" si="1"/>
        <v>Ignacio Miguel Estevan Debat</v>
      </c>
      <c r="G19" t="str">
        <f t="shared" si="2"/>
        <v>Ignacio Estevan</v>
      </c>
      <c r="H19" t="str">
        <f t="shared" si="3"/>
        <v>Ignacio Estevan Debat</v>
      </c>
      <c r="I19" t="str">
        <f t="shared" si="4"/>
        <v>Miguel Estevan</v>
      </c>
      <c r="J19" t="str">
        <f t="shared" si="5"/>
        <v>Miguel Estevan Debat</v>
      </c>
      <c r="K19" t="str">
        <f t="shared" si="6"/>
        <v>Ignacio Miguel Estevan</v>
      </c>
      <c r="L19" t="str">
        <f t="shared" si="7"/>
        <v>Estevan Debat</v>
      </c>
      <c r="M19" t="s">
        <v>16</v>
      </c>
      <c r="N19" t="s">
        <v>85</v>
      </c>
      <c r="O19">
        <v>2</v>
      </c>
    </row>
    <row r="20" spans="1:15" x14ac:dyDescent="0.25">
      <c r="A20" t="str">
        <f t="shared" si="0"/>
        <v>psi_ifmp_cdyp_ieap_2</v>
      </c>
      <c r="B20" t="s">
        <v>55</v>
      </c>
      <c r="C20" t="s">
        <v>56</v>
      </c>
      <c r="D20" t="s">
        <v>57</v>
      </c>
      <c r="E20" t="s">
        <v>58</v>
      </c>
      <c r="F20" t="str">
        <f t="shared" si="1"/>
        <v>Ismael Eduardo Apud Pelaez</v>
      </c>
      <c r="G20" t="str">
        <f t="shared" si="2"/>
        <v>Ismael Apud</v>
      </c>
      <c r="H20" t="str">
        <f t="shared" si="3"/>
        <v>Ismael Apud Pelaez</v>
      </c>
      <c r="I20" t="str">
        <f t="shared" si="4"/>
        <v>Eduardo Apud</v>
      </c>
      <c r="J20" t="str">
        <f t="shared" si="5"/>
        <v>Eduardo Apud Pelaez</v>
      </c>
      <c r="K20" t="str">
        <f t="shared" si="6"/>
        <v>Ismael Eduardo Apud</v>
      </c>
      <c r="L20" t="str">
        <f t="shared" si="7"/>
        <v>Apud Pelaez</v>
      </c>
      <c r="M20" t="s">
        <v>16</v>
      </c>
      <c r="N20" t="s">
        <v>84</v>
      </c>
      <c r="O20">
        <v>2</v>
      </c>
    </row>
    <row r="21" spans="1:15" x14ac:dyDescent="0.25">
      <c r="A21" t="str">
        <f t="shared" si="0"/>
        <v>psi_ifmp_sin_jari_2</v>
      </c>
      <c r="B21" t="s">
        <v>59</v>
      </c>
      <c r="C21" t="s">
        <v>14</v>
      </c>
      <c r="D21" t="s">
        <v>188</v>
      </c>
      <c r="E21" t="s">
        <v>189</v>
      </c>
      <c r="F21" t="str">
        <f t="shared" si="1"/>
        <v>Johanna Alejandra Rivera Ibaceta</v>
      </c>
      <c r="G21" t="str">
        <f t="shared" si="2"/>
        <v>Johanna Rivera</v>
      </c>
      <c r="H21" t="str">
        <f t="shared" si="3"/>
        <v>Johanna Rivera Ibaceta</v>
      </c>
      <c r="I21" t="str">
        <f t="shared" si="4"/>
        <v>Alejandra Rivera</v>
      </c>
      <c r="J21" t="str">
        <f t="shared" si="5"/>
        <v>Alejandra Rivera Ibaceta</v>
      </c>
      <c r="K21" t="str">
        <f t="shared" si="6"/>
        <v>Johanna Alejandra Rivera</v>
      </c>
      <c r="L21" t="str">
        <f t="shared" si="7"/>
        <v>Rivera Ibaceta</v>
      </c>
      <c r="M21" t="s">
        <v>16</v>
      </c>
      <c r="N21" t="s">
        <v>16</v>
      </c>
      <c r="O21">
        <v>2</v>
      </c>
    </row>
    <row r="22" spans="1:15" x14ac:dyDescent="0.25">
      <c r="A22" t="str">
        <f t="shared" si="0"/>
        <v>psi_ifmp_hispo_jacb_4</v>
      </c>
      <c r="B22" t="s">
        <v>60</v>
      </c>
      <c r="C22" t="s">
        <v>19</v>
      </c>
      <c r="D22" t="s">
        <v>190</v>
      </c>
      <c r="E22" t="s">
        <v>191</v>
      </c>
      <c r="F22" t="str">
        <f t="shared" si="1"/>
        <v>Jorge Alvaro Chavez Bidart</v>
      </c>
      <c r="G22" t="str">
        <f t="shared" si="2"/>
        <v>Jorge Chavez</v>
      </c>
      <c r="H22" t="str">
        <f t="shared" si="3"/>
        <v>Jorge Chavez Bidart</v>
      </c>
      <c r="I22" t="str">
        <f t="shared" si="4"/>
        <v>Alvaro Chavez</v>
      </c>
      <c r="J22" t="str">
        <f t="shared" si="5"/>
        <v>Alvaro Chavez Bidart</v>
      </c>
      <c r="K22" t="str">
        <f t="shared" si="6"/>
        <v>Jorge Alvaro Chavez</v>
      </c>
      <c r="L22" t="str">
        <f t="shared" si="7"/>
        <v>Chavez Bidart</v>
      </c>
      <c r="M22" t="s">
        <v>16</v>
      </c>
      <c r="N22" t="s">
        <v>82</v>
      </c>
      <c r="O22">
        <v>4</v>
      </c>
    </row>
    <row r="23" spans="1:15" x14ac:dyDescent="0.25">
      <c r="A23" t="str">
        <f t="shared" si="0"/>
        <v>psi_ifmp_lapsi_jcb_3</v>
      </c>
      <c r="B23" t="s">
        <v>60</v>
      </c>
      <c r="C23" t="s">
        <v>16</v>
      </c>
      <c r="D23" t="s">
        <v>61</v>
      </c>
      <c r="E23" t="s">
        <v>62</v>
      </c>
      <c r="F23" t="str">
        <f t="shared" si="1"/>
        <v>n/a</v>
      </c>
      <c r="G23" t="str">
        <f t="shared" si="2"/>
        <v>Jorge Cohen</v>
      </c>
      <c r="H23" t="str">
        <f t="shared" si="3"/>
        <v>Jorge Cohen Bonomo</v>
      </c>
      <c r="I23" t="str">
        <f t="shared" si="4"/>
        <v>n/a</v>
      </c>
      <c r="J23" t="str">
        <f t="shared" si="5"/>
        <v>n/a</v>
      </c>
      <c r="K23" t="str">
        <f t="shared" si="6"/>
        <v>n/a</v>
      </c>
      <c r="L23" t="str">
        <f t="shared" si="7"/>
        <v>Cohen Bonomo</v>
      </c>
      <c r="M23" t="s">
        <v>16</v>
      </c>
      <c r="N23" t="s">
        <v>86</v>
      </c>
      <c r="O23">
        <v>3</v>
      </c>
    </row>
    <row r="24" spans="1:15" x14ac:dyDescent="0.25">
      <c r="A24" t="str">
        <f t="shared" si="0"/>
        <v>psi_ifmp_cog_jirv_1</v>
      </c>
      <c r="B24" t="s">
        <v>63</v>
      </c>
      <c r="C24" t="s">
        <v>51</v>
      </c>
      <c r="D24" t="s">
        <v>64</v>
      </c>
      <c r="E24" t="s">
        <v>65</v>
      </c>
      <c r="F24" t="str">
        <f t="shared" si="1"/>
        <v>Juan Ignacio Rodríguez Vinçon</v>
      </c>
      <c r="G24" t="str">
        <f t="shared" si="2"/>
        <v>Juan Rodríguez</v>
      </c>
      <c r="H24" t="str">
        <f t="shared" si="3"/>
        <v>Juan Rodríguez Vinçon</v>
      </c>
      <c r="I24" t="str">
        <f t="shared" si="4"/>
        <v>Ignacio Rodríguez</v>
      </c>
      <c r="J24" t="str">
        <f t="shared" si="5"/>
        <v>Ignacio Rodríguez Vinçon</v>
      </c>
      <c r="K24" t="str">
        <f t="shared" si="6"/>
        <v>Juan Ignacio Rodríguez</v>
      </c>
      <c r="L24" t="str">
        <f t="shared" si="7"/>
        <v>Rodríguez Vinçon</v>
      </c>
      <c r="M24" t="s">
        <v>16</v>
      </c>
      <c r="N24" t="s">
        <v>83</v>
      </c>
      <c r="O24">
        <v>1</v>
      </c>
    </row>
    <row r="25" spans="1:15" x14ac:dyDescent="0.25">
      <c r="A25" t="str">
        <f t="shared" si="0"/>
        <v>psi_ifmp_lapsi_jcw_2</v>
      </c>
      <c r="B25" t="s">
        <v>66</v>
      </c>
      <c r="C25" t="s">
        <v>16</v>
      </c>
      <c r="D25" t="s">
        <v>192</v>
      </c>
      <c r="E25" t="s">
        <v>193</v>
      </c>
      <c r="F25" t="str">
        <f t="shared" si="1"/>
        <v>n/a</v>
      </c>
      <c r="G25" t="str">
        <f t="shared" si="2"/>
        <v>Julia Córdoba</v>
      </c>
      <c r="H25" t="str">
        <f t="shared" si="3"/>
        <v>Julia Córdoba Wolman</v>
      </c>
      <c r="I25" t="str">
        <f t="shared" si="4"/>
        <v>n/a</v>
      </c>
      <c r="J25" t="str">
        <f t="shared" si="5"/>
        <v>n/a</v>
      </c>
      <c r="K25" t="str">
        <f t="shared" si="6"/>
        <v>n/a</v>
      </c>
      <c r="L25" t="str">
        <f t="shared" si="7"/>
        <v>Córdoba Wolman</v>
      </c>
      <c r="M25" t="s">
        <v>16</v>
      </c>
      <c r="N25" t="s">
        <v>86</v>
      </c>
      <c r="O25">
        <v>2</v>
      </c>
    </row>
    <row r="26" spans="1:15" x14ac:dyDescent="0.25">
      <c r="A26" t="str">
        <f t="shared" si="0"/>
        <v>psi_ifmp_sin_kamt_3</v>
      </c>
      <c r="B26" t="s">
        <v>68</v>
      </c>
      <c r="C26" t="s">
        <v>9</v>
      </c>
      <c r="D26" t="s">
        <v>69</v>
      </c>
      <c r="E26" t="s">
        <v>67</v>
      </c>
      <c r="F26" t="str">
        <f t="shared" si="1"/>
        <v>Karen Adriana Moreira Tricot</v>
      </c>
      <c r="G26" t="str">
        <f t="shared" si="2"/>
        <v>Karen Moreira</v>
      </c>
      <c r="H26" t="str">
        <f t="shared" si="3"/>
        <v>Karen Moreira Tricot</v>
      </c>
      <c r="I26" t="str">
        <f t="shared" si="4"/>
        <v>Adriana Moreira</v>
      </c>
      <c r="J26" t="str">
        <f t="shared" si="5"/>
        <v>Adriana Moreira Tricot</v>
      </c>
      <c r="K26" t="str">
        <f t="shared" si="6"/>
        <v>Karen Adriana Moreira</v>
      </c>
      <c r="L26" t="str">
        <f t="shared" si="7"/>
        <v>Moreira Tricot</v>
      </c>
      <c r="M26" t="s">
        <v>16</v>
      </c>
      <c r="N26" t="s">
        <v>16</v>
      </c>
      <c r="O26">
        <v>3</v>
      </c>
    </row>
    <row r="27" spans="1:15" x14ac:dyDescent="0.25">
      <c r="A27" t="str">
        <f t="shared" si="0"/>
        <v>psi_ifmp_cog_kcb_3</v>
      </c>
      <c r="B27" t="s">
        <v>70</v>
      </c>
      <c r="C27" t="s">
        <v>16</v>
      </c>
      <c r="D27" t="s">
        <v>71</v>
      </c>
      <c r="E27" t="s">
        <v>72</v>
      </c>
      <c r="F27" t="str">
        <f t="shared" si="1"/>
        <v>n/a</v>
      </c>
      <c r="G27" t="str">
        <f t="shared" si="2"/>
        <v>Karina Curione</v>
      </c>
      <c r="H27" t="str">
        <f t="shared" si="3"/>
        <v>Karina Curione Bulla</v>
      </c>
      <c r="I27" t="str">
        <f t="shared" si="4"/>
        <v>n/a</v>
      </c>
      <c r="J27" t="str">
        <f t="shared" si="5"/>
        <v>n/a</v>
      </c>
      <c r="K27" t="str">
        <f t="shared" si="6"/>
        <v>n/a</v>
      </c>
      <c r="L27" t="str">
        <f t="shared" si="7"/>
        <v>Curione Bulla</v>
      </c>
      <c r="M27" t="s">
        <v>16</v>
      </c>
      <c r="N27" t="s">
        <v>83</v>
      </c>
      <c r="O27">
        <v>3</v>
      </c>
    </row>
    <row r="28" spans="1:15" x14ac:dyDescent="0.25">
      <c r="A28" t="str">
        <f t="shared" si="0"/>
        <v>psi_ifmp_lapsi_lvm_2</v>
      </c>
      <c r="B28" t="s">
        <v>73</v>
      </c>
      <c r="C28" t="s">
        <v>16</v>
      </c>
      <c r="D28" t="s">
        <v>74</v>
      </c>
      <c r="E28" t="s">
        <v>75</v>
      </c>
      <c r="F28" t="str">
        <f t="shared" si="1"/>
        <v>n/a</v>
      </c>
      <c r="G28" t="str">
        <f t="shared" si="2"/>
        <v>Lisandro Vales</v>
      </c>
      <c r="H28" t="str">
        <f t="shared" si="3"/>
        <v>Lisandro Vales Motta</v>
      </c>
      <c r="I28" t="str">
        <f t="shared" si="4"/>
        <v>n/a</v>
      </c>
      <c r="J28" t="str">
        <f t="shared" si="5"/>
        <v>n/a</v>
      </c>
      <c r="K28" t="str">
        <f t="shared" si="6"/>
        <v>n/a</v>
      </c>
      <c r="L28" t="str">
        <f t="shared" si="7"/>
        <v>Vales Motta</v>
      </c>
      <c r="M28" t="s">
        <v>16</v>
      </c>
      <c r="N28" t="s">
        <v>86</v>
      </c>
      <c r="O28">
        <v>2</v>
      </c>
    </row>
    <row r="29" spans="1:15" x14ac:dyDescent="0.25">
      <c r="A29" t="str">
        <f t="shared" si="0"/>
        <v>psi_ifmp_cdyp_lsán_1</v>
      </c>
      <c r="B29" t="s">
        <v>77</v>
      </c>
      <c r="C29" t="s">
        <v>76</v>
      </c>
      <c r="D29" t="s">
        <v>78</v>
      </c>
      <c r="E29" t="s">
        <v>79</v>
      </c>
      <c r="F29" t="str">
        <f t="shared" si="1"/>
        <v>Lucía Stephanie Álvarez Nuñez</v>
      </c>
      <c r="G29" t="str">
        <f t="shared" si="2"/>
        <v>Lucía Álvarez</v>
      </c>
      <c r="H29" t="str">
        <f t="shared" si="3"/>
        <v>Lucía Álvarez Nuñez</v>
      </c>
      <c r="I29" t="str">
        <f t="shared" si="4"/>
        <v>Stephanie Álvarez</v>
      </c>
      <c r="J29" t="str">
        <f t="shared" si="5"/>
        <v>Stephanie Álvarez Nuñez</v>
      </c>
      <c r="K29" t="str">
        <f t="shared" si="6"/>
        <v>Lucía Stephanie Álvarez</v>
      </c>
      <c r="L29" t="str">
        <f t="shared" si="7"/>
        <v>Álvarez Nuñez</v>
      </c>
      <c r="M29" t="s">
        <v>16</v>
      </c>
      <c r="N29" t="s">
        <v>84</v>
      </c>
      <c r="O29">
        <v>1</v>
      </c>
    </row>
    <row r="30" spans="1:15" x14ac:dyDescent="0.25">
      <c r="A30" t="str">
        <f t="shared" si="0"/>
        <v>psi_ifmp_hispo_lbs_2</v>
      </c>
      <c r="B30" t="s">
        <v>89</v>
      </c>
      <c r="C30" t="s">
        <v>16</v>
      </c>
      <c r="D30" t="s">
        <v>90</v>
      </c>
      <c r="E30" t="s">
        <v>91</v>
      </c>
      <c r="F30" t="str">
        <f t="shared" si="1"/>
        <v>n/a</v>
      </c>
      <c r="G30" t="str">
        <f t="shared" si="2"/>
        <v>Luciana Bibbo</v>
      </c>
      <c r="H30" t="str">
        <f t="shared" si="3"/>
        <v>Luciana Bibbo Seijo</v>
      </c>
      <c r="I30" t="str">
        <f t="shared" si="4"/>
        <v>n/a</v>
      </c>
      <c r="J30" t="str">
        <f t="shared" si="5"/>
        <v>n/a</v>
      </c>
      <c r="K30" t="str">
        <f t="shared" si="6"/>
        <v>n/a</v>
      </c>
      <c r="L30" t="str">
        <f t="shared" si="7"/>
        <v>Bibbo Seijo</v>
      </c>
      <c r="M30" t="s">
        <v>16</v>
      </c>
      <c r="N30" t="s">
        <v>82</v>
      </c>
      <c r="O30">
        <v>2</v>
      </c>
    </row>
    <row r="31" spans="1:15" x14ac:dyDescent="0.25">
      <c r="A31" t="str">
        <f t="shared" si="0"/>
        <v>psi_ifmp_lapsi_mchb_1</v>
      </c>
      <c r="B31" t="s">
        <v>13</v>
      </c>
      <c r="C31" t="s">
        <v>37</v>
      </c>
      <c r="D31" t="s">
        <v>92</v>
      </c>
      <c r="E31" t="s">
        <v>93</v>
      </c>
      <c r="F31" t="str">
        <f t="shared" si="1"/>
        <v>María Cecilia Hontou Beisso</v>
      </c>
      <c r="G31" t="str">
        <f t="shared" si="2"/>
        <v>María Hontou</v>
      </c>
      <c r="H31" t="str">
        <f t="shared" si="3"/>
        <v>María Hontou Beisso</v>
      </c>
      <c r="I31" t="str">
        <f t="shared" si="4"/>
        <v>Cecilia Hontou</v>
      </c>
      <c r="J31" t="str">
        <f t="shared" si="5"/>
        <v>Cecilia Hontou Beisso</v>
      </c>
      <c r="K31" t="str">
        <f t="shared" si="6"/>
        <v>María Cecilia Hontou</v>
      </c>
      <c r="L31" t="str">
        <f t="shared" si="7"/>
        <v>Hontou Beisso</v>
      </c>
      <c r="M31" t="s">
        <v>16</v>
      </c>
      <c r="N31" t="s">
        <v>86</v>
      </c>
      <c r="O31">
        <v>1</v>
      </c>
    </row>
    <row r="32" spans="1:15" x14ac:dyDescent="0.25">
      <c r="A32" t="str">
        <f t="shared" si="0"/>
        <v>psi_ifmp_lapsi_meb_1</v>
      </c>
      <c r="B32" t="s">
        <v>13</v>
      </c>
      <c r="C32" t="s">
        <v>94</v>
      </c>
      <c r="D32" t="s">
        <v>95</v>
      </c>
      <c r="E32" t="s">
        <v>16</v>
      </c>
      <c r="F32" t="str">
        <f t="shared" si="1"/>
        <v>n/a</v>
      </c>
      <c r="G32" t="str">
        <f t="shared" si="2"/>
        <v>María Barbosa</v>
      </c>
      <c r="H32" t="str">
        <f t="shared" si="3"/>
        <v>n/a</v>
      </c>
      <c r="I32" t="str">
        <f t="shared" si="4"/>
        <v>Eugenia Barbosa</v>
      </c>
      <c r="J32" t="str">
        <f t="shared" si="5"/>
        <v>n/a</v>
      </c>
      <c r="K32" t="str">
        <f t="shared" si="6"/>
        <v>María Eugenia Barbosa</v>
      </c>
      <c r="L32" t="str">
        <f t="shared" si="7"/>
        <v>n/a</v>
      </c>
      <c r="M32" t="s">
        <v>16</v>
      </c>
      <c r="N32" t="s">
        <v>86</v>
      </c>
      <c r="O32">
        <v>1</v>
      </c>
    </row>
    <row r="33" spans="1:15" x14ac:dyDescent="0.25">
      <c r="A33" t="str">
        <f t="shared" si="0"/>
        <v>psi_ifmp_lapsi_mjbn_5</v>
      </c>
      <c r="B33" t="s">
        <v>13</v>
      </c>
      <c r="C33" t="s">
        <v>96</v>
      </c>
      <c r="D33" t="s">
        <v>97</v>
      </c>
      <c r="E33" t="s">
        <v>79</v>
      </c>
      <c r="F33" t="str">
        <f t="shared" si="1"/>
        <v>María José Bagnato Nuñez</v>
      </c>
      <c r="G33" t="str">
        <f t="shared" si="2"/>
        <v>María Bagnato</v>
      </c>
      <c r="H33" t="str">
        <f t="shared" si="3"/>
        <v>María Bagnato Nuñez</v>
      </c>
      <c r="I33" t="str">
        <f t="shared" si="4"/>
        <v>José Bagnato</v>
      </c>
      <c r="J33" t="str">
        <f t="shared" si="5"/>
        <v>José Bagnato Nuñez</v>
      </c>
      <c r="K33" t="str">
        <f t="shared" si="6"/>
        <v>María José Bagnato</v>
      </c>
      <c r="L33" t="str">
        <f t="shared" si="7"/>
        <v>Bagnato Nuñez</v>
      </c>
      <c r="M33" t="s">
        <v>16</v>
      </c>
      <c r="N33" t="s">
        <v>86</v>
      </c>
      <c r="O33">
        <v>5</v>
      </c>
    </row>
    <row r="34" spans="1:15" x14ac:dyDescent="0.25">
      <c r="A34" t="str">
        <f t="shared" si="0"/>
        <v>psi_ifmp_cdyp_mjlv_4</v>
      </c>
      <c r="B34" t="s">
        <v>98</v>
      </c>
      <c r="C34" t="s">
        <v>101</v>
      </c>
      <c r="D34" t="s">
        <v>99</v>
      </c>
      <c r="E34" t="s">
        <v>100</v>
      </c>
      <c r="F34" t="str">
        <f t="shared" si="1"/>
        <v>Mario Javier Luzardo Verde</v>
      </c>
      <c r="G34" t="str">
        <f t="shared" si="2"/>
        <v>Mario Luzardo</v>
      </c>
      <c r="H34" t="str">
        <f t="shared" si="3"/>
        <v>Mario Luzardo Verde</v>
      </c>
      <c r="I34" t="str">
        <f t="shared" si="4"/>
        <v>Javier Luzardo</v>
      </c>
      <c r="J34" t="str">
        <f t="shared" si="5"/>
        <v>Javier Luzardo Verde</v>
      </c>
      <c r="K34" t="str">
        <f t="shared" si="6"/>
        <v>Mario Javier Luzardo</v>
      </c>
      <c r="L34" t="str">
        <f t="shared" si="7"/>
        <v>Luzardo Verde</v>
      </c>
      <c r="M34" t="s">
        <v>16</v>
      </c>
      <c r="N34" t="s">
        <v>84</v>
      </c>
      <c r="O34">
        <v>4</v>
      </c>
    </row>
    <row r="35" spans="1:15" x14ac:dyDescent="0.25">
      <c r="A35" t="str">
        <f t="shared" si="0"/>
        <v>psi_ifmp_cog_lmgh_2</v>
      </c>
      <c r="B35" t="s">
        <v>103</v>
      </c>
      <c r="C35" t="s">
        <v>102</v>
      </c>
      <c r="D35" t="s">
        <v>104</v>
      </c>
      <c r="E35" t="s">
        <v>194</v>
      </c>
      <c r="F35" t="str">
        <f t="shared" si="1"/>
        <v>Leila Meliza Gonzalez Hernández</v>
      </c>
      <c r="G35" t="str">
        <f t="shared" si="2"/>
        <v>Leila Gonzalez</v>
      </c>
      <c r="H35" t="str">
        <f t="shared" si="3"/>
        <v>Leila Gonzalez Hernández</v>
      </c>
      <c r="I35" t="str">
        <f t="shared" si="4"/>
        <v>Meliza Gonzalez</v>
      </c>
      <c r="J35" t="str">
        <f t="shared" si="5"/>
        <v>Meliza Gonzalez Hernández</v>
      </c>
      <c r="K35" t="str">
        <f t="shared" si="6"/>
        <v>Leila Meliza Gonzalez</v>
      </c>
      <c r="L35" t="str">
        <f t="shared" si="7"/>
        <v>Gonzalez Hernández</v>
      </c>
      <c r="M35" t="s">
        <v>16</v>
      </c>
      <c r="N35" t="s">
        <v>83</v>
      </c>
      <c r="O35">
        <v>2</v>
      </c>
    </row>
    <row r="36" spans="1:15" x14ac:dyDescent="0.25">
      <c r="A36" t="str">
        <f t="shared" si="0"/>
        <v>psi_ifmp_sin_medr_3</v>
      </c>
      <c r="B36" t="s">
        <v>105</v>
      </c>
      <c r="C36" t="s">
        <v>108</v>
      </c>
      <c r="D36" t="s">
        <v>106</v>
      </c>
      <c r="E36" t="s">
        <v>107</v>
      </c>
      <c r="F36" t="str">
        <f t="shared" si="1"/>
        <v>Mónica Elena Da Silva Ramos</v>
      </c>
      <c r="G36" t="str">
        <f t="shared" si="2"/>
        <v>Mónica Da Silva</v>
      </c>
      <c r="H36" t="str">
        <f t="shared" si="3"/>
        <v>Mónica Da Silva Ramos</v>
      </c>
      <c r="I36" t="str">
        <f t="shared" si="4"/>
        <v>Elena Da Silva</v>
      </c>
      <c r="J36" t="str">
        <f t="shared" si="5"/>
        <v>Elena Da Silva Ramos</v>
      </c>
      <c r="K36" t="str">
        <f t="shared" si="6"/>
        <v>Mónica Elena Da Silva</v>
      </c>
      <c r="L36" t="str">
        <f t="shared" si="7"/>
        <v>Da Silva Ramos</v>
      </c>
      <c r="M36" t="s">
        <v>16</v>
      </c>
      <c r="N36" t="s">
        <v>16</v>
      </c>
      <c r="O36">
        <v>3</v>
      </c>
    </row>
    <row r="37" spans="1:15" x14ac:dyDescent="0.25">
      <c r="A37" t="str">
        <f t="shared" si="0"/>
        <v>psi_ifmp_lazo_meol_3</v>
      </c>
      <c r="B37" t="s">
        <v>105</v>
      </c>
      <c r="C37" t="s">
        <v>111</v>
      </c>
      <c r="D37" t="s">
        <v>109</v>
      </c>
      <c r="E37" t="s">
        <v>110</v>
      </c>
      <c r="F37" t="str">
        <f t="shared" si="1"/>
        <v>Mónica Elizabeth Olaza López</v>
      </c>
      <c r="G37" t="str">
        <f t="shared" si="2"/>
        <v>Mónica Olaza</v>
      </c>
      <c r="H37" t="str">
        <f t="shared" si="3"/>
        <v>Mónica Olaza López</v>
      </c>
      <c r="I37" t="str">
        <f t="shared" si="4"/>
        <v>Elizabeth Olaza</v>
      </c>
      <c r="J37" t="str">
        <f t="shared" si="5"/>
        <v>Elizabeth Olaza López</v>
      </c>
      <c r="K37" t="str">
        <f t="shared" si="6"/>
        <v>Mónica Elizabeth Olaza</v>
      </c>
      <c r="L37" t="str">
        <f t="shared" si="7"/>
        <v>Olaza López</v>
      </c>
      <c r="M37" t="s">
        <v>16</v>
      </c>
      <c r="N37" t="s">
        <v>87</v>
      </c>
      <c r="O37">
        <v>3</v>
      </c>
    </row>
    <row r="38" spans="1:15" x14ac:dyDescent="0.25">
      <c r="A38" t="str">
        <f t="shared" si="0"/>
        <v>psi_ifmp_cog_mpb_1</v>
      </c>
      <c r="B38" t="s">
        <v>105</v>
      </c>
      <c r="C38" t="s">
        <v>16</v>
      </c>
      <c r="D38" t="s">
        <v>112</v>
      </c>
      <c r="E38" t="s">
        <v>195</v>
      </c>
      <c r="F38" t="str">
        <f t="shared" si="1"/>
        <v>n/a</v>
      </c>
      <c r="G38" t="str">
        <f t="shared" si="2"/>
        <v>Mónica Pérez</v>
      </c>
      <c r="H38" t="str">
        <f t="shared" si="3"/>
        <v>Mónica Pérez Barreneche</v>
      </c>
      <c r="I38" t="str">
        <f t="shared" si="4"/>
        <v>n/a</v>
      </c>
      <c r="J38" t="str">
        <f t="shared" si="5"/>
        <v>n/a</v>
      </c>
      <c r="K38" t="str">
        <f t="shared" si="6"/>
        <v>n/a</v>
      </c>
      <c r="L38" t="str">
        <f t="shared" si="7"/>
        <v>Pérez Barreneche</v>
      </c>
      <c r="M38" t="s">
        <v>16</v>
      </c>
      <c r="N38" t="s">
        <v>83</v>
      </c>
      <c r="O38">
        <v>1</v>
      </c>
    </row>
    <row r="39" spans="1:15" x14ac:dyDescent="0.25">
      <c r="A39" t="str">
        <f t="shared" si="0"/>
        <v>psi_ifmp_lazo_rcg_2</v>
      </c>
      <c r="B39" t="s">
        <v>113</v>
      </c>
      <c r="C39" t="s">
        <v>16</v>
      </c>
      <c r="D39" t="s">
        <v>114</v>
      </c>
      <c r="E39" t="s">
        <v>115</v>
      </c>
      <c r="F39" t="str">
        <f t="shared" si="1"/>
        <v>n/a</v>
      </c>
      <c r="G39" t="str">
        <f t="shared" si="2"/>
        <v>Raquel Cal</v>
      </c>
      <c r="H39" t="str">
        <f t="shared" si="3"/>
        <v>Raquel Cal Garet</v>
      </c>
      <c r="I39" t="str">
        <f t="shared" si="4"/>
        <v>n/a</v>
      </c>
      <c r="J39" t="str">
        <f t="shared" si="5"/>
        <v>n/a</v>
      </c>
      <c r="K39" t="str">
        <f t="shared" si="6"/>
        <v>n/a</v>
      </c>
      <c r="L39" t="str">
        <f t="shared" si="7"/>
        <v>Cal Garet</v>
      </c>
      <c r="M39" t="s">
        <v>16</v>
      </c>
      <c r="N39" t="s">
        <v>87</v>
      </c>
      <c r="O39">
        <v>2</v>
      </c>
    </row>
    <row r="40" spans="1:15" x14ac:dyDescent="0.25">
      <c r="A40" t="str">
        <f t="shared" si="0"/>
        <v>psi_ifmp_cdyp_raf_3</v>
      </c>
      <c r="B40" t="s">
        <v>116</v>
      </c>
      <c r="C40" t="s">
        <v>16</v>
      </c>
      <c r="D40" t="s">
        <v>117</v>
      </c>
      <c r="E40" t="s">
        <v>174</v>
      </c>
      <c r="F40" t="str">
        <f t="shared" si="1"/>
        <v>n/a</v>
      </c>
      <c r="G40" t="str">
        <f t="shared" si="2"/>
        <v>Roberto Aguirre</v>
      </c>
      <c r="H40" t="str">
        <f t="shared" si="3"/>
        <v>Roberto Aguirre Fernández</v>
      </c>
      <c r="I40" t="str">
        <f t="shared" si="4"/>
        <v>n/a</v>
      </c>
      <c r="J40" t="str">
        <f t="shared" si="5"/>
        <v>n/a</v>
      </c>
      <c r="K40" t="str">
        <f t="shared" si="6"/>
        <v>n/a</v>
      </c>
      <c r="L40" t="str">
        <f t="shared" si="7"/>
        <v>Aguirre Fernández</v>
      </c>
      <c r="M40" t="s">
        <v>16</v>
      </c>
      <c r="N40" t="s">
        <v>84</v>
      </c>
      <c r="O40">
        <v>3</v>
      </c>
    </row>
    <row r="41" spans="1:15" x14ac:dyDescent="0.25">
      <c r="A41" t="str">
        <f t="shared" si="0"/>
        <v>psi_ifmp_lazo_ra_2</v>
      </c>
      <c r="B41" t="s">
        <v>118</v>
      </c>
      <c r="C41" t="s">
        <v>16</v>
      </c>
      <c r="D41" t="s">
        <v>119</v>
      </c>
      <c r="E41" t="s">
        <v>16</v>
      </c>
      <c r="F41" t="str">
        <f t="shared" si="1"/>
        <v>n/a</v>
      </c>
      <c r="G41" t="str">
        <f t="shared" si="2"/>
        <v>Rolando Arbesún</v>
      </c>
      <c r="H41" t="str">
        <f t="shared" si="3"/>
        <v>n/a</v>
      </c>
      <c r="I41" t="str">
        <f t="shared" si="4"/>
        <v>n/a</v>
      </c>
      <c r="J41" t="str">
        <f t="shared" si="5"/>
        <v>n/a</v>
      </c>
      <c r="K41" t="str">
        <f t="shared" si="6"/>
        <v>n/a</v>
      </c>
      <c r="L41" t="str">
        <f t="shared" si="7"/>
        <v>n/a</v>
      </c>
      <c r="M41" t="s">
        <v>16</v>
      </c>
      <c r="N41" t="s">
        <v>87</v>
      </c>
      <c r="O41">
        <v>2</v>
      </c>
    </row>
    <row r="42" spans="1:15" x14ac:dyDescent="0.25">
      <c r="A42" t="str">
        <f t="shared" si="0"/>
        <v>psi_ifmp_neuro_rp_2</v>
      </c>
      <c r="B42" t="s">
        <v>121</v>
      </c>
      <c r="C42" t="s">
        <v>16</v>
      </c>
      <c r="D42" t="s">
        <v>120</v>
      </c>
      <c r="E42" t="s">
        <v>16</v>
      </c>
      <c r="F42" t="str">
        <f t="shared" si="1"/>
        <v>n/a</v>
      </c>
      <c r="G42" t="str">
        <f t="shared" si="2"/>
        <v>Rossana Perrone</v>
      </c>
      <c r="H42" t="str">
        <f t="shared" si="3"/>
        <v>n/a</v>
      </c>
      <c r="I42" t="str">
        <f t="shared" si="4"/>
        <v>n/a</v>
      </c>
      <c r="J42" t="str">
        <f t="shared" si="5"/>
        <v>n/a</v>
      </c>
      <c r="K42" t="str">
        <f t="shared" si="6"/>
        <v>n/a</v>
      </c>
      <c r="L42" t="str">
        <f t="shared" si="7"/>
        <v>n/a</v>
      </c>
      <c r="M42" t="s">
        <v>16</v>
      </c>
      <c r="N42" t="s">
        <v>85</v>
      </c>
      <c r="O42">
        <v>2</v>
      </c>
    </row>
    <row r="43" spans="1:15" x14ac:dyDescent="0.25">
      <c r="A43" t="str">
        <f t="shared" si="0"/>
        <v>psi_ifmp_lapsi_rm_2</v>
      </c>
      <c r="B43" t="s">
        <v>122</v>
      </c>
      <c r="C43" t="s">
        <v>16</v>
      </c>
      <c r="D43" t="s">
        <v>123</v>
      </c>
      <c r="E43" t="s">
        <v>16</v>
      </c>
      <c r="F43" t="str">
        <f t="shared" si="1"/>
        <v>n/a</v>
      </c>
      <c r="G43" t="str">
        <f t="shared" si="2"/>
        <v>Rossina Machiñena</v>
      </c>
      <c r="H43" t="str">
        <f t="shared" si="3"/>
        <v>n/a</v>
      </c>
      <c r="I43" t="str">
        <f t="shared" si="4"/>
        <v>n/a</v>
      </c>
      <c r="J43" t="str">
        <f t="shared" si="5"/>
        <v>n/a</v>
      </c>
      <c r="K43" t="str">
        <f t="shared" si="6"/>
        <v>n/a</v>
      </c>
      <c r="L43" t="str">
        <f t="shared" si="7"/>
        <v>n/a</v>
      </c>
      <c r="M43" t="s">
        <v>16</v>
      </c>
      <c r="N43" t="s">
        <v>86</v>
      </c>
      <c r="O43">
        <v>2</v>
      </c>
    </row>
    <row r="44" spans="1:15" x14ac:dyDescent="0.25">
      <c r="A44" t="str">
        <f t="shared" si="0"/>
        <v>psi_ifmp_lazo_sdo_2</v>
      </c>
      <c r="B44" t="s">
        <v>124</v>
      </c>
      <c r="C44" t="s">
        <v>16</v>
      </c>
      <c r="D44" t="s">
        <v>126</v>
      </c>
      <c r="E44" t="s">
        <v>125</v>
      </c>
      <c r="F44" t="str">
        <f t="shared" si="1"/>
        <v>n/a</v>
      </c>
      <c r="G44" t="str">
        <f t="shared" si="2"/>
        <v>Sabela De Tezanos</v>
      </c>
      <c r="H44" t="str">
        <f t="shared" si="3"/>
        <v>Sabela De Tezanos Otermin</v>
      </c>
      <c r="I44" t="str">
        <f t="shared" si="4"/>
        <v>n/a</v>
      </c>
      <c r="J44" t="str">
        <f t="shared" si="5"/>
        <v>n/a</v>
      </c>
      <c r="K44" t="str">
        <f t="shared" si="6"/>
        <v>n/a</v>
      </c>
      <c r="L44" t="str">
        <f t="shared" si="7"/>
        <v>De Tezanos Otermin</v>
      </c>
      <c r="M44" t="s">
        <v>16</v>
      </c>
      <c r="N44" t="s">
        <v>87</v>
      </c>
      <c r="O44">
        <v>2</v>
      </c>
    </row>
    <row r="45" spans="1:15" x14ac:dyDescent="0.25">
      <c r="A45" t="str">
        <f t="shared" si="0"/>
        <v>psi_ifmp_neuro_sdd_5</v>
      </c>
      <c r="B45" t="s">
        <v>127</v>
      </c>
      <c r="C45" t="s">
        <v>16</v>
      </c>
      <c r="D45" t="s">
        <v>128</v>
      </c>
      <c r="E45" t="s">
        <v>129</v>
      </c>
      <c r="F45" t="str">
        <f t="shared" si="1"/>
        <v>n/a</v>
      </c>
      <c r="G45" t="str">
        <f t="shared" si="2"/>
        <v>Sergio Dansilio</v>
      </c>
      <c r="H45" t="str">
        <f t="shared" si="3"/>
        <v>Sergio Dansilio de Simone</v>
      </c>
      <c r="I45" t="str">
        <f t="shared" si="4"/>
        <v>n/a</v>
      </c>
      <c r="J45" t="str">
        <f t="shared" si="5"/>
        <v>n/a</v>
      </c>
      <c r="K45" t="str">
        <f t="shared" si="6"/>
        <v>n/a</v>
      </c>
      <c r="L45" t="str">
        <f t="shared" si="7"/>
        <v>Dansilio de Simone</v>
      </c>
      <c r="M45" t="s">
        <v>16</v>
      </c>
      <c r="N45" t="s">
        <v>85</v>
      </c>
      <c r="O45">
        <v>5</v>
      </c>
    </row>
    <row r="46" spans="1:15" x14ac:dyDescent="0.25">
      <c r="A46" t="str">
        <f t="shared" si="0"/>
        <v>psi_ifmp_lazo_smr_1</v>
      </c>
      <c r="B46" t="s">
        <v>130</v>
      </c>
      <c r="C46" t="s">
        <v>16</v>
      </c>
      <c r="D46" t="s">
        <v>131</v>
      </c>
      <c r="E46" t="s">
        <v>132</v>
      </c>
      <c r="F46" t="str">
        <f t="shared" si="1"/>
        <v>n/a</v>
      </c>
      <c r="G46" t="str">
        <f t="shared" si="2"/>
        <v>Sofía Monetti</v>
      </c>
      <c r="H46" t="str">
        <f t="shared" si="3"/>
        <v>Sofía Monetti Rey</v>
      </c>
      <c r="I46" t="str">
        <f t="shared" si="4"/>
        <v>n/a</v>
      </c>
      <c r="J46" t="str">
        <f t="shared" si="5"/>
        <v>n/a</v>
      </c>
      <c r="K46" t="str">
        <f t="shared" si="6"/>
        <v>n/a</v>
      </c>
      <c r="L46" t="str">
        <f t="shared" si="7"/>
        <v>Monetti Rey</v>
      </c>
      <c r="M46" t="s">
        <v>16</v>
      </c>
      <c r="N46" t="s">
        <v>87</v>
      </c>
      <c r="O46">
        <v>1</v>
      </c>
    </row>
    <row r="47" spans="1:15" x14ac:dyDescent="0.25">
      <c r="A47" t="str">
        <f t="shared" si="0"/>
        <v>psi_ifmp_cdyp_veoc_3</v>
      </c>
      <c r="B47" t="s">
        <v>133</v>
      </c>
      <c r="C47" t="s">
        <v>56</v>
      </c>
      <c r="D47" t="s">
        <v>134</v>
      </c>
      <c r="E47" t="s">
        <v>135</v>
      </c>
      <c r="F47" t="str">
        <f t="shared" si="1"/>
        <v>Victor Eduardo Ortuño Cabrita</v>
      </c>
      <c r="G47" t="str">
        <f t="shared" si="2"/>
        <v>Victor Ortuño</v>
      </c>
      <c r="H47" t="str">
        <f t="shared" si="3"/>
        <v>Victor Ortuño Cabrita</v>
      </c>
      <c r="I47" t="str">
        <f t="shared" si="4"/>
        <v>Eduardo Ortuño</v>
      </c>
      <c r="J47" t="str">
        <f t="shared" si="5"/>
        <v>Eduardo Ortuño Cabrita</v>
      </c>
      <c r="K47" t="str">
        <f t="shared" si="6"/>
        <v>Victor Eduardo Ortuño</v>
      </c>
      <c r="L47" t="str">
        <f t="shared" si="7"/>
        <v>Ortuño Cabrita</v>
      </c>
      <c r="M47" t="str">
        <f>IF(OR(E47="n/a",D47="n/a"),"n/a",
_xlfn.CONCAT(E47, " ", D47))</f>
        <v>Cabrita Ortuño</v>
      </c>
      <c r="N47" t="s">
        <v>84</v>
      </c>
      <c r="O47">
        <v>3</v>
      </c>
    </row>
    <row r="48" spans="1:15" x14ac:dyDescent="0.25">
      <c r="A48" t="str">
        <f t="shared" si="0"/>
        <v>psi_ifmp_cog_vbgi_4</v>
      </c>
      <c r="B48" t="s">
        <v>137</v>
      </c>
      <c r="C48" t="s">
        <v>29</v>
      </c>
      <c r="D48" t="s">
        <v>138</v>
      </c>
      <c r="E48" t="s">
        <v>196</v>
      </c>
      <c r="F48" t="str">
        <f t="shared" si="1"/>
        <v>Victoria Beatriz Gradín Iade</v>
      </c>
      <c r="G48" t="str">
        <f t="shared" si="2"/>
        <v>Victoria Gradín</v>
      </c>
      <c r="H48" t="str">
        <f t="shared" si="3"/>
        <v>Victoria Gradín Iade</v>
      </c>
      <c r="I48" t="str">
        <f t="shared" si="4"/>
        <v>Beatriz Gradín</v>
      </c>
      <c r="J48" t="str">
        <f t="shared" si="5"/>
        <v>Beatriz Gradín Iade</v>
      </c>
      <c r="K48" t="str">
        <f t="shared" si="6"/>
        <v>Victoria Beatriz Gradín</v>
      </c>
      <c r="L48" t="str">
        <f t="shared" si="7"/>
        <v>Gradín Iade</v>
      </c>
      <c r="M48" t="s">
        <v>16</v>
      </c>
      <c r="N48" t="s">
        <v>83</v>
      </c>
      <c r="O48">
        <v>4</v>
      </c>
    </row>
    <row r="49" spans="1:15" x14ac:dyDescent="0.25">
      <c r="A49" t="str">
        <f t="shared" si="0"/>
        <v>psi_ifmp_lazo_vmf_3</v>
      </c>
      <c r="B49" t="s">
        <v>139</v>
      </c>
      <c r="C49" t="s">
        <v>16</v>
      </c>
      <c r="D49" t="s">
        <v>140</v>
      </c>
      <c r="E49" t="s">
        <v>141</v>
      </c>
      <c r="F49" t="str">
        <f t="shared" si="1"/>
        <v>n/a</v>
      </c>
      <c r="G49" t="str">
        <f t="shared" si="2"/>
        <v>Virginia Masse</v>
      </c>
      <c r="H49" t="str">
        <f t="shared" si="3"/>
        <v>Virginia Masse Fagundez</v>
      </c>
      <c r="I49" t="str">
        <f t="shared" si="4"/>
        <v>n/a</v>
      </c>
      <c r="J49" t="str">
        <f t="shared" si="5"/>
        <v>n/a</v>
      </c>
      <c r="K49" t="str">
        <f t="shared" si="6"/>
        <v>n/a</v>
      </c>
      <c r="L49" t="str">
        <f t="shared" si="7"/>
        <v>Masse Fagundez</v>
      </c>
      <c r="M49" t="s">
        <v>16</v>
      </c>
      <c r="N49" t="s">
        <v>87</v>
      </c>
      <c r="O49">
        <v>3</v>
      </c>
    </row>
    <row r="50" spans="1:15" x14ac:dyDescent="0.25">
      <c r="A50" t="str">
        <f t="shared" si="0"/>
        <v>psi_ifmp_lazo_wamm_2</v>
      </c>
      <c r="B50" t="s">
        <v>142</v>
      </c>
      <c r="C50" t="s">
        <v>143</v>
      </c>
      <c r="D50" t="s">
        <v>144</v>
      </c>
      <c r="E50" t="s">
        <v>197</v>
      </c>
      <c r="F50" t="str">
        <f t="shared" si="1"/>
        <v>Washington Alberto Morales Maciel</v>
      </c>
      <c r="G50" t="str">
        <f t="shared" si="2"/>
        <v>Washington Morales</v>
      </c>
      <c r="H50" t="str">
        <f t="shared" si="3"/>
        <v>Washington Morales Maciel</v>
      </c>
      <c r="I50" t="str">
        <f t="shared" si="4"/>
        <v>Alberto Morales</v>
      </c>
      <c r="J50" t="str">
        <f t="shared" si="5"/>
        <v>Alberto Morales Maciel</v>
      </c>
      <c r="K50" t="str">
        <f t="shared" si="6"/>
        <v>Washington Alberto Morales</v>
      </c>
      <c r="L50" t="str">
        <f t="shared" si="7"/>
        <v>Morales Maciel</v>
      </c>
      <c r="M50" t="s">
        <v>16</v>
      </c>
      <c r="N50" t="s">
        <v>87</v>
      </c>
      <c r="O50">
        <v>2</v>
      </c>
    </row>
    <row r="51" spans="1:15" x14ac:dyDescent="0.25">
      <c r="A51" t="str">
        <f t="shared" si="0"/>
        <v>psi_ifmp_neuro_ybk_1</v>
      </c>
      <c r="B51" t="s">
        <v>145</v>
      </c>
      <c r="C51" t="s">
        <v>16</v>
      </c>
      <c r="D51" t="s">
        <v>146</v>
      </c>
      <c r="E51" t="s">
        <v>147</v>
      </c>
      <c r="F51" t="str">
        <f t="shared" si="1"/>
        <v>n/a</v>
      </c>
      <c r="G51" t="str">
        <f t="shared" si="2"/>
        <v>Yanina Blumstein</v>
      </c>
      <c r="H51" t="str">
        <f t="shared" si="3"/>
        <v>Yanina Blumstein Kaplan</v>
      </c>
      <c r="I51" t="str">
        <f t="shared" si="4"/>
        <v>n/a</v>
      </c>
      <c r="J51" t="str">
        <f t="shared" si="5"/>
        <v>n/a</v>
      </c>
      <c r="K51" t="str">
        <f t="shared" si="6"/>
        <v>n/a</v>
      </c>
      <c r="L51" t="str">
        <f t="shared" si="7"/>
        <v>Blumstein Kaplan</v>
      </c>
      <c r="M51" t="s">
        <v>16</v>
      </c>
      <c r="N51" t="s">
        <v>85</v>
      </c>
      <c r="O51">
        <v>1</v>
      </c>
    </row>
    <row r="52" spans="1:15" x14ac:dyDescent="0.25">
      <c r="A52" t="str">
        <f t="shared" si="0"/>
        <v>psi_ifmp_cdyp_cm_1</v>
      </c>
      <c r="B52" t="s">
        <v>37</v>
      </c>
      <c r="C52" t="s">
        <v>16</v>
      </c>
      <c r="D52" t="s">
        <v>148</v>
      </c>
      <c r="E52" t="s">
        <v>16</v>
      </c>
      <c r="F52" t="str">
        <f t="shared" si="1"/>
        <v>n/a</v>
      </c>
      <c r="G52" t="str">
        <f t="shared" si="2"/>
        <v>Cecilia Marconi</v>
      </c>
      <c r="H52" t="str">
        <f t="shared" si="3"/>
        <v>n/a</v>
      </c>
      <c r="I52" t="str">
        <f t="shared" si="4"/>
        <v>n/a</v>
      </c>
      <c r="J52" t="str">
        <f t="shared" si="5"/>
        <v>n/a</v>
      </c>
      <c r="K52" t="str">
        <f t="shared" si="6"/>
        <v>n/a</v>
      </c>
      <c r="L52" t="str">
        <f t="shared" si="7"/>
        <v>n/a</v>
      </c>
      <c r="M52" t="s">
        <v>16</v>
      </c>
      <c r="N52" t="s">
        <v>84</v>
      </c>
      <c r="O52">
        <v>1</v>
      </c>
    </row>
    <row r="53" spans="1:15" x14ac:dyDescent="0.25">
      <c r="A53" t="str">
        <f t="shared" si="0"/>
        <v>psi_ifmp_hispo_dp_2</v>
      </c>
      <c r="B53" t="s">
        <v>149</v>
      </c>
      <c r="C53" t="s">
        <v>16</v>
      </c>
      <c r="D53" t="s">
        <v>112</v>
      </c>
      <c r="E53" t="s">
        <v>16</v>
      </c>
      <c r="F53" t="str">
        <f t="shared" si="1"/>
        <v>n/a</v>
      </c>
      <c r="G53" t="str">
        <f t="shared" si="2"/>
        <v>Daniel Pérez</v>
      </c>
      <c r="H53" t="str">
        <f t="shared" si="3"/>
        <v>n/a</v>
      </c>
      <c r="I53" t="str">
        <f t="shared" si="4"/>
        <v>n/a</v>
      </c>
      <c r="J53" t="str">
        <f t="shared" si="5"/>
        <v>n/a</v>
      </c>
      <c r="K53" t="str">
        <f t="shared" si="6"/>
        <v>n/a</v>
      </c>
      <c r="L53" t="str">
        <f t="shared" si="7"/>
        <v>n/a</v>
      </c>
      <c r="M53" t="s">
        <v>16</v>
      </c>
      <c r="N53" t="s">
        <v>82</v>
      </c>
      <c r="O53">
        <v>2</v>
      </c>
    </row>
    <row r="54" spans="1:15" x14ac:dyDescent="0.25">
      <c r="A54" t="str">
        <f t="shared" si="0"/>
        <v>psi_ifmp_cdyp_dpa_2</v>
      </c>
      <c r="B54" t="s">
        <v>150</v>
      </c>
      <c r="C54" t="s">
        <v>16</v>
      </c>
      <c r="D54" t="s">
        <v>151</v>
      </c>
      <c r="E54" t="s">
        <v>198</v>
      </c>
      <c r="F54" t="str">
        <f t="shared" si="1"/>
        <v>n/a</v>
      </c>
      <c r="G54" t="str">
        <f t="shared" si="2"/>
        <v>Darío Pádula</v>
      </c>
      <c r="H54" t="str">
        <f t="shared" si="3"/>
        <v>Darío Pádula Albornoz</v>
      </c>
      <c r="I54" t="str">
        <f t="shared" si="4"/>
        <v>n/a</v>
      </c>
      <c r="J54" t="str">
        <f t="shared" si="5"/>
        <v>n/a</v>
      </c>
      <c r="K54" t="str">
        <f t="shared" si="6"/>
        <v>n/a</v>
      </c>
      <c r="L54" t="str">
        <f t="shared" si="7"/>
        <v>Pádula Albornoz</v>
      </c>
      <c r="M54" t="s">
        <v>16</v>
      </c>
      <c r="N54" t="s">
        <v>84</v>
      </c>
      <c r="O54">
        <v>2</v>
      </c>
    </row>
    <row r="55" spans="1:15" x14ac:dyDescent="0.25">
      <c r="A55" t="str">
        <f t="shared" si="0"/>
        <v>psi_ifmp_cog_ficc_3</v>
      </c>
      <c r="B55" t="s">
        <v>152</v>
      </c>
      <c r="C55" t="s">
        <v>153</v>
      </c>
      <c r="D55" t="s">
        <v>154</v>
      </c>
      <c r="E55" t="s">
        <v>155</v>
      </c>
      <c r="F55" t="str">
        <f t="shared" si="1"/>
        <v>Francisco Israel Cervantes Constantino</v>
      </c>
      <c r="G55" t="str">
        <f t="shared" si="2"/>
        <v>Francisco Cervantes</v>
      </c>
      <c r="H55" t="str">
        <f t="shared" si="3"/>
        <v>Francisco Cervantes Constantino</v>
      </c>
      <c r="I55" t="str">
        <f t="shared" si="4"/>
        <v>Israel Cervantes</v>
      </c>
      <c r="J55" t="str">
        <f t="shared" si="5"/>
        <v>Israel Cervantes Constantino</v>
      </c>
      <c r="K55" t="str">
        <f t="shared" si="6"/>
        <v>Francisco Israel Cervantes</v>
      </c>
      <c r="L55" t="str">
        <f t="shared" si="7"/>
        <v>Cervantes Constantino</v>
      </c>
      <c r="M55" t="s">
        <v>16</v>
      </c>
      <c r="N55" t="s">
        <v>83</v>
      </c>
      <c r="O55">
        <v>3</v>
      </c>
    </row>
    <row r="56" spans="1:15" x14ac:dyDescent="0.25">
      <c r="A56" t="str">
        <f t="shared" si="0"/>
        <v>psi_ifmp_lapsi_tsd_1</v>
      </c>
      <c r="B56" t="s">
        <v>156</v>
      </c>
      <c r="C56" t="s">
        <v>16</v>
      </c>
      <c r="D56" t="s">
        <v>157</v>
      </c>
      <c r="E56" t="s">
        <v>158</v>
      </c>
      <c r="F56" t="str">
        <f t="shared" si="1"/>
        <v>n/a</v>
      </c>
      <c r="G56" t="str">
        <f t="shared" si="2"/>
        <v>Tiago Sales</v>
      </c>
      <c r="H56" t="str">
        <f t="shared" si="3"/>
        <v>Tiago Sales De Lima</v>
      </c>
      <c r="I56" t="str">
        <f t="shared" si="4"/>
        <v>n/a</v>
      </c>
      <c r="J56" t="str">
        <f t="shared" si="5"/>
        <v>n/a</v>
      </c>
      <c r="K56" t="str">
        <f t="shared" si="6"/>
        <v>n/a</v>
      </c>
      <c r="L56" t="str">
        <f t="shared" si="7"/>
        <v>Sales De Lima</v>
      </c>
      <c r="M56" t="s">
        <v>16</v>
      </c>
      <c r="N56" t="s">
        <v>86</v>
      </c>
      <c r="O56">
        <v>1</v>
      </c>
    </row>
    <row r="57" spans="1:15" x14ac:dyDescent="0.25">
      <c r="A57" t="str">
        <f t="shared" si="0"/>
        <v>psi_ifmp_hispo_va_2</v>
      </c>
      <c r="B57" t="s">
        <v>137</v>
      </c>
      <c r="C57" t="s">
        <v>16</v>
      </c>
      <c r="D57" t="s">
        <v>159</v>
      </c>
      <c r="E57" t="s">
        <v>16</v>
      </c>
      <c r="F57" t="str">
        <f t="shared" si="1"/>
        <v>n/a</v>
      </c>
      <c r="G57" t="str">
        <f t="shared" si="2"/>
        <v>Victoria Areosa</v>
      </c>
      <c r="H57" t="str">
        <f t="shared" si="3"/>
        <v>n/a</v>
      </c>
      <c r="I57" t="str">
        <f t="shared" si="4"/>
        <v>n/a</v>
      </c>
      <c r="J57" t="str">
        <f t="shared" si="5"/>
        <v>n/a</v>
      </c>
      <c r="K57" t="str">
        <f t="shared" si="6"/>
        <v>n/a</v>
      </c>
      <c r="L57" t="str">
        <f t="shared" si="7"/>
        <v>n/a</v>
      </c>
      <c r="M57" t="s">
        <v>16</v>
      </c>
      <c r="N57" t="s">
        <v>82</v>
      </c>
      <c r="O57">
        <v>2</v>
      </c>
    </row>
    <row r="58" spans="1:15" x14ac:dyDescent="0.25">
      <c r="A58" t="str">
        <f t="shared" si="0"/>
        <v>psi_ifmp_sin_pda_1</v>
      </c>
      <c r="B58" t="s">
        <v>160</v>
      </c>
      <c r="C58" t="s">
        <v>16</v>
      </c>
      <c r="D58" t="s">
        <v>161</v>
      </c>
      <c r="E58" t="s">
        <v>162</v>
      </c>
      <c r="F58" t="str">
        <f t="shared" si="1"/>
        <v>n/a</v>
      </c>
      <c r="G58" t="str">
        <f t="shared" si="2"/>
        <v>Pamela Dávila</v>
      </c>
      <c r="H58" t="str">
        <f t="shared" si="3"/>
        <v>Pamela Dávila Alezandra</v>
      </c>
      <c r="I58" t="str">
        <f t="shared" si="4"/>
        <v>n/a</v>
      </c>
      <c r="J58" t="str">
        <f t="shared" si="5"/>
        <v>n/a</v>
      </c>
      <c r="K58" t="str">
        <f t="shared" si="6"/>
        <v>n/a</v>
      </c>
      <c r="L58" t="str">
        <f t="shared" si="7"/>
        <v>Dávila Alezandra</v>
      </c>
      <c r="M58" t="s">
        <v>16</v>
      </c>
      <c r="N58" t="s">
        <v>16</v>
      </c>
      <c r="O58">
        <v>1</v>
      </c>
    </row>
    <row r="59" spans="1:15" x14ac:dyDescent="0.25">
      <c r="A59" t="str">
        <f t="shared" si="0"/>
        <v>psi_ifmp_lapsi_sp_1</v>
      </c>
      <c r="B59" t="s">
        <v>164</v>
      </c>
      <c r="C59" t="s">
        <v>16</v>
      </c>
      <c r="D59" t="s">
        <v>163</v>
      </c>
      <c r="E59" t="s">
        <v>16</v>
      </c>
      <c r="F59" t="str">
        <f t="shared" si="1"/>
        <v>n/a</v>
      </c>
      <c r="G59" t="str">
        <f t="shared" si="2"/>
        <v>Santiago Pernas</v>
      </c>
      <c r="H59" t="str">
        <f t="shared" si="3"/>
        <v>n/a</v>
      </c>
      <c r="I59" t="str">
        <f t="shared" si="4"/>
        <v>n/a</v>
      </c>
      <c r="J59" t="str">
        <f t="shared" si="5"/>
        <v>n/a</v>
      </c>
      <c r="K59" t="str">
        <f t="shared" si="6"/>
        <v>n/a</v>
      </c>
      <c r="L59" t="str">
        <f t="shared" si="7"/>
        <v>n/a</v>
      </c>
      <c r="M59" t="s">
        <v>16</v>
      </c>
      <c r="N59" t="s">
        <v>86</v>
      </c>
      <c r="O59">
        <v>1</v>
      </c>
    </row>
    <row r="60" spans="1:15" x14ac:dyDescent="0.25">
      <c r="A60" t="str">
        <f t="shared" si="0"/>
        <v>psi_ifmp_lapsi_mi_1</v>
      </c>
      <c r="B60" t="s">
        <v>165</v>
      </c>
      <c r="C60" t="s">
        <v>16</v>
      </c>
      <c r="D60" t="s">
        <v>199</v>
      </c>
      <c r="E60" t="s">
        <v>16</v>
      </c>
      <c r="F60" t="str">
        <f t="shared" si="1"/>
        <v>n/a</v>
      </c>
      <c r="G60" t="str">
        <f t="shared" si="2"/>
        <v>MARIA Iglesias</v>
      </c>
      <c r="H60" t="str">
        <f t="shared" si="3"/>
        <v>n/a</v>
      </c>
      <c r="I60" t="str">
        <f t="shared" si="4"/>
        <v>n/a</v>
      </c>
      <c r="J60" t="str">
        <f t="shared" si="5"/>
        <v>n/a</v>
      </c>
      <c r="K60" t="str">
        <f t="shared" si="6"/>
        <v>n/a</v>
      </c>
      <c r="L60" t="str">
        <f t="shared" si="7"/>
        <v>n/a</v>
      </c>
      <c r="M60" t="s">
        <v>16</v>
      </c>
      <c r="N60" t="s">
        <v>86</v>
      </c>
      <c r="O60">
        <v>1</v>
      </c>
    </row>
    <row r="61" spans="1:15" x14ac:dyDescent="0.25">
      <c r="A61" t="str">
        <f t="shared" si="0"/>
        <v>psi_ifmp_lapsi_dl_1</v>
      </c>
      <c r="B61" t="s">
        <v>46</v>
      </c>
      <c r="C61" t="s">
        <v>16</v>
      </c>
      <c r="D61" t="s">
        <v>99</v>
      </c>
      <c r="E61" t="s">
        <v>16</v>
      </c>
      <c r="F61" t="str">
        <f t="shared" si="1"/>
        <v>n/a</v>
      </c>
      <c r="G61" t="str">
        <f t="shared" si="2"/>
        <v>Diego Luzardo</v>
      </c>
      <c r="H61" t="str">
        <f t="shared" si="3"/>
        <v>n/a</v>
      </c>
      <c r="I61" t="str">
        <f t="shared" si="4"/>
        <v>n/a</v>
      </c>
      <c r="J61" t="str">
        <f t="shared" si="5"/>
        <v>n/a</v>
      </c>
      <c r="K61" t="str">
        <f t="shared" si="6"/>
        <v>n/a</v>
      </c>
      <c r="L61" t="str">
        <f t="shared" si="7"/>
        <v>n/a</v>
      </c>
      <c r="M61" t="s">
        <v>16</v>
      </c>
      <c r="N61" t="s">
        <v>86</v>
      </c>
      <c r="O61">
        <v>1</v>
      </c>
    </row>
    <row r="62" spans="1:15" x14ac:dyDescent="0.25">
      <c r="A62" t="str">
        <f t="shared" si="0"/>
        <v>psi_ifmp_cog_aiaa_2</v>
      </c>
      <c r="B62" t="s">
        <v>166</v>
      </c>
      <c r="C62" t="s">
        <v>51</v>
      </c>
      <c r="D62" t="s">
        <v>167</v>
      </c>
      <c r="E62" t="s">
        <v>200</v>
      </c>
      <c r="F62" t="str">
        <f t="shared" si="1"/>
        <v>Alejo Ignacio Acuña Alemán</v>
      </c>
      <c r="G62" t="str">
        <f t="shared" si="2"/>
        <v>Alejo Acuña</v>
      </c>
      <c r="H62" t="str">
        <f t="shared" si="3"/>
        <v>Alejo Acuña Alemán</v>
      </c>
      <c r="I62" t="str">
        <f t="shared" si="4"/>
        <v>Ignacio Acuña</v>
      </c>
      <c r="J62" t="str">
        <f t="shared" si="5"/>
        <v>Ignacio Acuña Alemán</v>
      </c>
      <c r="K62" t="str">
        <f t="shared" si="6"/>
        <v>Alejo Ignacio Acuña</v>
      </c>
      <c r="L62" t="str">
        <f t="shared" si="7"/>
        <v>Acuña Alemán</v>
      </c>
      <c r="M62" t="s">
        <v>16</v>
      </c>
      <c r="N62" t="s">
        <v>83</v>
      </c>
      <c r="O62">
        <v>2</v>
      </c>
    </row>
    <row r="63" spans="1:15" x14ac:dyDescent="0.25">
      <c r="A63" t="str">
        <f t="shared" si="0"/>
        <v>psi_ifmp_cog_smd_1</v>
      </c>
      <c r="B63" t="s">
        <v>168</v>
      </c>
      <c r="C63" t="s">
        <v>16</v>
      </c>
      <c r="D63" t="s">
        <v>144</v>
      </c>
      <c r="E63" t="s">
        <v>169</v>
      </c>
      <c r="F63" t="str">
        <f t="shared" si="1"/>
        <v>n/a</v>
      </c>
      <c r="G63" t="str">
        <f t="shared" si="2"/>
        <v>Sebastián Morales</v>
      </c>
      <c r="H63" t="str">
        <f t="shared" si="3"/>
        <v>Sebastián Morales Durán</v>
      </c>
      <c r="I63" t="str">
        <f t="shared" si="4"/>
        <v>n/a</v>
      </c>
      <c r="J63" t="str">
        <f t="shared" si="5"/>
        <v>n/a</v>
      </c>
      <c r="K63" t="str">
        <f t="shared" si="6"/>
        <v>n/a</v>
      </c>
      <c r="L63" t="str">
        <f t="shared" si="7"/>
        <v>Morales Durán</v>
      </c>
      <c r="M63" t="s">
        <v>16</v>
      </c>
      <c r="N63" t="s">
        <v>83</v>
      </c>
      <c r="O63">
        <v>1</v>
      </c>
    </row>
    <row r="64" spans="1:15" x14ac:dyDescent="0.25">
      <c r="A64" t="str">
        <f t="shared" si="0"/>
        <v>psi_ifmp_lapsi_nl_1</v>
      </c>
      <c r="B64" t="s">
        <v>170</v>
      </c>
      <c r="C64" t="s">
        <v>16</v>
      </c>
      <c r="D64" t="s">
        <v>110</v>
      </c>
      <c r="E64" t="s">
        <v>16</v>
      </c>
      <c r="F64" t="str">
        <f t="shared" si="1"/>
        <v>n/a</v>
      </c>
      <c r="G64" t="str">
        <f t="shared" si="2"/>
        <v>Nicolás López</v>
      </c>
      <c r="H64" t="str">
        <f t="shared" si="3"/>
        <v>n/a</v>
      </c>
      <c r="I64" t="str">
        <f t="shared" si="4"/>
        <v>n/a</v>
      </c>
      <c r="J64" t="str">
        <f t="shared" si="5"/>
        <v>n/a</v>
      </c>
      <c r="K64" t="str">
        <f t="shared" si="6"/>
        <v>n/a</v>
      </c>
      <c r="L64" t="str">
        <f t="shared" si="7"/>
        <v>n/a</v>
      </c>
      <c r="M64" t="s">
        <v>16</v>
      </c>
      <c r="N64" t="s">
        <v>86</v>
      </c>
      <c r="O64">
        <v>1</v>
      </c>
    </row>
    <row r="65" spans="1:15" x14ac:dyDescent="0.25">
      <c r="A65" t="str">
        <f t="shared" si="0"/>
        <v>psi_ifmp_lapsi_cnff_1</v>
      </c>
      <c r="B65" t="s">
        <v>171</v>
      </c>
      <c r="C65" t="s">
        <v>172</v>
      </c>
      <c r="D65" t="s">
        <v>173</v>
      </c>
      <c r="E65" t="s">
        <v>174</v>
      </c>
      <c r="F65" t="str">
        <f t="shared" si="1"/>
        <v>Carla Natalia Faruelo Fernández</v>
      </c>
      <c r="G65" t="str">
        <f t="shared" si="2"/>
        <v>Carla Faruelo</v>
      </c>
      <c r="H65" t="str">
        <f t="shared" si="3"/>
        <v>Carla Faruelo Fernández</v>
      </c>
      <c r="I65" t="str">
        <f t="shared" si="4"/>
        <v>Natalia Faruelo</v>
      </c>
      <c r="J65" t="str">
        <f t="shared" si="5"/>
        <v>Natalia Faruelo Fernández</v>
      </c>
      <c r="K65" t="str">
        <f t="shared" si="6"/>
        <v>Carla Natalia Faruelo</v>
      </c>
      <c r="L65" t="str">
        <f t="shared" si="7"/>
        <v>Faruelo Fernández</v>
      </c>
      <c r="M65" t="s">
        <v>16</v>
      </c>
      <c r="N65" t="s">
        <v>86</v>
      </c>
      <c r="O65">
        <v>1</v>
      </c>
    </row>
    <row r="66" spans="1:15" x14ac:dyDescent="0.25">
      <c r="A66" t="str">
        <f t="shared" si="0"/>
        <v>psi_ifmp_lazo_ama_5</v>
      </c>
      <c r="B66" t="s">
        <v>20</v>
      </c>
      <c r="C66" t="s">
        <v>13</v>
      </c>
      <c r="D66" t="s">
        <v>175</v>
      </c>
      <c r="E66" t="s">
        <v>16</v>
      </c>
      <c r="F66" t="str">
        <f t="shared" si="1"/>
        <v>n/a</v>
      </c>
      <c r="G66" t="str">
        <f t="shared" si="2"/>
        <v>Ana Araújo</v>
      </c>
      <c r="H66" t="str">
        <f t="shared" si="3"/>
        <v>n/a</v>
      </c>
      <c r="I66" t="str">
        <f t="shared" si="4"/>
        <v>María Araújo</v>
      </c>
      <c r="J66" t="str">
        <f t="shared" si="5"/>
        <v>n/a</v>
      </c>
      <c r="K66" t="str">
        <f t="shared" si="6"/>
        <v>Ana María Araújo</v>
      </c>
      <c r="L66" t="str">
        <f t="shared" si="7"/>
        <v>n/a</v>
      </c>
      <c r="M66" t="s">
        <v>16</v>
      </c>
      <c r="N66" t="s">
        <v>87</v>
      </c>
      <c r="O66">
        <v>5</v>
      </c>
    </row>
  </sheetData>
  <autoFilter ref="A1:O66" xr:uid="{20A203BF-1B68-4893-A851-A345017E630E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2022-02-01T12:06:45Z</dcterms:created>
  <dcterms:modified xsi:type="dcterms:W3CDTF">2022-02-11T15:50:02Z</dcterms:modified>
</cp:coreProperties>
</file>