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00-Attività_professionale\FORMACONF\ITS\03-Digital-Storytelling-1\05-Template\"/>
    </mc:Choice>
  </mc:AlternateContent>
  <xr:revisionPtr revIDLastSave="0" documentId="13_ncr:1_{7461B414-BD38-4191-AB5A-AFA81D683294}" xr6:coauthVersionLast="47" xr6:coauthVersionMax="47" xr10:uidLastSave="{00000000-0000-0000-0000-000000000000}"/>
  <bookViews>
    <workbookView xWindow="-26340" yWindow="2100" windowWidth="22950" windowHeight="12975" xr2:uid="{00000000-000D-0000-FFFF-FFFF00000000}"/>
  </bookViews>
  <sheets>
    <sheet name="Elenco attività" sheetId="1" r:id="rId1"/>
  </sheets>
  <definedNames>
    <definedName name="_xlnm.Print_Titles" localSheetId="0">'Elenco attività'!$2:$2</definedName>
    <definedName name="TitoloColonna1">" 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N24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L25" i="1"/>
  <c r="N25" i="1" s="1"/>
  <c r="L26" i="1"/>
  <c r="N26" i="1" s="1"/>
  <c r="G27" i="1"/>
  <c r="L3" i="1"/>
  <c r="N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M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5" i="1"/>
  <c r="J22" i="1"/>
  <c r="J23" i="1"/>
  <c r="J24" i="1"/>
  <c r="J26" i="1"/>
  <c r="J21" i="1"/>
  <c r="O3" i="1" l="1"/>
  <c r="O4" i="1"/>
  <c r="K27" i="1"/>
  <c r="L27" i="1"/>
  <c r="N27" i="1" l="1"/>
  <c r="O27" i="1"/>
</calcChain>
</file>

<file path=xl/sharedStrings.xml><?xml version="1.0" encoding="utf-8"?>
<sst xmlns="http://schemas.openxmlformats.org/spreadsheetml/2006/main" count="66" uniqueCount="20">
  <si>
    <t>ATTIVITÀ</t>
  </si>
  <si>
    <t xml:space="preserve">PRIORITÀ </t>
  </si>
  <si>
    <t>Normale</t>
  </si>
  <si>
    <t xml:space="preserve">STATO </t>
  </si>
  <si>
    <t>Non iniziata</t>
  </si>
  <si>
    <t>FATTO?</t>
  </si>
  <si>
    <t>NOTE</t>
  </si>
  <si>
    <t>Effort consuntivo</t>
  </si>
  <si>
    <t>Earned Value</t>
  </si>
  <si>
    <t>CPI</t>
  </si>
  <si>
    <t>Totale</t>
  </si>
  <si>
    <t>Effort totale previsto</t>
  </si>
  <si>
    <t>gg/mm/aa</t>
  </si>
  <si>
    <t>Data di inizio</t>
  </si>
  <si>
    <t>Data di fine</t>
  </si>
  <si>
    <t>% avanzamento effettivo</t>
  </si>
  <si>
    <t>% avanzamento previsto</t>
  </si>
  <si>
    <t>SPI</t>
  </si>
  <si>
    <t xml:space="preserve">Effort previsto </t>
  </si>
  <si>
    <t>Avanzamento Attività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</si>
</sst>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atto&quot;;&quot;&quot;;&quot;&quot;"/>
    <numFmt numFmtId="169" formatCode="0.0"/>
  </numFmts>
  <fonts count="12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name val="Bookman Old Style"/>
      <family val="2"/>
      <scheme val="minor"/>
    </font>
    <font>
      <b/>
      <sz val="11"/>
      <color theme="1" tint="0.24994659260841701"/>
      <name val="Bookman Old Style"/>
      <family val="1"/>
      <scheme val="minor"/>
    </font>
    <font>
      <b/>
      <sz val="11"/>
      <name val="Bookman Old Style"/>
      <family val="1"/>
      <scheme val="minor"/>
    </font>
    <font>
      <b/>
      <sz val="18"/>
      <color theme="1" tint="0.24994659260841701"/>
      <name val="Bookman Old Style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23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0" fontId="7" fillId="0" borderId="1" xfId="10"/>
    <xf numFmtId="0" fontId="5" fillId="0" borderId="0" xfId="2" applyBorder="1">
      <alignment horizontal="left"/>
    </xf>
    <xf numFmtId="168" fontId="4" fillId="0" borderId="0" xfId="9" applyBorder="1">
      <alignment horizontal="center" vertical="center"/>
    </xf>
    <xf numFmtId="0" fontId="0" fillId="0" borderId="0" xfId="0" applyAlignment="1">
      <alignment vertical="center" wrapText="1"/>
    </xf>
    <xf numFmtId="14" fontId="3" fillId="0" borderId="0" xfId="8" applyBorder="1" applyAlignment="1">
      <alignment horizontal="right" vertical="center"/>
    </xf>
    <xf numFmtId="168" fontId="4" fillId="0" borderId="0" xfId="9" applyAlignment="1">
      <alignment horizontal="center" vertical="center"/>
    </xf>
    <xf numFmtId="9" fontId="0" fillId="0" borderId="0" xfId="1" applyFont="1" applyBorder="1">
      <alignment horizontal="right" vertical="center" indent="1"/>
    </xf>
    <xf numFmtId="0" fontId="6" fillId="0" borderId="0" xfId="11" applyAlignment="1">
      <alignment horizontal="right" wrapText="1" indent="2"/>
    </xf>
    <xf numFmtId="0" fontId="6" fillId="0" borderId="0" xfId="11" applyAlignment="1">
      <alignment horizontal="center" wrapText="1"/>
    </xf>
    <xf numFmtId="0" fontId="0" fillId="0" borderId="0" xfId="0" applyFill="1" applyAlignment="1">
      <alignment vertical="center" wrapText="1"/>
    </xf>
    <xf numFmtId="169" fontId="0" fillId="0" borderId="0" xfId="0" applyNumberFormat="1">
      <alignment vertical="center" wrapText="1"/>
    </xf>
    <xf numFmtId="0" fontId="8" fillId="0" borderId="0" xfId="0" applyFont="1" applyAlignment="1">
      <alignment vertical="center" wrapText="1"/>
    </xf>
    <xf numFmtId="14" fontId="8" fillId="0" borderId="0" xfId="8" applyFont="1" applyBorder="1" applyAlignment="1">
      <alignment horizontal="right" vertical="center"/>
    </xf>
    <xf numFmtId="168" fontId="8" fillId="0" borderId="0" xfId="9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>
      <alignment vertical="center" wrapText="1"/>
    </xf>
    <xf numFmtId="0" fontId="9" fillId="0" borderId="0" xfId="0" applyFont="1">
      <alignment vertical="center" wrapText="1"/>
    </xf>
    <xf numFmtId="169" fontId="10" fillId="0" borderId="0" xfId="0" applyNumberFormat="1" applyFont="1">
      <alignment vertical="center" wrapText="1"/>
    </xf>
    <xf numFmtId="0" fontId="0" fillId="0" borderId="0" xfId="0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9" fontId="9" fillId="0" borderId="0" xfId="1" applyFont="1">
      <alignment horizontal="right" vertical="center" indent="1"/>
    </xf>
  </cellXfs>
  <cellStyles count="12">
    <cellStyle name="Data" xfId="8" xr:uid="{00000000-0005-0000-0000-000000000000}"/>
    <cellStyle name="Fatto" xfId="9" xr:uid="{00000000-0005-0000-0000-000001000000}"/>
    <cellStyle name="Migliaia" xfId="3" builtinId="3" customBuiltin="1"/>
    <cellStyle name="Migliaia [0]" xfId="4" builtinId="6" customBuiltin="1"/>
    <cellStyle name="Normale" xfId="0" builtinId="0" customBuiltin="1"/>
    <cellStyle name="Nota" xfId="7" builtinId="10" customBuiltin="1"/>
    <cellStyle name="Percentuale" xfId="1" builtinId="5" customBuiltin="1"/>
    <cellStyle name="Titolo" xfId="10" builtinId="15" customBuiltin="1"/>
    <cellStyle name="Titolo 1" xfId="2" builtinId="16" customBuiltin="1"/>
    <cellStyle name="Titolo 2" xfId="11" builtinId="17" customBuiltin="1"/>
    <cellStyle name="Valuta" xfId="5" builtinId="4" customBuiltin="1"/>
    <cellStyle name="Valuta [0]" xfId="6" builtinId="7" customBuiltin="1"/>
  </cellStyles>
  <dxfs count="25">
    <dxf>
      <alignment horizontal="general" vertical="center" textRotation="0" wrapText="1" indent="0" justifyLastLine="0" shrinkToFit="0" readingOrder="0"/>
    </dxf>
    <dxf>
      <numFmt numFmtId="169" formatCode="0.0"/>
    </dxf>
    <dxf>
      <numFmt numFmtId="169" formatCode="0.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Elenco attività" defaultPivotStyle="PivotStyleLight2">
    <tableStyle name="Tabella Pivot Elenco attività" table="0" count="11" xr9:uid="{00000000-0011-0000-FFFF-FFFF00000000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Column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  <tableStyle name="Elenco attività" pivot="0" count="1" xr9:uid="{00000000-0011-0000-FFFF-FFFF01000000}">
      <tableStyleElement type="wholeTabl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ElencoAttività" displayName="ElencoAttività" ref="B2:P27" totalsRowShown="0">
  <autoFilter ref="B2:P27" xr:uid="{00000000-0009-0000-0100-000004000000}"/>
  <tableColumns count="15">
    <tableColumn id="1" xr3:uid="{00000000-0010-0000-0000-000001000000}" name="ATTIVITÀ"/>
    <tableColumn id="3" xr3:uid="{00000000-0010-0000-0000-000003000000}" name="PRIORITÀ "/>
    <tableColumn id="4" xr3:uid="{00000000-0010-0000-0000-000004000000}" name="STATO "/>
    <tableColumn id="6" xr3:uid="{00000000-0010-0000-0000-000006000000}" name="Data di inizio" dataDxfId="10" dataCellStyle="Data"/>
    <tableColumn id="7" xr3:uid="{00000000-0010-0000-0000-000007000000}" name="Data di fine" dataDxfId="9" dataCellStyle="Data"/>
    <tableColumn id="2" xr3:uid="{74FCD2BD-D322-4F35-9466-6F3004A8A2B7}" name="Effort totale previsto" dataDxfId="8" dataCellStyle="Data"/>
    <tableColumn id="14" xr3:uid="{47B1F6BD-4E1F-48FC-9286-8A335C263922}" name="% avanzamento previsto" dataDxfId="7" dataCellStyle="Percentuale"/>
    <tableColumn id="5" xr3:uid="{00000000-0010-0000-0000-000005000000}" name="% avanzamento effettivo" dataCellStyle="Percentuale"/>
    <tableColumn id="9" xr3:uid="{00000000-0010-0000-0000-000009000000}" name="FATTO?" dataDxfId="6" dataCellStyle="Fatto">
      <calculatedColumnFormula>--(ElencoAttività[[#This Row],[% avanzamento effettivo]]&gt;=1)</calculatedColumnFormula>
    </tableColumn>
    <tableColumn id="8" xr3:uid="{5C5A1BF1-8368-4428-85F5-3E26B45E3DEE}" name="Effort previsto " dataDxfId="5" dataCellStyle="Fatto"/>
    <tableColumn id="12" xr3:uid="{768EB899-6FE2-4164-875A-3E2EDE1CA289}" name="Earned Value" dataDxfId="4" dataCellStyle="Fatto">
      <calculatedColumnFormula>ElencoAttività[[#This Row],[Effort previsto ]]*ElencoAttività[[#This Row],[% avanzamento effettivo]]</calculatedColumnFormula>
    </tableColumn>
    <tableColumn id="11" xr3:uid="{A083500B-75DE-4CE4-A8BD-BB4658A043FC}" name="Effort consuntivo" dataDxfId="3" dataCellStyle="Fatto"/>
    <tableColumn id="13" xr3:uid="{F964D7EC-6BE0-478B-B8C6-EDDE48065F25}" name="CPI" dataDxfId="2">
      <calculatedColumnFormula>ElencoAttività[[#This Row],[Earned Value]]/ElencoAttività[[#This Row],[Effort consuntivo]]</calculatedColumnFormula>
    </tableColumn>
    <tableColumn id="15" xr3:uid="{5F8E89D1-1CF3-47A5-A1BB-0A70301A53B5}" name="SPI" dataDxfId="1">
      <calculatedColumnFormula>ElencoAttività[[#This Row],[Earned Value]]/ElencoAttività[[#This Row],[Effort previsto ]]</calculatedColumnFormula>
    </tableColumn>
    <tableColumn id="10" xr3:uid="{00000000-0010-0000-0000-00000A000000}" name="NOTE" dataDxfId="0" dataCellStyle="Normale"/>
  </tableColumns>
  <tableStyleInfo name="Elenco attività" showFirstColumn="0" showLastColumn="0" showRowStripes="0" showColumnStripes="0"/>
  <extLst>
    <ext xmlns:x14="http://schemas.microsoft.com/office/spreadsheetml/2009/9/main" uri="{504A1905-F514-4f6f-8877-14C23A59335A}">
      <x14:table altTextSummary="Questa tabella, che contiene elenco attività, priorità, data di inizio, data di scadenza, stato e percentuale di completamento, consente di gestire le cose da far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P30"/>
  <sheetViews>
    <sheetView showGridLines="0" tabSelected="1" zoomScale="90" zoomScaleNormal="90" workbookViewId="0">
      <selection activeCell="P1" sqref="P1"/>
    </sheetView>
  </sheetViews>
  <sheetFormatPr defaultColWidth="8.90625" defaultRowHeight="30" customHeight="1" x14ac:dyDescent="0.25"/>
  <cols>
    <col min="1" max="1" width="2.81640625" customWidth="1"/>
    <col min="2" max="2" width="25.36328125" customWidth="1"/>
    <col min="3" max="3" width="10.08984375" bestFit="1" customWidth="1"/>
    <col min="4" max="4" width="10.26953125" bestFit="1" customWidth="1"/>
    <col min="5" max="5" width="10.81640625" bestFit="1" customWidth="1"/>
    <col min="6" max="6" width="11.81640625" customWidth="1"/>
    <col min="7" max="7" width="10" bestFit="1" customWidth="1"/>
    <col min="8" max="9" width="11.453125" customWidth="1"/>
    <col min="10" max="10" width="2.81640625" customWidth="1"/>
    <col min="11" max="13" width="9.6328125" customWidth="1"/>
    <col min="14" max="15" width="10.81640625" customWidth="1"/>
    <col min="16" max="16" width="28" customWidth="1"/>
    <col min="17" max="17" width="29.6328125" customWidth="1"/>
    <col min="18" max="18" width="2.81640625" customWidth="1"/>
  </cols>
  <sheetData>
    <row r="1" spans="2:16" ht="72.75" customHeight="1" thickBot="1" x14ac:dyDescent="0.85">
      <c r="B1" s="2" t="s">
        <v>19</v>
      </c>
      <c r="C1" s="2"/>
      <c r="D1" s="2"/>
      <c r="E1" s="2"/>
      <c r="F1" s="2"/>
      <c r="G1" s="2"/>
      <c r="H1" s="2"/>
      <c r="I1" s="2"/>
      <c r="J1" s="2"/>
      <c r="K1" s="2" t="s">
        <v>12</v>
      </c>
      <c r="L1" s="2"/>
      <c r="M1" s="2"/>
      <c r="N1" s="2"/>
      <c r="O1" s="2"/>
      <c r="P1" s="2"/>
    </row>
    <row r="2" spans="2:16" ht="45.6" thickTop="1" x14ac:dyDescent="0.35">
      <c r="B2" s="3" t="s">
        <v>0</v>
      </c>
      <c r="C2" s="3" t="s">
        <v>1</v>
      </c>
      <c r="D2" s="3" t="s">
        <v>3</v>
      </c>
      <c r="E2" s="9" t="s">
        <v>13</v>
      </c>
      <c r="F2" s="9" t="s">
        <v>14</v>
      </c>
      <c r="G2" s="10" t="s">
        <v>11</v>
      </c>
      <c r="H2" s="10" t="s">
        <v>16</v>
      </c>
      <c r="I2" s="10" t="s">
        <v>15</v>
      </c>
      <c r="J2" s="4" t="s">
        <v>5</v>
      </c>
      <c r="K2" s="10" t="s">
        <v>18</v>
      </c>
      <c r="L2" s="10" t="s">
        <v>8</v>
      </c>
      <c r="M2" s="10" t="s">
        <v>7</v>
      </c>
      <c r="N2" s="10" t="s">
        <v>9</v>
      </c>
      <c r="O2" s="10" t="s">
        <v>17</v>
      </c>
      <c r="P2" s="3" t="s">
        <v>6</v>
      </c>
    </row>
    <row r="3" spans="2:16" ht="33" customHeight="1" x14ac:dyDescent="0.35">
      <c r="B3" s="3"/>
      <c r="C3" s="1" t="s">
        <v>2</v>
      </c>
      <c r="D3" s="1" t="s">
        <v>4</v>
      </c>
      <c r="E3" s="6"/>
      <c r="F3" s="6"/>
      <c r="G3">
        <v>0</v>
      </c>
      <c r="H3" s="8">
        <v>0</v>
      </c>
      <c r="I3" s="8">
        <v>0</v>
      </c>
      <c r="J3" s="7">
        <f>--(ElencoAttività[[#This Row],[% avanzamento effettivo]]&gt;=1)</f>
        <v>0</v>
      </c>
      <c r="K3">
        <f>ElencoAttività[[#This Row],[Effort totale previsto]]*ElencoAttività[[#This Row],[% avanzamento previsto]]</f>
        <v>0</v>
      </c>
      <c r="L3">
        <f>ElencoAttività[[#This Row],[Effort totale previsto]]*ElencoAttività[[#This Row],[% avanzamento effettivo]]</f>
        <v>0</v>
      </c>
      <c r="M3">
        <v>0</v>
      </c>
      <c r="N3" s="12" t="e">
        <f>ElencoAttività[[#This Row],[Earned Value]]/ElencoAttività[[#This Row],[Effort consuntivo]]</f>
        <v>#DIV/0!</v>
      </c>
      <c r="O3" s="12" t="e">
        <f>ElencoAttività[[#This Row],[Earned Value]]/ElencoAttività[[#This Row],[Effort previsto ]]</f>
        <v>#DIV/0!</v>
      </c>
      <c r="P3" s="11"/>
    </row>
    <row r="4" spans="2:16" ht="33" customHeight="1" x14ac:dyDescent="0.35">
      <c r="B4" s="3"/>
      <c r="C4" s="1" t="s">
        <v>2</v>
      </c>
      <c r="D4" s="1" t="s">
        <v>4</v>
      </c>
      <c r="E4" s="6"/>
      <c r="F4" s="6"/>
      <c r="G4">
        <v>0</v>
      </c>
      <c r="H4" s="8">
        <v>0</v>
      </c>
      <c r="I4" s="8">
        <v>0</v>
      </c>
      <c r="J4" s="7">
        <f>--(ElencoAttività[[#This Row],[% avanzamento effettivo]]&gt;=1)</f>
        <v>0</v>
      </c>
      <c r="K4">
        <f>ElencoAttività[[#This Row],[Effort totale previsto]]*ElencoAttività[[#This Row],[% avanzamento previsto]]</f>
        <v>0</v>
      </c>
      <c r="L4">
        <f>ElencoAttività[[#This Row],[Effort totale previsto]]*ElencoAttività[[#This Row],[% avanzamento effettivo]]</f>
        <v>0</v>
      </c>
      <c r="M4">
        <v>0</v>
      </c>
      <c r="N4" s="12" t="e">
        <f>ElencoAttività[[#This Row],[Earned Value]]/ElencoAttività[[#This Row],[Effort consuntivo]]</f>
        <v>#DIV/0!</v>
      </c>
      <c r="O4" s="12" t="e">
        <f>ElencoAttività[[#This Row],[Earned Value]]/ElencoAttività[[#This Row],[Effort previsto ]]</f>
        <v>#DIV/0!</v>
      </c>
      <c r="P4" s="11"/>
    </row>
    <row r="5" spans="2:16" ht="33" customHeight="1" x14ac:dyDescent="0.35">
      <c r="B5" s="3"/>
      <c r="C5" s="1" t="s">
        <v>2</v>
      </c>
      <c r="D5" s="1" t="s">
        <v>4</v>
      </c>
      <c r="E5" s="6"/>
      <c r="F5" s="6"/>
      <c r="G5">
        <v>0</v>
      </c>
      <c r="H5" s="8">
        <v>0</v>
      </c>
      <c r="I5" s="8">
        <v>0</v>
      </c>
      <c r="J5" s="7">
        <f>--(ElencoAttività[[#This Row],[% avanzamento effettivo]]&gt;=1)</f>
        <v>0</v>
      </c>
      <c r="K5">
        <f>ElencoAttività[[#This Row],[Effort totale previsto]]*ElencoAttività[[#This Row],[% avanzamento previsto]]</f>
        <v>0</v>
      </c>
      <c r="L5">
        <f>ElencoAttività[[#This Row],[Effort totale previsto]]*ElencoAttività[[#This Row],[% avanzamento effettivo]]</f>
        <v>0</v>
      </c>
      <c r="M5">
        <v>0</v>
      </c>
      <c r="N5" s="12" t="e">
        <f>ElencoAttività[[#This Row],[Earned Value]]/ElencoAttività[[#This Row],[Effort consuntivo]]</f>
        <v>#DIV/0!</v>
      </c>
      <c r="O5" s="12" t="e">
        <f>ElencoAttività[[#This Row],[Earned Value]]/ElencoAttività[[#This Row],[Effort previsto ]]</f>
        <v>#DIV/0!</v>
      </c>
      <c r="P5" s="11"/>
    </row>
    <row r="6" spans="2:16" ht="33" customHeight="1" x14ac:dyDescent="0.35">
      <c r="B6" s="3"/>
      <c r="C6" s="1" t="s">
        <v>2</v>
      </c>
      <c r="D6" s="1" t="s">
        <v>4</v>
      </c>
      <c r="E6" s="6"/>
      <c r="F6" s="6"/>
      <c r="G6">
        <v>0</v>
      </c>
      <c r="H6" s="8">
        <v>0</v>
      </c>
      <c r="I6" s="8">
        <v>0</v>
      </c>
      <c r="J6" s="7">
        <f>--(ElencoAttività[[#This Row],[% avanzamento effettivo]]&gt;=1)</f>
        <v>0</v>
      </c>
      <c r="K6">
        <f>ElencoAttività[[#This Row],[Effort totale previsto]]*ElencoAttività[[#This Row],[% avanzamento previsto]]</f>
        <v>0</v>
      </c>
      <c r="L6">
        <f>ElencoAttività[[#This Row],[Effort totale previsto]]*ElencoAttività[[#This Row],[% avanzamento effettivo]]</f>
        <v>0</v>
      </c>
      <c r="M6">
        <v>0</v>
      </c>
      <c r="N6" s="12" t="e">
        <f>ElencoAttività[[#This Row],[Earned Value]]/ElencoAttività[[#This Row],[Effort consuntivo]]</f>
        <v>#DIV/0!</v>
      </c>
      <c r="O6" s="12" t="e">
        <f>ElencoAttività[[#This Row],[Earned Value]]/ElencoAttività[[#This Row],[Effort previsto ]]</f>
        <v>#DIV/0!</v>
      </c>
      <c r="P6" s="11"/>
    </row>
    <row r="7" spans="2:16" ht="33" customHeight="1" x14ac:dyDescent="0.35">
      <c r="B7" s="3"/>
      <c r="C7" s="1" t="s">
        <v>2</v>
      </c>
      <c r="D7" s="1" t="s">
        <v>4</v>
      </c>
      <c r="E7" s="6"/>
      <c r="F7" s="6"/>
      <c r="G7">
        <v>0</v>
      </c>
      <c r="H7" s="8">
        <v>0</v>
      </c>
      <c r="I7" s="8">
        <v>0</v>
      </c>
      <c r="J7" s="7">
        <f>--(ElencoAttività[[#This Row],[% avanzamento effettivo]]&gt;=1)</f>
        <v>0</v>
      </c>
      <c r="K7">
        <f>ElencoAttività[[#This Row],[Effort totale previsto]]*ElencoAttività[[#This Row],[% avanzamento previsto]]</f>
        <v>0</v>
      </c>
      <c r="L7">
        <f>ElencoAttività[[#This Row],[Effort totale previsto]]*ElencoAttività[[#This Row],[% avanzamento effettivo]]</f>
        <v>0</v>
      </c>
      <c r="M7">
        <v>0</v>
      </c>
      <c r="N7" s="12" t="e">
        <f>ElencoAttività[[#This Row],[Earned Value]]/ElencoAttività[[#This Row],[Effort consuntivo]]</f>
        <v>#DIV/0!</v>
      </c>
      <c r="O7" s="12" t="e">
        <f>ElencoAttività[[#This Row],[Earned Value]]/ElencoAttività[[#This Row],[Effort previsto ]]</f>
        <v>#DIV/0!</v>
      </c>
      <c r="P7" s="11"/>
    </row>
    <row r="8" spans="2:16" ht="33" customHeight="1" x14ac:dyDescent="0.35">
      <c r="B8" s="3"/>
      <c r="C8" s="1" t="s">
        <v>2</v>
      </c>
      <c r="D8" s="1" t="s">
        <v>4</v>
      </c>
      <c r="E8" s="6"/>
      <c r="F8" s="6"/>
      <c r="G8">
        <v>0</v>
      </c>
      <c r="H8" s="8">
        <v>0</v>
      </c>
      <c r="I8" s="8">
        <v>0</v>
      </c>
      <c r="J8" s="7">
        <f>--(ElencoAttività[[#This Row],[% avanzamento effettivo]]&gt;=1)</f>
        <v>0</v>
      </c>
      <c r="K8">
        <f>ElencoAttività[[#This Row],[Effort totale previsto]]*ElencoAttività[[#This Row],[% avanzamento previsto]]</f>
        <v>0</v>
      </c>
      <c r="L8">
        <f>ElencoAttività[[#This Row],[Effort totale previsto]]*ElencoAttività[[#This Row],[% avanzamento effettivo]]</f>
        <v>0</v>
      </c>
      <c r="M8">
        <v>0</v>
      </c>
      <c r="N8" s="12" t="e">
        <f>ElencoAttività[[#This Row],[Earned Value]]/ElencoAttività[[#This Row],[Effort consuntivo]]</f>
        <v>#DIV/0!</v>
      </c>
      <c r="O8" s="12" t="e">
        <f>ElencoAttività[[#This Row],[Earned Value]]/ElencoAttività[[#This Row],[Effort previsto ]]</f>
        <v>#DIV/0!</v>
      </c>
      <c r="P8" s="11"/>
    </row>
    <row r="9" spans="2:16" ht="33" customHeight="1" x14ac:dyDescent="0.35">
      <c r="B9" s="3"/>
      <c r="C9" s="1" t="s">
        <v>2</v>
      </c>
      <c r="D9" s="1" t="s">
        <v>4</v>
      </c>
      <c r="E9" s="6"/>
      <c r="F9" s="6"/>
      <c r="G9">
        <v>0</v>
      </c>
      <c r="H9" s="8">
        <v>0</v>
      </c>
      <c r="I9" s="8">
        <v>0</v>
      </c>
      <c r="J9" s="7">
        <f>--(ElencoAttività[[#This Row],[% avanzamento effettivo]]&gt;=1)</f>
        <v>0</v>
      </c>
      <c r="K9">
        <f>ElencoAttività[[#This Row],[Effort totale previsto]]*ElencoAttività[[#This Row],[% avanzamento previsto]]</f>
        <v>0</v>
      </c>
      <c r="L9">
        <f>ElencoAttività[[#This Row],[Effort totale previsto]]*ElencoAttività[[#This Row],[% avanzamento effettivo]]</f>
        <v>0</v>
      </c>
      <c r="M9">
        <v>0</v>
      </c>
      <c r="N9" s="12" t="e">
        <f>ElencoAttività[[#This Row],[Earned Value]]/ElencoAttività[[#This Row],[Effort consuntivo]]</f>
        <v>#DIV/0!</v>
      </c>
      <c r="O9" s="12" t="e">
        <f>ElencoAttività[[#This Row],[Earned Value]]/ElencoAttività[[#This Row],[Effort previsto ]]</f>
        <v>#DIV/0!</v>
      </c>
      <c r="P9" s="11"/>
    </row>
    <row r="10" spans="2:16" ht="33" customHeight="1" x14ac:dyDescent="0.35">
      <c r="B10" s="3"/>
      <c r="C10" s="1" t="s">
        <v>2</v>
      </c>
      <c r="D10" s="1" t="s">
        <v>4</v>
      </c>
      <c r="E10" s="6"/>
      <c r="F10" s="6"/>
      <c r="G10">
        <v>0</v>
      </c>
      <c r="H10" s="8">
        <v>0</v>
      </c>
      <c r="I10" s="8">
        <v>0</v>
      </c>
      <c r="J10" s="7">
        <f>--(ElencoAttività[[#This Row],[% avanzamento effettivo]]&gt;=1)</f>
        <v>0</v>
      </c>
      <c r="K10">
        <f>ElencoAttività[[#This Row],[Effort totale previsto]]*ElencoAttività[[#This Row],[% avanzamento previsto]]</f>
        <v>0</v>
      </c>
      <c r="L10">
        <f>ElencoAttività[[#This Row],[Effort totale previsto]]*ElencoAttività[[#This Row],[% avanzamento effettivo]]</f>
        <v>0</v>
      </c>
      <c r="M10">
        <v>0</v>
      </c>
      <c r="N10" s="12" t="e">
        <f>ElencoAttività[[#This Row],[Earned Value]]/ElencoAttività[[#This Row],[Effort consuntivo]]</f>
        <v>#DIV/0!</v>
      </c>
      <c r="O10" s="12" t="e">
        <f>ElencoAttività[[#This Row],[Earned Value]]/ElencoAttività[[#This Row],[Effort previsto ]]</f>
        <v>#DIV/0!</v>
      </c>
      <c r="P10" s="11"/>
    </row>
    <row r="11" spans="2:16" ht="33" customHeight="1" x14ac:dyDescent="0.35">
      <c r="B11" s="3"/>
      <c r="C11" s="1" t="s">
        <v>2</v>
      </c>
      <c r="D11" s="1" t="s">
        <v>4</v>
      </c>
      <c r="E11" s="6"/>
      <c r="F11" s="6"/>
      <c r="G11">
        <v>0</v>
      </c>
      <c r="H11" s="8">
        <v>0</v>
      </c>
      <c r="I11" s="8">
        <v>0</v>
      </c>
      <c r="J11" s="7">
        <f>--(ElencoAttività[[#This Row],[% avanzamento effettivo]]&gt;=1)</f>
        <v>0</v>
      </c>
      <c r="K11">
        <f>ElencoAttività[[#This Row],[Effort totale previsto]]*ElencoAttività[[#This Row],[% avanzamento previsto]]</f>
        <v>0</v>
      </c>
      <c r="L11">
        <f>ElencoAttività[[#This Row],[Effort totale previsto]]*ElencoAttività[[#This Row],[% avanzamento effettivo]]</f>
        <v>0</v>
      </c>
      <c r="M11">
        <v>0</v>
      </c>
      <c r="N11" s="12" t="e">
        <f>ElencoAttività[[#This Row],[Earned Value]]/ElencoAttività[[#This Row],[Effort consuntivo]]</f>
        <v>#DIV/0!</v>
      </c>
      <c r="O11" s="12" t="e">
        <f>ElencoAttività[[#This Row],[Earned Value]]/ElencoAttività[[#This Row],[Effort previsto ]]</f>
        <v>#DIV/0!</v>
      </c>
      <c r="P11" s="11"/>
    </row>
    <row r="12" spans="2:16" ht="33" customHeight="1" x14ac:dyDescent="0.35">
      <c r="B12" s="3"/>
      <c r="C12" s="1" t="s">
        <v>2</v>
      </c>
      <c r="D12" s="1" t="s">
        <v>4</v>
      </c>
      <c r="E12" s="6"/>
      <c r="F12" s="6"/>
      <c r="G12">
        <v>0</v>
      </c>
      <c r="H12" s="8">
        <v>0</v>
      </c>
      <c r="I12" s="8">
        <v>0</v>
      </c>
      <c r="J12" s="7">
        <f>--(ElencoAttività[[#This Row],[% avanzamento effettivo]]&gt;=1)</f>
        <v>0</v>
      </c>
      <c r="K12">
        <f>ElencoAttività[[#This Row],[Effort totale previsto]]*ElencoAttività[[#This Row],[% avanzamento previsto]]</f>
        <v>0</v>
      </c>
      <c r="L12">
        <f>ElencoAttività[[#This Row],[Effort totale previsto]]*ElencoAttività[[#This Row],[% avanzamento effettivo]]</f>
        <v>0</v>
      </c>
      <c r="M12">
        <v>0</v>
      </c>
      <c r="N12" s="12" t="e">
        <f>ElencoAttività[[#This Row],[Earned Value]]/ElencoAttività[[#This Row],[Effort consuntivo]]</f>
        <v>#DIV/0!</v>
      </c>
      <c r="O12" s="12" t="e">
        <f>ElencoAttività[[#This Row],[Earned Value]]/ElencoAttività[[#This Row],[Effort previsto ]]</f>
        <v>#DIV/0!</v>
      </c>
      <c r="P12" s="11"/>
    </row>
    <row r="13" spans="2:16" ht="33" customHeight="1" x14ac:dyDescent="0.35">
      <c r="B13" s="3"/>
      <c r="C13" s="1" t="s">
        <v>2</v>
      </c>
      <c r="D13" s="1" t="s">
        <v>4</v>
      </c>
      <c r="E13" s="6"/>
      <c r="F13" s="6"/>
      <c r="G13">
        <v>0</v>
      </c>
      <c r="H13" s="8">
        <v>0</v>
      </c>
      <c r="I13" s="8">
        <v>0</v>
      </c>
      <c r="J13" s="7">
        <f>--(ElencoAttività[[#This Row],[% avanzamento effettivo]]&gt;=1)</f>
        <v>0</v>
      </c>
      <c r="K13">
        <f>ElencoAttività[[#This Row],[Effort totale previsto]]*ElencoAttività[[#This Row],[% avanzamento previsto]]</f>
        <v>0</v>
      </c>
      <c r="L13">
        <f>ElencoAttività[[#This Row],[Effort totale previsto]]*ElencoAttività[[#This Row],[% avanzamento effettivo]]</f>
        <v>0</v>
      </c>
      <c r="M13">
        <v>0</v>
      </c>
      <c r="N13" s="12" t="e">
        <f>ElencoAttività[[#This Row],[Earned Value]]/ElencoAttività[[#This Row],[Effort consuntivo]]</f>
        <v>#DIV/0!</v>
      </c>
      <c r="O13" s="12" t="e">
        <f>ElencoAttività[[#This Row],[Earned Value]]/ElencoAttività[[#This Row],[Effort previsto ]]</f>
        <v>#DIV/0!</v>
      </c>
      <c r="P13" s="11"/>
    </row>
    <row r="14" spans="2:16" ht="33" customHeight="1" x14ac:dyDescent="0.35">
      <c r="B14" s="3"/>
      <c r="C14" s="1" t="s">
        <v>2</v>
      </c>
      <c r="D14" s="1" t="s">
        <v>4</v>
      </c>
      <c r="E14" s="6"/>
      <c r="F14" s="6"/>
      <c r="G14">
        <v>0</v>
      </c>
      <c r="H14" s="8">
        <v>0</v>
      </c>
      <c r="I14" s="8">
        <v>0</v>
      </c>
      <c r="J14" s="7">
        <f>--(ElencoAttività[[#This Row],[% avanzamento effettivo]]&gt;=1)</f>
        <v>0</v>
      </c>
      <c r="K14">
        <f>ElencoAttività[[#This Row],[Effort totale previsto]]*ElencoAttività[[#This Row],[% avanzamento previsto]]</f>
        <v>0</v>
      </c>
      <c r="L14">
        <f>ElencoAttività[[#This Row],[Effort totale previsto]]*ElencoAttività[[#This Row],[% avanzamento effettivo]]</f>
        <v>0</v>
      </c>
      <c r="M14">
        <v>0</v>
      </c>
      <c r="N14" s="12" t="e">
        <f>ElencoAttività[[#This Row],[Earned Value]]/ElencoAttività[[#This Row],[Effort consuntivo]]</f>
        <v>#DIV/0!</v>
      </c>
      <c r="O14" s="12" t="e">
        <f>ElencoAttività[[#This Row],[Earned Value]]/ElencoAttività[[#This Row],[Effort previsto ]]</f>
        <v>#DIV/0!</v>
      </c>
      <c r="P14" s="11"/>
    </row>
    <row r="15" spans="2:16" ht="33" customHeight="1" x14ac:dyDescent="0.35">
      <c r="B15" s="3"/>
      <c r="C15" s="1" t="s">
        <v>2</v>
      </c>
      <c r="D15" s="1" t="s">
        <v>4</v>
      </c>
      <c r="E15" s="6"/>
      <c r="F15" s="6"/>
      <c r="G15">
        <v>0</v>
      </c>
      <c r="H15" s="8">
        <v>0</v>
      </c>
      <c r="I15" s="8">
        <v>0</v>
      </c>
      <c r="J15" s="7">
        <f>--(ElencoAttività[[#This Row],[% avanzamento effettivo]]&gt;=1)</f>
        <v>0</v>
      </c>
      <c r="K15">
        <f>ElencoAttività[[#This Row],[Effort totale previsto]]*ElencoAttività[[#This Row],[% avanzamento previsto]]</f>
        <v>0</v>
      </c>
      <c r="L15">
        <f>ElencoAttività[[#This Row],[Effort totale previsto]]*ElencoAttività[[#This Row],[% avanzamento effettivo]]</f>
        <v>0</v>
      </c>
      <c r="M15">
        <v>0</v>
      </c>
      <c r="N15" s="12" t="e">
        <f>ElencoAttività[[#This Row],[Earned Value]]/ElencoAttività[[#This Row],[Effort consuntivo]]</f>
        <v>#DIV/0!</v>
      </c>
      <c r="O15" s="12" t="e">
        <f>ElencoAttività[[#This Row],[Earned Value]]/ElencoAttività[[#This Row],[Effort previsto ]]</f>
        <v>#DIV/0!</v>
      </c>
      <c r="P15" s="5"/>
    </row>
    <row r="16" spans="2:16" ht="33" customHeight="1" x14ac:dyDescent="0.35">
      <c r="B16" s="3"/>
      <c r="C16" s="1" t="s">
        <v>2</v>
      </c>
      <c r="D16" s="1" t="s">
        <v>4</v>
      </c>
      <c r="E16" s="6"/>
      <c r="F16" s="6"/>
      <c r="G16">
        <v>0</v>
      </c>
      <c r="H16" s="8">
        <v>0</v>
      </c>
      <c r="I16" s="8">
        <v>0</v>
      </c>
      <c r="J16" s="7">
        <f>--(ElencoAttività[[#This Row],[% avanzamento effettivo]]&gt;=1)</f>
        <v>0</v>
      </c>
      <c r="K16">
        <f>ElencoAttività[[#This Row],[Effort totale previsto]]*ElencoAttività[[#This Row],[% avanzamento previsto]]</f>
        <v>0</v>
      </c>
      <c r="L16">
        <f>ElencoAttività[[#This Row],[Effort totale previsto]]*ElencoAttività[[#This Row],[% avanzamento effettivo]]</f>
        <v>0</v>
      </c>
      <c r="M16">
        <v>0</v>
      </c>
      <c r="N16" s="12" t="e">
        <f>ElencoAttività[[#This Row],[Earned Value]]/ElencoAttività[[#This Row],[Effort consuntivo]]</f>
        <v>#DIV/0!</v>
      </c>
      <c r="O16" s="12" t="e">
        <f>ElencoAttività[[#This Row],[Earned Value]]/ElencoAttività[[#This Row],[Effort previsto ]]</f>
        <v>#DIV/0!</v>
      </c>
      <c r="P16" s="5"/>
    </row>
    <row r="17" spans="2:16" ht="33" customHeight="1" x14ac:dyDescent="0.35">
      <c r="B17" s="3"/>
      <c r="C17" s="1" t="s">
        <v>2</v>
      </c>
      <c r="D17" s="1" t="s">
        <v>4</v>
      </c>
      <c r="E17" s="6"/>
      <c r="F17" s="6"/>
      <c r="G17">
        <v>0</v>
      </c>
      <c r="H17" s="8">
        <v>0</v>
      </c>
      <c r="I17" s="8">
        <v>0</v>
      </c>
      <c r="J17" s="7">
        <f>--(ElencoAttività[[#This Row],[% avanzamento effettivo]]&gt;=1)</f>
        <v>0</v>
      </c>
      <c r="K17">
        <f>ElencoAttività[[#This Row],[Effort totale previsto]]*ElencoAttività[[#This Row],[% avanzamento previsto]]</f>
        <v>0</v>
      </c>
      <c r="L17">
        <f>ElencoAttività[[#This Row],[Effort totale previsto]]*ElencoAttività[[#This Row],[% avanzamento effettivo]]</f>
        <v>0</v>
      </c>
      <c r="M17">
        <v>0</v>
      </c>
      <c r="N17" s="12" t="e">
        <f>ElencoAttività[[#This Row],[Earned Value]]/ElencoAttività[[#This Row],[Effort consuntivo]]</f>
        <v>#DIV/0!</v>
      </c>
      <c r="O17" s="12" t="e">
        <f>ElencoAttività[[#This Row],[Earned Value]]/ElencoAttività[[#This Row],[Effort previsto ]]</f>
        <v>#DIV/0!</v>
      </c>
      <c r="P17" s="5"/>
    </row>
    <row r="18" spans="2:16" ht="33" customHeight="1" x14ac:dyDescent="0.35">
      <c r="B18" s="3"/>
      <c r="C18" s="1" t="s">
        <v>2</v>
      </c>
      <c r="D18" s="1" t="s">
        <v>4</v>
      </c>
      <c r="E18" s="6"/>
      <c r="F18" s="6"/>
      <c r="G18">
        <v>0</v>
      </c>
      <c r="H18" s="8">
        <v>0</v>
      </c>
      <c r="I18" s="8">
        <v>0</v>
      </c>
      <c r="J18" s="7">
        <f>--(ElencoAttività[[#This Row],[% avanzamento effettivo]]&gt;=1)</f>
        <v>0</v>
      </c>
      <c r="K18">
        <f>ElencoAttività[[#This Row],[Effort totale previsto]]*ElencoAttività[[#This Row],[% avanzamento previsto]]</f>
        <v>0</v>
      </c>
      <c r="L18">
        <f>ElencoAttività[[#This Row],[Effort totale previsto]]*ElencoAttività[[#This Row],[% avanzamento effettivo]]</f>
        <v>0</v>
      </c>
      <c r="M18">
        <v>0</v>
      </c>
      <c r="N18" s="12" t="e">
        <f>ElencoAttività[[#This Row],[Earned Value]]/ElencoAttività[[#This Row],[Effort consuntivo]]</f>
        <v>#DIV/0!</v>
      </c>
      <c r="O18" s="12" t="e">
        <f>ElencoAttività[[#This Row],[Earned Value]]/ElencoAttività[[#This Row],[Effort previsto ]]</f>
        <v>#DIV/0!</v>
      </c>
      <c r="P18" s="5"/>
    </row>
    <row r="19" spans="2:16" ht="33" customHeight="1" x14ac:dyDescent="0.35">
      <c r="B19" s="3"/>
      <c r="C19" s="1" t="s">
        <v>2</v>
      </c>
      <c r="D19" s="1" t="s">
        <v>4</v>
      </c>
      <c r="E19" s="6"/>
      <c r="F19" s="6"/>
      <c r="G19">
        <v>0</v>
      </c>
      <c r="H19" s="8">
        <v>0</v>
      </c>
      <c r="I19" s="8">
        <v>0</v>
      </c>
      <c r="J19" s="7">
        <f>--(ElencoAttività[[#This Row],[% avanzamento effettivo]]&gt;=1)</f>
        <v>0</v>
      </c>
      <c r="K19">
        <f>ElencoAttività[[#This Row],[Effort totale previsto]]*ElencoAttività[[#This Row],[% avanzamento previsto]]</f>
        <v>0</v>
      </c>
      <c r="L19">
        <f>ElencoAttività[[#This Row],[Effort totale previsto]]*ElencoAttività[[#This Row],[% avanzamento effettivo]]</f>
        <v>0</v>
      </c>
      <c r="M19">
        <v>0</v>
      </c>
      <c r="N19" s="12" t="e">
        <f>ElencoAttività[[#This Row],[Earned Value]]/ElencoAttività[[#This Row],[Effort consuntivo]]</f>
        <v>#DIV/0!</v>
      </c>
      <c r="O19" s="12" t="e">
        <f>ElencoAttività[[#This Row],[Earned Value]]/ElencoAttività[[#This Row],[Effort previsto ]]</f>
        <v>#DIV/0!</v>
      </c>
      <c r="P19" s="5"/>
    </row>
    <row r="20" spans="2:16" ht="33" customHeight="1" x14ac:dyDescent="0.35">
      <c r="B20" s="3"/>
      <c r="C20" s="1" t="s">
        <v>2</v>
      </c>
      <c r="D20" s="1" t="s">
        <v>4</v>
      </c>
      <c r="E20" s="6"/>
      <c r="F20" s="6"/>
      <c r="G20">
        <v>0</v>
      </c>
      <c r="H20" s="8">
        <v>0</v>
      </c>
      <c r="I20" s="8">
        <v>0</v>
      </c>
      <c r="J20" s="7">
        <f>--(ElencoAttività[[#This Row],[% avanzamento effettivo]]&gt;=1)</f>
        <v>0</v>
      </c>
      <c r="K20">
        <f>ElencoAttività[[#This Row],[Effort totale previsto]]*ElencoAttività[[#This Row],[% avanzamento previsto]]</f>
        <v>0</v>
      </c>
      <c r="L20">
        <f>ElencoAttività[[#This Row],[Effort totale previsto]]*ElencoAttività[[#This Row],[% avanzamento effettivo]]</f>
        <v>0</v>
      </c>
      <c r="M20">
        <v>0</v>
      </c>
      <c r="N20" s="12" t="e">
        <f>ElencoAttività[[#This Row],[Earned Value]]/ElencoAttività[[#This Row],[Effort consuntivo]]</f>
        <v>#DIV/0!</v>
      </c>
      <c r="O20" s="12" t="e">
        <f>ElencoAttività[[#This Row],[Earned Value]]/ElencoAttività[[#This Row],[Effort previsto ]]</f>
        <v>#DIV/0!</v>
      </c>
      <c r="P20" s="5"/>
    </row>
    <row r="21" spans="2:16" ht="30" customHeight="1" x14ac:dyDescent="0.25">
      <c r="B21" s="1"/>
      <c r="C21" s="1" t="s">
        <v>2</v>
      </c>
      <c r="D21" s="1" t="s">
        <v>4</v>
      </c>
      <c r="E21" s="6"/>
      <c r="F21" s="6"/>
      <c r="G21">
        <v>0</v>
      </c>
      <c r="H21" s="8">
        <v>0</v>
      </c>
      <c r="I21" s="8">
        <v>0</v>
      </c>
      <c r="J21" s="7">
        <f>--(ElencoAttività[[#This Row],[% avanzamento effettivo]]&gt;=1)</f>
        <v>0</v>
      </c>
      <c r="K21">
        <f>ElencoAttività[[#This Row],[Effort totale previsto]]*ElencoAttività[[#This Row],[% avanzamento previsto]]</f>
        <v>0</v>
      </c>
      <c r="L21">
        <f>ElencoAttività[[#This Row],[Effort totale previsto]]*ElencoAttività[[#This Row],[% avanzamento effettivo]]</f>
        <v>0</v>
      </c>
      <c r="M21">
        <v>0</v>
      </c>
      <c r="N21" s="12" t="e">
        <f>ElencoAttività[[#This Row],[Earned Value]]/ElencoAttività[[#This Row],[Effort consuntivo]]</f>
        <v>#DIV/0!</v>
      </c>
      <c r="O21" s="12" t="e">
        <f>ElencoAttività[[#This Row],[Earned Value]]/ElencoAttività[[#This Row],[Effort previsto ]]</f>
        <v>#DIV/0!</v>
      </c>
      <c r="P21" s="5"/>
    </row>
    <row r="22" spans="2:16" ht="30" customHeight="1" x14ac:dyDescent="0.25">
      <c r="B22" s="5"/>
      <c r="C22" s="1" t="s">
        <v>2</v>
      </c>
      <c r="D22" s="1" t="s">
        <v>4</v>
      </c>
      <c r="E22" s="6"/>
      <c r="F22" s="6"/>
      <c r="G22">
        <v>0</v>
      </c>
      <c r="H22" s="8">
        <v>0</v>
      </c>
      <c r="I22" s="8">
        <v>0</v>
      </c>
      <c r="J22" s="7">
        <f>--(ElencoAttività[[#This Row],[% avanzamento effettivo]]&gt;=1)</f>
        <v>0</v>
      </c>
      <c r="K22">
        <f>ElencoAttività[[#This Row],[Effort totale previsto]]*ElencoAttività[[#This Row],[% avanzamento previsto]]</f>
        <v>0</v>
      </c>
      <c r="L22">
        <f>ElencoAttività[[#This Row],[Effort totale previsto]]*ElencoAttività[[#This Row],[% avanzamento effettivo]]</f>
        <v>0</v>
      </c>
      <c r="M22">
        <v>0</v>
      </c>
      <c r="N22" s="12" t="e">
        <f>ElencoAttività[[#This Row],[Earned Value]]/ElencoAttività[[#This Row],[Effort consuntivo]]</f>
        <v>#DIV/0!</v>
      </c>
      <c r="O22" s="12" t="e">
        <f>ElencoAttività[[#This Row],[Earned Value]]/ElencoAttività[[#This Row],[Effort previsto ]]</f>
        <v>#DIV/0!</v>
      </c>
      <c r="P22" s="5"/>
    </row>
    <row r="23" spans="2:16" ht="30" customHeight="1" x14ac:dyDescent="0.25">
      <c r="B23" s="5"/>
      <c r="C23" s="1" t="s">
        <v>2</v>
      </c>
      <c r="D23" s="1" t="s">
        <v>4</v>
      </c>
      <c r="E23" s="6"/>
      <c r="F23" s="6"/>
      <c r="G23">
        <v>0</v>
      </c>
      <c r="H23" s="8">
        <v>0</v>
      </c>
      <c r="I23" s="8">
        <v>0</v>
      </c>
      <c r="J23" s="7">
        <f>--(ElencoAttività[[#This Row],[% avanzamento effettivo]]&gt;=1)</f>
        <v>0</v>
      </c>
      <c r="K23">
        <f>ElencoAttività[[#This Row],[Effort totale previsto]]*ElencoAttività[[#This Row],[% avanzamento previsto]]</f>
        <v>0</v>
      </c>
      <c r="L23">
        <f>ElencoAttività[[#This Row],[Effort totale previsto]]*ElencoAttività[[#This Row],[% avanzamento effettivo]]</f>
        <v>0</v>
      </c>
      <c r="M23">
        <v>0</v>
      </c>
      <c r="N23" s="12" t="e">
        <f>ElencoAttività[[#This Row],[Earned Value]]/ElencoAttività[[#This Row],[Effort consuntivo]]</f>
        <v>#DIV/0!</v>
      </c>
      <c r="O23" s="12" t="e">
        <f>ElencoAttività[[#This Row],[Earned Value]]/ElencoAttività[[#This Row],[Effort previsto ]]</f>
        <v>#DIV/0!</v>
      </c>
      <c r="P23" s="5"/>
    </row>
    <row r="24" spans="2:16" ht="30" customHeight="1" x14ac:dyDescent="0.25">
      <c r="B24" s="5"/>
      <c r="C24" s="1" t="s">
        <v>2</v>
      </c>
      <c r="D24" s="1" t="s">
        <v>4</v>
      </c>
      <c r="E24" s="6"/>
      <c r="F24" s="6"/>
      <c r="G24">
        <v>0</v>
      </c>
      <c r="H24" s="8">
        <v>0</v>
      </c>
      <c r="I24" s="8">
        <v>0</v>
      </c>
      <c r="J24" s="7">
        <f>--(ElencoAttività[[#This Row],[% avanzamento effettivo]]&gt;=1)</f>
        <v>0</v>
      </c>
      <c r="K24">
        <f>ElencoAttività[[#This Row],[Effort totale previsto]]*ElencoAttività[[#This Row],[% avanzamento previsto]]</f>
        <v>0</v>
      </c>
      <c r="L24">
        <f>ElencoAttività[[#This Row],[Effort totale previsto]]*ElencoAttività[[#This Row],[% avanzamento effettivo]]</f>
        <v>0</v>
      </c>
      <c r="M24">
        <v>0</v>
      </c>
      <c r="N24" s="12" t="e">
        <f>ElencoAttività[[#This Row],[Earned Value]]/ElencoAttività[[#This Row],[Effort consuntivo]]</f>
        <v>#DIV/0!</v>
      </c>
      <c r="O24" s="12" t="e">
        <f>ElencoAttività[[#This Row],[Earned Value]]/ElencoAttività[[#This Row],[Effort previsto ]]</f>
        <v>#DIV/0!</v>
      </c>
      <c r="P24" s="5"/>
    </row>
    <row r="25" spans="2:16" s="17" customFormat="1" ht="30" customHeight="1" x14ac:dyDescent="0.25">
      <c r="B25" s="13"/>
      <c r="C25" s="1" t="s">
        <v>2</v>
      </c>
      <c r="D25" s="1" t="s">
        <v>4</v>
      </c>
      <c r="E25" s="14"/>
      <c r="F25" s="14"/>
      <c r="G25">
        <v>0</v>
      </c>
      <c r="H25" s="8">
        <v>0</v>
      </c>
      <c r="I25" s="8">
        <v>0</v>
      </c>
      <c r="J25" s="15">
        <f>--(ElencoAttività[[#This Row],[% avanzamento effettivo]]&gt;=1)</f>
        <v>0</v>
      </c>
      <c r="K25">
        <f>ElencoAttività[[#This Row],[Effort totale previsto]]*ElencoAttività[[#This Row],[% avanzamento previsto]]</f>
        <v>0</v>
      </c>
      <c r="L25">
        <f>ElencoAttività[[#This Row],[Effort totale previsto]]*ElencoAttività[[#This Row],[% avanzamento effettivo]]</f>
        <v>0</v>
      </c>
      <c r="M25">
        <v>0</v>
      </c>
      <c r="N25" s="12" t="e">
        <f>ElencoAttività[[#This Row],[Earned Value]]/ElencoAttività[[#This Row],[Effort consuntivo]]</f>
        <v>#DIV/0!</v>
      </c>
      <c r="O25" s="12" t="e">
        <f>ElencoAttività[[#This Row],[Earned Value]]/ElencoAttività[[#This Row],[Effort previsto ]]</f>
        <v>#DIV/0!</v>
      </c>
      <c r="P25" s="16"/>
    </row>
    <row r="26" spans="2:16" ht="30" customHeight="1" x14ac:dyDescent="0.25">
      <c r="B26" s="5"/>
      <c r="C26" s="1" t="s">
        <v>2</v>
      </c>
      <c r="D26" s="1" t="s">
        <v>4</v>
      </c>
      <c r="E26" s="6"/>
      <c r="F26" s="6"/>
      <c r="G26">
        <v>0</v>
      </c>
      <c r="H26" s="8">
        <v>0</v>
      </c>
      <c r="I26" s="8">
        <v>0</v>
      </c>
      <c r="J26" s="7">
        <f>--(ElencoAttività[[#This Row],[% avanzamento effettivo]]&gt;=1)</f>
        <v>0</v>
      </c>
      <c r="K26">
        <f>ElencoAttività[[#This Row],[Effort totale previsto]]*ElencoAttività[[#This Row],[% avanzamento previsto]]</f>
        <v>0</v>
      </c>
      <c r="L26">
        <f>ElencoAttività[[#This Row],[Effort totale previsto]]*ElencoAttività[[#This Row],[% avanzamento effettivo]]</f>
        <v>0</v>
      </c>
      <c r="M26">
        <v>0</v>
      </c>
      <c r="N26" s="12" t="e">
        <f>ElencoAttività[[#This Row],[Earned Value]]/ElencoAttività[[#This Row],[Effort consuntivo]]</f>
        <v>#DIV/0!</v>
      </c>
      <c r="O26" s="12" t="e">
        <f>ElencoAttività[[#This Row],[Earned Value]]/ElencoAttività[[#This Row],[Effort previsto ]]</f>
        <v>#DIV/0!</v>
      </c>
      <c r="P26" s="5"/>
    </row>
    <row r="27" spans="2:16" ht="30" customHeight="1" x14ac:dyDescent="0.25">
      <c r="B27" s="21" t="s">
        <v>10</v>
      </c>
      <c r="G27" s="18">
        <f>SUM(G3:G26)</f>
        <v>0</v>
      </c>
      <c r="H27" s="22"/>
      <c r="I27" s="22"/>
      <c r="K27" s="18">
        <f>SUM(K3:K26)</f>
        <v>0</v>
      </c>
      <c r="L27" s="18">
        <f>SUM(L3:L26)</f>
        <v>0</v>
      </c>
      <c r="M27" s="18">
        <f>SUM(M3:M26)</f>
        <v>0</v>
      </c>
      <c r="N27" s="19" t="e">
        <f>ElencoAttività[[#This Row],[Earned Value]]/ElencoAttività[[#This Row],[Effort consuntivo]]</f>
        <v>#DIV/0!</v>
      </c>
      <c r="O27" s="19" t="e">
        <f>ElencoAttività[[#This Row],[Earned Value]]/ElencoAttività[[#This Row],[Effort previsto ]]</f>
        <v>#DIV/0!</v>
      </c>
      <c r="P27" s="11"/>
    </row>
    <row r="30" spans="2:16" ht="30" customHeight="1" x14ac:dyDescent="0.25">
      <c r="E30" s="20"/>
    </row>
  </sheetData>
  <phoneticPr fontId="2" type="noConversion"/>
  <conditionalFormatting sqref="P3:P27 B3:G26 I3:J27 B27:F27">
    <cfRule type="expression" dxfId="12" priority="6">
      <formula>AND($I3=0,$I3&lt;&gt;"")</formula>
    </cfRule>
  </conditionalFormatting>
  <conditionalFormatting sqref="I3:I27">
    <cfRule type="dataBar" priority="14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conditionalFormatting sqref="H3:H27">
    <cfRule type="expression" dxfId="11" priority="1">
      <formula>AND($I3=0,$I3&lt;&gt;"")</formula>
    </cfRule>
  </conditionalFormatting>
  <conditionalFormatting sqref="H3:H27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{7D5B6EA2-86EA-47CC-B3F6-0E97BFBD594D}</x14:id>
        </ext>
      </extLst>
    </cfRule>
  </conditionalFormatting>
  <dataValidations xWindow="46" yWindow="284" count="14">
    <dataValidation allowBlank="1" showInputMessage="1" showErrorMessage="1" prompt="In questo foglio di lavoro si può creare un elenco attività con registro dei progressi" sqref="A1" xr:uid="{00000000-0002-0000-0000-000000000000}"/>
    <dataValidation allowBlank="1" showInputMessage="1" showErrorMessage="1" prompt="Il titolo del foglio di lavoro si trova in questa cella" sqref="B1" xr:uid="{00000000-0002-0000-0000-000001000000}"/>
    <dataValidation allowBlank="1" showInputMessage="1" showErrorMessage="1" prompt="Immettere l'attività in questa colonna sotto questa intestazione. Usare i filtri delle intestazioni per trovare voci specifiche" sqref="B2:B20" xr:uid="{00000000-0002-0000-0000-000002000000}"/>
    <dataValidation allowBlank="1" showInputMessage="1" showErrorMessage="1" prompt="Selezionare la priorità in questa colonna sotto questa intestazione. Premere ALT+freccia GIÙ per aprire l'elenco a discesa e quindi INVIO per effettuare una selezione" sqref="C2" xr:uid="{00000000-0002-0000-0000-000003000000}"/>
    <dataValidation allowBlank="1" showInputMessage="1" showErrorMessage="1" prompt="Selezionare lo stato in questa colonna sotto questa intestazione.  Premere ALT+freccia GIÙ per aprire l'elenco a discesa e quindi INVIO per effettuare una selezione" sqref="D2" xr:uid="{00000000-0002-0000-0000-000004000000}"/>
    <dataValidation allowBlank="1" showInputMessage="1" showErrorMessage="1" prompt="Immettere la data di inizio in questa colonna sotto questa intestazione" sqref="E2" xr:uid="{00000000-0002-0000-0000-000005000000}"/>
    <dataValidation allowBlank="1" showInputMessage="1" showErrorMessage="1" prompt="Immettere la data di scadenza in questa colonna sotto questa intestazione" sqref="F2:G2" xr:uid="{00000000-0002-0000-0000-000006000000}"/>
    <dataValidation allowBlank="1" showInputMessage="1" showErrorMessage="1" prompt="Selezionare la percentuale di completamento in questa colonna. Premere ALT+freccia GIÙ per aprire l'elenco a discesa e quindi INVIO per effettuare una selezione. Una barra di stato indica lo stato di avanzamento" sqref="H2:I2" xr:uid="{00000000-0002-0000-0000-000007000000}"/>
    <dataValidation allowBlank="1" showInputMessage="1" showErrorMessage="1" prompt="L'indicatore di completamento delle attività in questa colonna sotto questa intestazione viene aggiornato automaticamente man mano che le attività vengono completate" sqref="J2" xr:uid="{00000000-0002-0000-0000-000008000000}"/>
    <dataValidation allowBlank="1" showInputMessage="1" showErrorMessage="1" prompt="Immettere le note in questa colonna sotto questa intestazione" sqref="P2:P14" xr:uid="{00000000-0002-0000-0000-000009000000}"/>
    <dataValidation type="list" errorStyle="warning" allowBlank="1" showInputMessage="1" showErrorMessage="1" error="Selezionare una voce nell'elenco. Selezionare ANNULLA, quindi premere ALT+freccia GIÙ per scorrere l'elenco. Premere INVIO per effettuare una selezione" sqref="C3:C26" xr:uid="{00000000-0002-0000-0000-00000A000000}">
      <formula1>"Bassa,Normale,Alta"</formula1>
    </dataValidation>
    <dataValidation type="list" errorStyle="warning" allowBlank="1" showInputMessage="1" showErrorMessage="1" error="Selezionare una voce nell'elenco. Selezionare ANNULLA, quindi premere ALT+freccia GIÙ per scorrere l'elenco. Premere INVIO per effettuare una selezione" sqref="D3:D26" xr:uid="{00000000-0002-0000-0000-00000B000000}">
      <formula1>"Non iniziata,In corso,Posticipata,Completata"</formula1>
    </dataValidation>
    <dataValidation type="list" errorStyle="warning" allowBlank="1" showInputMessage="1" showErrorMessage="1" error="Selezionare una voce nell'elenco. Selezionare ANNULLA, quindi premere ALT+freccia GIÙ per scorrere l'elenco. Premere INVIO per effettuare una selezione" sqref="H3:I26" xr:uid="{00000000-0002-0000-0000-00000C000000}">
      <formula1>"0%,25%,50%,75%,100%"</formula1>
    </dataValidation>
    <dataValidation type="custom" errorStyle="warning" allowBlank="1" showInputMessage="1" showErrorMessage="1" error="La data di scadenza deve essere successiva o uguale alla data di inizio. Scegliere SÌ per mantenere il valore, NO per riprovare e ANNULLA per cancellare la voce" sqref="F3:G26" xr:uid="{00000000-0002-0000-0000-00000D000000}">
      <formula1>F3&gt;=E3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I3:I27</xm:sqref>
        </x14:conditionalFormatting>
        <x14:conditionalFormatting xmlns:xm="http://schemas.microsoft.com/office/excel/2006/main">
          <x14:cfRule type="dataBar" id="{7D5B6EA2-86EA-47CC-B3F6-0E97BFBD5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H3:H27</xm:sqref>
        </x14:conditionalFormatting>
        <x14:conditionalFormatting xmlns:xm="http://schemas.microsoft.com/office/excel/2006/main">
          <x14:cfRule type="iconSet" priority="15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J3:J27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TM04014210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Elenco attività</vt:lpstr>
      <vt:lpstr>'Elenco attività'!Titoli_stampa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Roberto</dc:creator>
  <cp:lastModifiedBy>Roberto</cp:lastModifiedBy>
  <dcterms:created xsi:type="dcterms:W3CDTF">2016-12-27T07:31:46Z</dcterms:created>
  <dcterms:modified xsi:type="dcterms:W3CDTF">2022-01-09T15:15:23Z</dcterms:modified>
</cp:coreProperties>
</file>