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2018 czerwiec\"/>
    </mc:Choice>
  </mc:AlternateContent>
  <xr:revisionPtr revIDLastSave="0" documentId="13_ncr:1_{AB6FB3FF-F8F6-4B3D-BF7D-4E63B0F87FCA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_xlnm._FilterDatabase" localSheetId="1" hidden="1">zad1!$B$1:$B$201</definedName>
    <definedName name="pomiary_1" localSheetId="0">dane!$A$1:$L$201</definedName>
  </definedNames>
  <calcPr calcId="181029"/>
  <pivotCaches>
    <pivotCache cacheId="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O10" i="6" s="1"/>
  <c r="F11" i="6"/>
  <c r="F12" i="6"/>
  <c r="F13" i="6"/>
  <c r="F14" i="6"/>
  <c r="F15" i="6"/>
  <c r="F16" i="6"/>
  <c r="F17" i="6"/>
  <c r="F18" i="6"/>
  <c r="R18" i="6" s="1"/>
  <c r="F19" i="6"/>
  <c r="F20" i="6"/>
  <c r="F21" i="6"/>
  <c r="F22" i="6"/>
  <c r="F23" i="6"/>
  <c r="F24" i="6"/>
  <c r="F25" i="6"/>
  <c r="F26" i="6"/>
  <c r="O26" i="6" s="1"/>
  <c r="F27" i="6"/>
  <c r="F28" i="6"/>
  <c r="F29" i="6"/>
  <c r="F30" i="6"/>
  <c r="F31" i="6"/>
  <c r="F32" i="6"/>
  <c r="F33" i="6"/>
  <c r="F34" i="6"/>
  <c r="R34" i="6" s="1"/>
  <c r="F35" i="6"/>
  <c r="F36" i="6"/>
  <c r="F37" i="6"/>
  <c r="F38" i="6"/>
  <c r="F39" i="6"/>
  <c r="F40" i="6"/>
  <c r="F41" i="6"/>
  <c r="F42" i="6"/>
  <c r="O42" i="6" s="1"/>
  <c r="F43" i="6"/>
  <c r="F44" i="6"/>
  <c r="F45" i="6"/>
  <c r="F46" i="6"/>
  <c r="F47" i="6"/>
  <c r="F48" i="6"/>
  <c r="F49" i="6"/>
  <c r="F50" i="6"/>
  <c r="R50" i="6" s="1"/>
  <c r="F51" i="6"/>
  <c r="F52" i="6"/>
  <c r="F53" i="6"/>
  <c r="F54" i="6"/>
  <c r="F55" i="6"/>
  <c r="F56" i="6"/>
  <c r="F57" i="6"/>
  <c r="F58" i="6"/>
  <c r="O58" i="6" s="1"/>
  <c r="F59" i="6"/>
  <c r="F60" i="6"/>
  <c r="F61" i="6"/>
  <c r="F62" i="6"/>
  <c r="F63" i="6"/>
  <c r="F64" i="6"/>
  <c r="F65" i="6"/>
  <c r="F66" i="6"/>
  <c r="R66" i="6" s="1"/>
  <c r="F67" i="6"/>
  <c r="F68" i="6"/>
  <c r="F69" i="6"/>
  <c r="F70" i="6"/>
  <c r="F71" i="6"/>
  <c r="F72" i="6"/>
  <c r="F73" i="6"/>
  <c r="F74" i="6"/>
  <c r="O74" i="6" s="1"/>
  <c r="F75" i="6"/>
  <c r="F76" i="6"/>
  <c r="F77" i="6"/>
  <c r="F78" i="6"/>
  <c r="F79" i="6"/>
  <c r="F80" i="6"/>
  <c r="F81" i="6"/>
  <c r="F82" i="6"/>
  <c r="R82" i="6" s="1"/>
  <c r="F83" i="6"/>
  <c r="F84" i="6"/>
  <c r="F85" i="6"/>
  <c r="F86" i="6"/>
  <c r="F87" i="6"/>
  <c r="F88" i="6"/>
  <c r="F89" i="6"/>
  <c r="F90" i="6"/>
  <c r="O90" i="6" s="1"/>
  <c r="F91" i="6"/>
  <c r="F92" i="6"/>
  <c r="F93" i="6"/>
  <c r="F94" i="6"/>
  <c r="F95" i="6"/>
  <c r="F96" i="6"/>
  <c r="F97" i="6"/>
  <c r="F98" i="6"/>
  <c r="R98" i="6" s="1"/>
  <c r="F99" i="6"/>
  <c r="F100" i="6"/>
  <c r="F101" i="6"/>
  <c r="F102" i="6"/>
  <c r="F103" i="6"/>
  <c r="F104" i="6"/>
  <c r="F105" i="6"/>
  <c r="F106" i="6"/>
  <c r="O106" i="6" s="1"/>
  <c r="F107" i="6"/>
  <c r="F108" i="6"/>
  <c r="F109" i="6"/>
  <c r="F110" i="6"/>
  <c r="F111" i="6"/>
  <c r="F112" i="6"/>
  <c r="F113" i="6"/>
  <c r="F114" i="6"/>
  <c r="R114" i="6" s="1"/>
  <c r="F115" i="6"/>
  <c r="F116" i="6"/>
  <c r="F117" i="6"/>
  <c r="F118" i="6"/>
  <c r="F119" i="6"/>
  <c r="F120" i="6"/>
  <c r="F121" i="6"/>
  <c r="F122" i="6"/>
  <c r="O122" i="6" s="1"/>
  <c r="F123" i="6"/>
  <c r="F124" i="6"/>
  <c r="F125" i="6"/>
  <c r="F126" i="6"/>
  <c r="F127" i="6"/>
  <c r="F128" i="6"/>
  <c r="F129" i="6"/>
  <c r="F130" i="6"/>
  <c r="R130" i="6" s="1"/>
  <c r="F131" i="6"/>
  <c r="F132" i="6"/>
  <c r="F133" i="6"/>
  <c r="F134" i="6"/>
  <c r="F135" i="6"/>
  <c r="F136" i="6"/>
  <c r="F137" i="6"/>
  <c r="F138" i="6"/>
  <c r="O138" i="6" s="1"/>
  <c r="F139" i="6"/>
  <c r="F140" i="6"/>
  <c r="F141" i="6"/>
  <c r="F142" i="6"/>
  <c r="F143" i="6"/>
  <c r="F144" i="6"/>
  <c r="F145" i="6"/>
  <c r="F146" i="6"/>
  <c r="R146" i="6" s="1"/>
  <c r="F147" i="6"/>
  <c r="F148" i="6"/>
  <c r="F149" i="6"/>
  <c r="F150" i="6"/>
  <c r="F151" i="6"/>
  <c r="F152" i="6"/>
  <c r="F153" i="6"/>
  <c r="F154" i="6"/>
  <c r="O154" i="6" s="1"/>
  <c r="F155" i="6"/>
  <c r="F156" i="6"/>
  <c r="F157" i="6"/>
  <c r="F158" i="6"/>
  <c r="F159" i="6"/>
  <c r="F160" i="6"/>
  <c r="F161" i="6"/>
  <c r="F162" i="6"/>
  <c r="R162" i="6" s="1"/>
  <c r="F163" i="6"/>
  <c r="F164" i="6"/>
  <c r="F165" i="6"/>
  <c r="F166" i="6"/>
  <c r="F167" i="6"/>
  <c r="F168" i="6"/>
  <c r="F169" i="6"/>
  <c r="F170" i="6"/>
  <c r="O170" i="6" s="1"/>
  <c r="F171" i="6"/>
  <c r="F172" i="6"/>
  <c r="F173" i="6"/>
  <c r="F174" i="6"/>
  <c r="F175" i="6"/>
  <c r="F176" i="6"/>
  <c r="F177" i="6"/>
  <c r="F178" i="6"/>
  <c r="R178" i="6" s="1"/>
  <c r="F179" i="6"/>
  <c r="F180" i="6"/>
  <c r="F181" i="6"/>
  <c r="F182" i="6"/>
  <c r="F183" i="6"/>
  <c r="F184" i="6"/>
  <c r="F185" i="6"/>
  <c r="F186" i="6"/>
  <c r="O186" i="6" s="1"/>
  <c r="F187" i="6"/>
  <c r="F188" i="6"/>
  <c r="F189" i="6"/>
  <c r="F190" i="6"/>
  <c r="F191" i="6"/>
  <c r="F192" i="6"/>
  <c r="F193" i="6"/>
  <c r="F194" i="6"/>
  <c r="R194" i="6" s="1"/>
  <c r="F195" i="6"/>
  <c r="F196" i="6"/>
  <c r="F197" i="6"/>
  <c r="F198" i="6"/>
  <c r="F199" i="6"/>
  <c r="F200" i="6"/>
  <c r="F201" i="6"/>
  <c r="F2" i="6"/>
  <c r="O6" i="6"/>
  <c r="O14" i="6"/>
  <c r="O22" i="6"/>
  <c r="O30" i="6"/>
  <c r="O38" i="6"/>
  <c r="O46" i="6"/>
  <c r="O54" i="6"/>
  <c r="O62" i="6"/>
  <c r="O70" i="6"/>
  <c r="O78" i="6"/>
  <c r="O86" i="6"/>
  <c r="O94" i="6"/>
  <c r="O102" i="6"/>
  <c r="O110" i="6"/>
  <c r="O118" i="6"/>
  <c r="O126" i="6"/>
  <c r="O134" i="6"/>
  <c r="O142" i="6"/>
  <c r="O150" i="6"/>
  <c r="O158" i="6"/>
  <c r="O166" i="6"/>
  <c r="O174" i="6"/>
  <c r="O182" i="6"/>
  <c r="O190" i="6"/>
  <c r="O198" i="6"/>
  <c r="O3" i="6"/>
  <c r="P3" i="6"/>
  <c r="Q3" i="6"/>
  <c r="R3" i="6"/>
  <c r="O4" i="6"/>
  <c r="P4" i="6"/>
  <c r="Q4" i="6"/>
  <c r="R4" i="6"/>
  <c r="O5" i="6"/>
  <c r="P5" i="6"/>
  <c r="Q5" i="6"/>
  <c r="R5" i="6"/>
  <c r="O7" i="6"/>
  <c r="P7" i="6"/>
  <c r="Q7" i="6"/>
  <c r="R7" i="6"/>
  <c r="O8" i="6"/>
  <c r="P8" i="6"/>
  <c r="Q8" i="6"/>
  <c r="R8" i="6"/>
  <c r="O9" i="6"/>
  <c r="P9" i="6"/>
  <c r="Q9" i="6"/>
  <c r="R9" i="6"/>
  <c r="O11" i="6"/>
  <c r="P11" i="6"/>
  <c r="Q11" i="6"/>
  <c r="R11" i="6"/>
  <c r="O12" i="6"/>
  <c r="P12" i="6"/>
  <c r="Q12" i="6"/>
  <c r="R12" i="6"/>
  <c r="O13" i="6"/>
  <c r="P13" i="6"/>
  <c r="Q13" i="6"/>
  <c r="R13" i="6"/>
  <c r="O15" i="6"/>
  <c r="P15" i="6"/>
  <c r="Q15" i="6"/>
  <c r="R15" i="6"/>
  <c r="O16" i="6"/>
  <c r="P16" i="6"/>
  <c r="Q16" i="6"/>
  <c r="R16" i="6"/>
  <c r="O17" i="6"/>
  <c r="P17" i="6"/>
  <c r="Q17" i="6"/>
  <c r="R17" i="6"/>
  <c r="Q18" i="6"/>
  <c r="O19" i="6"/>
  <c r="P19" i="6"/>
  <c r="Q19" i="6"/>
  <c r="R19" i="6"/>
  <c r="O20" i="6"/>
  <c r="P20" i="6"/>
  <c r="Q20" i="6"/>
  <c r="R20" i="6"/>
  <c r="O21" i="6"/>
  <c r="P21" i="6"/>
  <c r="Q21" i="6"/>
  <c r="R21" i="6"/>
  <c r="O23" i="6"/>
  <c r="P23" i="6"/>
  <c r="Q23" i="6"/>
  <c r="R23" i="6"/>
  <c r="O24" i="6"/>
  <c r="P24" i="6"/>
  <c r="Q24" i="6"/>
  <c r="R24" i="6"/>
  <c r="O25" i="6"/>
  <c r="P25" i="6"/>
  <c r="Q25" i="6"/>
  <c r="R25" i="6"/>
  <c r="O27" i="6"/>
  <c r="P27" i="6"/>
  <c r="Q27" i="6"/>
  <c r="R27" i="6"/>
  <c r="O28" i="6"/>
  <c r="P28" i="6"/>
  <c r="Q28" i="6"/>
  <c r="R28" i="6"/>
  <c r="O29" i="6"/>
  <c r="P29" i="6"/>
  <c r="Q29" i="6"/>
  <c r="R29" i="6"/>
  <c r="O31" i="6"/>
  <c r="P31" i="6"/>
  <c r="Q31" i="6"/>
  <c r="R31" i="6"/>
  <c r="O32" i="6"/>
  <c r="P32" i="6"/>
  <c r="Q32" i="6"/>
  <c r="R32" i="6"/>
  <c r="O33" i="6"/>
  <c r="P33" i="6"/>
  <c r="Q33" i="6"/>
  <c r="R33" i="6"/>
  <c r="Q34" i="6"/>
  <c r="O35" i="6"/>
  <c r="P35" i="6"/>
  <c r="Q35" i="6"/>
  <c r="R35" i="6"/>
  <c r="O36" i="6"/>
  <c r="P36" i="6"/>
  <c r="Q36" i="6"/>
  <c r="R36" i="6"/>
  <c r="O37" i="6"/>
  <c r="P37" i="6"/>
  <c r="Q37" i="6"/>
  <c r="R37" i="6"/>
  <c r="O39" i="6"/>
  <c r="P39" i="6"/>
  <c r="Q39" i="6"/>
  <c r="R39" i="6"/>
  <c r="O40" i="6"/>
  <c r="P40" i="6"/>
  <c r="Q40" i="6"/>
  <c r="R40" i="6"/>
  <c r="O41" i="6"/>
  <c r="P41" i="6"/>
  <c r="Q41" i="6"/>
  <c r="R41" i="6"/>
  <c r="O43" i="6"/>
  <c r="P43" i="6"/>
  <c r="Q43" i="6"/>
  <c r="R43" i="6"/>
  <c r="O44" i="6"/>
  <c r="P44" i="6"/>
  <c r="Q44" i="6"/>
  <c r="R44" i="6"/>
  <c r="O45" i="6"/>
  <c r="P45" i="6"/>
  <c r="Q45" i="6"/>
  <c r="R45" i="6"/>
  <c r="O47" i="6"/>
  <c r="P47" i="6"/>
  <c r="Q47" i="6"/>
  <c r="R47" i="6"/>
  <c r="O48" i="6"/>
  <c r="P48" i="6"/>
  <c r="Q48" i="6"/>
  <c r="R48" i="6"/>
  <c r="O49" i="6"/>
  <c r="P49" i="6"/>
  <c r="Q49" i="6"/>
  <c r="R49" i="6"/>
  <c r="Q50" i="6"/>
  <c r="O51" i="6"/>
  <c r="P51" i="6"/>
  <c r="Q51" i="6"/>
  <c r="R51" i="6"/>
  <c r="O52" i="6"/>
  <c r="P52" i="6"/>
  <c r="Q52" i="6"/>
  <c r="R52" i="6"/>
  <c r="O53" i="6"/>
  <c r="P53" i="6"/>
  <c r="Q53" i="6"/>
  <c r="R53" i="6"/>
  <c r="O55" i="6"/>
  <c r="P55" i="6"/>
  <c r="Q55" i="6"/>
  <c r="R55" i="6"/>
  <c r="O56" i="6"/>
  <c r="P56" i="6"/>
  <c r="Q56" i="6"/>
  <c r="R56" i="6"/>
  <c r="O57" i="6"/>
  <c r="P57" i="6"/>
  <c r="Q57" i="6"/>
  <c r="R57" i="6"/>
  <c r="O59" i="6"/>
  <c r="P59" i="6"/>
  <c r="Q59" i="6"/>
  <c r="R59" i="6"/>
  <c r="O60" i="6"/>
  <c r="P60" i="6"/>
  <c r="Q60" i="6"/>
  <c r="R60" i="6"/>
  <c r="O61" i="6"/>
  <c r="P61" i="6"/>
  <c r="Q61" i="6"/>
  <c r="R61" i="6"/>
  <c r="O63" i="6"/>
  <c r="P63" i="6"/>
  <c r="Q63" i="6"/>
  <c r="R63" i="6"/>
  <c r="O64" i="6"/>
  <c r="P64" i="6"/>
  <c r="Q64" i="6"/>
  <c r="R64" i="6"/>
  <c r="O65" i="6"/>
  <c r="P65" i="6"/>
  <c r="Q65" i="6"/>
  <c r="R65" i="6"/>
  <c r="Q66" i="6"/>
  <c r="O67" i="6"/>
  <c r="P67" i="6"/>
  <c r="Q67" i="6"/>
  <c r="R67" i="6"/>
  <c r="O68" i="6"/>
  <c r="P68" i="6"/>
  <c r="Q68" i="6"/>
  <c r="R68" i="6"/>
  <c r="O69" i="6"/>
  <c r="P69" i="6"/>
  <c r="Q69" i="6"/>
  <c r="R69" i="6"/>
  <c r="O71" i="6"/>
  <c r="P71" i="6"/>
  <c r="Q71" i="6"/>
  <c r="R71" i="6"/>
  <c r="O72" i="6"/>
  <c r="P72" i="6"/>
  <c r="Q72" i="6"/>
  <c r="R72" i="6"/>
  <c r="O73" i="6"/>
  <c r="P73" i="6"/>
  <c r="Q73" i="6"/>
  <c r="R73" i="6"/>
  <c r="O75" i="6"/>
  <c r="P75" i="6"/>
  <c r="Q75" i="6"/>
  <c r="R75" i="6"/>
  <c r="O76" i="6"/>
  <c r="P76" i="6"/>
  <c r="Q76" i="6"/>
  <c r="R76" i="6"/>
  <c r="O77" i="6"/>
  <c r="P77" i="6"/>
  <c r="Q77" i="6"/>
  <c r="R77" i="6"/>
  <c r="O79" i="6"/>
  <c r="P79" i="6"/>
  <c r="Q79" i="6"/>
  <c r="R79" i="6"/>
  <c r="O80" i="6"/>
  <c r="P80" i="6"/>
  <c r="Q80" i="6"/>
  <c r="R80" i="6"/>
  <c r="O81" i="6"/>
  <c r="P81" i="6"/>
  <c r="Q81" i="6"/>
  <c r="R81" i="6"/>
  <c r="Q82" i="6"/>
  <c r="O83" i="6"/>
  <c r="P83" i="6"/>
  <c r="Q83" i="6"/>
  <c r="R83" i="6"/>
  <c r="O84" i="6"/>
  <c r="P84" i="6"/>
  <c r="Q84" i="6"/>
  <c r="R84" i="6"/>
  <c r="O85" i="6"/>
  <c r="P85" i="6"/>
  <c r="Q85" i="6"/>
  <c r="R85" i="6"/>
  <c r="O87" i="6"/>
  <c r="P87" i="6"/>
  <c r="Q87" i="6"/>
  <c r="R87" i="6"/>
  <c r="O88" i="6"/>
  <c r="P88" i="6"/>
  <c r="Q88" i="6"/>
  <c r="R88" i="6"/>
  <c r="O89" i="6"/>
  <c r="P89" i="6"/>
  <c r="Q89" i="6"/>
  <c r="R89" i="6"/>
  <c r="O91" i="6"/>
  <c r="P91" i="6"/>
  <c r="Q91" i="6"/>
  <c r="R91" i="6"/>
  <c r="O92" i="6"/>
  <c r="P92" i="6"/>
  <c r="Q92" i="6"/>
  <c r="R92" i="6"/>
  <c r="O93" i="6"/>
  <c r="P93" i="6"/>
  <c r="Q93" i="6"/>
  <c r="R93" i="6"/>
  <c r="O95" i="6"/>
  <c r="P95" i="6"/>
  <c r="Q95" i="6"/>
  <c r="R95" i="6"/>
  <c r="O96" i="6"/>
  <c r="P96" i="6"/>
  <c r="Q96" i="6"/>
  <c r="R96" i="6"/>
  <c r="O97" i="6"/>
  <c r="P97" i="6"/>
  <c r="Q97" i="6"/>
  <c r="R97" i="6"/>
  <c r="Q98" i="6"/>
  <c r="O99" i="6"/>
  <c r="P99" i="6"/>
  <c r="Q99" i="6"/>
  <c r="R99" i="6"/>
  <c r="O100" i="6"/>
  <c r="P100" i="6"/>
  <c r="Q100" i="6"/>
  <c r="R100" i="6"/>
  <c r="O101" i="6"/>
  <c r="P101" i="6"/>
  <c r="Q101" i="6"/>
  <c r="R101" i="6"/>
  <c r="O103" i="6"/>
  <c r="P103" i="6"/>
  <c r="Q103" i="6"/>
  <c r="R103" i="6"/>
  <c r="O104" i="6"/>
  <c r="P104" i="6"/>
  <c r="Q104" i="6"/>
  <c r="R104" i="6"/>
  <c r="O105" i="6"/>
  <c r="P105" i="6"/>
  <c r="Q105" i="6"/>
  <c r="R105" i="6"/>
  <c r="O107" i="6"/>
  <c r="P107" i="6"/>
  <c r="Q107" i="6"/>
  <c r="R107" i="6"/>
  <c r="O108" i="6"/>
  <c r="P108" i="6"/>
  <c r="Q108" i="6"/>
  <c r="R108" i="6"/>
  <c r="O109" i="6"/>
  <c r="P109" i="6"/>
  <c r="Q109" i="6"/>
  <c r="R109" i="6"/>
  <c r="O111" i="6"/>
  <c r="P111" i="6"/>
  <c r="Q111" i="6"/>
  <c r="R111" i="6"/>
  <c r="O112" i="6"/>
  <c r="P112" i="6"/>
  <c r="Q112" i="6"/>
  <c r="R112" i="6"/>
  <c r="O113" i="6"/>
  <c r="P113" i="6"/>
  <c r="Q113" i="6"/>
  <c r="R113" i="6"/>
  <c r="Q114" i="6"/>
  <c r="O115" i="6"/>
  <c r="P115" i="6"/>
  <c r="Q115" i="6"/>
  <c r="R115" i="6"/>
  <c r="O116" i="6"/>
  <c r="P116" i="6"/>
  <c r="Q116" i="6"/>
  <c r="R116" i="6"/>
  <c r="O117" i="6"/>
  <c r="P117" i="6"/>
  <c r="Q117" i="6"/>
  <c r="R117" i="6"/>
  <c r="O119" i="6"/>
  <c r="P119" i="6"/>
  <c r="Q119" i="6"/>
  <c r="R119" i="6"/>
  <c r="O120" i="6"/>
  <c r="P120" i="6"/>
  <c r="Q120" i="6"/>
  <c r="R120" i="6"/>
  <c r="O121" i="6"/>
  <c r="P121" i="6"/>
  <c r="Q121" i="6"/>
  <c r="R121" i="6"/>
  <c r="O123" i="6"/>
  <c r="P123" i="6"/>
  <c r="Q123" i="6"/>
  <c r="R123" i="6"/>
  <c r="O124" i="6"/>
  <c r="P124" i="6"/>
  <c r="Q124" i="6"/>
  <c r="R124" i="6"/>
  <c r="O125" i="6"/>
  <c r="P125" i="6"/>
  <c r="Q125" i="6"/>
  <c r="R125" i="6"/>
  <c r="O127" i="6"/>
  <c r="P127" i="6"/>
  <c r="Q127" i="6"/>
  <c r="R127" i="6"/>
  <c r="O128" i="6"/>
  <c r="P128" i="6"/>
  <c r="Q128" i="6"/>
  <c r="R128" i="6"/>
  <c r="O129" i="6"/>
  <c r="P129" i="6"/>
  <c r="Q129" i="6"/>
  <c r="R129" i="6"/>
  <c r="Q130" i="6"/>
  <c r="O131" i="6"/>
  <c r="P131" i="6"/>
  <c r="Q131" i="6"/>
  <c r="R131" i="6"/>
  <c r="O132" i="6"/>
  <c r="P132" i="6"/>
  <c r="Q132" i="6"/>
  <c r="R132" i="6"/>
  <c r="O133" i="6"/>
  <c r="P133" i="6"/>
  <c r="Q133" i="6"/>
  <c r="R133" i="6"/>
  <c r="O135" i="6"/>
  <c r="P135" i="6"/>
  <c r="Q135" i="6"/>
  <c r="R135" i="6"/>
  <c r="O136" i="6"/>
  <c r="P136" i="6"/>
  <c r="Q136" i="6"/>
  <c r="R136" i="6"/>
  <c r="O137" i="6"/>
  <c r="P137" i="6"/>
  <c r="Q137" i="6"/>
  <c r="R137" i="6"/>
  <c r="O139" i="6"/>
  <c r="P139" i="6"/>
  <c r="Q139" i="6"/>
  <c r="R139" i="6"/>
  <c r="O140" i="6"/>
  <c r="P140" i="6"/>
  <c r="Q140" i="6"/>
  <c r="R140" i="6"/>
  <c r="O141" i="6"/>
  <c r="P141" i="6"/>
  <c r="Q141" i="6"/>
  <c r="R141" i="6"/>
  <c r="O143" i="6"/>
  <c r="P143" i="6"/>
  <c r="Q143" i="6"/>
  <c r="R143" i="6"/>
  <c r="O144" i="6"/>
  <c r="P144" i="6"/>
  <c r="Q144" i="6"/>
  <c r="R144" i="6"/>
  <c r="O145" i="6"/>
  <c r="P145" i="6"/>
  <c r="Q145" i="6"/>
  <c r="R145" i="6"/>
  <c r="Q146" i="6"/>
  <c r="O147" i="6"/>
  <c r="P147" i="6"/>
  <c r="Q147" i="6"/>
  <c r="R147" i="6"/>
  <c r="O148" i="6"/>
  <c r="P148" i="6"/>
  <c r="Q148" i="6"/>
  <c r="R148" i="6"/>
  <c r="O149" i="6"/>
  <c r="P149" i="6"/>
  <c r="Q149" i="6"/>
  <c r="R149" i="6"/>
  <c r="O151" i="6"/>
  <c r="P151" i="6"/>
  <c r="Q151" i="6"/>
  <c r="R151" i="6"/>
  <c r="O152" i="6"/>
  <c r="P152" i="6"/>
  <c r="Q152" i="6"/>
  <c r="R152" i="6"/>
  <c r="O153" i="6"/>
  <c r="P153" i="6"/>
  <c r="Q153" i="6"/>
  <c r="R153" i="6"/>
  <c r="O155" i="6"/>
  <c r="P155" i="6"/>
  <c r="Q155" i="6"/>
  <c r="R155" i="6"/>
  <c r="O156" i="6"/>
  <c r="P156" i="6"/>
  <c r="Q156" i="6"/>
  <c r="R156" i="6"/>
  <c r="O157" i="6"/>
  <c r="P157" i="6"/>
  <c r="Q157" i="6"/>
  <c r="R157" i="6"/>
  <c r="O159" i="6"/>
  <c r="P159" i="6"/>
  <c r="Q159" i="6"/>
  <c r="R159" i="6"/>
  <c r="O160" i="6"/>
  <c r="P160" i="6"/>
  <c r="Q160" i="6"/>
  <c r="R160" i="6"/>
  <c r="O161" i="6"/>
  <c r="P161" i="6"/>
  <c r="Q161" i="6"/>
  <c r="R161" i="6"/>
  <c r="Q162" i="6"/>
  <c r="O163" i="6"/>
  <c r="P163" i="6"/>
  <c r="Q163" i="6"/>
  <c r="R163" i="6"/>
  <c r="O164" i="6"/>
  <c r="P164" i="6"/>
  <c r="Q164" i="6"/>
  <c r="R164" i="6"/>
  <c r="O165" i="6"/>
  <c r="P165" i="6"/>
  <c r="Q165" i="6"/>
  <c r="R165" i="6"/>
  <c r="O167" i="6"/>
  <c r="P167" i="6"/>
  <c r="Q167" i="6"/>
  <c r="R167" i="6"/>
  <c r="O168" i="6"/>
  <c r="P168" i="6"/>
  <c r="Q168" i="6"/>
  <c r="R168" i="6"/>
  <c r="O169" i="6"/>
  <c r="P169" i="6"/>
  <c r="Q169" i="6"/>
  <c r="R169" i="6"/>
  <c r="O171" i="6"/>
  <c r="P171" i="6"/>
  <c r="Q171" i="6"/>
  <c r="R171" i="6"/>
  <c r="O172" i="6"/>
  <c r="P172" i="6"/>
  <c r="Q172" i="6"/>
  <c r="R172" i="6"/>
  <c r="O173" i="6"/>
  <c r="P173" i="6"/>
  <c r="Q173" i="6"/>
  <c r="R173" i="6"/>
  <c r="O175" i="6"/>
  <c r="P175" i="6"/>
  <c r="Q175" i="6"/>
  <c r="R175" i="6"/>
  <c r="O176" i="6"/>
  <c r="P176" i="6"/>
  <c r="Q176" i="6"/>
  <c r="R176" i="6"/>
  <c r="O177" i="6"/>
  <c r="P177" i="6"/>
  <c r="Q177" i="6"/>
  <c r="R177" i="6"/>
  <c r="Q178" i="6"/>
  <c r="O179" i="6"/>
  <c r="P179" i="6"/>
  <c r="Q179" i="6"/>
  <c r="R179" i="6"/>
  <c r="O180" i="6"/>
  <c r="P180" i="6"/>
  <c r="Q180" i="6"/>
  <c r="R180" i="6"/>
  <c r="O181" i="6"/>
  <c r="P181" i="6"/>
  <c r="Q181" i="6"/>
  <c r="R181" i="6"/>
  <c r="O183" i="6"/>
  <c r="P183" i="6"/>
  <c r="Q183" i="6"/>
  <c r="R183" i="6"/>
  <c r="O184" i="6"/>
  <c r="P184" i="6"/>
  <c r="Q184" i="6"/>
  <c r="R184" i="6"/>
  <c r="O185" i="6"/>
  <c r="P185" i="6"/>
  <c r="Q185" i="6"/>
  <c r="R185" i="6"/>
  <c r="O187" i="6"/>
  <c r="P187" i="6"/>
  <c r="Q187" i="6"/>
  <c r="R187" i="6"/>
  <c r="O188" i="6"/>
  <c r="P188" i="6"/>
  <c r="Q188" i="6"/>
  <c r="R188" i="6"/>
  <c r="O189" i="6"/>
  <c r="P189" i="6"/>
  <c r="Q189" i="6"/>
  <c r="R189" i="6"/>
  <c r="O191" i="6"/>
  <c r="P191" i="6"/>
  <c r="Q191" i="6"/>
  <c r="R191" i="6"/>
  <c r="O192" i="6"/>
  <c r="P192" i="6"/>
  <c r="Q192" i="6"/>
  <c r="R192" i="6"/>
  <c r="O193" i="6"/>
  <c r="P193" i="6"/>
  <c r="Q193" i="6"/>
  <c r="R193" i="6"/>
  <c r="Q194" i="6"/>
  <c r="O195" i="6"/>
  <c r="P195" i="6"/>
  <c r="Q195" i="6"/>
  <c r="R195" i="6"/>
  <c r="O196" i="6"/>
  <c r="P196" i="6"/>
  <c r="Q196" i="6"/>
  <c r="R196" i="6"/>
  <c r="O197" i="6"/>
  <c r="P197" i="6"/>
  <c r="Q197" i="6"/>
  <c r="R197" i="6"/>
  <c r="O199" i="6"/>
  <c r="P199" i="6"/>
  <c r="Q199" i="6"/>
  <c r="R199" i="6"/>
  <c r="O200" i="6"/>
  <c r="P200" i="6"/>
  <c r="Q200" i="6"/>
  <c r="R200" i="6"/>
  <c r="O201" i="6"/>
  <c r="P201" i="6"/>
  <c r="Q201" i="6"/>
  <c r="R201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K3" i="6"/>
  <c r="L3" i="6"/>
  <c r="N3" i="6"/>
  <c r="K4" i="6"/>
  <c r="L4" i="6"/>
  <c r="N4" i="6"/>
  <c r="K5" i="6"/>
  <c r="L5" i="6"/>
  <c r="N5" i="6"/>
  <c r="K6" i="6"/>
  <c r="L6" i="6"/>
  <c r="N6" i="6"/>
  <c r="K7" i="6"/>
  <c r="L7" i="6"/>
  <c r="N7" i="6"/>
  <c r="K8" i="6"/>
  <c r="L8" i="6"/>
  <c r="N8" i="6"/>
  <c r="K9" i="6"/>
  <c r="L9" i="6"/>
  <c r="N9" i="6"/>
  <c r="K10" i="6"/>
  <c r="L10" i="6"/>
  <c r="N10" i="6"/>
  <c r="K11" i="6"/>
  <c r="L11" i="6"/>
  <c r="N11" i="6"/>
  <c r="K12" i="6"/>
  <c r="L12" i="6"/>
  <c r="N12" i="6"/>
  <c r="K13" i="6"/>
  <c r="L13" i="6"/>
  <c r="N13" i="6"/>
  <c r="K14" i="6"/>
  <c r="L14" i="6"/>
  <c r="N14" i="6"/>
  <c r="K15" i="6"/>
  <c r="L15" i="6"/>
  <c r="N15" i="6"/>
  <c r="K16" i="6"/>
  <c r="L16" i="6"/>
  <c r="N16" i="6"/>
  <c r="K17" i="6"/>
  <c r="L17" i="6"/>
  <c r="N17" i="6"/>
  <c r="K18" i="6"/>
  <c r="L18" i="6"/>
  <c r="N18" i="6"/>
  <c r="K19" i="6"/>
  <c r="L19" i="6"/>
  <c r="N19" i="6"/>
  <c r="K20" i="6"/>
  <c r="L20" i="6"/>
  <c r="N20" i="6"/>
  <c r="K21" i="6"/>
  <c r="L21" i="6"/>
  <c r="N21" i="6"/>
  <c r="K22" i="6"/>
  <c r="L22" i="6"/>
  <c r="N22" i="6"/>
  <c r="K23" i="6"/>
  <c r="L23" i="6"/>
  <c r="N23" i="6"/>
  <c r="K24" i="6"/>
  <c r="L24" i="6"/>
  <c r="N24" i="6"/>
  <c r="K25" i="6"/>
  <c r="L25" i="6"/>
  <c r="N25" i="6"/>
  <c r="K26" i="6"/>
  <c r="L26" i="6"/>
  <c r="N26" i="6"/>
  <c r="K27" i="6"/>
  <c r="L27" i="6"/>
  <c r="N27" i="6"/>
  <c r="K28" i="6"/>
  <c r="L28" i="6"/>
  <c r="N28" i="6"/>
  <c r="K29" i="6"/>
  <c r="L29" i="6"/>
  <c r="N29" i="6"/>
  <c r="K30" i="6"/>
  <c r="L30" i="6"/>
  <c r="N30" i="6"/>
  <c r="K31" i="6"/>
  <c r="L31" i="6"/>
  <c r="N31" i="6"/>
  <c r="K32" i="6"/>
  <c r="L32" i="6"/>
  <c r="N32" i="6"/>
  <c r="K33" i="6"/>
  <c r="L33" i="6"/>
  <c r="N33" i="6"/>
  <c r="K34" i="6"/>
  <c r="L34" i="6"/>
  <c r="N34" i="6"/>
  <c r="K35" i="6"/>
  <c r="L35" i="6"/>
  <c r="N35" i="6"/>
  <c r="K36" i="6"/>
  <c r="L36" i="6"/>
  <c r="N36" i="6"/>
  <c r="K37" i="6"/>
  <c r="L37" i="6"/>
  <c r="N37" i="6"/>
  <c r="K38" i="6"/>
  <c r="L38" i="6"/>
  <c r="N38" i="6"/>
  <c r="K39" i="6"/>
  <c r="L39" i="6"/>
  <c r="N39" i="6"/>
  <c r="K40" i="6"/>
  <c r="L40" i="6"/>
  <c r="N40" i="6"/>
  <c r="K41" i="6"/>
  <c r="L41" i="6"/>
  <c r="N41" i="6"/>
  <c r="K42" i="6"/>
  <c r="L42" i="6"/>
  <c r="N42" i="6"/>
  <c r="K43" i="6"/>
  <c r="L43" i="6"/>
  <c r="N43" i="6"/>
  <c r="K44" i="6"/>
  <c r="L44" i="6"/>
  <c r="N44" i="6"/>
  <c r="K45" i="6"/>
  <c r="L45" i="6"/>
  <c r="N45" i="6"/>
  <c r="K46" i="6"/>
  <c r="L46" i="6"/>
  <c r="N46" i="6"/>
  <c r="K47" i="6"/>
  <c r="L47" i="6"/>
  <c r="N47" i="6"/>
  <c r="K48" i="6"/>
  <c r="L48" i="6"/>
  <c r="N48" i="6"/>
  <c r="K49" i="6"/>
  <c r="L49" i="6"/>
  <c r="N49" i="6"/>
  <c r="K50" i="6"/>
  <c r="L50" i="6"/>
  <c r="N50" i="6"/>
  <c r="K51" i="6"/>
  <c r="L51" i="6"/>
  <c r="N51" i="6"/>
  <c r="K52" i="6"/>
  <c r="L52" i="6"/>
  <c r="N52" i="6"/>
  <c r="K53" i="6"/>
  <c r="L53" i="6"/>
  <c r="N53" i="6"/>
  <c r="K54" i="6"/>
  <c r="L54" i="6"/>
  <c r="N54" i="6"/>
  <c r="K55" i="6"/>
  <c r="L55" i="6"/>
  <c r="N55" i="6"/>
  <c r="K56" i="6"/>
  <c r="L56" i="6"/>
  <c r="N56" i="6"/>
  <c r="K57" i="6"/>
  <c r="L57" i="6"/>
  <c r="N57" i="6"/>
  <c r="K58" i="6"/>
  <c r="L58" i="6"/>
  <c r="N58" i="6"/>
  <c r="K59" i="6"/>
  <c r="L59" i="6"/>
  <c r="N59" i="6"/>
  <c r="K60" i="6"/>
  <c r="L60" i="6"/>
  <c r="N60" i="6"/>
  <c r="K61" i="6"/>
  <c r="L61" i="6"/>
  <c r="N61" i="6"/>
  <c r="K62" i="6"/>
  <c r="L62" i="6"/>
  <c r="N62" i="6"/>
  <c r="K63" i="6"/>
  <c r="L63" i="6"/>
  <c r="N63" i="6"/>
  <c r="K64" i="6"/>
  <c r="L64" i="6"/>
  <c r="N64" i="6"/>
  <c r="K65" i="6"/>
  <c r="L65" i="6"/>
  <c r="N65" i="6"/>
  <c r="K66" i="6"/>
  <c r="L66" i="6"/>
  <c r="N66" i="6"/>
  <c r="K67" i="6"/>
  <c r="L67" i="6"/>
  <c r="N67" i="6"/>
  <c r="K68" i="6"/>
  <c r="L68" i="6"/>
  <c r="N68" i="6"/>
  <c r="K69" i="6"/>
  <c r="L69" i="6"/>
  <c r="N69" i="6"/>
  <c r="K70" i="6"/>
  <c r="L70" i="6"/>
  <c r="N70" i="6"/>
  <c r="K71" i="6"/>
  <c r="L71" i="6"/>
  <c r="N71" i="6"/>
  <c r="K72" i="6"/>
  <c r="L72" i="6"/>
  <c r="N72" i="6"/>
  <c r="K73" i="6"/>
  <c r="L73" i="6"/>
  <c r="N73" i="6"/>
  <c r="K74" i="6"/>
  <c r="L74" i="6"/>
  <c r="N74" i="6"/>
  <c r="K75" i="6"/>
  <c r="L75" i="6"/>
  <c r="N75" i="6"/>
  <c r="K76" i="6"/>
  <c r="L76" i="6"/>
  <c r="N76" i="6"/>
  <c r="K77" i="6"/>
  <c r="L77" i="6"/>
  <c r="N77" i="6"/>
  <c r="K78" i="6"/>
  <c r="L78" i="6"/>
  <c r="N78" i="6"/>
  <c r="K79" i="6"/>
  <c r="L79" i="6"/>
  <c r="N79" i="6"/>
  <c r="K80" i="6"/>
  <c r="L80" i="6"/>
  <c r="N80" i="6"/>
  <c r="K81" i="6"/>
  <c r="L81" i="6"/>
  <c r="N81" i="6"/>
  <c r="K82" i="6"/>
  <c r="L82" i="6"/>
  <c r="N82" i="6"/>
  <c r="K83" i="6"/>
  <c r="L83" i="6"/>
  <c r="N83" i="6"/>
  <c r="K84" i="6"/>
  <c r="L84" i="6"/>
  <c r="N84" i="6"/>
  <c r="K85" i="6"/>
  <c r="L85" i="6"/>
  <c r="N85" i="6"/>
  <c r="K86" i="6"/>
  <c r="L86" i="6"/>
  <c r="N86" i="6"/>
  <c r="K87" i="6"/>
  <c r="L87" i="6"/>
  <c r="N87" i="6"/>
  <c r="K88" i="6"/>
  <c r="L88" i="6"/>
  <c r="N88" i="6"/>
  <c r="K89" i="6"/>
  <c r="L89" i="6"/>
  <c r="N89" i="6"/>
  <c r="K90" i="6"/>
  <c r="L90" i="6"/>
  <c r="N90" i="6"/>
  <c r="K91" i="6"/>
  <c r="L91" i="6"/>
  <c r="N91" i="6"/>
  <c r="K92" i="6"/>
  <c r="L92" i="6"/>
  <c r="N92" i="6"/>
  <c r="K93" i="6"/>
  <c r="L93" i="6"/>
  <c r="N93" i="6"/>
  <c r="K94" i="6"/>
  <c r="L94" i="6"/>
  <c r="N94" i="6"/>
  <c r="K95" i="6"/>
  <c r="L95" i="6"/>
  <c r="N95" i="6"/>
  <c r="K96" i="6"/>
  <c r="L96" i="6"/>
  <c r="N96" i="6"/>
  <c r="K97" i="6"/>
  <c r="L97" i="6"/>
  <c r="N97" i="6"/>
  <c r="K98" i="6"/>
  <c r="L98" i="6"/>
  <c r="N98" i="6"/>
  <c r="K99" i="6"/>
  <c r="L99" i="6"/>
  <c r="N99" i="6"/>
  <c r="K100" i="6"/>
  <c r="L100" i="6"/>
  <c r="N100" i="6"/>
  <c r="K101" i="6"/>
  <c r="L101" i="6"/>
  <c r="N101" i="6"/>
  <c r="K102" i="6"/>
  <c r="L102" i="6"/>
  <c r="N102" i="6"/>
  <c r="K103" i="6"/>
  <c r="L103" i="6"/>
  <c r="N103" i="6"/>
  <c r="K104" i="6"/>
  <c r="L104" i="6"/>
  <c r="N104" i="6"/>
  <c r="K105" i="6"/>
  <c r="L105" i="6"/>
  <c r="N105" i="6"/>
  <c r="K106" i="6"/>
  <c r="L106" i="6"/>
  <c r="N106" i="6"/>
  <c r="K107" i="6"/>
  <c r="L107" i="6"/>
  <c r="N107" i="6"/>
  <c r="K108" i="6"/>
  <c r="L108" i="6"/>
  <c r="N108" i="6"/>
  <c r="K109" i="6"/>
  <c r="L109" i="6"/>
  <c r="N109" i="6"/>
  <c r="K110" i="6"/>
  <c r="L110" i="6"/>
  <c r="N110" i="6"/>
  <c r="K111" i="6"/>
  <c r="L111" i="6"/>
  <c r="N111" i="6"/>
  <c r="K112" i="6"/>
  <c r="L112" i="6"/>
  <c r="N112" i="6"/>
  <c r="K113" i="6"/>
  <c r="L113" i="6"/>
  <c r="N113" i="6"/>
  <c r="K114" i="6"/>
  <c r="L114" i="6"/>
  <c r="N114" i="6"/>
  <c r="K115" i="6"/>
  <c r="L115" i="6"/>
  <c r="N115" i="6"/>
  <c r="K116" i="6"/>
  <c r="L116" i="6"/>
  <c r="N116" i="6"/>
  <c r="K117" i="6"/>
  <c r="L117" i="6"/>
  <c r="N117" i="6"/>
  <c r="K118" i="6"/>
  <c r="L118" i="6"/>
  <c r="N118" i="6"/>
  <c r="K119" i="6"/>
  <c r="L119" i="6"/>
  <c r="N119" i="6"/>
  <c r="K120" i="6"/>
  <c r="L120" i="6"/>
  <c r="N120" i="6"/>
  <c r="K121" i="6"/>
  <c r="L121" i="6"/>
  <c r="N121" i="6"/>
  <c r="K122" i="6"/>
  <c r="L122" i="6"/>
  <c r="N122" i="6"/>
  <c r="K123" i="6"/>
  <c r="L123" i="6"/>
  <c r="N123" i="6"/>
  <c r="K124" i="6"/>
  <c r="L124" i="6"/>
  <c r="N124" i="6"/>
  <c r="K125" i="6"/>
  <c r="L125" i="6"/>
  <c r="N125" i="6"/>
  <c r="K126" i="6"/>
  <c r="L126" i="6"/>
  <c r="N126" i="6"/>
  <c r="K127" i="6"/>
  <c r="L127" i="6"/>
  <c r="N127" i="6"/>
  <c r="K128" i="6"/>
  <c r="L128" i="6"/>
  <c r="N128" i="6"/>
  <c r="K129" i="6"/>
  <c r="L129" i="6"/>
  <c r="N129" i="6"/>
  <c r="K130" i="6"/>
  <c r="L130" i="6"/>
  <c r="N130" i="6"/>
  <c r="K131" i="6"/>
  <c r="L131" i="6"/>
  <c r="N131" i="6"/>
  <c r="K132" i="6"/>
  <c r="L132" i="6"/>
  <c r="N132" i="6"/>
  <c r="K133" i="6"/>
  <c r="L133" i="6"/>
  <c r="N133" i="6"/>
  <c r="K134" i="6"/>
  <c r="L134" i="6"/>
  <c r="N134" i="6"/>
  <c r="K135" i="6"/>
  <c r="L135" i="6"/>
  <c r="N135" i="6"/>
  <c r="K136" i="6"/>
  <c r="L136" i="6"/>
  <c r="N136" i="6"/>
  <c r="K137" i="6"/>
  <c r="L137" i="6"/>
  <c r="N137" i="6"/>
  <c r="K138" i="6"/>
  <c r="L138" i="6"/>
  <c r="N138" i="6"/>
  <c r="K139" i="6"/>
  <c r="L139" i="6"/>
  <c r="N139" i="6"/>
  <c r="K140" i="6"/>
  <c r="L140" i="6"/>
  <c r="N140" i="6"/>
  <c r="K141" i="6"/>
  <c r="L141" i="6"/>
  <c r="N141" i="6"/>
  <c r="K142" i="6"/>
  <c r="L142" i="6"/>
  <c r="N142" i="6"/>
  <c r="K143" i="6"/>
  <c r="L143" i="6"/>
  <c r="N143" i="6"/>
  <c r="K144" i="6"/>
  <c r="L144" i="6"/>
  <c r="N144" i="6"/>
  <c r="K145" i="6"/>
  <c r="L145" i="6"/>
  <c r="N145" i="6"/>
  <c r="K146" i="6"/>
  <c r="L146" i="6"/>
  <c r="N146" i="6"/>
  <c r="K147" i="6"/>
  <c r="L147" i="6"/>
  <c r="N147" i="6"/>
  <c r="K148" i="6"/>
  <c r="L148" i="6"/>
  <c r="N148" i="6"/>
  <c r="K149" i="6"/>
  <c r="L149" i="6"/>
  <c r="N149" i="6"/>
  <c r="K150" i="6"/>
  <c r="L150" i="6"/>
  <c r="N150" i="6"/>
  <c r="K151" i="6"/>
  <c r="L151" i="6"/>
  <c r="N151" i="6"/>
  <c r="K152" i="6"/>
  <c r="L152" i="6"/>
  <c r="N152" i="6"/>
  <c r="K153" i="6"/>
  <c r="L153" i="6"/>
  <c r="N153" i="6"/>
  <c r="K154" i="6"/>
  <c r="L154" i="6"/>
  <c r="N154" i="6"/>
  <c r="K155" i="6"/>
  <c r="L155" i="6"/>
  <c r="N155" i="6"/>
  <c r="K156" i="6"/>
  <c r="L156" i="6"/>
  <c r="N156" i="6"/>
  <c r="K157" i="6"/>
  <c r="L157" i="6"/>
  <c r="N157" i="6"/>
  <c r="K158" i="6"/>
  <c r="L158" i="6"/>
  <c r="N158" i="6"/>
  <c r="K159" i="6"/>
  <c r="L159" i="6"/>
  <c r="N159" i="6"/>
  <c r="K160" i="6"/>
  <c r="L160" i="6"/>
  <c r="N160" i="6"/>
  <c r="K161" i="6"/>
  <c r="L161" i="6"/>
  <c r="N161" i="6"/>
  <c r="K162" i="6"/>
  <c r="L162" i="6"/>
  <c r="N162" i="6"/>
  <c r="K163" i="6"/>
  <c r="L163" i="6"/>
  <c r="N163" i="6"/>
  <c r="K164" i="6"/>
  <c r="L164" i="6"/>
  <c r="N164" i="6"/>
  <c r="K165" i="6"/>
  <c r="L165" i="6"/>
  <c r="N165" i="6"/>
  <c r="K166" i="6"/>
  <c r="L166" i="6"/>
  <c r="N166" i="6"/>
  <c r="K167" i="6"/>
  <c r="L167" i="6"/>
  <c r="N167" i="6"/>
  <c r="K168" i="6"/>
  <c r="L168" i="6"/>
  <c r="N168" i="6"/>
  <c r="K169" i="6"/>
  <c r="L169" i="6"/>
  <c r="N169" i="6"/>
  <c r="K170" i="6"/>
  <c r="L170" i="6"/>
  <c r="N170" i="6"/>
  <c r="K171" i="6"/>
  <c r="L171" i="6"/>
  <c r="N171" i="6"/>
  <c r="K172" i="6"/>
  <c r="L172" i="6"/>
  <c r="N172" i="6"/>
  <c r="K173" i="6"/>
  <c r="L173" i="6"/>
  <c r="N173" i="6"/>
  <c r="K174" i="6"/>
  <c r="L174" i="6"/>
  <c r="N174" i="6"/>
  <c r="K175" i="6"/>
  <c r="L175" i="6"/>
  <c r="N175" i="6"/>
  <c r="K176" i="6"/>
  <c r="L176" i="6"/>
  <c r="N176" i="6"/>
  <c r="K177" i="6"/>
  <c r="L177" i="6"/>
  <c r="N177" i="6"/>
  <c r="K178" i="6"/>
  <c r="L178" i="6"/>
  <c r="N178" i="6"/>
  <c r="K179" i="6"/>
  <c r="L179" i="6"/>
  <c r="N179" i="6"/>
  <c r="K180" i="6"/>
  <c r="L180" i="6"/>
  <c r="N180" i="6"/>
  <c r="K181" i="6"/>
  <c r="L181" i="6"/>
  <c r="N181" i="6"/>
  <c r="K182" i="6"/>
  <c r="L182" i="6"/>
  <c r="N182" i="6"/>
  <c r="K183" i="6"/>
  <c r="L183" i="6"/>
  <c r="N183" i="6"/>
  <c r="K184" i="6"/>
  <c r="L184" i="6"/>
  <c r="N184" i="6"/>
  <c r="K185" i="6"/>
  <c r="L185" i="6"/>
  <c r="N185" i="6"/>
  <c r="K186" i="6"/>
  <c r="L186" i="6"/>
  <c r="N186" i="6"/>
  <c r="K187" i="6"/>
  <c r="L187" i="6"/>
  <c r="N187" i="6"/>
  <c r="K188" i="6"/>
  <c r="L188" i="6"/>
  <c r="N188" i="6"/>
  <c r="K189" i="6"/>
  <c r="L189" i="6"/>
  <c r="N189" i="6"/>
  <c r="K190" i="6"/>
  <c r="L190" i="6"/>
  <c r="N190" i="6"/>
  <c r="K191" i="6"/>
  <c r="L191" i="6"/>
  <c r="N191" i="6"/>
  <c r="K192" i="6"/>
  <c r="L192" i="6"/>
  <c r="N192" i="6"/>
  <c r="K193" i="6"/>
  <c r="L193" i="6"/>
  <c r="N193" i="6"/>
  <c r="K194" i="6"/>
  <c r="L194" i="6"/>
  <c r="N194" i="6"/>
  <c r="K195" i="6"/>
  <c r="L195" i="6"/>
  <c r="N195" i="6"/>
  <c r="K196" i="6"/>
  <c r="L196" i="6"/>
  <c r="N196" i="6"/>
  <c r="K197" i="6"/>
  <c r="L197" i="6"/>
  <c r="N197" i="6"/>
  <c r="K198" i="6"/>
  <c r="L198" i="6"/>
  <c r="N198" i="6"/>
  <c r="K199" i="6"/>
  <c r="L199" i="6"/>
  <c r="N199" i="6"/>
  <c r="K200" i="6"/>
  <c r="L200" i="6"/>
  <c r="N200" i="6"/>
  <c r="K201" i="6"/>
  <c r="L201" i="6"/>
  <c r="N201" i="6"/>
  <c r="N2" i="6"/>
  <c r="K2" i="6"/>
  <c r="L2" i="6"/>
  <c r="H3" i="6"/>
  <c r="I3" i="6"/>
  <c r="J3" i="6"/>
  <c r="H4" i="6"/>
  <c r="I4" i="6"/>
  <c r="J4" i="6"/>
  <c r="H5" i="6"/>
  <c r="I5" i="6"/>
  <c r="J5" i="6"/>
  <c r="H6" i="6"/>
  <c r="I6" i="6"/>
  <c r="J6" i="6"/>
  <c r="H7" i="6"/>
  <c r="I7" i="6"/>
  <c r="J7" i="6"/>
  <c r="H8" i="6"/>
  <c r="I8" i="6"/>
  <c r="J8" i="6"/>
  <c r="H9" i="6"/>
  <c r="I9" i="6"/>
  <c r="J9" i="6"/>
  <c r="H10" i="6"/>
  <c r="I10" i="6"/>
  <c r="J10" i="6"/>
  <c r="H11" i="6"/>
  <c r="I11" i="6"/>
  <c r="J11" i="6"/>
  <c r="H12" i="6"/>
  <c r="I12" i="6"/>
  <c r="J12" i="6"/>
  <c r="H13" i="6"/>
  <c r="I13" i="6"/>
  <c r="J13" i="6"/>
  <c r="H14" i="6"/>
  <c r="I14" i="6"/>
  <c r="J14" i="6"/>
  <c r="H15" i="6"/>
  <c r="I15" i="6"/>
  <c r="J15" i="6"/>
  <c r="H16" i="6"/>
  <c r="I16" i="6"/>
  <c r="J16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H27" i="6"/>
  <c r="I27" i="6"/>
  <c r="J27" i="6"/>
  <c r="H28" i="6"/>
  <c r="I28" i="6"/>
  <c r="J28" i="6"/>
  <c r="H29" i="6"/>
  <c r="I29" i="6"/>
  <c r="J29" i="6"/>
  <c r="H30" i="6"/>
  <c r="I30" i="6"/>
  <c r="J30" i="6"/>
  <c r="H31" i="6"/>
  <c r="I31" i="6"/>
  <c r="J31" i="6"/>
  <c r="H32" i="6"/>
  <c r="I32" i="6"/>
  <c r="J32" i="6"/>
  <c r="H33" i="6"/>
  <c r="I33" i="6"/>
  <c r="J33" i="6"/>
  <c r="H34" i="6"/>
  <c r="I34" i="6"/>
  <c r="J34" i="6"/>
  <c r="H35" i="6"/>
  <c r="I35" i="6"/>
  <c r="J35" i="6"/>
  <c r="H36" i="6"/>
  <c r="I36" i="6"/>
  <c r="J36" i="6"/>
  <c r="H37" i="6"/>
  <c r="I37" i="6"/>
  <c r="J37" i="6"/>
  <c r="H38" i="6"/>
  <c r="I38" i="6"/>
  <c r="J38" i="6"/>
  <c r="H39" i="6"/>
  <c r="I39" i="6"/>
  <c r="J39" i="6"/>
  <c r="H40" i="6"/>
  <c r="I40" i="6"/>
  <c r="J40" i="6"/>
  <c r="H41" i="6"/>
  <c r="I41" i="6"/>
  <c r="J41" i="6"/>
  <c r="H42" i="6"/>
  <c r="I42" i="6"/>
  <c r="J42" i="6"/>
  <c r="H43" i="6"/>
  <c r="I43" i="6"/>
  <c r="J43" i="6"/>
  <c r="H44" i="6"/>
  <c r="I44" i="6"/>
  <c r="J44" i="6"/>
  <c r="H45" i="6"/>
  <c r="I45" i="6"/>
  <c r="J45" i="6"/>
  <c r="H46" i="6"/>
  <c r="I46" i="6"/>
  <c r="J46" i="6"/>
  <c r="H47" i="6"/>
  <c r="I47" i="6"/>
  <c r="J47" i="6"/>
  <c r="H48" i="6"/>
  <c r="I48" i="6"/>
  <c r="J48" i="6"/>
  <c r="H49" i="6"/>
  <c r="I49" i="6"/>
  <c r="J49" i="6"/>
  <c r="H50" i="6"/>
  <c r="I50" i="6"/>
  <c r="J50" i="6"/>
  <c r="H51" i="6"/>
  <c r="I51" i="6"/>
  <c r="J51" i="6"/>
  <c r="H52" i="6"/>
  <c r="I52" i="6"/>
  <c r="J52" i="6"/>
  <c r="H53" i="6"/>
  <c r="I53" i="6"/>
  <c r="J53" i="6"/>
  <c r="H54" i="6"/>
  <c r="I54" i="6"/>
  <c r="J54" i="6"/>
  <c r="H55" i="6"/>
  <c r="I55" i="6"/>
  <c r="J55" i="6"/>
  <c r="H56" i="6"/>
  <c r="I56" i="6"/>
  <c r="J56" i="6"/>
  <c r="H57" i="6"/>
  <c r="I57" i="6"/>
  <c r="J57" i="6"/>
  <c r="H58" i="6"/>
  <c r="I58" i="6"/>
  <c r="J58" i="6"/>
  <c r="H59" i="6"/>
  <c r="I59" i="6"/>
  <c r="J59" i="6"/>
  <c r="H60" i="6"/>
  <c r="I60" i="6"/>
  <c r="J60" i="6"/>
  <c r="H61" i="6"/>
  <c r="I61" i="6"/>
  <c r="J61" i="6"/>
  <c r="H62" i="6"/>
  <c r="I62" i="6"/>
  <c r="J62" i="6"/>
  <c r="H63" i="6"/>
  <c r="I63" i="6"/>
  <c r="J63" i="6"/>
  <c r="H64" i="6"/>
  <c r="I64" i="6"/>
  <c r="J64" i="6"/>
  <c r="H65" i="6"/>
  <c r="I65" i="6"/>
  <c r="J65" i="6"/>
  <c r="H66" i="6"/>
  <c r="I66" i="6"/>
  <c r="J66" i="6"/>
  <c r="H67" i="6"/>
  <c r="I67" i="6"/>
  <c r="J67" i="6"/>
  <c r="H68" i="6"/>
  <c r="I68" i="6"/>
  <c r="J68" i="6"/>
  <c r="H69" i="6"/>
  <c r="I69" i="6"/>
  <c r="J69" i="6"/>
  <c r="H70" i="6"/>
  <c r="I70" i="6"/>
  <c r="J70" i="6"/>
  <c r="H71" i="6"/>
  <c r="I71" i="6"/>
  <c r="J71" i="6"/>
  <c r="H72" i="6"/>
  <c r="I72" i="6"/>
  <c r="J72" i="6"/>
  <c r="H73" i="6"/>
  <c r="I73" i="6"/>
  <c r="J73" i="6"/>
  <c r="H74" i="6"/>
  <c r="I74" i="6"/>
  <c r="J74" i="6"/>
  <c r="H75" i="6"/>
  <c r="I75" i="6"/>
  <c r="J75" i="6"/>
  <c r="H76" i="6"/>
  <c r="I76" i="6"/>
  <c r="J76" i="6"/>
  <c r="H77" i="6"/>
  <c r="I77" i="6"/>
  <c r="J77" i="6"/>
  <c r="H78" i="6"/>
  <c r="I78" i="6"/>
  <c r="J78" i="6"/>
  <c r="H79" i="6"/>
  <c r="I79" i="6"/>
  <c r="J79" i="6"/>
  <c r="H80" i="6"/>
  <c r="I80" i="6"/>
  <c r="J80" i="6"/>
  <c r="H81" i="6"/>
  <c r="I81" i="6"/>
  <c r="J81" i="6"/>
  <c r="H82" i="6"/>
  <c r="I82" i="6"/>
  <c r="J82" i="6"/>
  <c r="H83" i="6"/>
  <c r="I83" i="6"/>
  <c r="J83" i="6"/>
  <c r="H84" i="6"/>
  <c r="I84" i="6"/>
  <c r="J84" i="6"/>
  <c r="H85" i="6"/>
  <c r="I85" i="6"/>
  <c r="J85" i="6"/>
  <c r="H86" i="6"/>
  <c r="I86" i="6"/>
  <c r="J86" i="6"/>
  <c r="H87" i="6"/>
  <c r="I87" i="6"/>
  <c r="J87" i="6"/>
  <c r="H88" i="6"/>
  <c r="I88" i="6"/>
  <c r="J88" i="6"/>
  <c r="H89" i="6"/>
  <c r="I89" i="6"/>
  <c r="J89" i="6"/>
  <c r="H90" i="6"/>
  <c r="I90" i="6"/>
  <c r="J90" i="6"/>
  <c r="H91" i="6"/>
  <c r="I91" i="6"/>
  <c r="J91" i="6"/>
  <c r="H92" i="6"/>
  <c r="I92" i="6"/>
  <c r="J92" i="6"/>
  <c r="H93" i="6"/>
  <c r="I93" i="6"/>
  <c r="J93" i="6"/>
  <c r="H94" i="6"/>
  <c r="I94" i="6"/>
  <c r="J94" i="6"/>
  <c r="H95" i="6"/>
  <c r="I95" i="6"/>
  <c r="J95" i="6"/>
  <c r="H96" i="6"/>
  <c r="I96" i="6"/>
  <c r="J96" i="6"/>
  <c r="H97" i="6"/>
  <c r="I97" i="6"/>
  <c r="J97" i="6"/>
  <c r="H98" i="6"/>
  <c r="I98" i="6"/>
  <c r="J98" i="6"/>
  <c r="H99" i="6"/>
  <c r="I99" i="6"/>
  <c r="J99" i="6"/>
  <c r="H100" i="6"/>
  <c r="I100" i="6"/>
  <c r="J100" i="6"/>
  <c r="H101" i="6"/>
  <c r="I101" i="6"/>
  <c r="J101" i="6"/>
  <c r="H102" i="6"/>
  <c r="I102" i="6"/>
  <c r="J102" i="6"/>
  <c r="H103" i="6"/>
  <c r="I103" i="6"/>
  <c r="J103" i="6"/>
  <c r="H104" i="6"/>
  <c r="I104" i="6"/>
  <c r="J104" i="6"/>
  <c r="H105" i="6"/>
  <c r="I105" i="6"/>
  <c r="J105" i="6"/>
  <c r="H106" i="6"/>
  <c r="I106" i="6"/>
  <c r="J106" i="6"/>
  <c r="H107" i="6"/>
  <c r="I107" i="6"/>
  <c r="J107" i="6"/>
  <c r="H108" i="6"/>
  <c r="I108" i="6"/>
  <c r="J108" i="6"/>
  <c r="H109" i="6"/>
  <c r="I109" i="6"/>
  <c r="J109" i="6"/>
  <c r="H110" i="6"/>
  <c r="I110" i="6"/>
  <c r="J110" i="6"/>
  <c r="H111" i="6"/>
  <c r="I111" i="6"/>
  <c r="J111" i="6"/>
  <c r="H112" i="6"/>
  <c r="I112" i="6"/>
  <c r="J112" i="6"/>
  <c r="H113" i="6"/>
  <c r="I113" i="6"/>
  <c r="J113" i="6"/>
  <c r="H114" i="6"/>
  <c r="I114" i="6"/>
  <c r="J114" i="6"/>
  <c r="H115" i="6"/>
  <c r="I115" i="6"/>
  <c r="J115" i="6"/>
  <c r="H116" i="6"/>
  <c r="I116" i="6"/>
  <c r="J116" i="6"/>
  <c r="H117" i="6"/>
  <c r="I117" i="6"/>
  <c r="J117" i="6"/>
  <c r="H118" i="6"/>
  <c r="I118" i="6"/>
  <c r="J118" i="6"/>
  <c r="H119" i="6"/>
  <c r="I119" i="6"/>
  <c r="J119" i="6"/>
  <c r="H120" i="6"/>
  <c r="I120" i="6"/>
  <c r="J120" i="6"/>
  <c r="H121" i="6"/>
  <c r="I121" i="6"/>
  <c r="J121" i="6"/>
  <c r="H122" i="6"/>
  <c r="I122" i="6"/>
  <c r="J122" i="6"/>
  <c r="H123" i="6"/>
  <c r="I123" i="6"/>
  <c r="J123" i="6"/>
  <c r="H124" i="6"/>
  <c r="I124" i="6"/>
  <c r="J124" i="6"/>
  <c r="H125" i="6"/>
  <c r="I125" i="6"/>
  <c r="J125" i="6"/>
  <c r="H126" i="6"/>
  <c r="I126" i="6"/>
  <c r="J126" i="6"/>
  <c r="H127" i="6"/>
  <c r="I127" i="6"/>
  <c r="J127" i="6"/>
  <c r="H128" i="6"/>
  <c r="I128" i="6"/>
  <c r="J128" i="6"/>
  <c r="H129" i="6"/>
  <c r="I129" i="6"/>
  <c r="J129" i="6"/>
  <c r="H130" i="6"/>
  <c r="I130" i="6"/>
  <c r="J130" i="6"/>
  <c r="H131" i="6"/>
  <c r="I131" i="6"/>
  <c r="J131" i="6"/>
  <c r="H132" i="6"/>
  <c r="I132" i="6"/>
  <c r="J132" i="6"/>
  <c r="H133" i="6"/>
  <c r="I133" i="6"/>
  <c r="J133" i="6"/>
  <c r="H134" i="6"/>
  <c r="I134" i="6"/>
  <c r="J134" i="6"/>
  <c r="H135" i="6"/>
  <c r="I135" i="6"/>
  <c r="J135" i="6"/>
  <c r="H136" i="6"/>
  <c r="I136" i="6"/>
  <c r="J136" i="6"/>
  <c r="H137" i="6"/>
  <c r="I137" i="6"/>
  <c r="J137" i="6"/>
  <c r="H138" i="6"/>
  <c r="I138" i="6"/>
  <c r="J138" i="6"/>
  <c r="H139" i="6"/>
  <c r="I139" i="6"/>
  <c r="J139" i="6"/>
  <c r="H140" i="6"/>
  <c r="I140" i="6"/>
  <c r="J140" i="6"/>
  <c r="H141" i="6"/>
  <c r="I141" i="6"/>
  <c r="J141" i="6"/>
  <c r="H142" i="6"/>
  <c r="I142" i="6"/>
  <c r="J142" i="6"/>
  <c r="H143" i="6"/>
  <c r="I143" i="6"/>
  <c r="J143" i="6"/>
  <c r="H144" i="6"/>
  <c r="I144" i="6"/>
  <c r="J144" i="6"/>
  <c r="H145" i="6"/>
  <c r="I145" i="6"/>
  <c r="J145" i="6"/>
  <c r="H146" i="6"/>
  <c r="I146" i="6"/>
  <c r="J146" i="6"/>
  <c r="H147" i="6"/>
  <c r="I147" i="6"/>
  <c r="J147" i="6"/>
  <c r="H148" i="6"/>
  <c r="I148" i="6"/>
  <c r="J148" i="6"/>
  <c r="H149" i="6"/>
  <c r="I149" i="6"/>
  <c r="J149" i="6"/>
  <c r="H150" i="6"/>
  <c r="I150" i="6"/>
  <c r="J150" i="6"/>
  <c r="H151" i="6"/>
  <c r="I151" i="6"/>
  <c r="J151" i="6"/>
  <c r="H152" i="6"/>
  <c r="I152" i="6"/>
  <c r="J152" i="6"/>
  <c r="H153" i="6"/>
  <c r="I153" i="6"/>
  <c r="J153" i="6"/>
  <c r="H154" i="6"/>
  <c r="I154" i="6"/>
  <c r="J154" i="6"/>
  <c r="H155" i="6"/>
  <c r="I155" i="6"/>
  <c r="J155" i="6"/>
  <c r="H156" i="6"/>
  <c r="I156" i="6"/>
  <c r="J156" i="6"/>
  <c r="H157" i="6"/>
  <c r="I157" i="6"/>
  <c r="J157" i="6"/>
  <c r="H158" i="6"/>
  <c r="I158" i="6"/>
  <c r="J158" i="6"/>
  <c r="H159" i="6"/>
  <c r="I159" i="6"/>
  <c r="J159" i="6"/>
  <c r="H160" i="6"/>
  <c r="I160" i="6"/>
  <c r="J160" i="6"/>
  <c r="H161" i="6"/>
  <c r="I161" i="6"/>
  <c r="J161" i="6"/>
  <c r="H162" i="6"/>
  <c r="I162" i="6"/>
  <c r="J162" i="6"/>
  <c r="H163" i="6"/>
  <c r="I163" i="6"/>
  <c r="J163" i="6"/>
  <c r="H164" i="6"/>
  <c r="I164" i="6"/>
  <c r="J164" i="6"/>
  <c r="H165" i="6"/>
  <c r="I165" i="6"/>
  <c r="J165" i="6"/>
  <c r="H166" i="6"/>
  <c r="I166" i="6"/>
  <c r="J166" i="6"/>
  <c r="H167" i="6"/>
  <c r="I167" i="6"/>
  <c r="J167" i="6"/>
  <c r="H168" i="6"/>
  <c r="I168" i="6"/>
  <c r="J168" i="6"/>
  <c r="H169" i="6"/>
  <c r="I169" i="6"/>
  <c r="J169" i="6"/>
  <c r="H170" i="6"/>
  <c r="I170" i="6"/>
  <c r="J170" i="6"/>
  <c r="H171" i="6"/>
  <c r="I171" i="6"/>
  <c r="J171" i="6"/>
  <c r="H172" i="6"/>
  <c r="I172" i="6"/>
  <c r="J172" i="6"/>
  <c r="H173" i="6"/>
  <c r="I173" i="6"/>
  <c r="J173" i="6"/>
  <c r="H174" i="6"/>
  <c r="I174" i="6"/>
  <c r="J174" i="6"/>
  <c r="H175" i="6"/>
  <c r="I175" i="6"/>
  <c r="J175" i="6"/>
  <c r="H176" i="6"/>
  <c r="I176" i="6"/>
  <c r="J176" i="6"/>
  <c r="H177" i="6"/>
  <c r="I177" i="6"/>
  <c r="J177" i="6"/>
  <c r="H178" i="6"/>
  <c r="I178" i="6"/>
  <c r="J178" i="6"/>
  <c r="H179" i="6"/>
  <c r="I179" i="6"/>
  <c r="J179" i="6"/>
  <c r="H180" i="6"/>
  <c r="I180" i="6"/>
  <c r="J180" i="6"/>
  <c r="H181" i="6"/>
  <c r="I181" i="6"/>
  <c r="J181" i="6"/>
  <c r="H182" i="6"/>
  <c r="I182" i="6"/>
  <c r="J182" i="6"/>
  <c r="H183" i="6"/>
  <c r="I183" i="6"/>
  <c r="J183" i="6"/>
  <c r="H184" i="6"/>
  <c r="I184" i="6"/>
  <c r="J184" i="6"/>
  <c r="H185" i="6"/>
  <c r="I185" i="6"/>
  <c r="J185" i="6"/>
  <c r="H186" i="6"/>
  <c r="I186" i="6"/>
  <c r="J186" i="6"/>
  <c r="H187" i="6"/>
  <c r="I187" i="6"/>
  <c r="J187" i="6"/>
  <c r="H188" i="6"/>
  <c r="I188" i="6"/>
  <c r="J188" i="6"/>
  <c r="H189" i="6"/>
  <c r="I189" i="6"/>
  <c r="J189" i="6"/>
  <c r="H190" i="6"/>
  <c r="I190" i="6"/>
  <c r="J190" i="6"/>
  <c r="H191" i="6"/>
  <c r="I191" i="6"/>
  <c r="J191" i="6"/>
  <c r="H192" i="6"/>
  <c r="I192" i="6"/>
  <c r="J192" i="6"/>
  <c r="H193" i="6"/>
  <c r="I193" i="6"/>
  <c r="J193" i="6"/>
  <c r="H194" i="6"/>
  <c r="I194" i="6"/>
  <c r="J194" i="6"/>
  <c r="H195" i="6"/>
  <c r="I195" i="6"/>
  <c r="J195" i="6"/>
  <c r="H196" i="6"/>
  <c r="I196" i="6"/>
  <c r="J196" i="6"/>
  <c r="H197" i="6"/>
  <c r="I197" i="6"/>
  <c r="J197" i="6"/>
  <c r="H198" i="6"/>
  <c r="I198" i="6"/>
  <c r="J198" i="6"/>
  <c r="H199" i="6"/>
  <c r="I199" i="6"/>
  <c r="J199" i="6"/>
  <c r="H200" i="6"/>
  <c r="I200" i="6"/>
  <c r="J200" i="6"/>
  <c r="H201" i="6"/>
  <c r="I201" i="6"/>
  <c r="J201" i="6"/>
  <c r="H2" i="6"/>
  <c r="I2" i="6"/>
  <c r="J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" i="6"/>
  <c r="O4" i="5"/>
  <c r="N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Y5" i="3"/>
  <c r="Z5" i="3"/>
  <c r="AA5" i="3"/>
  <c r="AB5" i="3"/>
  <c r="AC5" i="3"/>
  <c r="AD5" i="3"/>
  <c r="AE5" i="3"/>
  <c r="AF5" i="3"/>
  <c r="X5" i="3"/>
  <c r="W5" i="3"/>
  <c r="L3" i="3"/>
  <c r="M3" i="3"/>
  <c r="N3" i="3"/>
  <c r="O3" i="3"/>
  <c r="P3" i="3"/>
  <c r="Q3" i="3"/>
  <c r="R3" i="3"/>
  <c r="S3" i="3"/>
  <c r="T3" i="3"/>
  <c r="L4" i="3"/>
  <c r="M4" i="3"/>
  <c r="N4" i="3"/>
  <c r="O4" i="3"/>
  <c r="P4" i="3"/>
  <c r="Q4" i="3"/>
  <c r="R4" i="3"/>
  <c r="S4" i="3"/>
  <c r="T4" i="3"/>
  <c r="L5" i="3"/>
  <c r="M5" i="3"/>
  <c r="N5" i="3"/>
  <c r="O5" i="3"/>
  <c r="P5" i="3"/>
  <c r="Q5" i="3"/>
  <c r="R5" i="3"/>
  <c r="S5" i="3"/>
  <c r="T5" i="3"/>
  <c r="L6" i="3"/>
  <c r="M6" i="3"/>
  <c r="N6" i="3"/>
  <c r="O6" i="3"/>
  <c r="P6" i="3"/>
  <c r="Q6" i="3"/>
  <c r="R6" i="3"/>
  <c r="S6" i="3"/>
  <c r="T6" i="3"/>
  <c r="L7" i="3"/>
  <c r="M7" i="3"/>
  <c r="N7" i="3"/>
  <c r="O7" i="3"/>
  <c r="P7" i="3"/>
  <c r="Q7" i="3"/>
  <c r="R7" i="3"/>
  <c r="S7" i="3"/>
  <c r="T7" i="3"/>
  <c r="L8" i="3"/>
  <c r="M8" i="3"/>
  <c r="N8" i="3"/>
  <c r="O8" i="3"/>
  <c r="P8" i="3"/>
  <c r="Q8" i="3"/>
  <c r="R8" i="3"/>
  <c r="S8" i="3"/>
  <c r="T8" i="3"/>
  <c r="L9" i="3"/>
  <c r="M9" i="3"/>
  <c r="N9" i="3"/>
  <c r="O9" i="3"/>
  <c r="P9" i="3"/>
  <c r="Q9" i="3"/>
  <c r="R9" i="3"/>
  <c r="S9" i="3"/>
  <c r="T9" i="3"/>
  <c r="L10" i="3"/>
  <c r="M10" i="3"/>
  <c r="N10" i="3"/>
  <c r="O10" i="3"/>
  <c r="P10" i="3"/>
  <c r="Q10" i="3"/>
  <c r="R10" i="3"/>
  <c r="S10" i="3"/>
  <c r="T10" i="3"/>
  <c r="L11" i="3"/>
  <c r="M11" i="3"/>
  <c r="N11" i="3"/>
  <c r="O11" i="3"/>
  <c r="P11" i="3"/>
  <c r="Q11" i="3"/>
  <c r="R11" i="3"/>
  <c r="S11" i="3"/>
  <c r="T11" i="3"/>
  <c r="L12" i="3"/>
  <c r="M12" i="3"/>
  <c r="N12" i="3"/>
  <c r="O12" i="3"/>
  <c r="P12" i="3"/>
  <c r="Q12" i="3"/>
  <c r="R12" i="3"/>
  <c r="S12" i="3"/>
  <c r="T12" i="3"/>
  <c r="L13" i="3"/>
  <c r="M13" i="3"/>
  <c r="N13" i="3"/>
  <c r="O13" i="3"/>
  <c r="P13" i="3"/>
  <c r="Q13" i="3"/>
  <c r="R13" i="3"/>
  <c r="S13" i="3"/>
  <c r="T13" i="3"/>
  <c r="L14" i="3"/>
  <c r="M14" i="3"/>
  <c r="N14" i="3"/>
  <c r="O14" i="3"/>
  <c r="P14" i="3"/>
  <c r="Q14" i="3"/>
  <c r="R14" i="3"/>
  <c r="S14" i="3"/>
  <c r="T14" i="3"/>
  <c r="L15" i="3"/>
  <c r="M15" i="3"/>
  <c r="N15" i="3"/>
  <c r="O15" i="3"/>
  <c r="P15" i="3"/>
  <c r="Q15" i="3"/>
  <c r="R15" i="3"/>
  <c r="S15" i="3"/>
  <c r="T15" i="3"/>
  <c r="L16" i="3"/>
  <c r="M16" i="3"/>
  <c r="N16" i="3"/>
  <c r="O16" i="3"/>
  <c r="P16" i="3"/>
  <c r="Q16" i="3"/>
  <c r="R16" i="3"/>
  <c r="S16" i="3"/>
  <c r="T16" i="3"/>
  <c r="L17" i="3"/>
  <c r="M17" i="3"/>
  <c r="N17" i="3"/>
  <c r="O17" i="3"/>
  <c r="P17" i="3"/>
  <c r="Q17" i="3"/>
  <c r="R17" i="3"/>
  <c r="S17" i="3"/>
  <c r="T17" i="3"/>
  <c r="L18" i="3"/>
  <c r="M18" i="3"/>
  <c r="N18" i="3"/>
  <c r="O18" i="3"/>
  <c r="P18" i="3"/>
  <c r="Q18" i="3"/>
  <c r="R18" i="3"/>
  <c r="S18" i="3"/>
  <c r="T18" i="3"/>
  <c r="L19" i="3"/>
  <c r="M19" i="3"/>
  <c r="N19" i="3"/>
  <c r="O19" i="3"/>
  <c r="P19" i="3"/>
  <c r="Q19" i="3"/>
  <c r="R19" i="3"/>
  <c r="S19" i="3"/>
  <c r="T19" i="3"/>
  <c r="L20" i="3"/>
  <c r="M20" i="3"/>
  <c r="N20" i="3"/>
  <c r="O20" i="3"/>
  <c r="P20" i="3"/>
  <c r="Q20" i="3"/>
  <c r="R20" i="3"/>
  <c r="S20" i="3"/>
  <c r="T20" i="3"/>
  <c r="L21" i="3"/>
  <c r="M21" i="3"/>
  <c r="N21" i="3"/>
  <c r="O21" i="3"/>
  <c r="P21" i="3"/>
  <c r="Q21" i="3"/>
  <c r="R21" i="3"/>
  <c r="S21" i="3"/>
  <c r="T21" i="3"/>
  <c r="L22" i="3"/>
  <c r="M22" i="3"/>
  <c r="N22" i="3"/>
  <c r="O22" i="3"/>
  <c r="P22" i="3"/>
  <c r="Q22" i="3"/>
  <c r="R22" i="3"/>
  <c r="S22" i="3"/>
  <c r="T22" i="3"/>
  <c r="L23" i="3"/>
  <c r="M23" i="3"/>
  <c r="N23" i="3"/>
  <c r="O23" i="3"/>
  <c r="P23" i="3"/>
  <c r="Q23" i="3"/>
  <c r="R23" i="3"/>
  <c r="S23" i="3"/>
  <c r="T23" i="3"/>
  <c r="L24" i="3"/>
  <c r="M24" i="3"/>
  <c r="N24" i="3"/>
  <c r="O24" i="3"/>
  <c r="P24" i="3"/>
  <c r="Q24" i="3"/>
  <c r="R24" i="3"/>
  <c r="S24" i="3"/>
  <c r="T24" i="3"/>
  <c r="L25" i="3"/>
  <c r="M25" i="3"/>
  <c r="N25" i="3"/>
  <c r="O25" i="3"/>
  <c r="P25" i="3"/>
  <c r="Q25" i="3"/>
  <c r="R25" i="3"/>
  <c r="S25" i="3"/>
  <c r="T25" i="3"/>
  <c r="L26" i="3"/>
  <c r="M26" i="3"/>
  <c r="N26" i="3"/>
  <c r="O26" i="3"/>
  <c r="P26" i="3"/>
  <c r="Q26" i="3"/>
  <c r="R26" i="3"/>
  <c r="S26" i="3"/>
  <c r="T26" i="3"/>
  <c r="L27" i="3"/>
  <c r="M27" i="3"/>
  <c r="N27" i="3"/>
  <c r="O27" i="3"/>
  <c r="P27" i="3"/>
  <c r="Q27" i="3"/>
  <c r="R27" i="3"/>
  <c r="S27" i="3"/>
  <c r="T27" i="3"/>
  <c r="L28" i="3"/>
  <c r="M28" i="3"/>
  <c r="N28" i="3"/>
  <c r="O28" i="3"/>
  <c r="P28" i="3"/>
  <c r="Q28" i="3"/>
  <c r="R28" i="3"/>
  <c r="S28" i="3"/>
  <c r="T28" i="3"/>
  <c r="L29" i="3"/>
  <c r="M29" i="3"/>
  <c r="N29" i="3"/>
  <c r="O29" i="3"/>
  <c r="P29" i="3"/>
  <c r="Q29" i="3"/>
  <c r="R29" i="3"/>
  <c r="S29" i="3"/>
  <c r="T29" i="3"/>
  <c r="L30" i="3"/>
  <c r="M30" i="3"/>
  <c r="N30" i="3"/>
  <c r="O30" i="3"/>
  <c r="P30" i="3"/>
  <c r="Q30" i="3"/>
  <c r="R30" i="3"/>
  <c r="S30" i="3"/>
  <c r="T30" i="3"/>
  <c r="L31" i="3"/>
  <c r="M31" i="3"/>
  <c r="N31" i="3"/>
  <c r="O31" i="3"/>
  <c r="P31" i="3"/>
  <c r="Q31" i="3"/>
  <c r="R31" i="3"/>
  <c r="S31" i="3"/>
  <c r="T31" i="3"/>
  <c r="L32" i="3"/>
  <c r="M32" i="3"/>
  <c r="N32" i="3"/>
  <c r="O32" i="3"/>
  <c r="P32" i="3"/>
  <c r="Q32" i="3"/>
  <c r="R32" i="3"/>
  <c r="S32" i="3"/>
  <c r="T32" i="3"/>
  <c r="L33" i="3"/>
  <c r="M33" i="3"/>
  <c r="N33" i="3"/>
  <c r="O33" i="3"/>
  <c r="P33" i="3"/>
  <c r="Q33" i="3"/>
  <c r="R33" i="3"/>
  <c r="S33" i="3"/>
  <c r="T33" i="3"/>
  <c r="L34" i="3"/>
  <c r="M34" i="3"/>
  <c r="N34" i="3"/>
  <c r="O34" i="3"/>
  <c r="P34" i="3"/>
  <c r="Q34" i="3"/>
  <c r="R34" i="3"/>
  <c r="S34" i="3"/>
  <c r="T34" i="3"/>
  <c r="L35" i="3"/>
  <c r="M35" i="3"/>
  <c r="N35" i="3"/>
  <c r="O35" i="3"/>
  <c r="P35" i="3"/>
  <c r="Q35" i="3"/>
  <c r="R35" i="3"/>
  <c r="S35" i="3"/>
  <c r="T35" i="3"/>
  <c r="L36" i="3"/>
  <c r="M36" i="3"/>
  <c r="N36" i="3"/>
  <c r="O36" i="3"/>
  <c r="P36" i="3"/>
  <c r="Q36" i="3"/>
  <c r="R36" i="3"/>
  <c r="S36" i="3"/>
  <c r="T36" i="3"/>
  <c r="L37" i="3"/>
  <c r="M37" i="3"/>
  <c r="N37" i="3"/>
  <c r="O37" i="3"/>
  <c r="P37" i="3"/>
  <c r="Q37" i="3"/>
  <c r="R37" i="3"/>
  <c r="S37" i="3"/>
  <c r="T37" i="3"/>
  <c r="L38" i="3"/>
  <c r="M38" i="3"/>
  <c r="N38" i="3"/>
  <c r="O38" i="3"/>
  <c r="P38" i="3"/>
  <c r="Q38" i="3"/>
  <c r="R38" i="3"/>
  <c r="S38" i="3"/>
  <c r="T38" i="3"/>
  <c r="L39" i="3"/>
  <c r="M39" i="3"/>
  <c r="N39" i="3"/>
  <c r="O39" i="3"/>
  <c r="P39" i="3"/>
  <c r="Q39" i="3"/>
  <c r="R39" i="3"/>
  <c r="S39" i="3"/>
  <c r="T39" i="3"/>
  <c r="L40" i="3"/>
  <c r="M40" i="3"/>
  <c r="N40" i="3"/>
  <c r="O40" i="3"/>
  <c r="P40" i="3"/>
  <c r="Q40" i="3"/>
  <c r="R40" i="3"/>
  <c r="S40" i="3"/>
  <c r="T40" i="3"/>
  <c r="L41" i="3"/>
  <c r="M41" i="3"/>
  <c r="N41" i="3"/>
  <c r="O41" i="3"/>
  <c r="P41" i="3"/>
  <c r="Q41" i="3"/>
  <c r="R41" i="3"/>
  <c r="S41" i="3"/>
  <c r="T41" i="3"/>
  <c r="L42" i="3"/>
  <c r="M42" i="3"/>
  <c r="N42" i="3"/>
  <c r="O42" i="3"/>
  <c r="P42" i="3"/>
  <c r="Q42" i="3"/>
  <c r="R42" i="3"/>
  <c r="S42" i="3"/>
  <c r="T42" i="3"/>
  <c r="L43" i="3"/>
  <c r="M43" i="3"/>
  <c r="N43" i="3"/>
  <c r="O43" i="3"/>
  <c r="P43" i="3"/>
  <c r="Q43" i="3"/>
  <c r="R43" i="3"/>
  <c r="S43" i="3"/>
  <c r="T43" i="3"/>
  <c r="L44" i="3"/>
  <c r="M44" i="3"/>
  <c r="N44" i="3"/>
  <c r="O44" i="3"/>
  <c r="P44" i="3"/>
  <c r="Q44" i="3"/>
  <c r="R44" i="3"/>
  <c r="S44" i="3"/>
  <c r="T44" i="3"/>
  <c r="L45" i="3"/>
  <c r="M45" i="3"/>
  <c r="N45" i="3"/>
  <c r="O45" i="3"/>
  <c r="P45" i="3"/>
  <c r="Q45" i="3"/>
  <c r="R45" i="3"/>
  <c r="S45" i="3"/>
  <c r="T45" i="3"/>
  <c r="L46" i="3"/>
  <c r="M46" i="3"/>
  <c r="N46" i="3"/>
  <c r="O46" i="3"/>
  <c r="P46" i="3"/>
  <c r="Q46" i="3"/>
  <c r="R46" i="3"/>
  <c r="S46" i="3"/>
  <c r="T46" i="3"/>
  <c r="L47" i="3"/>
  <c r="M47" i="3"/>
  <c r="N47" i="3"/>
  <c r="O47" i="3"/>
  <c r="P47" i="3"/>
  <c r="Q47" i="3"/>
  <c r="R47" i="3"/>
  <c r="S47" i="3"/>
  <c r="T47" i="3"/>
  <c r="L48" i="3"/>
  <c r="M48" i="3"/>
  <c r="N48" i="3"/>
  <c r="O48" i="3"/>
  <c r="P48" i="3"/>
  <c r="Q48" i="3"/>
  <c r="R48" i="3"/>
  <c r="S48" i="3"/>
  <c r="T48" i="3"/>
  <c r="L49" i="3"/>
  <c r="M49" i="3"/>
  <c r="N49" i="3"/>
  <c r="O49" i="3"/>
  <c r="P49" i="3"/>
  <c r="Q49" i="3"/>
  <c r="R49" i="3"/>
  <c r="S49" i="3"/>
  <c r="T49" i="3"/>
  <c r="L50" i="3"/>
  <c r="M50" i="3"/>
  <c r="N50" i="3"/>
  <c r="O50" i="3"/>
  <c r="P50" i="3"/>
  <c r="Q50" i="3"/>
  <c r="R50" i="3"/>
  <c r="S50" i="3"/>
  <c r="T50" i="3"/>
  <c r="L51" i="3"/>
  <c r="M51" i="3"/>
  <c r="N51" i="3"/>
  <c r="O51" i="3"/>
  <c r="P51" i="3"/>
  <c r="Q51" i="3"/>
  <c r="R51" i="3"/>
  <c r="S51" i="3"/>
  <c r="T51" i="3"/>
  <c r="L52" i="3"/>
  <c r="M52" i="3"/>
  <c r="N52" i="3"/>
  <c r="O52" i="3"/>
  <c r="P52" i="3"/>
  <c r="Q52" i="3"/>
  <c r="R52" i="3"/>
  <c r="S52" i="3"/>
  <c r="T52" i="3"/>
  <c r="L53" i="3"/>
  <c r="M53" i="3"/>
  <c r="N53" i="3"/>
  <c r="O53" i="3"/>
  <c r="P53" i="3"/>
  <c r="Q53" i="3"/>
  <c r="R53" i="3"/>
  <c r="S53" i="3"/>
  <c r="T53" i="3"/>
  <c r="L54" i="3"/>
  <c r="M54" i="3"/>
  <c r="N54" i="3"/>
  <c r="O54" i="3"/>
  <c r="P54" i="3"/>
  <c r="Q54" i="3"/>
  <c r="R54" i="3"/>
  <c r="S54" i="3"/>
  <c r="T54" i="3"/>
  <c r="L55" i="3"/>
  <c r="M55" i="3"/>
  <c r="N55" i="3"/>
  <c r="O55" i="3"/>
  <c r="P55" i="3"/>
  <c r="Q55" i="3"/>
  <c r="R55" i="3"/>
  <c r="S55" i="3"/>
  <c r="T55" i="3"/>
  <c r="L56" i="3"/>
  <c r="M56" i="3"/>
  <c r="N56" i="3"/>
  <c r="O56" i="3"/>
  <c r="P56" i="3"/>
  <c r="Q56" i="3"/>
  <c r="R56" i="3"/>
  <c r="S56" i="3"/>
  <c r="T56" i="3"/>
  <c r="L57" i="3"/>
  <c r="M57" i="3"/>
  <c r="N57" i="3"/>
  <c r="O57" i="3"/>
  <c r="P57" i="3"/>
  <c r="Q57" i="3"/>
  <c r="R57" i="3"/>
  <c r="S57" i="3"/>
  <c r="T57" i="3"/>
  <c r="L58" i="3"/>
  <c r="M58" i="3"/>
  <c r="N58" i="3"/>
  <c r="O58" i="3"/>
  <c r="P58" i="3"/>
  <c r="Q58" i="3"/>
  <c r="R58" i="3"/>
  <c r="S58" i="3"/>
  <c r="T58" i="3"/>
  <c r="L59" i="3"/>
  <c r="M59" i="3"/>
  <c r="N59" i="3"/>
  <c r="O59" i="3"/>
  <c r="P59" i="3"/>
  <c r="Q59" i="3"/>
  <c r="R59" i="3"/>
  <c r="S59" i="3"/>
  <c r="T59" i="3"/>
  <c r="L60" i="3"/>
  <c r="M60" i="3"/>
  <c r="N60" i="3"/>
  <c r="O60" i="3"/>
  <c r="P60" i="3"/>
  <c r="Q60" i="3"/>
  <c r="R60" i="3"/>
  <c r="S60" i="3"/>
  <c r="T60" i="3"/>
  <c r="L61" i="3"/>
  <c r="M61" i="3"/>
  <c r="N61" i="3"/>
  <c r="O61" i="3"/>
  <c r="P61" i="3"/>
  <c r="Q61" i="3"/>
  <c r="R61" i="3"/>
  <c r="S61" i="3"/>
  <c r="T61" i="3"/>
  <c r="L62" i="3"/>
  <c r="M62" i="3"/>
  <c r="N62" i="3"/>
  <c r="O62" i="3"/>
  <c r="P62" i="3"/>
  <c r="Q62" i="3"/>
  <c r="R62" i="3"/>
  <c r="S62" i="3"/>
  <c r="T62" i="3"/>
  <c r="L63" i="3"/>
  <c r="M63" i="3"/>
  <c r="N63" i="3"/>
  <c r="O63" i="3"/>
  <c r="P63" i="3"/>
  <c r="Q63" i="3"/>
  <c r="R63" i="3"/>
  <c r="S63" i="3"/>
  <c r="T63" i="3"/>
  <c r="L64" i="3"/>
  <c r="M64" i="3"/>
  <c r="N64" i="3"/>
  <c r="O64" i="3"/>
  <c r="P64" i="3"/>
  <c r="Q64" i="3"/>
  <c r="R64" i="3"/>
  <c r="S64" i="3"/>
  <c r="T64" i="3"/>
  <c r="L65" i="3"/>
  <c r="M65" i="3"/>
  <c r="N65" i="3"/>
  <c r="O65" i="3"/>
  <c r="P65" i="3"/>
  <c r="Q65" i="3"/>
  <c r="R65" i="3"/>
  <c r="S65" i="3"/>
  <c r="T65" i="3"/>
  <c r="L66" i="3"/>
  <c r="M66" i="3"/>
  <c r="N66" i="3"/>
  <c r="O66" i="3"/>
  <c r="P66" i="3"/>
  <c r="Q66" i="3"/>
  <c r="R66" i="3"/>
  <c r="S66" i="3"/>
  <c r="T66" i="3"/>
  <c r="L67" i="3"/>
  <c r="M67" i="3"/>
  <c r="N67" i="3"/>
  <c r="O67" i="3"/>
  <c r="P67" i="3"/>
  <c r="Q67" i="3"/>
  <c r="R67" i="3"/>
  <c r="S67" i="3"/>
  <c r="T67" i="3"/>
  <c r="L68" i="3"/>
  <c r="M68" i="3"/>
  <c r="N68" i="3"/>
  <c r="O68" i="3"/>
  <c r="P68" i="3"/>
  <c r="Q68" i="3"/>
  <c r="R68" i="3"/>
  <c r="S68" i="3"/>
  <c r="T68" i="3"/>
  <c r="L69" i="3"/>
  <c r="M69" i="3"/>
  <c r="N69" i="3"/>
  <c r="O69" i="3"/>
  <c r="P69" i="3"/>
  <c r="Q69" i="3"/>
  <c r="R69" i="3"/>
  <c r="S69" i="3"/>
  <c r="T69" i="3"/>
  <c r="L70" i="3"/>
  <c r="M70" i="3"/>
  <c r="N70" i="3"/>
  <c r="O70" i="3"/>
  <c r="P70" i="3"/>
  <c r="Q70" i="3"/>
  <c r="R70" i="3"/>
  <c r="S70" i="3"/>
  <c r="T70" i="3"/>
  <c r="L71" i="3"/>
  <c r="M71" i="3"/>
  <c r="N71" i="3"/>
  <c r="O71" i="3"/>
  <c r="P71" i="3"/>
  <c r="Q71" i="3"/>
  <c r="R71" i="3"/>
  <c r="S71" i="3"/>
  <c r="T71" i="3"/>
  <c r="L72" i="3"/>
  <c r="M72" i="3"/>
  <c r="N72" i="3"/>
  <c r="O72" i="3"/>
  <c r="P72" i="3"/>
  <c r="Q72" i="3"/>
  <c r="R72" i="3"/>
  <c r="S72" i="3"/>
  <c r="T72" i="3"/>
  <c r="L73" i="3"/>
  <c r="M73" i="3"/>
  <c r="N73" i="3"/>
  <c r="O73" i="3"/>
  <c r="P73" i="3"/>
  <c r="Q73" i="3"/>
  <c r="R73" i="3"/>
  <c r="S73" i="3"/>
  <c r="T73" i="3"/>
  <c r="L74" i="3"/>
  <c r="M74" i="3"/>
  <c r="N74" i="3"/>
  <c r="O74" i="3"/>
  <c r="P74" i="3"/>
  <c r="Q74" i="3"/>
  <c r="R74" i="3"/>
  <c r="S74" i="3"/>
  <c r="T74" i="3"/>
  <c r="L75" i="3"/>
  <c r="M75" i="3"/>
  <c r="N75" i="3"/>
  <c r="O75" i="3"/>
  <c r="P75" i="3"/>
  <c r="Q75" i="3"/>
  <c r="R75" i="3"/>
  <c r="S75" i="3"/>
  <c r="T75" i="3"/>
  <c r="L76" i="3"/>
  <c r="M76" i="3"/>
  <c r="N76" i="3"/>
  <c r="O76" i="3"/>
  <c r="P76" i="3"/>
  <c r="Q76" i="3"/>
  <c r="R76" i="3"/>
  <c r="S76" i="3"/>
  <c r="T76" i="3"/>
  <c r="L77" i="3"/>
  <c r="M77" i="3"/>
  <c r="N77" i="3"/>
  <c r="O77" i="3"/>
  <c r="P77" i="3"/>
  <c r="Q77" i="3"/>
  <c r="R77" i="3"/>
  <c r="S77" i="3"/>
  <c r="T77" i="3"/>
  <c r="L78" i="3"/>
  <c r="M78" i="3"/>
  <c r="N78" i="3"/>
  <c r="O78" i="3"/>
  <c r="P78" i="3"/>
  <c r="Q78" i="3"/>
  <c r="R78" i="3"/>
  <c r="S78" i="3"/>
  <c r="T78" i="3"/>
  <c r="L79" i="3"/>
  <c r="M79" i="3"/>
  <c r="N79" i="3"/>
  <c r="O79" i="3"/>
  <c r="P79" i="3"/>
  <c r="Q79" i="3"/>
  <c r="R79" i="3"/>
  <c r="S79" i="3"/>
  <c r="T79" i="3"/>
  <c r="L80" i="3"/>
  <c r="M80" i="3"/>
  <c r="N80" i="3"/>
  <c r="O80" i="3"/>
  <c r="P80" i="3"/>
  <c r="Q80" i="3"/>
  <c r="R80" i="3"/>
  <c r="S80" i="3"/>
  <c r="T80" i="3"/>
  <c r="L81" i="3"/>
  <c r="M81" i="3"/>
  <c r="N81" i="3"/>
  <c r="O81" i="3"/>
  <c r="P81" i="3"/>
  <c r="Q81" i="3"/>
  <c r="R81" i="3"/>
  <c r="S81" i="3"/>
  <c r="T81" i="3"/>
  <c r="L82" i="3"/>
  <c r="M82" i="3"/>
  <c r="N82" i="3"/>
  <c r="O82" i="3"/>
  <c r="P82" i="3"/>
  <c r="Q82" i="3"/>
  <c r="R82" i="3"/>
  <c r="S82" i="3"/>
  <c r="T82" i="3"/>
  <c r="L83" i="3"/>
  <c r="M83" i="3"/>
  <c r="N83" i="3"/>
  <c r="O83" i="3"/>
  <c r="P83" i="3"/>
  <c r="Q83" i="3"/>
  <c r="R83" i="3"/>
  <c r="S83" i="3"/>
  <c r="T83" i="3"/>
  <c r="L84" i="3"/>
  <c r="M84" i="3"/>
  <c r="N84" i="3"/>
  <c r="O84" i="3"/>
  <c r="P84" i="3"/>
  <c r="Q84" i="3"/>
  <c r="R84" i="3"/>
  <c r="S84" i="3"/>
  <c r="T84" i="3"/>
  <c r="L85" i="3"/>
  <c r="M85" i="3"/>
  <c r="N85" i="3"/>
  <c r="O85" i="3"/>
  <c r="P85" i="3"/>
  <c r="Q85" i="3"/>
  <c r="R85" i="3"/>
  <c r="S85" i="3"/>
  <c r="T85" i="3"/>
  <c r="L86" i="3"/>
  <c r="M86" i="3"/>
  <c r="N86" i="3"/>
  <c r="O86" i="3"/>
  <c r="P86" i="3"/>
  <c r="Q86" i="3"/>
  <c r="R86" i="3"/>
  <c r="S86" i="3"/>
  <c r="T86" i="3"/>
  <c r="L87" i="3"/>
  <c r="M87" i="3"/>
  <c r="N87" i="3"/>
  <c r="O87" i="3"/>
  <c r="P87" i="3"/>
  <c r="Q87" i="3"/>
  <c r="R87" i="3"/>
  <c r="S87" i="3"/>
  <c r="T87" i="3"/>
  <c r="L88" i="3"/>
  <c r="M88" i="3"/>
  <c r="N88" i="3"/>
  <c r="O88" i="3"/>
  <c r="P88" i="3"/>
  <c r="Q88" i="3"/>
  <c r="R88" i="3"/>
  <c r="S88" i="3"/>
  <c r="T88" i="3"/>
  <c r="L89" i="3"/>
  <c r="M89" i="3"/>
  <c r="N89" i="3"/>
  <c r="O89" i="3"/>
  <c r="P89" i="3"/>
  <c r="Q89" i="3"/>
  <c r="R89" i="3"/>
  <c r="S89" i="3"/>
  <c r="T89" i="3"/>
  <c r="L90" i="3"/>
  <c r="M90" i="3"/>
  <c r="N90" i="3"/>
  <c r="O90" i="3"/>
  <c r="P90" i="3"/>
  <c r="Q90" i="3"/>
  <c r="R90" i="3"/>
  <c r="S90" i="3"/>
  <c r="T90" i="3"/>
  <c r="L91" i="3"/>
  <c r="M91" i="3"/>
  <c r="N91" i="3"/>
  <c r="O91" i="3"/>
  <c r="P91" i="3"/>
  <c r="Q91" i="3"/>
  <c r="R91" i="3"/>
  <c r="S91" i="3"/>
  <c r="T91" i="3"/>
  <c r="L92" i="3"/>
  <c r="M92" i="3"/>
  <c r="N92" i="3"/>
  <c r="O92" i="3"/>
  <c r="P92" i="3"/>
  <c r="Q92" i="3"/>
  <c r="R92" i="3"/>
  <c r="S92" i="3"/>
  <c r="T92" i="3"/>
  <c r="L93" i="3"/>
  <c r="M93" i="3"/>
  <c r="N93" i="3"/>
  <c r="O93" i="3"/>
  <c r="P93" i="3"/>
  <c r="Q93" i="3"/>
  <c r="R93" i="3"/>
  <c r="S93" i="3"/>
  <c r="T93" i="3"/>
  <c r="L94" i="3"/>
  <c r="M94" i="3"/>
  <c r="N94" i="3"/>
  <c r="O94" i="3"/>
  <c r="P94" i="3"/>
  <c r="Q94" i="3"/>
  <c r="R94" i="3"/>
  <c r="S94" i="3"/>
  <c r="T94" i="3"/>
  <c r="L95" i="3"/>
  <c r="M95" i="3"/>
  <c r="N95" i="3"/>
  <c r="O95" i="3"/>
  <c r="P95" i="3"/>
  <c r="Q95" i="3"/>
  <c r="R95" i="3"/>
  <c r="S95" i="3"/>
  <c r="T95" i="3"/>
  <c r="L96" i="3"/>
  <c r="M96" i="3"/>
  <c r="N96" i="3"/>
  <c r="O96" i="3"/>
  <c r="P96" i="3"/>
  <c r="Q96" i="3"/>
  <c r="R96" i="3"/>
  <c r="S96" i="3"/>
  <c r="T96" i="3"/>
  <c r="L97" i="3"/>
  <c r="M97" i="3"/>
  <c r="N97" i="3"/>
  <c r="O97" i="3"/>
  <c r="P97" i="3"/>
  <c r="Q97" i="3"/>
  <c r="R97" i="3"/>
  <c r="S97" i="3"/>
  <c r="T97" i="3"/>
  <c r="L98" i="3"/>
  <c r="M98" i="3"/>
  <c r="N98" i="3"/>
  <c r="O98" i="3"/>
  <c r="P98" i="3"/>
  <c r="Q98" i="3"/>
  <c r="R98" i="3"/>
  <c r="S98" i="3"/>
  <c r="T98" i="3"/>
  <c r="L99" i="3"/>
  <c r="M99" i="3"/>
  <c r="N99" i="3"/>
  <c r="O99" i="3"/>
  <c r="P99" i="3"/>
  <c r="Q99" i="3"/>
  <c r="R99" i="3"/>
  <c r="S99" i="3"/>
  <c r="T99" i="3"/>
  <c r="L100" i="3"/>
  <c r="M100" i="3"/>
  <c r="N100" i="3"/>
  <c r="O100" i="3"/>
  <c r="P100" i="3"/>
  <c r="Q100" i="3"/>
  <c r="R100" i="3"/>
  <c r="S100" i="3"/>
  <c r="T100" i="3"/>
  <c r="L101" i="3"/>
  <c r="M101" i="3"/>
  <c r="N101" i="3"/>
  <c r="O101" i="3"/>
  <c r="P101" i="3"/>
  <c r="Q101" i="3"/>
  <c r="R101" i="3"/>
  <c r="S101" i="3"/>
  <c r="T101" i="3"/>
  <c r="L102" i="3"/>
  <c r="M102" i="3"/>
  <c r="N102" i="3"/>
  <c r="O102" i="3"/>
  <c r="P102" i="3"/>
  <c r="Q102" i="3"/>
  <c r="R102" i="3"/>
  <c r="S102" i="3"/>
  <c r="T102" i="3"/>
  <c r="L103" i="3"/>
  <c r="M103" i="3"/>
  <c r="N103" i="3"/>
  <c r="O103" i="3"/>
  <c r="P103" i="3"/>
  <c r="Q103" i="3"/>
  <c r="R103" i="3"/>
  <c r="S103" i="3"/>
  <c r="T103" i="3"/>
  <c r="L104" i="3"/>
  <c r="M104" i="3"/>
  <c r="N104" i="3"/>
  <c r="O104" i="3"/>
  <c r="P104" i="3"/>
  <c r="Q104" i="3"/>
  <c r="R104" i="3"/>
  <c r="S104" i="3"/>
  <c r="T104" i="3"/>
  <c r="L105" i="3"/>
  <c r="M105" i="3"/>
  <c r="N105" i="3"/>
  <c r="O105" i="3"/>
  <c r="P105" i="3"/>
  <c r="Q105" i="3"/>
  <c r="R105" i="3"/>
  <c r="S105" i="3"/>
  <c r="T105" i="3"/>
  <c r="L106" i="3"/>
  <c r="M106" i="3"/>
  <c r="N106" i="3"/>
  <c r="O106" i="3"/>
  <c r="P106" i="3"/>
  <c r="Q106" i="3"/>
  <c r="R106" i="3"/>
  <c r="S106" i="3"/>
  <c r="T106" i="3"/>
  <c r="L107" i="3"/>
  <c r="M107" i="3"/>
  <c r="N107" i="3"/>
  <c r="O107" i="3"/>
  <c r="P107" i="3"/>
  <c r="Q107" i="3"/>
  <c r="R107" i="3"/>
  <c r="S107" i="3"/>
  <c r="T107" i="3"/>
  <c r="L108" i="3"/>
  <c r="M108" i="3"/>
  <c r="N108" i="3"/>
  <c r="O108" i="3"/>
  <c r="P108" i="3"/>
  <c r="Q108" i="3"/>
  <c r="R108" i="3"/>
  <c r="S108" i="3"/>
  <c r="T108" i="3"/>
  <c r="L109" i="3"/>
  <c r="M109" i="3"/>
  <c r="N109" i="3"/>
  <c r="O109" i="3"/>
  <c r="P109" i="3"/>
  <c r="Q109" i="3"/>
  <c r="R109" i="3"/>
  <c r="S109" i="3"/>
  <c r="T109" i="3"/>
  <c r="L110" i="3"/>
  <c r="M110" i="3"/>
  <c r="N110" i="3"/>
  <c r="O110" i="3"/>
  <c r="P110" i="3"/>
  <c r="Q110" i="3"/>
  <c r="R110" i="3"/>
  <c r="S110" i="3"/>
  <c r="T110" i="3"/>
  <c r="L111" i="3"/>
  <c r="M111" i="3"/>
  <c r="N111" i="3"/>
  <c r="O111" i="3"/>
  <c r="P111" i="3"/>
  <c r="Q111" i="3"/>
  <c r="R111" i="3"/>
  <c r="S111" i="3"/>
  <c r="T111" i="3"/>
  <c r="L112" i="3"/>
  <c r="M112" i="3"/>
  <c r="N112" i="3"/>
  <c r="O112" i="3"/>
  <c r="P112" i="3"/>
  <c r="Q112" i="3"/>
  <c r="R112" i="3"/>
  <c r="S112" i="3"/>
  <c r="T112" i="3"/>
  <c r="L113" i="3"/>
  <c r="M113" i="3"/>
  <c r="N113" i="3"/>
  <c r="O113" i="3"/>
  <c r="P113" i="3"/>
  <c r="Q113" i="3"/>
  <c r="R113" i="3"/>
  <c r="S113" i="3"/>
  <c r="T113" i="3"/>
  <c r="L114" i="3"/>
  <c r="M114" i="3"/>
  <c r="N114" i="3"/>
  <c r="O114" i="3"/>
  <c r="P114" i="3"/>
  <c r="Q114" i="3"/>
  <c r="R114" i="3"/>
  <c r="S114" i="3"/>
  <c r="T114" i="3"/>
  <c r="L115" i="3"/>
  <c r="M115" i="3"/>
  <c r="N115" i="3"/>
  <c r="O115" i="3"/>
  <c r="P115" i="3"/>
  <c r="Q115" i="3"/>
  <c r="R115" i="3"/>
  <c r="S115" i="3"/>
  <c r="T115" i="3"/>
  <c r="L116" i="3"/>
  <c r="M116" i="3"/>
  <c r="N116" i="3"/>
  <c r="O116" i="3"/>
  <c r="P116" i="3"/>
  <c r="Q116" i="3"/>
  <c r="R116" i="3"/>
  <c r="S116" i="3"/>
  <c r="T116" i="3"/>
  <c r="L117" i="3"/>
  <c r="M117" i="3"/>
  <c r="N117" i="3"/>
  <c r="O117" i="3"/>
  <c r="P117" i="3"/>
  <c r="Q117" i="3"/>
  <c r="R117" i="3"/>
  <c r="S117" i="3"/>
  <c r="T117" i="3"/>
  <c r="L118" i="3"/>
  <c r="M118" i="3"/>
  <c r="N118" i="3"/>
  <c r="O118" i="3"/>
  <c r="P118" i="3"/>
  <c r="Q118" i="3"/>
  <c r="R118" i="3"/>
  <c r="S118" i="3"/>
  <c r="T118" i="3"/>
  <c r="L119" i="3"/>
  <c r="M119" i="3"/>
  <c r="N119" i="3"/>
  <c r="O119" i="3"/>
  <c r="P119" i="3"/>
  <c r="Q119" i="3"/>
  <c r="R119" i="3"/>
  <c r="S119" i="3"/>
  <c r="T119" i="3"/>
  <c r="L120" i="3"/>
  <c r="M120" i="3"/>
  <c r="N120" i="3"/>
  <c r="O120" i="3"/>
  <c r="P120" i="3"/>
  <c r="Q120" i="3"/>
  <c r="R120" i="3"/>
  <c r="S120" i="3"/>
  <c r="T120" i="3"/>
  <c r="L121" i="3"/>
  <c r="M121" i="3"/>
  <c r="N121" i="3"/>
  <c r="O121" i="3"/>
  <c r="P121" i="3"/>
  <c r="Q121" i="3"/>
  <c r="R121" i="3"/>
  <c r="S121" i="3"/>
  <c r="T121" i="3"/>
  <c r="L122" i="3"/>
  <c r="M122" i="3"/>
  <c r="N122" i="3"/>
  <c r="O122" i="3"/>
  <c r="P122" i="3"/>
  <c r="Q122" i="3"/>
  <c r="R122" i="3"/>
  <c r="S122" i="3"/>
  <c r="T122" i="3"/>
  <c r="L123" i="3"/>
  <c r="M123" i="3"/>
  <c r="N123" i="3"/>
  <c r="O123" i="3"/>
  <c r="P123" i="3"/>
  <c r="Q123" i="3"/>
  <c r="R123" i="3"/>
  <c r="S123" i="3"/>
  <c r="T123" i="3"/>
  <c r="L124" i="3"/>
  <c r="M124" i="3"/>
  <c r="N124" i="3"/>
  <c r="O124" i="3"/>
  <c r="P124" i="3"/>
  <c r="Q124" i="3"/>
  <c r="R124" i="3"/>
  <c r="S124" i="3"/>
  <c r="T124" i="3"/>
  <c r="L125" i="3"/>
  <c r="M125" i="3"/>
  <c r="N125" i="3"/>
  <c r="O125" i="3"/>
  <c r="P125" i="3"/>
  <c r="Q125" i="3"/>
  <c r="R125" i="3"/>
  <c r="S125" i="3"/>
  <c r="T125" i="3"/>
  <c r="L126" i="3"/>
  <c r="M126" i="3"/>
  <c r="N126" i="3"/>
  <c r="O126" i="3"/>
  <c r="P126" i="3"/>
  <c r="Q126" i="3"/>
  <c r="R126" i="3"/>
  <c r="S126" i="3"/>
  <c r="T126" i="3"/>
  <c r="L127" i="3"/>
  <c r="M127" i="3"/>
  <c r="N127" i="3"/>
  <c r="O127" i="3"/>
  <c r="P127" i="3"/>
  <c r="Q127" i="3"/>
  <c r="R127" i="3"/>
  <c r="S127" i="3"/>
  <c r="T127" i="3"/>
  <c r="L128" i="3"/>
  <c r="M128" i="3"/>
  <c r="N128" i="3"/>
  <c r="O128" i="3"/>
  <c r="P128" i="3"/>
  <c r="Q128" i="3"/>
  <c r="R128" i="3"/>
  <c r="S128" i="3"/>
  <c r="T128" i="3"/>
  <c r="L129" i="3"/>
  <c r="M129" i="3"/>
  <c r="N129" i="3"/>
  <c r="O129" i="3"/>
  <c r="P129" i="3"/>
  <c r="Q129" i="3"/>
  <c r="R129" i="3"/>
  <c r="S129" i="3"/>
  <c r="T129" i="3"/>
  <c r="L130" i="3"/>
  <c r="M130" i="3"/>
  <c r="N130" i="3"/>
  <c r="O130" i="3"/>
  <c r="P130" i="3"/>
  <c r="Q130" i="3"/>
  <c r="R130" i="3"/>
  <c r="S130" i="3"/>
  <c r="T130" i="3"/>
  <c r="L131" i="3"/>
  <c r="M131" i="3"/>
  <c r="N131" i="3"/>
  <c r="O131" i="3"/>
  <c r="P131" i="3"/>
  <c r="Q131" i="3"/>
  <c r="R131" i="3"/>
  <c r="S131" i="3"/>
  <c r="T131" i="3"/>
  <c r="L132" i="3"/>
  <c r="M132" i="3"/>
  <c r="N132" i="3"/>
  <c r="O132" i="3"/>
  <c r="P132" i="3"/>
  <c r="Q132" i="3"/>
  <c r="R132" i="3"/>
  <c r="S132" i="3"/>
  <c r="T132" i="3"/>
  <c r="L133" i="3"/>
  <c r="M133" i="3"/>
  <c r="N133" i="3"/>
  <c r="O133" i="3"/>
  <c r="P133" i="3"/>
  <c r="Q133" i="3"/>
  <c r="R133" i="3"/>
  <c r="S133" i="3"/>
  <c r="T133" i="3"/>
  <c r="L134" i="3"/>
  <c r="M134" i="3"/>
  <c r="N134" i="3"/>
  <c r="O134" i="3"/>
  <c r="P134" i="3"/>
  <c r="Q134" i="3"/>
  <c r="R134" i="3"/>
  <c r="S134" i="3"/>
  <c r="T134" i="3"/>
  <c r="L135" i="3"/>
  <c r="M135" i="3"/>
  <c r="N135" i="3"/>
  <c r="O135" i="3"/>
  <c r="P135" i="3"/>
  <c r="Q135" i="3"/>
  <c r="R135" i="3"/>
  <c r="S135" i="3"/>
  <c r="T135" i="3"/>
  <c r="L136" i="3"/>
  <c r="M136" i="3"/>
  <c r="N136" i="3"/>
  <c r="O136" i="3"/>
  <c r="P136" i="3"/>
  <c r="Q136" i="3"/>
  <c r="R136" i="3"/>
  <c r="S136" i="3"/>
  <c r="T136" i="3"/>
  <c r="L137" i="3"/>
  <c r="M137" i="3"/>
  <c r="N137" i="3"/>
  <c r="O137" i="3"/>
  <c r="P137" i="3"/>
  <c r="Q137" i="3"/>
  <c r="R137" i="3"/>
  <c r="S137" i="3"/>
  <c r="T137" i="3"/>
  <c r="L138" i="3"/>
  <c r="M138" i="3"/>
  <c r="N138" i="3"/>
  <c r="O138" i="3"/>
  <c r="P138" i="3"/>
  <c r="Q138" i="3"/>
  <c r="R138" i="3"/>
  <c r="S138" i="3"/>
  <c r="T138" i="3"/>
  <c r="L139" i="3"/>
  <c r="M139" i="3"/>
  <c r="N139" i="3"/>
  <c r="O139" i="3"/>
  <c r="P139" i="3"/>
  <c r="Q139" i="3"/>
  <c r="R139" i="3"/>
  <c r="S139" i="3"/>
  <c r="T139" i="3"/>
  <c r="L140" i="3"/>
  <c r="M140" i="3"/>
  <c r="N140" i="3"/>
  <c r="O140" i="3"/>
  <c r="P140" i="3"/>
  <c r="Q140" i="3"/>
  <c r="R140" i="3"/>
  <c r="S140" i="3"/>
  <c r="T140" i="3"/>
  <c r="L141" i="3"/>
  <c r="M141" i="3"/>
  <c r="N141" i="3"/>
  <c r="O141" i="3"/>
  <c r="P141" i="3"/>
  <c r="Q141" i="3"/>
  <c r="R141" i="3"/>
  <c r="S141" i="3"/>
  <c r="T141" i="3"/>
  <c r="L142" i="3"/>
  <c r="M142" i="3"/>
  <c r="N142" i="3"/>
  <c r="O142" i="3"/>
  <c r="P142" i="3"/>
  <c r="Q142" i="3"/>
  <c r="R142" i="3"/>
  <c r="S142" i="3"/>
  <c r="T142" i="3"/>
  <c r="L143" i="3"/>
  <c r="M143" i="3"/>
  <c r="N143" i="3"/>
  <c r="O143" i="3"/>
  <c r="P143" i="3"/>
  <c r="Q143" i="3"/>
  <c r="R143" i="3"/>
  <c r="S143" i="3"/>
  <c r="T143" i="3"/>
  <c r="L144" i="3"/>
  <c r="M144" i="3"/>
  <c r="N144" i="3"/>
  <c r="O144" i="3"/>
  <c r="P144" i="3"/>
  <c r="Q144" i="3"/>
  <c r="R144" i="3"/>
  <c r="S144" i="3"/>
  <c r="T144" i="3"/>
  <c r="L145" i="3"/>
  <c r="M145" i="3"/>
  <c r="N145" i="3"/>
  <c r="O145" i="3"/>
  <c r="P145" i="3"/>
  <c r="Q145" i="3"/>
  <c r="R145" i="3"/>
  <c r="S145" i="3"/>
  <c r="T145" i="3"/>
  <c r="L146" i="3"/>
  <c r="M146" i="3"/>
  <c r="N146" i="3"/>
  <c r="O146" i="3"/>
  <c r="P146" i="3"/>
  <c r="Q146" i="3"/>
  <c r="R146" i="3"/>
  <c r="S146" i="3"/>
  <c r="T146" i="3"/>
  <c r="L147" i="3"/>
  <c r="M147" i="3"/>
  <c r="N147" i="3"/>
  <c r="O147" i="3"/>
  <c r="P147" i="3"/>
  <c r="Q147" i="3"/>
  <c r="R147" i="3"/>
  <c r="S147" i="3"/>
  <c r="T147" i="3"/>
  <c r="L148" i="3"/>
  <c r="M148" i="3"/>
  <c r="N148" i="3"/>
  <c r="O148" i="3"/>
  <c r="P148" i="3"/>
  <c r="Q148" i="3"/>
  <c r="R148" i="3"/>
  <c r="S148" i="3"/>
  <c r="T148" i="3"/>
  <c r="L149" i="3"/>
  <c r="M149" i="3"/>
  <c r="N149" i="3"/>
  <c r="O149" i="3"/>
  <c r="P149" i="3"/>
  <c r="Q149" i="3"/>
  <c r="R149" i="3"/>
  <c r="S149" i="3"/>
  <c r="T149" i="3"/>
  <c r="L150" i="3"/>
  <c r="M150" i="3"/>
  <c r="N150" i="3"/>
  <c r="O150" i="3"/>
  <c r="P150" i="3"/>
  <c r="Q150" i="3"/>
  <c r="R150" i="3"/>
  <c r="S150" i="3"/>
  <c r="T150" i="3"/>
  <c r="L151" i="3"/>
  <c r="M151" i="3"/>
  <c r="N151" i="3"/>
  <c r="O151" i="3"/>
  <c r="P151" i="3"/>
  <c r="Q151" i="3"/>
  <c r="R151" i="3"/>
  <c r="S151" i="3"/>
  <c r="T151" i="3"/>
  <c r="L152" i="3"/>
  <c r="M152" i="3"/>
  <c r="N152" i="3"/>
  <c r="O152" i="3"/>
  <c r="P152" i="3"/>
  <c r="Q152" i="3"/>
  <c r="R152" i="3"/>
  <c r="S152" i="3"/>
  <c r="T152" i="3"/>
  <c r="L153" i="3"/>
  <c r="M153" i="3"/>
  <c r="N153" i="3"/>
  <c r="O153" i="3"/>
  <c r="P153" i="3"/>
  <c r="Q153" i="3"/>
  <c r="R153" i="3"/>
  <c r="S153" i="3"/>
  <c r="T153" i="3"/>
  <c r="L154" i="3"/>
  <c r="M154" i="3"/>
  <c r="N154" i="3"/>
  <c r="O154" i="3"/>
  <c r="P154" i="3"/>
  <c r="Q154" i="3"/>
  <c r="R154" i="3"/>
  <c r="S154" i="3"/>
  <c r="T154" i="3"/>
  <c r="L155" i="3"/>
  <c r="M155" i="3"/>
  <c r="N155" i="3"/>
  <c r="O155" i="3"/>
  <c r="P155" i="3"/>
  <c r="Q155" i="3"/>
  <c r="R155" i="3"/>
  <c r="S155" i="3"/>
  <c r="T155" i="3"/>
  <c r="L156" i="3"/>
  <c r="M156" i="3"/>
  <c r="N156" i="3"/>
  <c r="O156" i="3"/>
  <c r="P156" i="3"/>
  <c r="Q156" i="3"/>
  <c r="R156" i="3"/>
  <c r="S156" i="3"/>
  <c r="T156" i="3"/>
  <c r="L157" i="3"/>
  <c r="M157" i="3"/>
  <c r="N157" i="3"/>
  <c r="O157" i="3"/>
  <c r="P157" i="3"/>
  <c r="Q157" i="3"/>
  <c r="R157" i="3"/>
  <c r="S157" i="3"/>
  <c r="T157" i="3"/>
  <c r="L158" i="3"/>
  <c r="M158" i="3"/>
  <c r="N158" i="3"/>
  <c r="O158" i="3"/>
  <c r="P158" i="3"/>
  <c r="Q158" i="3"/>
  <c r="R158" i="3"/>
  <c r="S158" i="3"/>
  <c r="T158" i="3"/>
  <c r="L159" i="3"/>
  <c r="M159" i="3"/>
  <c r="N159" i="3"/>
  <c r="O159" i="3"/>
  <c r="P159" i="3"/>
  <c r="Q159" i="3"/>
  <c r="R159" i="3"/>
  <c r="S159" i="3"/>
  <c r="T159" i="3"/>
  <c r="L160" i="3"/>
  <c r="M160" i="3"/>
  <c r="N160" i="3"/>
  <c r="O160" i="3"/>
  <c r="P160" i="3"/>
  <c r="Q160" i="3"/>
  <c r="R160" i="3"/>
  <c r="S160" i="3"/>
  <c r="T160" i="3"/>
  <c r="L161" i="3"/>
  <c r="M161" i="3"/>
  <c r="N161" i="3"/>
  <c r="O161" i="3"/>
  <c r="P161" i="3"/>
  <c r="Q161" i="3"/>
  <c r="R161" i="3"/>
  <c r="S161" i="3"/>
  <c r="T161" i="3"/>
  <c r="L162" i="3"/>
  <c r="M162" i="3"/>
  <c r="N162" i="3"/>
  <c r="O162" i="3"/>
  <c r="P162" i="3"/>
  <c r="Q162" i="3"/>
  <c r="R162" i="3"/>
  <c r="S162" i="3"/>
  <c r="T162" i="3"/>
  <c r="L163" i="3"/>
  <c r="M163" i="3"/>
  <c r="N163" i="3"/>
  <c r="O163" i="3"/>
  <c r="P163" i="3"/>
  <c r="Q163" i="3"/>
  <c r="R163" i="3"/>
  <c r="S163" i="3"/>
  <c r="T163" i="3"/>
  <c r="L164" i="3"/>
  <c r="M164" i="3"/>
  <c r="N164" i="3"/>
  <c r="O164" i="3"/>
  <c r="P164" i="3"/>
  <c r="Q164" i="3"/>
  <c r="R164" i="3"/>
  <c r="S164" i="3"/>
  <c r="T164" i="3"/>
  <c r="L165" i="3"/>
  <c r="M165" i="3"/>
  <c r="N165" i="3"/>
  <c r="O165" i="3"/>
  <c r="P165" i="3"/>
  <c r="Q165" i="3"/>
  <c r="R165" i="3"/>
  <c r="S165" i="3"/>
  <c r="T165" i="3"/>
  <c r="L166" i="3"/>
  <c r="M166" i="3"/>
  <c r="N166" i="3"/>
  <c r="O166" i="3"/>
  <c r="P166" i="3"/>
  <c r="Q166" i="3"/>
  <c r="R166" i="3"/>
  <c r="S166" i="3"/>
  <c r="T166" i="3"/>
  <c r="L167" i="3"/>
  <c r="M167" i="3"/>
  <c r="N167" i="3"/>
  <c r="O167" i="3"/>
  <c r="P167" i="3"/>
  <c r="Q167" i="3"/>
  <c r="R167" i="3"/>
  <c r="S167" i="3"/>
  <c r="T167" i="3"/>
  <c r="L168" i="3"/>
  <c r="M168" i="3"/>
  <c r="N168" i="3"/>
  <c r="O168" i="3"/>
  <c r="P168" i="3"/>
  <c r="Q168" i="3"/>
  <c r="R168" i="3"/>
  <c r="S168" i="3"/>
  <c r="T168" i="3"/>
  <c r="L169" i="3"/>
  <c r="M169" i="3"/>
  <c r="N169" i="3"/>
  <c r="O169" i="3"/>
  <c r="P169" i="3"/>
  <c r="Q169" i="3"/>
  <c r="R169" i="3"/>
  <c r="S169" i="3"/>
  <c r="T169" i="3"/>
  <c r="L170" i="3"/>
  <c r="M170" i="3"/>
  <c r="N170" i="3"/>
  <c r="O170" i="3"/>
  <c r="P170" i="3"/>
  <c r="Q170" i="3"/>
  <c r="R170" i="3"/>
  <c r="S170" i="3"/>
  <c r="T170" i="3"/>
  <c r="L171" i="3"/>
  <c r="M171" i="3"/>
  <c r="N171" i="3"/>
  <c r="O171" i="3"/>
  <c r="P171" i="3"/>
  <c r="Q171" i="3"/>
  <c r="R171" i="3"/>
  <c r="S171" i="3"/>
  <c r="T171" i="3"/>
  <c r="L172" i="3"/>
  <c r="M172" i="3"/>
  <c r="N172" i="3"/>
  <c r="O172" i="3"/>
  <c r="P172" i="3"/>
  <c r="Q172" i="3"/>
  <c r="R172" i="3"/>
  <c r="S172" i="3"/>
  <c r="T172" i="3"/>
  <c r="L173" i="3"/>
  <c r="M173" i="3"/>
  <c r="N173" i="3"/>
  <c r="O173" i="3"/>
  <c r="P173" i="3"/>
  <c r="Q173" i="3"/>
  <c r="R173" i="3"/>
  <c r="S173" i="3"/>
  <c r="T173" i="3"/>
  <c r="L174" i="3"/>
  <c r="M174" i="3"/>
  <c r="N174" i="3"/>
  <c r="O174" i="3"/>
  <c r="P174" i="3"/>
  <c r="Q174" i="3"/>
  <c r="R174" i="3"/>
  <c r="S174" i="3"/>
  <c r="T174" i="3"/>
  <c r="L175" i="3"/>
  <c r="M175" i="3"/>
  <c r="N175" i="3"/>
  <c r="O175" i="3"/>
  <c r="P175" i="3"/>
  <c r="Q175" i="3"/>
  <c r="R175" i="3"/>
  <c r="S175" i="3"/>
  <c r="T175" i="3"/>
  <c r="L176" i="3"/>
  <c r="M176" i="3"/>
  <c r="N176" i="3"/>
  <c r="O176" i="3"/>
  <c r="P176" i="3"/>
  <c r="Q176" i="3"/>
  <c r="R176" i="3"/>
  <c r="S176" i="3"/>
  <c r="T176" i="3"/>
  <c r="L177" i="3"/>
  <c r="M177" i="3"/>
  <c r="N177" i="3"/>
  <c r="O177" i="3"/>
  <c r="P177" i="3"/>
  <c r="Q177" i="3"/>
  <c r="R177" i="3"/>
  <c r="S177" i="3"/>
  <c r="T177" i="3"/>
  <c r="L178" i="3"/>
  <c r="M178" i="3"/>
  <c r="N178" i="3"/>
  <c r="O178" i="3"/>
  <c r="P178" i="3"/>
  <c r="Q178" i="3"/>
  <c r="R178" i="3"/>
  <c r="S178" i="3"/>
  <c r="T178" i="3"/>
  <c r="L179" i="3"/>
  <c r="M179" i="3"/>
  <c r="N179" i="3"/>
  <c r="O179" i="3"/>
  <c r="P179" i="3"/>
  <c r="Q179" i="3"/>
  <c r="R179" i="3"/>
  <c r="S179" i="3"/>
  <c r="T179" i="3"/>
  <c r="L180" i="3"/>
  <c r="M180" i="3"/>
  <c r="N180" i="3"/>
  <c r="O180" i="3"/>
  <c r="P180" i="3"/>
  <c r="Q180" i="3"/>
  <c r="R180" i="3"/>
  <c r="S180" i="3"/>
  <c r="T180" i="3"/>
  <c r="L181" i="3"/>
  <c r="M181" i="3"/>
  <c r="N181" i="3"/>
  <c r="O181" i="3"/>
  <c r="P181" i="3"/>
  <c r="Q181" i="3"/>
  <c r="R181" i="3"/>
  <c r="S181" i="3"/>
  <c r="T181" i="3"/>
  <c r="L182" i="3"/>
  <c r="M182" i="3"/>
  <c r="N182" i="3"/>
  <c r="O182" i="3"/>
  <c r="P182" i="3"/>
  <c r="Q182" i="3"/>
  <c r="R182" i="3"/>
  <c r="S182" i="3"/>
  <c r="T182" i="3"/>
  <c r="L183" i="3"/>
  <c r="M183" i="3"/>
  <c r="N183" i="3"/>
  <c r="O183" i="3"/>
  <c r="P183" i="3"/>
  <c r="Q183" i="3"/>
  <c r="R183" i="3"/>
  <c r="S183" i="3"/>
  <c r="T183" i="3"/>
  <c r="L184" i="3"/>
  <c r="M184" i="3"/>
  <c r="N184" i="3"/>
  <c r="O184" i="3"/>
  <c r="P184" i="3"/>
  <c r="Q184" i="3"/>
  <c r="R184" i="3"/>
  <c r="S184" i="3"/>
  <c r="T184" i="3"/>
  <c r="L185" i="3"/>
  <c r="M185" i="3"/>
  <c r="N185" i="3"/>
  <c r="O185" i="3"/>
  <c r="P185" i="3"/>
  <c r="Q185" i="3"/>
  <c r="R185" i="3"/>
  <c r="S185" i="3"/>
  <c r="T185" i="3"/>
  <c r="L186" i="3"/>
  <c r="M186" i="3"/>
  <c r="N186" i="3"/>
  <c r="O186" i="3"/>
  <c r="P186" i="3"/>
  <c r="Q186" i="3"/>
  <c r="R186" i="3"/>
  <c r="S186" i="3"/>
  <c r="T186" i="3"/>
  <c r="L187" i="3"/>
  <c r="M187" i="3"/>
  <c r="N187" i="3"/>
  <c r="O187" i="3"/>
  <c r="P187" i="3"/>
  <c r="Q187" i="3"/>
  <c r="R187" i="3"/>
  <c r="S187" i="3"/>
  <c r="T187" i="3"/>
  <c r="L188" i="3"/>
  <c r="M188" i="3"/>
  <c r="N188" i="3"/>
  <c r="O188" i="3"/>
  <c r="P188" i="3"/>
  <c r="Q188" i="3"/>
  <c r="R188" i="3"/>
  <c r="S188" i="3"/>
  <c r="T188" i="3"/>
  <c r="L189" i="3"/>
  <c r="M189" i="3"/>
  <c r="N189" i="3"/>
  <c r="O189" i="3"/>
  <c r="P189" i="3"/>
  <c r="Q189" i="3"/>
  <c r="R189" i="3"/>
  <c r="S189" i="3"/>
  <c r="T189" i="3"/>
  <c r="L190" i="3"/>
  <c r="M190" i="3"/>
  <c r="N190" i="3"/>
  <c r="O190" i="3"/>
  <c r="P190" i="3"/>
  <c r="Q190" i="3"/>
  <c r="R190" i="3"/>
  <c r="S190" i="3"/>
  <c r="T190" i="3"/>
  <c r="L191" i="3"/>
  <c r="M191" i="3"/>
  <c r="N191" i="3"/>
  <c r="O191" i="3"/>
  <c r="P191" i="3"/>
  <c r="Q191" i="3"/>
  <c r="R191" i="3"/>
  <c r="S191" i="3"/>
  <c r="T191" i="3"/>
  <c r="L192" i="3"/>
  <c r="M192" i="3"/>
  <c r="N192" i="3"/>
  <c r="O192" i="3"/>
  <c r="P192" i="3"/>
  <c r="Q192" i="3"/>
  <c r="R192" i="3"/>
  <c r="S192" i="3"/>
  <c r="T192" i="3"/>
  <c r="L193" i="3"/>
  <c r="M193" i="3"/>
  <c r="N193" i="3"/>
  <c r="O193" i="3"/>
  <c r="P193" i="3"/>
  <c r="Q193" i="3"/>
  <c r="R193" i="3"/>
  <c r="S193" i="3"/>
  <c r="T193" i="3"/>
  <c r="L194" i="3"/>
  <c r="M194" i="3"/>
  <c r="N194" i="3"/>
  <c r="O194" i="3"/>
  <c r="P194" i="3"/>
  <c r="Q194" i="3"/>
  <c r="R194" i="3"/>
  <c r="S194" i="3"/>
  <c r="T194" i="3"/>
  <c r="L195" i="3"/>
  <c r="M195" i="3"/>
  <c r="N195" i="3"/>
  <c r="O195" i="3"/>
  <c r="P195" i="3"/>
  <c r="Q195" i="3"/>
  <c r="R195" i="3"/>
  <c r="S195" i="3"/>
  <c r="T195" i="3"/>
  <c r="L196" i="3"/>
  <c r="M196" i="3"/>
  <c r="N196" i="3"/>
  <c r="O196" i="3"/>
  <c r="P196" i="3"/>
  <c r="Q196" i="3"/>
  <c r="R196" i="3"/>
  <c r="S196" i="3"/>
  <c r="T196" i="3"/>
  <c r="L197" i="3"/>
  <c r="M197" i="3"/>
  <c r="N197" i="3"/>
  <c r="O197" i="3"/>
  <c r="P197" i="3"/>
  <c r="Q197" i="3"/>
  <c r="R197" i="3"/>
  <c r="S197" i="3"/>
  <c r="T197" i="3"/>
  <c r="L198" i="3"/>
  <c r="M198" i="3"/>
  <c r="N198" i="3"/>
  <c r="O198" i="3"/>
  <c r="P198" i="3"/>
  <c r="Q198" i="3"/>
  <c r="R198" i="3"/>
  <c r="S198" i="3"/>
  <c r="T198" i="3"/>
  <c r="L199" i="3"/>
  <c r="M199" i="3"/>
  <c r="N199" i="3"/>
  <c r="O199" i="3"/>
  <c r="P199" i="3"/>
  <c r="Q199" i="3"/>
  <c r="R199" i="3"/>
  <c r="S199" i="3"/>
  <c r="T199" i="3"/>
  <c r="L200" i="3"/>
  <c r="M200" i="3"/>
  <c r="N200" i="3"/>
  <c r="O200" i="3"/>
  <c r="P200" i="3"/>
  <c r="Q200" i="3"/>
  <c r="R200" i="3"/>
  <c r="S200" i="3"/>
  <c r="T200" i="3"/>
  <c r="L201" i="3"/>
  <c r="M201" i="3"/>
  <c r="N201" i="3"/>
  <c r="O201" i="3"/>
  <c r="P201" i="3"/>
  <c r="Q201" i="3"/>
  <c r="R201" i="3"/>
  <c r="S201" i="3"/>
  <c r="T201" i="3"/>
  <c r="M2" i="3"/>
  <c r="N2" i="3"/>
  <c r="O2" i="3"/>
  <c r="P2" i="3"/>
  <c r="Q2" i="3"/>
  <c r="R2" i="3"/>
  <c r="S2" i="3"/>
  <c r="T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" i="3"/>
  <c r="E3" i="2"/>
  <c r="P194" i="6" l="1"/>
  <c r="P178" i="6"/>
  <c r="P162" i="6"/>
  <c r="P146" i="6"/>
  <c r="P130" i="6"/>
  <c r="P114" i="6"/>
  <c r="P98" i="6"/>
  <c r="P82" i="6"/>
  <c r="P66" i="6"/>
  <c r="P50" i="6"/>
  <c r="P34" i="6"/>
  <c r="P18" i="6"/>
  <c r="O194" i="6"/>
  <c r="O178" i="6"/>
  <c r="O162" i="6"/>
  <c r="O146" i="6"/>
  <c r="O130" i="6"/>
  <c r="O114" i="6"/>
  <c r="O98" i="6"/>
  <c r="O82" i="6"/>
  <c r="O66" i="6"/>
  <c r="O50" i="6"/>
  <c r="O34" i="6"/>
  <c r="O18" i="6"/>
  <c r="R186" i="6"/>
  <c r="R170" i="6"/>
  <c r="R154" i="6"/>
  <c r="R138" i="6"/>
  <c r="R122" i="6"/>
  <c r="R106" i="6"/>
  <c r="R90" i="6"/>
  <c r="R74" i="6"/>
  <c r="R58" i="6"/>
  <c r="R42" i="6"/>
  <c r="R26" i="6"/>
  <c r="R10" i="6"/>
  <c r="Q186" i="6"/>
  <c r="Q170" i="6"/>
  <c r="Q154" i="6"/>
  <c r="Q138" i="6"/>
  <c r="Q122" i="6"/>
  <c r="Q106" i="6"/>
  <c r="Q90" i="6"/>
  <c r="Q74" i="6"/>
  <c r="Q58" i="6"/>
  <c r="Q42" i="6"/>
  <c r="Q26" i="6"/>
  <c r="Q10" i="6"/>
  <c r="P186" i="6"/>
  <c r="P170" i="6"/>
  <c r="P154" i="6"/>
  <c r="P138" i="6"/>
  <c r="P122" i="6"/>
  <c r="P106" i="6"/>
  <c r="P90" i="6"/>
  <c r="P74" i="6"/>
  <c r="P58" i="6"/>
  <c r="P42" i="6"/>
  <c r="P26" i="6"/>
  <c r="P10" i="6"/>
  <c r="R198" i="6"/>
  <c r="R190" i="6"/>
  <c r="R182" i="6"/>
  <c r="R174" i="6"/>
  <c r="R166" i="6"/>
  <c r="R158" i="6"/>
  <c r="R150" i="6"/>
  <c r="R142" i="6"/>
  <c r="R134" i="6"/>
  <c r="R126" i="6"/>
  <c r="R118" i="6"/>
  <c r="R110" i="6"/>
  <c r="R102" i="6"/>
  <c r="W13" i="6" s="1"/>
  <c r="R94" i="6"/>
  <c r="R86" i="6"/>
  <c r="R78" i="6"/>
  <c r="R70" i="6"/>
  <c r="R62" i="6"/>
  <c r="R54" i="6"/>
  <c r="R46" i="6"/>
  <c r="R38" i="6"/>
  <c r="R30" i="6"/>
  <c r="R22" i="6"/>
  <c r="R14" i="6"/>
  <c r="R6" i="6"/>
  <c r="U8" i="6"/>
  <c r="Q198" i="6"/>
  <c r="Q190" i="6"/>
  <c r="Q182" i="6"/>
  <c r="Q174" i="6"/>
  <c r="Q166" i="6"/>
  <c r="Q158" i="6"/>
  <c r="Q150" i="6"/>
  <c r="Q142" i="6"/>
  <c r="Q134" i="6"/>
  <c r="Q126" i="6"/>
  <c r="Q118" i="6"/>
  <c r="Q110" i="6"/>
  <c r="Q102" i="6"/>
  <c r="Q94" i="6"/>
  <c r="Q86" i="6"/>
  <c r="Q78" i="6"/>
  <c r="Q70" i="6"/>
  <c r="Q62" i="6"/>
  <c r="Q54" i="6"/>
  <c r="Q46" i="6"/>
  <c r="Q38" i="6"/>
  <c r="Q30" i="6"/>
  <c r="Q22" i="6"/>
  <c r="Q14" i="6"/>
  <c r="Q6" i="6"/>
  <c r="V8" i="6"/>
  <c r="P198" i="6"/>
  <c r="P190" i="6"/>
  <c r="P182" i="6"/>
  <c r="P174" i="6"/>
  <c r="P166" i="6"/>
  <c r="P158" i="6"/>
  <c r="P150" i="6"/>
  <c r="P142" i="6"/>
  <c r="P134" i="6"/>
  <c r="P126" i="6"/>
  <c r="P118" i="6"/>
  <c r="P110" i="6"/>
  <c r="P102" i="6"/>
  <c r="P94" i="6"/>
  <c r="P86" i="6"/>
  <c r="P78" i="6"/>
  <c r="P70" i="6"/>
  <c r="P62" i="6"/>
  <c r="P54" i="6"/>
  <c r="P46" i="6"/>
  <c r="P38" i="6"/>
  <c r="P30" i="6"/>
  <c r="P22" i="6"/>
  <c r="P14" i="6"/>
  <c r="P6" i="6"/>
  <c r="T13" i="6"/>
  <c r="W8" i="6"/>
  <c r="T12" i="6"/>
  <c r="O2" i="6"/>
  <c r="V7" i="6"/>
  <c r="T8" i="6"/>
  <c r="U7" i="6"/>
  <c r="R2" i="6"/>
  <c r="U12" i="6"/>
  <c r="W12" i="6"/>
  <c r="W7" i="6"/>
  <c r="P2" i="6"/>
  <c r="U13" i="6"/>
  <c r="V13" i="6"/>
  <c r="T7" i="6"/>
  <c r="V1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B21E18-418D-4787-89FA-1AD9D5A3DF2A}" name="pomiary" type="6" refreshedVersion="6" background="1" saveData="1">
    <textPr codePage="852" sourceFile="C:\Users\ignac\Desktop\my_exam_practice\Matury\2018 czerwiec\pomiary.txt" decimal="," thousands=" 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<sst xmlns="http://schemas.openxmlformats.org/spreadsheetml/2006/main" count="109" uniqueCount="61">
  <si>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</si>
  <si>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</si>
  <si>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</si>
  <si>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</si>
  <si>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</si>
  <si>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</si>
  <si>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</si>
  <si>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</si>
  <si>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</si>
  <si>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</si>
  <si>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</si>
  <si>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</si>
  <si>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Średnia</t>
  </si>
  <si>
    <t>KELVIN 1</t>
  </si>
  <si>
    <t>KELVIN 2</t>
  </si>
  <si>
    <t>KELVIN 3</t>
  </si>
  <si>
    <t>KELVIN 4</t>
  </si>
  <si>
    <t>KELVIN 5</t>
  </si>
  <si>
    <t>KELVIN 6</t>
  </si>
  <si>
    <t>KELVIN 7</t>
  </si>
  <si>
    <t>KELVIN 8</t>
  </si>
  <si>
    <t>KELVIN 9</t>
  </si>
  <si>
    <t>KELVIN 10</t>
  </si>
  <si>
    <t>czujnik 1</t>
  </si>
  <si>
    <t>czujnik 2</t>
  </si>
  <si>
    <t>NAJCZESTSZE</t>
  </si>
  <si>
    <t>czujnik 3</t>
  </si>
  <si>
    <t>czujnik 4</t>
  </si>
  <si>
    <t>czujnik 5</t>
  </si>
  <si>
    <t>czujnik 6</t>
  </si>
  <si>
    <t>czujnik 7</t>
  </si>
  <si>
    <t>czujnik 8</t>
  </si>
  <si>
    <t>czujnik 9</t>
  </si>
  <si>
    <t>czujnik 10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</si>
  <si>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</si>
  <si>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</si>
  <si>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</si>
  <si>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</si>
  <si>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</si>
  <si>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</si>
  <si>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</si>
  <si>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</si>
  <si>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</si>
  <si>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</si>
  <si>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</si>
  <si>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</si>
  <si>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</si>
  <si>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</si>
  <si>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</si>
  <si>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(-10;15&gt;</t>
  </si>
  <si>
    <t>(15;20&gt;</t>
  </si>
  <si>
    <t>Liczba pomiarów</t>
  </si>
  <si>
    <t>Przedział</t>
  </si>
  <si>
    <t>cz 1</t>
  </si>
  <si>
    <t>cz 2</t>
  </si>
  <si>
    <t>cz 8</t>
  </si>
  <si>
    <t>cz 9</t>
  </si>
  <si>
    <t>Po pierwszych dwóch wnioskach</t>
  </si>
  <si>
    <t>cz8</t>
  </si>
  <si>
    <t>cz9</t>
  </si>
  <si>
    <t>Po trzecim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</si>
</sst>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2" fontId="0" fillId="3" borderId="0" xfId="0" applyNumberFormat="1" applyFill="1"/>
    <xf numFmtId="0" fontId="0" fillId="3" borderId="0" xfId="0" applyFill="1"/>
    <xf numFmtId="2" fontId="0" fillId="4" borderId="0" xfId="0" applyNumberFormat="1" applyFill="1"/>
    <xf numFmtId="0" fontId="0" fillId="4" borderId="0" xfId="0" applyFill="1"/>
    <xf numFmtId="2" fontId="0" fillId="5" borderId="0" xfId="0" applyNumberFormat="1" applyFill="1"/>
    <xf numFmtId="0" fontId="0" fillId="5" borderId="0" xfId="0" applyFill="1"/>
    <xf numFmtId="14" fontId="0" fillId="2" borderId="0" xfId="0" applyNumberForma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[pomiary.xlsx]zad3!Tabela przestawna2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opady miesięczne w roku 2016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zad3!$H$2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zad3!$G$3:$G$15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zad3!$H$3:$H$15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2-4AA8-BCEC-53F515D2D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3356623"/>
        <c:axId val="699212751"/>
      </c:barChart>
      <c:catAx>
        <c:axId val="713356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99212751"/>
        <c:crosses val="autoZero"/>
        <c:auto val="1"/>
        <c:lblAlgn val="ctr"/>
        <c:lblOffset val="100"/>
        <c:noMultiLvlLbl val="0"/>
      </c:catAx>
      <c:valAx>
        <c:axId val="69921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Średnia</a:t>
                </a:r>
                <a:r>
                  <a:rPr lang="pl-PL" baseline="0"/>
                  <a:t> ilość opadów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133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</xdr:row>
      <xdr:rowOff>28575</xdr:rowOff>
    </xdr:from>
    <xdr:to>
      <xdr:col>16</xdr:col>
      <xdr:colOff>290512</xdr:colOff>
      <xdr:row>17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5A884F8-ED94-4662-AA04-45E3759EA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860.678995254631" createdVersion="6" refreshedVersion="6" minRefreshableVersion="3" recordCount="200" xr:uid="{DE1350AF-2BB8-4D62-94E1-C4991F096FBA}">
  <cacheSource type="worksheet">
    <worksheetSource ref="A1:C201" sheet="zad3"/>
  </cacheSource>
  <cacheFields count="4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3"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a" numFmtId="165">
      <sharedItems containsSemiMixedTypes="0" containsNonDate="0" containsDate="1" containsString="0" minDate="1899-12-30T00:00:00" maxDate="1899-12-30T12:10:00"/>
    </cacheField>
    <cacheField name="czujnik10" numFmtId="0">
      <sharedItems containsSemiMixedTypes="0" containsString="0" containsNumber="1" minValue="-7.39" maxValue="24.8"/>
    </cacheField>
    <cacheField name="Miesiące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4.53"/>
  </r>
  <r>
    <x v="1"/>
    <d v="1899-12-30T07:00:00"/>
    <n v="0.03"/>
  </r>
  <r>
    <x v="2"/>
    <d v="1899-12-30T10:12:00"/>
    <n v="-4.25"/>
  </r>
  <r>
    <x v="3"/>
    <d v="1899-12-30T00:08:00"/>
    <n v="-2.96"/>
  </r>
  <r>
    <x v="4"/>
    <d v="1899-12-30T10:02:00"/>
    <n v="-3.49"/>
  </r>
  <r>
    <x v="5"/>
    <d v="1899-12-30T03:11:00"/>
    <n v="4.67"/>
  </r>
  <r>
    <x v="6"/>
    <d v="1899-12-30T01:06:00"/>
    <n v="7.83"/>
  </r>
  <r>
    <x v="7"/>
    <d v="1899-12-30T03:02:00"/>
    <n v="-2.82"/>
  </r>
  <r>
    <x v="8"/>
    <d v="1899-12-30T02:06:00"/>
    <n v="7.35"/>
  </r>
  <r>
    <x v="8"/>
    <d v="1899-12-30T05:04:00"/>
    <n v="-7.35"/>
  </r>
  <r>
    <x v="9"/>
    <d v="1899-12-30T08:03:00"/>
    <n v="-6.66"/>
  </r>
  <r>
    <x v="10"/>
    <d v="1899-12-30T06:07:00"/>
    <n v="-1.43"/>
  </r>
  <r>
    <x v="10"/>
    <d v="1899-12-30T08:07:00"/>
    <n v="8.5299999999999994"/>
  </r>
  <r>
    <x v="11"/>
    <d v="1899-12-30T00:02:00"/>
    <n v="0.5"/>
  </r>
  <r>
    <x v="12"/>
    <d v="1899-12-30T04:06:00"/>
    <n v="-5.55"/>
  </r>
  <r>
    <x v="12"/>
    <d v="1899-12-30T07:02:00"/>
    <n v="3.43"/>
  </r>
  <r>
    <x v="13"/>
    <d v="1899-12-30T04:06:00"/>
    <n v="3.21"/>
  </r>
  <r>
    <x v="13"/>
    <d v="1899-12-30T07:00:00"/>
    <n v="-3.25"/>
  </r>
  <r>
    <x v="13"/>
    <d v="1899-12-30T11:05:00"/>
    <n v="8.69"/>
  </r>
  <r>
    <x v="14"/>
    <d v="1899-12-30T05:03:00"/>
    <n v="-2.02"/>
  </r>
  <r>
    <x v="15"/>
    <d v="1899-12-30T11:07:00"/>
    <n v="2.82"/>
  </r>
  <r>
    <x v="16"/>
    <d v="1899-12-30T04:06:00"/>
    <n v="-3.09"/>
  </r>
  <r>
    <x v="17"/>
    <d v="1899-12-30T00:00:00"/>
    <n v="-6.44"/>
  </r>
  <r>
    <x v="18"/>
    <d v="1899-12-30T04:03:00"/>
    <n v="-2.61"/>
  </r>
  <r>
    <x v="19"/>
    <d v="1899-12-30T07:00:00"/>
    <n v="8.8699999999999992"/>
  </r>
  <r>
    <x v="20"/>
    <d v="1899-12-30T08:09:00"/>
    <n v="-1.1200000000000001"/>
  </r>
  <r>
    <x v="21"/>
    <d v="1899-12-30T11:03:00"/>
    <n v="7.82"/>
  </r>
  <r>
    <x v="22"/>
    <d v="1899-12-30T12:04:00"/>
    <n v="6.28"/>
  </r>
  <r>
    <x v="23"/>
    <d v="1899-12-30T05:08:00"/>
    <n v="-2.5099999999999998"/>
  </r>
  <r>
    <x v="24"/>
    <d v="1899-12-30T03:02:00"/>
    <n v="8.17"/>
  </r>
  <r>
    <x v="25"/>
    <d v="1899-12-30T00:12:00"/>
    <n v="-7.39"/>
  </r>
  <r>
    <x v="26"/>
    <d v="1899-12-30T03:01:00"/>
    <n v="8.25"/>
  </r>
  <r>
    <x v="27"/>
    <d v="1899-12-30T12:10:00"/>
    <n v="2.69"/>
  </r>
  <r>
    <x v="28"/>
    <d v="1899-12-30T04:03:00"/>
    <n v="-5.94"/>
  </r>
  <r>
    <x v="28"/>
    <d v="1899-12-30T06:02:00"/>
    <n v="7.75"/>
  </r>
  <r>
    <x v="29"/>
    <d v="1899-12-30T03:07:00"/>
    <n v="1.39"/>
  </r>
  <r>
    <x v="30"/>
    <d v="1899-12-30T08:08:00"/>
    <n v="-4.67"/>
  </r>
  <r>
    <x v="30"/>
    <d v="1899-12-30T09:05:00"/>
    <n v="7.28"/>
  </r>
  <r>
    <x v="31"/>
    <d v="1899-12-30T05:08:00"/>
    <n v="7.99"/>
  </r>
  <r>
    <x v="32"/>
    <d v="1899-12-30T04:08:00"/>
    <n v="6.48"/>
  </r>
  <r>
    <x v="33"/>
    <d v="1899-12-30T07:09:00"/>
    <n v="1.36"/>
  </r>
  <r>
    <x v="34"/>
    <d v="1899-12-30T05:05:00"/>
    <n v="13.78"/>
  </r>
  <r>
    <x v="35"/>
    <d v="1899-12-30T09:08:00"/>
    <n v="14.21"/>
  </r>
  <r>
    <x v="36"/>
    <d v="1899-12-30T01:05:00"/>
    <n v="12.9"/>
  </r>
  <r>
    <x v="37"/>
    <d v="1899-12-30T10:04:00"/>
    <n v="12.1"/>
  </r>
  <r>
    <x v="38"/>
    <d v="1899-12-30T07:05:00"/>
    <n v="10.08"/>
  </r>
  <r>
    <x v="39"/>
    <d v="1899-12-30T00:03:00"/>
    <n v="13.6"/>
  </r>
  <r>
    <x v="40"/>
    <d v="1899-12-30T09:09:00"/>
    <n v="13.03"/>
  </r>
  <r>
    <x v="40"/>
    <d v="1899-12-30T11:01:00"/>
    <n v="13.14"/>
  </r>
  <r>
    <x v="41"/>
    <d v="1899-12-30T06:06:00"/>
    <n v="12.33"/>
  </r>
  <r>
    <x v="42"/>
    <d v="1899-12-30T02:01:00"/>
    <n v="14.16"/>
  </r>
  <r>
    <x v="42"/>
    <d v="1899-12-30T02:02:00"/>
    <n v="12.8"/>
  </r>
  <r>
    <x v="43"/>
    <d v="1899-12-30T10:07:00"/>
    <n v="11.15"/>
  </r>
  <r>
    <x v="44"/>
    <d v="1899-12-30T08:00:00"/>
    <n v="13.67"/>
  </r>
  <r>
    <x v="45"/>
    <d v="1899-12-30T10:04:00"/>
    <n v="15.37"/>
  </r>
  <r>
    <x v="46"/>
    <d v="1899-12-30T08:03:00"/>
    <n v="12.52"/>
  </r>
  <r>
    <x v="47"/>
    <d v="1899-12-30T07:05:00"/>
    <n v="15.58"/>
  </r>
  <r>
    <x v="47"/>
    <d v="1899-12-30T10:07:00"/>
    <n v="10.47"/>
  </r>
  <r>
    <x v="47"/>
    <d v="1899-12-30T11:10:00"/>
    <n v="11.93"/>
  </r>
  <r>
    <x v="48"/>
    <d v="1899-12-30T10:06:00"/>
    <n v="15.53"/>
  </r>
  <r>
    <x v="49"/>
    <d v="1899-12-30T03:06:00"/>
    <n v="13.61"/>
  </r>
  <r>
    <x v="49"/>
    <d v="1899-12-30T05:05:00"/>
    <n v="10.97"/>
  </r>
  <r>
    <x v="50"/>
    <d v="1899-12-30T05:05:00"/>
    <n v="11.55"/>
  </r>
  <r>
    <x v="51"/>
    <d v="1899-12-30T08:04:00"/>
    <n v="13.95"/>
  </r>
  <r>
    <x v="52"/>
    <d v="1899-12-30T07:00:00"/>
    <n v="10.54"/>
  </r>
  <r>
    <x v="53"/>
    <d v="1899-12-30T05:06:00"/>
    <n v="13.55"/>
  </r>
  <r>
    <x v="54"/>
    <d v="1899-12-30T06:04:00"/>
    <n v="15.42"/>
  </r>
  <r>
    <x v="55"/>
    <d v="1899-12-30T05:12:00"/>
    <n v="15.34"/>
  </r>
  <r>
    <x v="56"/>
    <d v="1899-12-30T10:07:00"/>
    <n v="15.72"/>
  </r>
  <r>
    <x v="57"/>
    <d v="1899-12-30T04:01:00"/>
    <n v="14.15"/>
  </r>
  <r>
    <x v="58"/>
    <d v="1899-12-30T07:08:00"/>
    <n v="14.67"/>
  </r>
  <r>
    <x v="59"/>
    <d v="1899-12-30T09:08:00"/>
    <n v="11.17"/>
  </r>
  <r>
    <x v="60"/>
    <d v="1899-12-30T02:09:00"/>
    <n v="15.68"/>
  </r>
  <r>
    <x v="61"/>
    <d v="1899-12-30T10:05:00"/>
    <n v="19.329999999999998"/>
  </r>
  <r>
    <x v="62"/>
    <d v="1899-12-30T02:03:00"/>
    <n v="12.94"/>
  </r>
  <r>
    <x v="63"/>
    <d v="1899-12-30T03:02:00"/>
    <n v="12.24"/>
  </r>
  <r>
    <x v="64"/>
    <d v="1899-12-30T01:05:00"/>
    <n v="18.690000000000001"/>
  </r>
  <r>
    <x v="65"/>
    <d v="1899-12-30T04:08:00"/>
    <n v="13.19"/>
  </r>
  <r>
    <x v="65"/>
    <d v="1899-12-30T10:03:00"/>
    <n v="15.91"/>
  </r>
  <r>
    <x v="66"/>
    <d v="1899-12-30T04:09:00"/>
    <n v="11.46"/>
  </r>
  <r>
    <x v="66"/>
    <d v="1899-12-30T11:00:00"/>
    <n v="16.47"/>
  </r>
  <r>
    <x v="67"/>
    <d v="1899-12-30T06:09:00"/>
    <n v="10.26"/>
  </r>
  <r>
    <x v="67"/>
    <d v="1899-12-30T11:04:00"/>
    <n v="14.58"/>
  </r>
  <r>
    <x v="68"/>
    <d v="1899-12-30T02:09:00"/>
    <n v="12.66"/>
  </r>
  <r>
    <x v="69"/>
    <d v="1899-12-30T09:03:00"/>
    <n v="15.76"/>
  </r>
  <r>
    <x v="69"/>
    <d v="1899-12-30T11:10:00"/>
    <n v="14.23"/>
  </r>
  <r>
    <x v="70"/>
    <d v="1899-12-30T00:03:00"/>
    <n v="19.73"/>
  </r>
  <r>
    <x v="71"/>
    <d v="1899-12-30T04:05:00"/>
    <n v="17.22"/>
  </r>
  <r>
    <x v="72"/>
    <d v="1899-12-30T07:10:00"/>
    <n v="12.5"/>
  </r>
  <r>
    <x v="72"/>
    <d v="1899-12-30T09:04:00"/>
    <n v="12.04"/>
  </r>
  <r>
    <x v="73"/>
    <d v="1899-12-30T06:05:00"/>
    <n v="12.04"/>
  </r>
  <r>
    <x v="74"/>
    <d v="1899-12-30T02:02:00"/>
    <n v="15.9"/>
  </r>
  <r>
    <x v="74"/>
    <d v="1899-12-30T04:03:00"/>
    <n v="13.54"/>
  </r>
  <r>
    <x v="74"/>
    <d v="1899-12-30T08:12:00"/>
    <n v="14.5"/>
  </r>
  <r>
    <x v="75"/>
    <d v="1899-12-30T08:03:00"/>
    <n v="13.96"/>
  </r>
  <r>
    <x v="76"/>
    <d v="1899-12-30T12:09:00"/>
    <n v="11.35"/>
  </r>
  <r>
    <x v="77"/>
    <d v="1899-12-30T01:06:00"/>
    <n v="18.52"/>
  </r>
  <r>
    <x v="78"/>
    <d v="1899-12-30T05:11:00"/>
    <n v="21.31"/>
  </r>
  <r>
    <x v="79"/>
    <d v="1899-12-30T00:06:00"/>
    <n v="23.87"/>
  </r>
  <r>
    <x v="80"/>
    <d v="1899-12-30T02:05:00"/>
    <n v="23.77"/>
  </r>
  <r>
    <x v="81"/>
    <d v="1899-12-30T01:08:00"/>
    <n v="21.13"/>
  </r>
  <r>
    <x v="81"/>
    <d v="1899-12-30T11:03:00"/>
    <n v="20.04"/>
  </r>
  <r>
    <x v="82"/>
    <d v="1899-12-30T00:04:00"/>
    <n v="20.5"/>
  </r>
  <r>
    <x v="82"/>
    <d v="1899-12-30T00:08:00"/>
    <n v="20.49"/>
  </r>
  <r>
    <x v="82"/>
    <d v="1899-12-30T01:05:00"/>
    <n v="22.53"/>
  </r>
  <r>
    <x v="82"/>
    <d v="1899-12-30T11:11:00"/>
    <n v="22.54"/>
  </r>
  <r>
    <x v="83"/>
    <d v="1899-12-30T10:07:00"/>
    <n v="23.03"/>
  </r>
  <r>
    <x v="84"/>
    <d v="1899-12-30T01:00:00"/>
    <n v="24.8"/>
  </r>
  <r>
    <x v="85"/>
    <d v="1899-12-30T09:08:00"/>
    <n v="21.42"/>
  </r>
  <r>
    <x v="86"/>
    <d v="1899-12-30T01:07:00"/>
    <n v="22.32"/>
  </r>
  <r>
    <x v="87"/>
    <d v="1899-12-30T01:05:00"/>
    <n v="22.3"/>
  </r>
  <r>
    <x v="87"/>
    <d v="1899-12-30T01:07:00"/>
    <n v="22.02"/>
  </r>
  <r>
    <x v="88"/>
    <d v="1899-12-30T04:02:00"/>
    <n v="24.51"/>
  </r>
  <r>
    <x v="89"/>
    <d v="1899-12-30T06:02:00"/>
    <n v="21.9"/>
  </r>
  <r>
    <x v="90"/>
    <d v="1899-12-30T04:11:00"/>
    <n v="22.09"/>
  </r>
  <r>
    <x v="91"/>
    <d v="1899-12-30T00:03:00"/>
    <n v="21.66"/>
  </r>
  <r>
    <x v="92"/>
    <d v="1899-12-30T02:12:00"/>
    <n v="20.73"/>
  </r>
  <r>
    <x v="93"/>
    <d v="1899-12-30T04:06:00"/>
    <n v="21.93"/>
  </r>
  <r>
    <x v="94"/>
    <d v="1899-12-30T10:06:00"/>
    <n v="23.53"/>
  </r>
  <r>
    <x v="95"/>
    <d v="1899-12-30T09:11:00"/>
    <n v="23.21"/>
  </r>
  <r>
    <x v="96"/>
    <d v="1899-12-30T02:08:00"/>
    <n v="20.98"/>
  </r>
  <r>
    <x v="97"/>
    <d v="1899-12-30T10:08:00"/>
    <n v="24.53"/>
  </r>
  <r>
    <x v="98"/>
    <d v="1899-12-30T02:04:00"/>
    <n v="24.22"/>
  </r>
  <r>
    <x v="98"/>
    <d v="1899-12-30T03:03:00"/>
    <n v="22.78"/>
  </r>
  <r>
    <x v="99"/>
    <d v="1899-12-30T01:03:00"/>
    <n v="20.05"/>
  </r>
  <r>
    <x v="100"/>
    <d v="1899-12-30T10:01:00"/>
    <n v="24.76"/>
  </r>
  <r>
    <x v="101"/>
    <d v="1899-12-30T05:08:00"/>
    <n v="22.84"/>
  </r>
  <r>
    <x v="101"/>
    <d v="1899-12-30T07:09:00"/>
    <n v="23.02"/>
  </r>
  <r>
    <x v="101"/>
    <d v="1899-12-30T10:09:00"/>
    <n v="20.5"/>
  </r>
  <r>
    <x v="102"/>
    <d v="1899-12-30T00:05:00"/>
    <n v="20.36"/>
  </r>
  <r>
    <x v="102"/>
    <d v="1899-12-30T03:05:00"/>
    <n v="23.09"/>
  </r>
  <r>
    <x v="103"/>
    <d v="1899-12-30T11:11:00"/>
    <n v="24.1"/>
  </r>
  <r>
    <x v="104"/>
    <d v="1899-12-30T01:08:00"/>
    <n v="20.99"/>
  </r>
  <r>
    <x v="104"/>
    <d v="1899-12-30T06:03:00"/>
    <n v="20.260000000000002"/>
  </r>
  <r>
    <x v="105"/>
    <d v="1899-12-30T11:06:00"/>
    <n v="20.71"/>
  </r>
  <r>
    <x v="106"/>
    <d v="1899-12-30T00:09:00"/>
    <n v="23.78"/>
  </r>
  <r>
    <x v="106"/>
    <d v="1899-12-30T04:01:00"/>
    <n v="22.48"/>
  </r>
  <r>
    <x v="107"/>
    <d v="1899-12-30T10:09:00"/>
    <n v="21.43"/>
  </r>
  <r>
    <x v="108"/>
    <d v="1899-12-30T00:11:00"/>
    <n v="20.8"/>
  </r>
  <r>
    <x v="108"/>
    <d v="1899-12-30T05:10:00"/>
    <n v="22.41"/>
  </r>
  <r>
    <x v="109"/>
    <d v="1899-12-30T08:04:00"/>
    <n v="14.37"/>
  </r>
  <r>
    <x v="109"/>
    <d v="1899-12-30T08:10:00"/>
    <n v="15.82"/>
  </r>
  <r>
    <x v="110"/>
    <d v="1899-12-30T11:09:00"/>
    <n v="11.12"/>
  </r>
  <r>
    <x v="111"/>
    <d v="1899-12-30T08:02:00"/>
    <n v="17.64"/>
  </r>
  <r>
    <x v="111"/>
    <d v="1899-12-30T10:08:00"/>
    <n v="19.510000000000002"/>
  </r>
  <r>
    <x v="112"/>
    <d v="1899-12-30T10:09:00"/>
    <n v="16.04"/>
  </r>
  <r>
    <x v="113"/>
    <d v="1899-12-30T04:01:00"/>
    <n v="19.96"/>
  </r>
  <r>
    <x v="114"/>
    <d v="1899-12-30T06:07:00"/>
    <n v="10.44"/>
  </r>
  <r>
    <x v="115"/>
    <d v="1899-12-30T07:09:00"/>
    <n v="17.690000000000001"/>
  </r>
  <r>
    <x v="116"/>
    <d v="1899-12-30T03:06:00"/>
    <n v="16.95"/>
  </r>
  <r>
    <x v="117"/>
    <d v="1899-12-30T08:06:00"/>
    <n v="16.170000000000002"/>
  </r>
  <r>
    <x v="117"/>
    <d v="1899-12-30T10:06:00"/>
    <n v="18.489999999999998"/>
  </r>
  <r>
    <x v="118"/>
    <d v="1899-12-30T10:10:00"/>
    <n v="15.46"/>
  </r>
  <r>
    <x v="119"/>
    <d v="1899-12-30T01:06:00"/>
    <n v="15.46"/>
  </r>
  <r>
    <x v="120"/>
    <d v="1899-12-30T09:03:00"/>
    <n v="15.26"/>
  </r>
  <r>
    <x v="121"/>
    <d v="1899-12-30T08:08:00"/>
    <n v="12.42"/>
  </r>
  <r>
    <x v="122"/>
    <d v="1899-12-30T02:02:00"/>
    <n v="19.149999999999999"/>
  </r>
  <r>
    <x v="122"/>
    <d v="1899-12-30T10:05:00"/>
    <n v="10.17"/>
  </r>
  <r>
    <x v="123"/>
    <d v="1899-12-30T04:05:00"/>
    <n v="11.72"/>
  </r>
  <r>
    <x v="124"/>
    <d v="1899-12-30T07:01:00"/>
    <n v="11.75"/>
  </r>
  <r>
    <x v="125"/>
    <d v="1899-12-30T01:11:00"/>
    <n v="15.91"/>
  </r>
  <r>
    <x v="125"/>
    <d v="1899-12-30T02:02:00"/>
    <n v="17.760000000000002"/>
  </r>
  <r>
    <x v="125"/>
    <d v="1899-12-30T06:09:00"/>
    <n v="13.87"/>
  </r>
  <r>
    <x v="126"/>
    <d v="1899-12-30T04:01:00"/>
    <n v="13.27"/>
  </r>
  <r>
    <x v="127"/>
    <d v="1899-12-30T00:05:00"/>
    <n v="18.22"/>
  </r>
  <r>
    <x v="128"/>
    <d v="1899-12-30T05:06:00"/>
    <n v="12.67"/>
  </r>
  <r>
    <x v="129"/>
    <d v="1899-12-30T05:08:00"/>
    <n v="17.690000000000001"/>
  </r>
  <r>
    <x v="130"/>
    <d v="1899-12-30T04:05:00"/>
    <n v="18.43"/>
  </r>
  <r>
    <x v="130"/>
    <d v="1899-12-30T07:09:00"/>
    <n v="19.170000000000002"/>
  </r>
  <r>
    <x v="131"/>
    <d v="1899-12-30T05:07:00"/>
    <n v="13.87"/>
  </r>
  <r>
    <x v="132"/>
    <d v="1899-12-30T02:03:00"/>
    <n v="13.57"/>
  </r>
  <r>
    <x v="132"/>
    <d v="1899-12-30T06:01:00"/>
    <n v="11.08"/>
  </r>
  <r>
    <x v="133"/>
    <d v="1899-12-30T01:09:00"/>
    <n v="16.52"/>
  </r>
  <r>
    <x v="133"/>
    <d v="1899-12-30T09:00:00"/>
    <n v="18.37"/>
  </r>
  <r>
    <x v="134"/>
    <d v="1899-12-30T08:03:00"/>
    <n v="19.760000000000002"/>
  </r>
  <r>
    <x v="134"/>
    <d v="1899-12-30T08:12:00"/>
    <n v="13.18"/>
  </r>
  <r>
    <x v="135"/>
    <d v="1899-12-30T07:09:00"/>
    <n v="17.09"/>
  </r>
  <r>
    <x v="136"/>
    <d v="1899-12-30T08:07:00"/>
    <n v="14.51"/>
  </r>
  <r>
    <x v="137"/>
    <d v="1899-12-30T02:02:00"/>
    <n v="19.25"/>
  </r>
  <r>
    <x v="138"/>
    <d v="1899-12-30T05:11:00"/>
    <n v="19.36"/>
  </r>
  <r>
    <x v="139"/>
    <d v="1899-12-30T01:08:00"/>
    <n v="17.12"/>
  </r>
  <r>
    <x v="140"/>
    <d v="1899-12-30T03:10:00"/>
    <n v="15.66"/>
  </r>
  <r>
    <x v="140"/>
    <d v="1899-12-30T08:12:00"/>
    <n v="12.78"/>
  </r>
  <r>
    <x v="141"/>
    <d v="1899-12-30T07:06:00"/>
    <n v="10.33"/>
  </r>
  <r>
    <x v="142"/>
    <d v="1899-12-30T11:07:00"/>
    <n v="19.66"/>
  </r>
  <r>
    <x v="143"/>
    <d v="1899-12-30T05:08:00"/>
    <n v="10.62"/>
  </r>
  <r>
    <x v="144"/>
    <d v="1899-12-30T11:02:00"/>
    <n v="11.84"/>
  </r>
  <r>
    <x v="145"/>
    <d v="1899-12-30T01:02:00"/>
    <n v="17.690000000000001"/>
  </r>
  <r>
    <x v="146"/>
    <d v="1899-12-30T09:02:00"/>
    <n v="16.760000000000002"/>
  </r>
  <r>
    <x v="147"/>
    <d v="1899-12-30T12:04:00"/>
    <n v="10.19"/>
  </r>
  <r>
    <x v="148"/>
    <d v="1899-12-30T03:02:00"/>
    <n v="18.3"/>
  </r>
  <r>
    <x v="149"/>
    <d v="1899-12-30T03:02:00"/>
    <n v="-0.74"/>
  </r>
  <r>
    <x v="150"/>
    <d v="1899-12-30T00:12:00"/>
    <n v="-4.6100000000000003"/>
  </r>
  <r>
    <x v="151"/>
    <d v="1899-12-30T07:11:00"/>
    <n v="-1.52"/>
  </r>
  <r>
    <x v="152"/>
    <d v="1899-12-30T01:00:00"/>
    <n v="4.71"/>
  </r>
  <r>
    <x v="153"/>
    <d v="1899-12-30T09:02:00"/>
    <n v="-5.82"/>
  </r>
  <r>
    <x v="154"/>
    <d v="1899-12-30T04:04:00"/>
    <n v="0.14000000000000001"/>
  </r>
  <r>
    <x v="155"/>
    <d v="1899-12-30T07:06:00"/>
    <n v="8.58"/>
  </r>
  <r>
    <x v="156"/>
    <d v="1899-12-30T01:04:00"/>
    <n v="-0.95"/>
  </r>
  <r>
    <x v="157"/>
    <d v="1899-12-30T01:03:00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96AEA-A6FA-4148-8477-C8520367597A}" name="Tabela przestawna2" cacheId="4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3">
  <location ref="G2:H15" firstHeaderRow="1" firstDataRow="1" firstDataCol="1"/>
  <pivotFields count="4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5"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2" subtotal="average" baseField="3" baseItem="1" numFmtId="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omiary_1" connectionId="1" xr16:uid="{3E6987FD-000A-4A7B-9300-52795F1C086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K1" activeCellId="5" sqref="A1:A1048576 B1:B1048576 C1:C1048576 D1:D1048576 J1:J1048576 K1:K1048576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3" max="11" width="8.140625" bestFit="1" customWidth="1"/>
  </cols>
  <sheetData>
    <row r="1" spans="1:12" x14ac:dyDescent="0.25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6626C-6D26-429C-BD5B-EEC77A5F5729}">
  <sheetPr filterMode="1"/>
  <dimension ref="A1:E201"/>
  <sheetViews>
    <sheetView workbookViewId="0">
      <selection activeCell="G11" sqref="G11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3" max="3" width="8.140625" bestFit="1" customWidth="1"/>
  </cols>
  <sheetData>
    <row r="1" spans="1:5" x14ac:dyDescent="0.25">
      <c r="A1" t="s">
        <v>0</v>
      </c>
      <c r="B1" s="2" t="s">
        <v>1</v>
      </c>
      <c r="C1" t="s">
        <v>6</v>
      </c>
    </row>
    <row r="2" spans="1:5" x14ac:dyDescent="0.25">
      <c r="A2" s="1">
        <v>42374</v>
      </c>
      <c r="B2" s="2">
        <v>0.46597222222222223</v>
      </c>
      <c r="C2">
        <v>-2.8</v>
      </c>
      <c r="E2" s="4" t="s">
        <v>12</v>
      </c>
    </row>
    <row r="3" spans="1:5" x14ac:dyDescent="0.25">
      <c r="A3" s="1">
        <v>42377</v>
      </c>
      <c r="B3" s="2">
        <v>0.29166666666666669</v>
      </c>
      <c r="C3">
        <v>-5.78</v>
      </c>
      <c r="E3" s="5">
        <f>AVERAGE(C2:C200)</f>
        <v>12.862562814070348</v>
      </c>
    </row>
    <row r="4" spans="1:5" x14ac:dyDescent="0.25">
      <c r="A4" s="1">
        <v>42387</v>
      </c>
      <c r="B4" s="2">
        <v>0.42499999999999999</v>
      </c>
      <c r="C4">
        <v>3.87</v>
      </c>
    </row>
    <row r="5" spans="1:5" hidden="1" x14ac:dyDescent="0.25">
      <c r="A5" s="1">
        <v>42389</v>
      </c>
      <c r="B5" s="2">
        <v>5.5555555555555558E-3</v>
      </c>
      <c r="C5">
        <v>6.46</v>
      </c>
    </row>
    <row r="6" spans="1:5" x14ac:dyDescent="0.25">
      <c r="A6" s="1">
        <v>42390</v>
      </c>
      <c r="B6" s="2">
        <v>0.41805555555555557</v>
      </c>
      <c r="C6">
        <v>8.14</v>
      </c>
    </row>
    <row r="7" spans="1:5" hidden="1" x14ac:dyDescent="0.25">
      <c r="A7" s="1">
        <v>42391</v>
      </c>
      <c r="B7" s="2">
        <v>0.13263888888888889</v>
      </c>
      <c r="C7">
        <v>3.55</v>
      </c>
    </row>
    <row r="8" spans="1:5" hidden="1" x14ac:dyDescent="0.25">
      <c r="A8" s="1">
        <v>42399</v>
      </c>
      <c r="B8" s="2">
        <v>4.5833333333333337E-2</v>
      </c>
      <c r="C8">
        <v>2.64</v>
      </c>
    </row>
    <row r="9" spans="1:5" hidden="1" x14ac:dyDescent="0.25">
      <c r="A9" s="1">
        <v>42405</v>
      </c>
      <c r="B9" s="2">
        <v>0.12638888888888888</v>
      </c>
      <c r="C9">
        <v>6.44</v>
      </c>
    </row>
    <row r="10" spans="1:5" hidden="1" x14ac:dyDescent="0.25">
      <c r="A10" s="1">
        <v>42406</v>
      </c>
      <c r="B10" s="2">
        <v>8.7500000000000008E-2</v>
      </c>
      <c r="C10">
        <v>2.11</v>
      </c>
    </row>
    <row r="11" spans="1:5" x14ac:dyDescent="0.25">
      <c r="A11" s="1">
        <v>42406</v>
      </c>
      <c r="B11" s="2">
        <v>0.21111111111111111</v>
      </c>
      <c r="C11">
        <v>8.82</v>
      </c>
    </row>
    <row r="12" spans="1:5" x14ac:dyDescent="0.25">
      <c r="A12" s="1">
        <v>42409</v>
      </c>
      <c r="B12" s="2">
        <v>0.3354166666666667</v>
      </c>
      <c r="C12">
        <v>-3.87</v>
      </c>
    </row>
    <row r="13" spans="1:5" x14ac:dyDescent="0.25">
      <c r="A13" s="1">
        <v>42410</v>
      </c>
      <c r="B13" s="2">
        <v>0.25486111111111109</v>
      </c>
      <c r="C13">
        <v>7.35</v>
      </c>
    </row>
    <row r="14" spans="1:5" x14ac:dyDescent="0.25">
      <c r="A14" s="1">
        <v>42410</v>
      </c>
      <c r="B14" s="2">
        <v>0.33819444444444446</v>
      </c>
      <c r="C14">
        <v>8.43</v>
      </c>
    </row>
    <row r="15" spans="1:5" hidden="1" x14ac:dyDescent="0.25">
      <c r="A15" s="1">
        <v>42413</v>
      </c>
      <c r="B15" s="2">
        <v>1.3888888888888889E-3</v>
      </c>
      <c r="C15">
        <v>6.6</v>
      </c>
    </row>
    <row r="16" spans="1:5" hidden="1" x14ac:dyDescent="0.25">
      <c r="A16" s="1">
        <v>42415</v>
      </c>
      <c r="B16" s="2">
        <v>0.17083333333333331</v>
      </c>
      <c r="C16">
        <v>-7.25</v>
      </c>
    </row>
    <row r="17" spans="1:3" x14ac:dyDescent="0.25">
      <c r="A17" s="1">
        <v>42415</v>
      </c>
      <c r="B17" s="2">
        <v>0.29305555555555557</v>
      </c>
      <c r="C17">
        <v>-6.75</v>
      </c>
    </row>
    <row r="18" spans="1:3" hidden="1" x14ac:dyDescent="0.25">
      <c r="A18" s="1">
        <v>42418</v>
      </c>
      <c r="B18" s="2">
        <v>0.17083333333333331</v>
      </c>
      <c r="C18">
        <v>3.66</v>
      </c>
    </row>
    <row r="19" spans="1:3" x14ac:dyDescent="0.25">
      <c r="A19" s="1">
        <v>42418</v>
      </c>
      <c r="B19" s="2">
        <v>0.29166666666666669</v>
      </c>
      <c r="C19">
        <v>1.63</v>
      </c>
    </row>
    <row r="20" spans="1:3" x14ac:dyDescent="0.25">
      <c r="A20" s="1">
        <v>42418</v>
      </c>
      <c r="B20" s="2">
        <v>0.46180555555555558</v>
      </c>
      <c r="C20">
        <v>5.61</v>
      </c>
    </row>
    <row r="21" spans="1:3" x14ac:dyDescent="0.25">
      <c r="A21" s="1">
        <v>42420</v>
      </c>
      <c r="B21" s="2">
        <v>0.21041666666666667</v>
      </c>
      <c r="C21">
        <v>1.06</v>
      </c>
    </row>
    <row r="22" spans="1:3" x14ac:dyDescent="0.25">
      <c r="A22" s="1">
        <v>42421</v>
      </c>
      <c r="B22" s="2">
        <v>0.46319444444444446</v>
      </c>
      <c r="C22">
        <v>-2.92</v>
      </c>
    </row>
    <row r="23" spans="1:3" hidden="1" x14ac:dyDescent="0.25">
      <c r="A23" s="1">
        <v>42424</v>
      </c>
      <c r="B23" s="2">
        <v>0.17083333333333331</v>
      </c>
      <c r="C23">
        <v>-3.48</v>
      </c>
    </row>
    <row r="24" spans="1:3" hidden="1" x14ac:dyDescent="0.25">
      <c r="A24" s="1">
        <v>42430</v>
      </c>
      <c r="B24" s="2">
        <v>0</v>
      </c>
      <c r="C24">
        <v>1.89</v>
      </c>
    </row>
    <row r="25" spans="1:3" hidden="1" x14ac:dyDescent="0.25">
      <c r="A25" s="1">
        <v>42431</v>
      </c>
      <c r="B25" s="2">
        <v>0.16874999999999998</v>
      </c>
      <c r="C25">
        <v>-4.1900000000000004</v>
      </c>
    </row>
    <row r="26" spans="1:3" x14ac:dyDescent="0.25">
      <c r="A26" s="1">
        <v>42433</v>
      </c>
      <c r="B26" s="2">
        <v>0.29166666666666669</v>
      </c>
      <c r="C26">
        <v>-1.0900000000000001</v>
      </c>
    </row>
    <row r="27" spans="1:3" x14ac:dyDescent="0.25">
      <c r="A27" s="1">
        <v>42435</v>
      </c>
      <c r="B27" s="2">
        <v>0.33958333333333335</v>
      </c>
      <c r="C27">
        <v>-1.99</v>
      </c>
    </row>
    <row r="28" spans="1:3" x14ac:dyDescent="0.25">
      <c r="A28" s="1">
        <v>42436</v>
      </c>
      <c r="B28" s="2">
        <v>0.4604166666666667</v>
      </c>
      <c r="C28">
        <v>-3.83</v>
      </c>
    </row>
    <row r="29" spans="1:3" hidden="1" x14ac:dyDescent="0.25">
      <c r="A29" s="1">
        <v>42439</v>
      </c>
      <c r="B29" s="2">
        <v>0.50277777777777777</v>
      </c>
      <c r="C29">
        <v>-3.8</v>
      </c>
    </row>
    <row r="30" spans="1:3" x14ac:dyDescent="0.25">
      <c r="A30" s="1">
        <v>42441</v>
      </c>
      <c r="B30" s="2">
        <v>0.21388888888888891</v>
      </c>
      <c r="C30">
        <v>-7.58</v>
      </c>
    </row>
    <row r="31" spans="1:3" hidden="1" x14ac:dyDescent="0.25">
      <c r="A31" s="1">
        <v>42444</v>
      </c>
      <c r="B31" s="2">
        <v>0.12638888888888888</v>
      </c>
      <c r="C31">
        <v>-2.5</v>
      </c>
    </row>
    <row r="32" spans="1:3" hidden="1" x14ac:dyDescent="0.25">
      <c r="A32" s="1">
        <v>42447</v>
      </c>
      <c r="B32" s="2">
        <v>8.3333333333333332E-3</v>
      </c>
      <c r="C32">
        <v>4.62</v>
      </c>
    </row>
    <row r="33" spans="1:3" hidden="1" x14ac:dyDescent="0.25">
      <c r="A33" s="1">
        <v>42450</v>
      </c>
      <c r="B33" s="2">
        <v>0.12569444444444444</v>
      </c>
      <c r="C33">
        <v>-7.0000000000000007E-2</v>
      </c>
    </row>
    <row r="34" spans="1:3" hidden="1" x14ac:dyDescent="0.25">
      <c r="A34" s="1">
        <v>42451</v>
      </c>
      <c r="B34" s="2">
        <v>0.50694444444444442</v>
      </c>
      <c r="C34">
        <v>4.26</v>
      </c>
    </row>
    <row r="35" spans="1:3" hidden="1" x14ac:dyDescent="0.25">
      <c r="A35" s="1">
        <v>42452</v>
      </c>
      <c r="B35" s="2">
        <v>0.16874999999999998</v>
      </c>
      <c r="C35">
        <v>-0.56000000000000005</v>
      </c>
    </row>
    <row r="36" spans="1:3" x14ac:dyDescent="0.25">
      <c r="A36" s="1">
        <v>42452</v>
      </c>
      <c r="B36" s="2">
        <v>0.25138888888888888</v>
      </c>
      <c r="C36">
        <v>4.1500000000000004</v>
      </c>
    </row>
    <row r="37" spans="1:3" hidden="1" x14ac:dyDescent="0.25">
      <c r="A37" s="1">
        <v>42454</v>
      </c>
      <c r="B37" s="2">
        <v>0.12986111111111112</v>
      </c>
      <c r="C37">
        <v>1.19</v>
      </c>
    </row>
    <row r="38" spans="1:3" ht="14.25" customHeight="1" x14ac:dyDescent="0.25">
      <c r="A38" s="1">
        <v>42455</v>
      </c>
      <c r="B38" s="2">
        <v>0.33888888888888885</v>
      </c>
      <c r="C38">
        <v>7.27</v>
      </c>
    </row>
    <row r="39" spans="1:3" x14ac:dyDescent="0.25">
      <c r="A39" s="1">
        <v>42455</v>
      </c>
      <c r="B39" s="2">
        <v>0.37847222222222227</v>
      </c>
      <c r="C39">
        <v>4.05</v>
      </c>
    </row>
    <row r="40" spans="1:3" x14ac:dyDescent="0.25">
      <c r="A40" s="1">
        <v>42456</v>
      </c>
      <c r="B40" s="2">
        <v>0.21388888888888891</v>
      </c>
      <c r="C40">
        <v>6.37</v>
      </c>
    </row>
    <row r="41" spans="1:3" hidden="1" x14ac:dyDescent="0.25">
      <c r="A41" s="1">
        <v>42457</v>
      </c>
      <c r="B41" s="2">
        <v>0.17222222222222225</v>
      </c>
      <c r="C41">
        <v>7.46</v>
      </c>
    </row>
    <row r="42" spans="1:3" x14ac:dyDescent="0.25">
      <c r="A42" s="1">
        <v>42458</v>
      </c>
      <c r="B42" s="2">
        <v>0.29791666666666666</v>
      </c>
      <c r="C42">
        <v>3.19</v>
      </c>
    </row>
    <row r="43" spans="1:3" x14ac:dyDescent="0.25">
      <c r="A43" s="1">
        <v>42468</v>
      </c>
      <c r="B43" s="2">
        <v>0.21180555555555555</v>
      </c>
      <c r="C43">
        <v>10.67</v>
      </c>
    </row>
    <row r="44" spans="1:3" x14ac:dyDescent="0.25">
      <c r="A44" s="1">
        <v>42470</v>
      </c>
      <c r="B44" s="2">
        <v>0.38055555555555554</v>
      </c>
      <c r="C44">
        <v>13.18</v>
      </c>
    </row>
    <row r="45" spans="1:3" hidden="1" x14ac:dyDescent="0.25">
      <c r="A45" s="1">
        <v>42472</v>
      </c>
      <c r="B45" s="2">
        <v>4.5138888888888888E-2</v>
      </c>
      <c r="C45">
        <v>15.09</v>
      </c>
    </row>
    <row r="46" spans="1:3" x14ac:dyDescent="0.25">
      <c r="A46" s="1">
        <v>42475</v>
      </c>
      <c r="B46" s="2">
        <v>0.41944444444444445</v>
      </c>
      <c r="C46">
        <v>15.76</v>
      </c>
    </row>
    <row r="47" spans="1:3" x14ac:dyDescent="0.25">
      <c r="A47" s="1">
        <v>42478</v>
      </c>
      <c r="B47" s="2">
        <v>0.2951388888888889</v>
      </c>
      <c r="C47">
        <v>15.57</v>
      </c>
    </row>
    <row r="48" spans="1:3" hidden="1" x14ac:dyDescent="0.25">
      <c r="A48" s="1">
        <v>42479</v>
      </c>
      <c r="B48" s="2">
        <v>2.0833333333333333E-3</v>
      </c>
      <c r="C48">
        <v>12.47</v>
      </c>
    </row>
    <row r="49" spans="1:3" x14ac:dyDescent="0.25">
      <c r="A49" s="1">
        <v>42480</v>
      </c>
      <c r="B49" s="2">
        <v>0.38125000000000003</v>
      </c>
      <c r="C49">
        <v>10.08</v>
      </c>
    </row>
    <row r="50" spans="1:3" x14ac:dyDescent="0.25">
      <c r="A50" s="1">
        <v>42480</v>
      </c>
      <c r="B50" s="2">
        <v>0.45902777777777781</v>
      </c>
      <c r="C50">
        <v>12.18</v>
      </c>
    </row>
    <row r="51" spans="1:3" x14ac:dyDescent="0.25">
      <c r="A51" s="1">
        <v>42484</v>
      </c>
      <c r="B51" s="2">
        <v>0.25416666666666665</v>
      </c>
      <c r="C51">
        <v>11.07</v>
      </c>
    </row>
    <row r="52" spans="1:3" hidden="1" x14ac:dyDescent="0.25">
      <c r="A52" s="1">
        <v>42485</v>
      </c>
      <c r="B52" s="2">
        <v>8.4027777777777771E-2</v>
      </c>
      <c r="C52">
        <v>10.59</v>
      </c>
    </row>
    <row r="53" spans="1:3" hidden="1" x14ac:dyDescent="0.25">
      <c r="A53" s="1">
        <v>42485</v>
      </c>
      <c r="B53" s="2">
        <v>8.4722222222222213E-2</v>
      </c>
      <c r="C53">
        <v>11.65</v>
      </c>
    </row>
    <row r="54" spans="1:3" x14ac:dyDescent="0.25">
      <c r="A54" s="1">
        <v>42487</v>
      </c>
      <c r="B54" s="2">
        <v>0.42152777777777778</v>
      </c>
      <c r="C54">
        <v>13.4</v>
      </c>
    </row>
    <row r="55" spans="1:3" x14ac:dyDescent="0.25">
      <c r="A55" s="1">
        <v>42489</v>
      </c>
      <c r="B55" s="2">
        <v>0.33333333333333331</v>
      </c>
      <c r="C55">
        <v>10.89</v>
      </c>
    </row>
    <row r="56" spans="1:3" x14ac:dyDescent="0.25">
      <c r="A56" s="1">
        <v>42492</v>
      </c>
      <c r="B56" s="2">
        <v>0.41944444444444445</v>
      </c>
      <c r="C56">
        <v>14.3</v>
      </c>
    </row>
    <row r="57" spans="1:3" x14ac:dyDescent="0.25">
      <c r="A57" s="1">
        <v>42493</v>
      </c>
      <c r="B57" s="2">
        <v>0.3354166666666667</v>
      </c>
      <c r="C57">
        <v>10.82</v>
      </c>
    </row>
    <row r="58" spans="1:3" x14ac:dyDescent="0.25">
      <c r="A58" s="1">
        <v>42495</v>
      </c>
      <c r="B58" s="2">
        <v>0.2951388888888889</v>
      </c>
      <c r="C58">
        <v>11.47</v>
      </c>
    </row>
    <row r="59" spans="1:3" x14ac:dyDescent="0.25">
      <c r="A59" s="1">
        <v>42495</v>
      </c>
      <c r="B59" s="2">
        <v>0.42152777777777778</v>
      </c>
      <c r="C59">
        <v>15.02</v>
      </c>
    </row>
    <row r="60" spans="1:3" x14ac:dyDescent="0.25">
      <c r="A60" s="1">
        <v>42495</v>
      </c>
      <c r="B60" s="2">
        <v>0.46527777777777773</v>
      </c>
      <c r="C60">
        <v>10.1</v>
      </c>
    </row>
    <row r="61" spans="1:3" x14ac:dyDescent="0.25">
      <c r="A61" s="1">
        <v>42496</v>
      </c>
      <c r="B61" s="2">
        <v>0.42083333333333334</v>
      </c>
      <c r="C61">
        <v>11.29</v>
      </c>
    </row>
    <row r="62" spans="1:3" hidden="1" x14ac:dyDescent="0.25">
      <c r="A62" s="1">
        <v>42498</v>
      </c>
      <c r="B62" s="2">
        <v>0.12916666666666668</v>
      </c>
      <c r="C62">
        <v>13.23</v>
      </c>
    </row>
    <row r="63" spans="1:3" x14ac:dyDescent="0.25">
      <c r="A63" s="1">
        <v>42498</v>
      </c>
      <c r="B63" s="2">
        <v>0.21180555555555555</v>
      </c>
      <c r="C63">
        <v>11.99</v>
      </c>
    </row>
    <row r="64" spans="1:3" x14ac:dyDescent="0.25">
      <c r="A64" s="1">
        <v>42499</v>
      </c>
      <c r="B64" s="2">
        <v>0.21180555555555555</v>
      </c>
      <c r="C64">
        <v>15.72</v>
      </c>
    </row>
    <row r="65" spans="1:3" x14ac:dyDescent="0.25">
      <c r="A65" s="1">
        <v>42500</v>
      </c>
      <c r="B65" s="2">
        <v>0.33611111111111108</v>
      </c>
      <c r="C65">
        <v>12.33</v>
      </c>
    </row>
    <row r="66" spans="1:3" x14ac:dyDescent="0.25">
      <c r="A66" s="1">
        <v>42501</v>
      </c>
      <c r="B66" s="2">
        <v>0.29166666666666669</v>
      </c>
      <c r="C66">
        <v>14.2</v>
      </c>
    </row>
    <row r="67" spans="1:3" x14ac:dyDescent="0.25">
      <c r="A67" s="1">
        <v>42502</v>
      </c>
      <c r="B67" s="2">
        <v>0.21249999999999999</v>
      </c>
      <c r="C67">
        <v>14.26</v>
      </c>
    </row>
    <row r="68" spans="1:3" x14ac:dyDescent="0.25">
      <c r="A68" s="1">
        <v>42504</v>
      </c>
      <c r="B68" s="2">
        <v>0.25277777777777777</v>
      </c>
      <c r="C68">
        <v>15.06</v>
      </c>
    </row>
    <row r="69" spans="1:3" x14ac:dyDescent="0.25">
      <c r="A69" s="1">
        <v>42505</v>
      </c>
      <c r="B69" s="2">
        <v>0.21666666666666667</v>
      </c>
      <c r="C69">
        <v>11.65</v>
      </c>
    </row>
    <row r="70" spans="1:3" x14ac:dyDescent="0.25">
      <c r="A70" s="1">
        <v>42508</v>
      </c>
      <c r="B70" s="2">
        <v>0.42152777777777778</v>
      </c>
      <c r="C70">
        <v>13.12</v>
      </c>
    </row>
    <row r="71" spans="1:3" hidden="1" x14ac:dyDescent="0.25">
      <c r="A71" s="1">
        <v>42511</v>
      </c>
      <c r="B71" s="2">
        <v>0.1673611111111111</v>
      </c>
      <c r="C71">
        <v>10.56</v>
      </c>
    </row>
    <row r="72" spans="1:3" x14ac:dyDescent="0.25">
      <c r="A72" s="1">
        <v>42512</v>
      </c>
      <c r="B72" s="2">
        <v>0.29722222222222222</v>
      </c>
      <c r="C72">
        <v>11.48</v>
      </c>
    </row>
    <row r="73" spans="1:3" x14ac:dyDescent="0.25">
      <c r="A73" s="1">
        <v>42517</v>
      </c>
      <c r="B73" s="2">
        <v>0.38055555555555554</v>
      </c>
      <c r="C73">
        <v>10.78</v>
      </c>
    </row>
    <row r="74" spans="1:3" hidden="1" x14ac:dyDescent="0.25">
      <c r="A74" s="1">
        <v>42518</v>
      </c>
      <c r="B74" s="2">
        <v>8.9583333333333334E-2</v>
      </c>
      <c r="C74">
        <v>15.48</v>
      </c>
    </row>
    <row r="75" spans="1:3" x14ac:dyDescent="0.25">
      <c r="A75" s="1">
        <v>42523</v>
      </c>
      <c r="B75" s="2">
        <v>0.4201388888888889</v>
      </c>
      <c r="C75">
        <v>15.35</v>
      </c>
    </row>
    <row r="76" spans="1:3" hidden="1" x14ac:dyDescent="0.25">
      <c r="A76" s="1">
        <v>42526</v>
      </c>
      <c r="B76" s="2">
        <v>8.5416666666666655E-2</v>
      </c>
      <c r="C76">
        <v>18.100000000000001</v>
      </c>
    </row>
    <row r="77" spans="1:3" hidden="1" x14ac:dyDescent="0.25">
      <c r="A77" s="1">
        <v>42529</v>
      </c>
      <c r="B77" s="2">
        <v>0.12638888888888888</v>
      </c>
      <c r="C77">
        <v>10.9</v>
      </c>
    </row>
    <row r="78" spans="1:3" hidden="1" x14ac:dyDescent="0.25">
      <c r="A78" s="1">
        <v>42530</v>
      </c>
      <c r="B78" s="2">
        <v>4.5138888888888888E-2</v>
      </c>
      <c r="C78">
        <v>10.87</v>
      </c>
    </row>
    <row r="79" spans="1:3" hidden="1" x14ac:dyDescent="0.25">
      <c r="A79" s="1">
        <v>42532</v>
      </c>
      <c r="B79" s="2">
        <v>0.17222222222222225</v>
      </c>
      <c r="C79">
        <v>16.18</v>
      </c>
    </row>
    <row r="80" spans="1:3" x14ac:dyDescent="0.25">
      <c r="A80" s="1">
        <v>42532</v>
      </c>
      <c r="B80" s="2">
        <v>0.41875000000000001</v>
      </c>
      <c r="C80">
        <v>16.309999999999999</v>
      </c>
    </row>
    <row r="81" spans="1:3" hidden="1" x14ac:dyDescent="0.25">
      <c r="A81" s="1">
        <v>42534</v>
      </c>
      <c r="B81" s="2">
        <v>0.17291666666666669</v>
      </c>
      <c r="C81">
        <v>12.21</v>
      </c>
    </row>
    <row r="82" spans="1:3" x14ac:dyDescent="0.25">
      <c r="A82" s="1">
        <v>42534</v>
      </c>
      <c r="B82" s="2">
        <v>0.45833333333333331</v>
      </c>
      <c r="C82">
        <v>17.190000000000001</v>
      </c>
    </row>
    <row r="83" spans="1:3" x14ac:dyDescent="0.25">
      <c r="A83" s="1">
        <v>42536</v>
      </c>
      <c r="B83" s="2">
        <v>0.25625000000000003</v>
      </c>
      <c r="C83">
        <v>17.61</v>
      </c>
    </row>
    <row r="84" spans="1:3" x14ac:dyDescent="0.25">
      <c r="A84" s="1">
        <v>42536</v>
      </c>
      <c r="B84" s="2">
        <v>0.46111111111111108</v>
      </c>
      <c r="C84">
        <v>17.45</v>
      </c>
    </row>
    <row r="85" spans="1:3" hidden="1" x14ac:dyDescent="0.25">
      <c r="A85" s="1">
        <v>42537</v>
      </c>
      <c r="B85" s="2">
        <v>8.9583333333333334E-2</v>
      </c>
      <c r="C85">
        <v>19.93</v>
      </c>
    </row>
    <row r="86" spans="1:3" x14ac:dyDescent="0.25">
      <c r="A86" s="1">
        <v>42540</v>
      </c>
      <c r="B86" s="2">
        <v>0.37708333333333338</v>
      </c>
      <c r="C86">
        <v>11.3</v>
      </c>
    </row>
    <row r="87" spans="1:3" x14ac:dyDescent="0.25">
      <c r="A87" s="1">
        <v>42540</v>
      </c>
      <c r="B87" s="2">
        <v>0.46527777777777773</v>
      </c>
      <c r="C87">
        <v>19.510000000000002</v>
      </c>
    </row>
    <row r="88" spans="1:3" hidden="1" x14ac:dyDescent="0.25">
      <c r="A88" s="1">
        <v>42541</v>
      </c>
      <c r="B88" s="2">
        <v>2.0833333333333333E-3</v>
      </c>
      <c r="C88">
        <v>13.96</v>
      </c>
    </row>
    <row r="89" spans="1:3" hidden="1" x14ac:dyDescent="0.25">
      <c r="A89" s="1">
        <v>42542</v>
      </c>
      <c r="B89" s="2">
        <v>0.17013888888888887</v>
      </c>
      <c r="C89">
        <v>16.440000000000001</v>
      </c>
    </row>
    <row r="90" spans="1:3" x14ac:dyDescent="0.25">
      <c r="A90" s="1">
        <v>42545</v>
      </c>
      <c r="B90" s="2">
        <v>0.2986111111111111</v>
      </c>
      <c r="C90">
        <v>10.98</v>
      </c>
    </row>
    <row r="91" spans="1:3" x14ac:dyDescent="0.25">
      <c r="A91" s="1">
        <v>42545</v>
      </c>
      <c r="B91" s="2">
        <v>0.37777777777777777</v>
      </c>
      <c r="C91">
        <v>12.83</v>
      </c>
    </row>
    <row r="92" spans="1:3" x14ac:dyDescent="0.25">
      <c r="A92" s="1">
        <v>42546</v>
      </c>
      <c r="B92" s="2">
        <v>0.25347222222222221</v>
      </c>
      <c r="C92">
        <v>17.54</v>
      </c>
    </row>
    <row r="93" spans="1:3" hidden="1" x14ac:dyDescent="0.25">
      <c r="A93" s="1">
        <v>42547</v>
      </c>
      <c r="B93" s="2">
        <v>8.4722222222222213E-2</v>
      </c>
      <c r="C93">
        <v>15.34</v>
      </c>
    </row>
    <row r="94" spans="1:3" hidden="1" x14ac:dyDescent="0.25">
      <c r="A94" s="1">
        <v>42547</v>
      </c>
      <c r="B94" s="2">
        <v>0.16874999999999998</v>
      </c>
      <c r="C94">
        <v>13.33</v>
      </c>
    </row>
    <row r="95" spans="1:3" x14ac:dyDescent="0.25">
      <c r="A95" s="1">
        <v>42547</v>
      </c>
      <c r="B95" s="2">
        <v>0.34166666666666662</v>
      </c>
      <c r="C95">
        <v>18.2</v>
      </c>
    </row>
    <row r="96" spans="1:3" x14ac:dyDescent="0.25">
      <c r="A96" s="1">
        <v>42548</v>
      </c>
      <c r="B96" s="2">
        <v>0.3354166666666667</v>
      </c>
      <c r="C96">
        <v>11.63</v>
      </c>
    </row>
    <row r="97" spans="1:3" hidden="1" x14ac:dyDescent="0.25">
      <c r="A97" s="1">
        <v>42549</v>
      </c>
      <c r="B97" s="2">
        <v>0.50624999999999998</v>
      </c>
      <c r="C97">
        <v>16.27</v>
      </c>
    </row>
    <row r="98" spans="1:3" hidden="1" x14ac:dyDescent="0.25">
      <c r="A98" s="1">
        <v>42551</v>
      </c>
      <c r="B98" s="2">
        <v>4.5833333333333337E-2</v>
      </c>
      <c r="C98">
        <v>13.52</v>
      </c>
    </row>
    <row r="99" spans="1:3" x14ac:dyDescent="0.25">
      <c r="A99" s="1">
        <v>42553</v>
      </c>
      <c r="B99" s="2">
        <v>0.21597222222222223</v>
      </c>
      <c r="C99">
        <v>22.95</v>
      </c>
    </row>
    <row r="100" spans="1:3" hidden="1" x14ac:dyDescent="0.25">
      <c r="A100" s="1">
        <v>42554</v>
      </c>
      <c r="B100" s="2">
        <v>4.1666666666666666E-3</v>
      </c>
      <c r="C100">
        <v>24.18</v>
      </c>
    </row>
    <row r="101" spans="1:3" hidden="1" x14ac:dyDescent="0.25">
      <c r="A101" s="1">
        <v>42556</v>
      </c>
      <c r="B101" s="2">
        <v>8.6805555555555566E-2</v>
      </c>
      <c r="C101">
        <v>21.27</v>
      </c>
    </row>
    <row r="102" spans="1:3" hidden="1" x14ac:dyDescent="0.25">
      <c r="A102" s="1">
        <v>42557</v>
      </c>
      <c r="B102" s="2">
        <v>4.7222222222222221E-2</v>
      </c>
      <c r="C102">
        <v>23.33</v>
      </c>
    </row>
    <row r="103" spans="1:3" x14ac:dyDescent="0.25">
      <c r="A103" s="1">
        <v>42557</v>
      </c>
      <c r="B103" s="2">
        <v>0.4604166666666667</v>
      </c>
      <c r="C103">
        <v>23.59</v>
      </c>
    </row>
    <row r="104" spans="1:3" hidden="1" x14ac:dyDescent="0.25">
      <c r="A104" s="1">
        <v>42558</v>
      </c>
      <c r="B104" s="2">
        <v>2.7777777777777779E-3</v>
      </c>
      <c r="C104">
        <v>21.85</v>
      </c>
    </row>
    <row r="105" spans="1:3" hidden="1" x14ac:dyDescent="0.25">
      <c r="A105" s="1">
        <v>42558</v>
      </c>
      <c r="B105" s="2">
        <v>5.5555555555555558E-3</v>
      </c>
      <c r="C105">
        <v>20.56</v>
      </c>
    </row>
    <row r="106" spans="1:3" hidden="1" x14ac:dyDescent="0.25">
      <c r="A106" s="1">
        <v>42558</v>
      </c>
      <c r="B106" s="2">
        <v>4.5138888888888888E-2</v>
      </c>
      <c r="C106">
        <v>20.16</v>
      </c>
    </row>
    <row r="107" spans="1:3" x14ac:dyDescent="0.25">
      <c r="A107" s="1">
        <v>42558</v>
      </c>
      <c r="B107" s="2">
        <v>0.46597222222222223</v>
      </c>
      <c r="C107">
        <v>24.31</v>
      </c>
    </row>
    <row r="108" spans="1:3" x14ac:dyDescent="0.25">
      <c r="A108" s="1">
        <v>42561</v>
      </c>
      <c r="B108" s="2">
        <v>0.42152777777777778</v>
      </c>
      <c r="C108">
        <v>20.260000000000002</v>
      </c>
    </row>
    <row r="109" spans="1:3" hidden="1" x14ac:dyDescent="0.25">
      <c r="A109" s="1">
        <v>42565</v>
      </c>
      <c r="B109" s="2">
        <v>4.1666666666666664E-2</v>
      </c>
      <c r="C109">
        <v>20.25</v>
      </c>
    </row>
    <row r="110" spans="1:3" x14ac:dyDescent="0.25">
      <c r="A110" s="1">
        <v>42567</v>
      </c>
      <c r="B110" s="2">
        <v>0.38055555555555554</v>
      </c>
      <c r="C110">
        <v>21.08</v>
      </c>
    </row>
    <row r="111" spans="1:3" hidden="1" x14ac:dyDescent="0.25">
      <c r="A111" s="1">
        <v>42568</v>
      </c>
      <c r="B111" s="2">
        <v>4.6527777777777779E-2</v>
      </c>
      <c r="C111">
        <v>23.6</v>
      </c>
    </row>
    <row r="112" spans="1:3" hidden="1" x14ac:dyDescent="0.25">
      <c r="A112" s="1">
        <v>42571</v>
      </c>
      <c r="B112" s="2">
        <v>4.5138888888888888E-2</v>
      </c>
      <c r="C112">
        <v>22.4</v>
      </c>
    </row>
    <row r="113" spans="1:3" hidden="1" x14ac:dyDescent="0.25">
      <c r="A113" s="1">
        <v>42571</v>
      </c>
      <c r="B113" s="2">
        <v>4.6527777777777779E-2</v>
      </c>
      <c r="C113">
        <v>23.58</v>
      </c>
    </row>
    <row r="114" spans="1:3" hidden="1" x14ac:dyDescent="0.25">
      <c r="A114" s="1">
        <v>42572</v>
      </c>
      <c r="B114" s="2">
        <v>0.16805555555555554</v>
      </c>
      <c r="C114">
        <v>24.33</v>
      </c>
    </row>
    <row r="115" spans="1:3" x14ac:dyDescent="0.25">
      <c r="A115" s="1">
        <v>42573</v>
      </c>
      <c r="B115" s="2">
        <v>0.25138888888888888</v>
      </c>
      <c r="C115">
        <v>22.22</v>
      </c>
    </row>
    <row r="116" spans="1:3" hidden="1" x14ac:dyDescent="0.25">
      <c r="A116" s="1">
        <v>42576</v>
      </c>
      <c r="B116" s="2">
        <v>0.17430555555555557</v>
      </c>
      <c r="C116">
        <v>24.59</v>
      </c>
    </row>
    <row r="117" spans="1:3" hidden="1" x14ac:dyDescent="0.25">
      <c r="A117" s="1">
        <v>42581</v>
      </c>
      <c r="B117" s="2">
        <v>2.0833333333333333E-3</v>
      </c>
      <c r="C117">
        <v>23.14</v>
      </c>
    </row>
    <row r="118" spans="1:3" hidden="1" x14ac:dyDescent="0.25">
      <c r="A118" s="1">
        <v>42583</v>
      </c>
      <c r="B118" s="2">
        <v>9.1666666666666674E-2</v>
      </c>
      <c r="C118">
        <v>21.06</v>
      </c>
    </row>
    <row r="119" spans="1:3" hidden="1" x14ac:dyDescent="0.25">
      <c r="A119" s="1">
        <v>42585</v>
      </c>
      <c r="B119" s="2">
        <v>0.17083333333333331</v>
      </c>
      <c r="C119">
        <v>23.27</v>
      </c>
    </row>
    <row r="120" spans="1:3" x14ac:dyDescent="0.25">
      <c r="A120" s="1">
        <v>42587</v>
      </c>
      <c r="B120" s="2">
        <v>0.42083333333333334</v>
      </c>
      <c r="C120">
        <v>20.75</v>
      </c>
    </row>
    <row r="121" spans="1:3" x14ac:dyDescent="0.25">
      <c r="A121" s="1">
        <v>42588</v>
      </c>
      <c r="B121" s="2">
        <v>0.38263888888888892</v>
      </c>
      <c r="C121">
        <v>22.16</v>
      </c>
    </row>
    <row r="122" spans="1:3" hidden="1" x14ac:dyDescent="0.25">
      <c r="A122" s="1">
        <v>42590</v>
      </c>
      <c r="B122" s="2">
        <v>8.8888888888888892E-2</v>
      </c>
      <c r="C122">
        <v>21.05</v>
      </c>
    </row>
    <row r="123" spans="1:3" x14ac:dyDescent="0.25">
      <c r="A123" s="1">
        <v>42591</v>
      </c>
      <c r="B123" s="2">
        <v>0.42222222222222222</v>
      </c>
      <c r="C123">
        <v>24.34</v>
      </c>
    </row>
    <row r="124" spans="1:3" hidden="1" x14ac:dyDescent="0.25">
      <c r="A124" s="1">
        <v>42594</v>
      </c>
      <c r="B124" s="2">
        <v>8.6111111111111124E-2</v>
      </c>
      <c r="C124">
        <v>22.25</v>
      </c>
    </row>
    <row r="125" spans="1:3" hidden="1" x14ac:dyDescent="0.25">
      <c r="A125" s="1">
        <v>42594</v>
      </c>
      <c r="B125" s="2">
        <v>0.12708333333333333</v>
      </c>
      <c r="C125">
        <v>22.55</v>
      </c>
    </row>
    <row r="126" spans="1:3" hidden="1" x14ac:dyDescent="0.25">
      <c r="A126" s="1">
        <v>42596</v>
      </c>
      <c r="B126" s="2">
        <v>4.3750000000000004E-2</v>
      </c>
      <c r="C126">
        <v>24.22</v>
      </c>
    </row>
    <row r="127" spans="1:3" x14ac:dyDescent="0.25">
      <c r="A127" s="1">
        <v>42599</v>
      </c>
      <c r="B127" s="2">
        <v>0.41736111111111113</v>
      </c>
      <c r="C127">
        <v>22.07</v>
      </c>
    </row>
    <row r="128" spans="1:3" x14ac:dyDescent="0.25">
      <c r="A128" s="1">
        <v>42601</v>
      </c>
      <c r="B128" s="2">
        <v>0.21388888888888891</v>
      </c>
      <c r="C128">
        <v>21.36</v>
      </c>
    </row>
    <row r="129" spans="1:3" x14ac:dyDescent="0.25">
      <c r="A129" s="1">
        <v>42601</v>
      </c>
      <c r="B129" s="2">
        <v>0.29791666666666666</v>
      </c>
      <c r="C129">
        <v>23.02</v>
      </c>
    </row>
    <row r="130" spans="1:3" x14ac:dyDescent="0.25">
      <c r="A130" s="1">
        <v>42601</v>
      </c>
      <c r="B130" s="2">
        <v>0.42291666666666666</v>
      </c>
      <c r="C130">
        <v>20.13</v>
      </c>
    </row>
    <row r="131" spans="1:3" hidden="1" x14ac:dyDescent="0.25">
      <c r="A131" s="1">
        <v>42603</v>
      </c>
      <c r="B131" s="2">
        <v>3.472222222222222E-3</v>
      </c>
      <c r="C131">
        <v>24.61</v>
      </c>
    </row>
    <row r="132" spans="1:3" hidden="1" x14ac:dyDescent="0.25">
      <c r="A132" s="1">
        <v>42603</v>
      </c>
      <c r="B132" s="2">
        <v>0.12847222222222224</v>
      </c>
      <c r="C132">
        <v>21.78</v>
      </c>
    </row>
    <row r="133" spans="1:3" x14ac:dyDescent="0.25">
      <c r="A133" s="1">
        <v>42605</v>
      </c>
      <c r="B133" s="2">
        <v>0.46597222222222223</v>
      </c>
      <c r="C133">
        <v>22.23</v>
      </c>
    </row>
    <row r="134" spans="1:3" hidden="1" x14ac:dyDescent="0.25">
      <c r="A134" s="1">
        <v>42606</v>
      </c>
      <c r="B134" s="2">
        <v>4.7222222222222221E-2</v>
      </c>
      <c r="C134">
        <v>21.52</v>
      </c>
    </row>
    <row r="135" spans="1:3" x14ac:dyDescent="0.25">
      <c r="A135" s="1">
        <v>42606</v>
      </c>
      <c r="B135" s="2">
        <v>0.25208333333333333</v>
      </c>
      <c r="C135">
        <v>23.42</v>
      </c>
    </row>
    <row r="136" spans="1:3" x14ac:dyDescent="0.25">
      <c r="A136" s="1">
        <v>42607</v>
      </c>
      <c r="B136" s="2">
        <v>0.46249999999999997</v>
      </c>
      <c r="C136">
        <v>22.45</v>
      </c>
    </row>
    <row r="137" spans="1:3" hidden="1" x14ac:dyDescent="0.25">
      <c r="A137" s="1">
        <v>42609</v>
      </c>
      <c r="B137" s="2">
        <v>6.2499999999999995E-3</v>
      </c>
      <c r="C137">
        <v>22.32</v>
      </c>
    </row>
    <row r="138" spans="1:3" hidden="1" x14ac:dyDescent="0.25">
      <c r="A138" s="1">
        <v>42609</v>
      </c>
      <c r="B138" s="2">
        <v>0.1673611111111111</v>
      </c>
      <c r="C138">
        <v>22.83</v>
      </c>
    </row>
    <row r="139" spans="1:3" x14ac:dyDescent="0.25">
      <c r="A139" s="1">
        <v>42610</v>
      </c>
      <c r="B139" s="2">
        <v>0.42291666666666666</v>
      </c>
      <c r="C139">
        <v>23.35</v>
      </c>
    </row>
    <row r="140" spans="1:3" hidden="1" x14ac:dyDescent="0.25">
      <c r="A140" s="1">
        <v>42611</v>
      </c>
      <c r="B140" s="2">
        <v>7.6388888888888886E-3</v>
      </c>
      <c r="C140">
        <v>23</v>
      </c>
    </row>
    <row r="141" spans="1:3" x14ac:dyDescent="0.25">
      <c r="A141" s="1">
        <v>42611</v>
      </c>
      <c r="B141" s="2">
        <v>0.21527777777777779</v>
      </c>
      <c r="C141">
        <v>23.07</v>
      </c>
    </row>
    <row r="142" spans="1:3" x14ac:dyDescent="0.25">
      <c r="A142" s="1">
        <v>42616</v>
      </c>
      <c r="B142" s="2">
        <v>0.33611111111111108</v>
      </c>
      <c r="C142">
        <v>19.38</v>
      </c>
    </row>
    <row r="143" spans="1:3" x14ac:dyDescent="0.25">
      <c r="A143" s="1">
        <v>42616</v>
      </c>
      <c r="B143" s="2">
        <v>0.34027777777777773</v>
      </c>
      <c r="C143">
        <v>17</v>
      </c>
    </row>
    <row r="144" spans="1:3" x14ac:dyDescent="0.25">
      <c r="A144" s="1">
        <v>42617</v>
      </c>
      <c r="B144" s="2">
        <v>0.46458333333333335</v>
      </c>
      <c r="C144">
        <v>16.059999999999999</v>
      </c>
    </row>
    <row r="145" spans="1:3" x14ac:dyDescent="0.25">
      <c r="A145" s="1">
        <v>42619</v>
      </c>
      <c r="B145" s="2">
        <v>0.3347222222222222</v>
      </c>
      <c r="C145">
        <v>10.85</v>
      </c>
    </row>
    <row r="146" spans="1:3" x14ac:dyDescent="0.25">
      <c r="A146" s="1">
        <v>42619</v>
      </c>
      <c r="B146" s="2">
        <v>0.42222222222222222</v>
      </c>
      <c r="C146">
        <v>14.86</v>
      </c>
    </row>
    <row r="147" spans="1:3" x14ac:dyDescent="0.25">
      <c r="A147" s="1">
        <v>42626</v>
      </c>
      <c r="B147" s="2">
        <v>0.42291666666666666</v>
      </c>
      <c r="C147">
        <v>16.45</v>
      </c>
    </row>
    <row r="148" spans="1:3" hidden="1" x14ac:dyDescent="0.25">
      <c r="A148" s="1">
        <v>42627</v>
      </c>
      <c r="B148" s="2">
        <v>0.1673611111111111</v>
      </c>
      <c r="C148">
        <v>18.46</v>
      </c>
    </row>
    <row r="149" spans="1:3" x14ac:dyDescent="0.25">
      <c r="A149" s="1">
        <v>42628</v>
      </c>
      <c r="B149" s="2">
        <v>0.25486111111111109</v>
      </c>
      <c r="C149">
        <v>11.14</v>
      </c>
    </row>
    <row r="150" spans="1:3" x14ac:dyDescent="0.25">
      <c r="A150" s="1">
        <v>42631</v>
      </c>
      <c r="B150" s="2">
        <v>0.29791666666666666</v>
      </c>
      <c r="C150">
        <v>12.37</v>
      </c>
    </row>
    <row r="151" spans="1:3" hidden="1" x14ac:dyDescent="0.25">
      <c r="A151" s="1">
        <v>42634</v>
      </c>
      <c r="B151" s="2">
        <v>0.12916666666666668</v>
      </c>
      <c r="C151">
        <v>18.739999999999998</v>
      </c>
    </row>
    <row r="152" spans="1:3" x14ac:dyDescent="0.25">
      <c r="A152" s="1">
        <v>42635</v>
      </c>
      <c r="B152" s="2">
        <v>0.33749999999999997</v>
      </c>
      <c r="C152">
        <v>12.22</v>
      </c>
    </row>
    <row r="153" spans="1:3" x14ac:dyDescent="0.25">
      <c r="A153" s="1">
        <v>42635</v>
      </c>
      <c r="B153" s="2">
        <v>0.42083333333333334</v>
      </c>
      <c r="C153">
        <v>18.29</v>
      </c>
    </row>
    <row r="154" spans="1:3" x14ac:dyDescent="0.25">
      <c r="A154" s="1">
        <v>42636</v>
      </c>
      <c r="B154" s="2">
        <v>0.4236111111111111</v>
      </c>
      <c r="C154">
        <v>15</v>
      </c>
    </row>
    <row r="155" spans="1:3" hidden="1" x14ac:dyDescent="0.25">
      <c r="A155" s="1">
        <v>42639</v>
      </c>
      <c r="B155" s="2">
        <v>4.5833333333333337E-2</v>
      </c>
      <c r="C155">
        <v>12.5</v>
      </c>
    </row>
    <row r="156" spans="1:3" x14ac:dyDescent="0.25">
      <c r="A156" s="1">
        <v>42641</v>
      </c>
      <c r="B156" s="2">
        <v>0.37708333333333338</v>
      </c>
      <c r="C156">
        <v>14.88</v>
      </c>
    </row>
    <row r="157" spans="1:3" x14ac:dyDescent="0.25">
      <c r="A157" s="1">
        <v>42645</v>
      </c>
      <c r="B157" s="2">
        <v>0.33888888888888885</v>
      </c>
      <c r="C157">
        <v>11.19</v>
      </c>
    </row>
    <row r="158" spans="1:3" hidden="1" x14ac:dyDescent="0.25">
      <c r="A158" s="1">
        <v>42647</v>
      </c>
      <c r="B158" s="2">
        <v>8.4722222222222213E-2</v>
      </c>
      <c r="C158">
        <v>17.399999999999999</v>
      </c>
    </row>
    <row r="159" spans="1:3" x14ac:dyDescent="0.25">
      <c r="A159" s="1">
        <v>42647</v>
      </c>
      <c r="B159" s="2">
        <v>0.4201388888888889</v>
      </c>
      <c r="C159">
        <v>11.24</v>
      </c>
    </row>
    <row r="160" spans="1:3" hidden="1" x14ac:dyDescent="0.25">
      <c r="A160" s="1">
        <v>42650</v>
      </c>
      <c r="B160" s="2">
        <v>0.17013888888888887</v>
      </c>
      <c r="C160">
        <v>17.57</v>
      </c>
    </row>
    <row r="161" spans="1:3" x14ac:dyDescent="0.25">
      <c r="A161" s="1">
        <v>42653</v>
      </c>
      <c r="B161" s="2">
        <v>0.29236111111111113</v>
      </c>
      <c r="C161">
        <v>11.62</v>
      </c>
    </row>
    <row r="162" spans="1:3" hidden="1" x14ac:dyDescent="0.25">
      <c r="A162" s="1">
        <v>42654</v>
      </c>
      <c r="B162" s="2">
        <v>4.9305555555555554E-2</v>
      </c>
      <c r="C162">
        <v>10.46</v>
      </c>
    </row>
    <row r="163" spans="1:3" hidden="1" x14ac:dyDescent="0.25">
      <c r="A163" s="1">
        <v>42654</v>
      </c>
      <c r="B163" s="2">
        <v>8.4722222222222213E-2</v>
      </c>
      <c r="C163">
        <v>19.989999999999998</v>
      </c>
    </row>
    <row r="164" spans="1:3" x14ac:dyDescent="0.25">
      <c r="A164" s="1">
        <v>42654</v>
      </c>
      <c r="B164" s="2">
        <v>0.25625000000000003</v>
      </c>
      <c r="C164">
        <v>13.63</v>
      </c>
    </row>
    <row r="165" spans="1:3" hidden="1" x14ac:dyDescent="0.25">
      <c r="A165" s="1">
        <v>42655</v>
      </c>
      <c r="B165" s="2">
        <v>0.1673611111111111</v>
      </c>
      <c r="C165">
        <v>12.08</v>
      </c>
    </row>
    <row r="166" spans="1:3" hidden="1" x14ac:dyDescent="0.25">
      <c r="A166" s="1">
        <v>42657</v>
      </c>
      <c r="B166" s="2">
        <v>3.472222222222222E-3</v>
      </c>
      <c r="C166">
        <v>19.87</v>
      </c>
    </row>
    <row r="167" spans="1:3" x14ac:dyDescent="0.25">
      <c r="A167" s="1">
        <v>42660</v>
      </c>
      <c r="B167" s="2">
        <v>0.21249999999999999</v>
      </c>
      <c r="C167">
        <v>12.61</v>
      </c>
    </row>
    <row r="168" spans="1:3" x14ac:dyDescent="0.25">
      <c r="A168" s="1">
        <v>42664</v>
      </c>
      <c r="B168" s="2">
        <v>0.21388888888888891</v>
      </c>
      <c r="C168">
        <v>18.649999999999999</v>
      </c>
    </row>
    <row r="169" spans="1:3" hidden="1" x14ac:dyDescent="0.25">
      <c r="A169" s="1">
        <v>42666</v>
      </c>
      <c r="B169" s="2">
        <v>0.17013888888888887</v>
      </c>
      <c r="C169">
        <v>18.489999999999998</v>
      </c>
    </row>
    <row r="170" spans="1:3" x14ac:dyDescent="0.25">
      <c r="A170" s="1">
        <v>42666</v>
      </c>
      <c r="B170" s="2">
        <v>0.29791666666666666</v>
      </c>
      <c r="C170">
        <v>17.16</v>
      </c>
    </row>
    <row r="171" spans="1:3" x14ac:dyDescent="0.25">
      <c r="A171" s="1">
        <v>42667</v>
      </c>
      <c r="B171" s="2">
        <v>0.21319444444444444</v>
      </c>
      <c r="C171">
        <v>13.41</v>
      </c>
    </row>
    <row r="172" spans="1:3" hidden="1" x14ac:dyDescent="0.25">
      <c r="A172" s="1">
        <v>42668</v>
      </c>
      <c r="B172" s="2">
        <v>8.5416666666666655E-2</v>
      </c>
      <c r="C172">
        <v>10.76</v>
      </c>
    </row>
    <row r="173" spans="1:3" x14ac:dyDescent="0.25">
      <c r="A173" s="1">
        <v>42668</v>
      </c>
      <c r="B173" s="2">
        <v>0.25069444444444444</v>
      </c>
      <c r="C173">
        <v>19.05</v>
      </c>
    </row>
    <row r="174" spans="1:3" hidden="1" x14ac:dyDescent="0.25">
      <c r="A174" s="1">
        <v>42669</v>
      </c>
      <c r="B174" s="2">
        <v>4.7916666666666663E-2</v>
      </c>
      <c r="C174">
        <v>11.07</v>
      </c>
    </row>
    <row r="175" spans="1:3" x14ac:dyDescent="0.25">
      <c r="A175" s="1">
        <v>42669</v>
      </c>
      <c r="B175" s="2">
        <v>0.375</v>
      </c>
      <c r="C175">
        <v>16.09</v>
      </c>
    </row>
    <row r="176" spans="1:3" x14ac:dyDescent="0.25">
      <c r="A176" s="1">
        <v>42675</v>
      </c>
      <c r="B176" s="2">
        <v>0.3354166666666667</v>
      </c>
      <c r="C176">
        <v>13.47</v>
      </c>
    </row>
    <row r="177" spans="1:3" x14ac:dyDescent="0.25">
      <c r="A177" s="1">
        <v>42675</v>
      </c>
      <c r="B177" s="2">
        <v>0.34166666666666662</v>
      </c>
      <c r="C177">
        <v>18.2</v>
      </c>
    </row>
    <row r="178" spans="1:3" x14ac:dyDescent="0.25">
      <c r="A178" s="1">
        <v>42676</v>
      </c>
      <c r="B178" s="2">
        <v>0.29791666666666666</v>
      </c>
      <c r="C178">
        <v>16.13</v>
      </c>
    </row>
    <row r="179" spans="1:3" x14ac:dyDescent="0.25">
      <c r="A179" s="1">
        <v>42679</v>
      </c>
      <c r="B179" s="2">
        <v>0.33819444444444446</v>
      </c>
      <c r="C179">
        <v>10.42</v>
      </c>
    </row>
    <row r="180" spans="1:3" hidden="1" x14ac:dyDescent="0.25">
      <c r="A180" s="1">
        <v>42682</v>
      </c>
      <c r="B180" s="2">
        <v>8.4722222222222213E-2</v>
      </c>
      <c r="C180">
        <v>11.95</v>
      </c>
    </row>
    <row r="181" spans="1:3" x14ac:dyDescent="0.25">
      <c r="A181" s="1">
        <v>42685</v>
      </c>
      <c r="B181" s="2">
        <v>0.21597222222222223</v>
      </c>
      <c r="C181">
        <v>14.32</v>
      </c>
    </row>
    <row r="182" spans="1:3" hidden="1" x14ac:dyDescent="0.25">
      <c r="A182" s="1">
        <v>42686</v>
      </c>
      <c r="B182" s="2">
        <v>4.7222222222222221E-2</v>
      </c>
      <c r="C182">
        <v>19</v>
      </c>
    </row>
    <row r="183" spans="1:3" hidden="1" x14ac:dyDescent="0.25">
      <c r="A183" s="1">
        <v>42687</v>
      </c>
      <c r="B183" s="2">
        <v>0.13194444444444445</v>
      </c>
      <c r="C183">
        <v>18.2</v>
      </c>
    </row>
    <row r="184" spans="1:3" x14ac:dyDescent="0.25">
      <c r="A184" s="1">
        <v>42687</v>
      </c>
      <c r="B184" s="2">
        <v>0.34166666666666662</v>
      </c>
      <c r="C184">
        <v>13.79</v>
      </c>
    </row>
    <row r="185" spans="1:3" x14ac:dyDescent="0.25">
      <c r="A185" s="1">
        <v>42691</v>
      </c>
      <c r="B185" s="2">
        <v>0.29583333333333334</v>
      </c>
      <c r="C185">
        <v>15.22</v>
      </c>
    </row>
    <row r="186" spans="1:3" x14ac:dyDescent="0.25">
      <c r="A186" s="1">
        <v>42693</v>
      </c>
      <c r="B186" s="2">
        <v>0.46319444444444446</v>
      </c>
      <c r="C186">
        <v>14.51</v>
      </c>
    </row>
    <row r="187" spans="1:3" x14ac:dyDescent="0.25">
      <c r="A187" s="1">
        <v>42695</v>
      </c>
      <c r="B187" s="2">
        <v>0.21388888888888891</v>
      </c>
      <c r="C187">
        <v>18.579999999999998</v>
      </c>
    </row>
    <row r="188" spans="1:3" x14ac:dyDescent="0.25">
      <c r="A188" s="1">
        <v>42696</v>
      </c>
      <c r="B188" s="2">
        <v>0.4597222222222222</v>
      </c>
      <c r="C188">
        <v>11.33</v>
      </c>
    </row>
    <row r="189" spans="1:3" hidden="1" x14ac:dyDescent="0.25">
      <c r="A189" s="1">
        <v>42698</v>
      </c>
      <c r="B189" s="2">
        <v>4.3055555555555562E-2</v>
      </c>
      <c r="C189">
        <v>19.440000000000001</v>
      </c>
    </row>
    <row r="190" spans="1:3" x14ac:dyDescent="0.25">
      <c r="A190" s="1">
        <v>42702</v>
      </c>
      <c r="B190" s="2">
        <v>0.37638888888888888</v>
      </c>
      <c r="C190">
        <v>11.06</v>
      </c>
    </row>
    <row r="191" spans="1:3" hidden="1" x14ac:dyDescent="0.25">
      <c r="A191" s="1">
        <v>42703</v>
      </c>
      <c r="B191" s="2">
        <v>0.50277777777777777</v>
      </c>
      <c r="C191">
        <v>19.04</v>
      </c>
    </row>
    <row r="192" spans="1:3" hidden="1" x14ac:dyDescent="0.25">
      <c r="A192" s="1">
        <v>42704</v>
      </c>
      <c r="B192" s="2">
        <v>0.12638888888888888</v>
      </c>
      <c r="C192">
        <v>15.14</v>
      </c>
    </row>
    <row r="193" spans="1:3" hidden="1" x14ac:dyDescent="0.25">
      <c r="A193" s="1">
        <v>42713</v>
      </c>
      <c r="B193" s="2">
        <v>0.12638888888888888</v>
      </c>
      <c r="C193">
        <v>-1.63</v>
      </c>
    </row>
    <row r="194" spans="1:3" hidden="1" x14ac:dyDescent="0.25">
      <c r="A194" s="1">
        <v>42715</v>
      </c>
      <c r="B194" s="2">
        <v>8.3333333333333332E-3</v>
      </c>
      <c r="C194">
        <v>-1.87</v>
      </c>
    </row>
    <row r="195" spans="1:3" x14ac:dyDescent="0.25">
      <c r="A195" s="1">
        <v>42716</v>
      </c>
      <c r="B195" s="2">
        <v>0.29930555555555555</v>
      </c>
      <c r="C195">
        <v>-1.64</v>
      </c>
    </row>
    <row r="196" spans="1:3" hidden="1" x14ac:dyDescent="0.25">
      <c r="A196" s="1">
        <v>42720</v>
      </c>
      <c r="B196" s="2">
        <v>4.1666666666666664E-2</v>
      </c>
      <c r="C196">
        <v>6.51</v>
      </c>
    </row>
    <row r="197" spans="1:3" x14ac:dyDescent="0.25">
      <c r="A197" s="1">
        <v>42722</v>
      </c>
      <c r="B197" s="2">
        <v>0.37638888888888888</v>
      </c>
      <c r="C197">
        <v>-0.68</v>
      </c>
    </row>
    <row r="198" spans="1:3" hidden="1" x14ac:dyDescent="0.25">
      <c r="A198" s="1">
        <v>42727</v>
      </c>
      <c r="B198" s="2">
        <v>0.16944444444444443</v>
      </c>
      <c r="C198">
        <v>-6.83</v>
      </c>
    </row>
    <row r="199" spans="1:3" x14ac:dyDescent="0.25">
      <c r="A199" s="1">
        <v>42728</v>
      </c>
      <c r="B199" s="2">
        <v>0.29583333333333334</v>
      </c>
      <c r="C199">
        <v>-3.3</v>
      </c>
    </row>
    <row r="200" spans="1:3" hidden="1" x14ac:dyDescent="0.25">
      <c r="A200" s="1">
        <v>42731</v>
      </c>
      <c r="B200" s="2">
        <v>4.4444444444444446E-2</v>
      </c>
      <c r="C200">
        <v>1.52</v>
      </c>
    </row>
    <row r="201" spans="1:3" hidden="1" x14ac:dyDescent="0.25">
      <c r="A201" s="1">
        <v>42732</v>
      </c>
      <c r="B201" s="2">
        <v>4.3750000000000004E-2</v>
      </c>
      <c r="C201">
        <v>-3.18</v>
      </c>
    </row>
  </sheetData>
  <autoFilter ref="B1:B201" xr:uid="{ABFE81AD-36FD-4286-AEA6-61D73748AEB2}">
    <filterColumn colId="0">
      <customFilters and="1">
        <customFilter operator="greaterThanOrEqual" val="0.20833333333333334"/>
        <customFilter operator="lessThanOrEqual" val="0.5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9C03-1F11-41D2-9CD9-9E2EAF60AC75}">
  <dimension ref="A1:AF201"/>
  <sheetViews>
    <sheetView topLeftCell="D1" workbookViewId="0">
      <selection activeCell="X5" sqref="X5"/>
    </sheetView>
  </sheetViews>
  <sheetFormatPr defaultRowHeight="15" x14ac:dyDescent="0.25"/>
  <cols>
    <col min="1" max="9" width="8.140625" bestFit="1" customWidth="1"/>
    <col min="23" max="23" width="9.85546875" customWidth="1"/>
  </cols>
  <sheetData>
    <row r="1" spans="1:32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</row>
    <row r="2" spans="1:32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INT(A2+273.15)</f>
        <v>273</v>
      </c>
      <c r="L2">
        <f>INT(B2+273.15)</f>
        <v>268</v>
      </c>
      <c r="M2">
        <f t="shared" ref="M2:T2" si="0">INT(C2+273.15)</f>
        <v>271</v>
      </c>
      <c r="N2">
        <f t="shared" si="0"/>
        <v>267</v>
      </c>
      <c r="O2">
        <f t="shared" si="0"/>
        <v>270</v>
      </c>
      <c r="P2">
        <f t="shared" si="0"/>
        <v>276</v>
      </c>
      <c r="Q2">
        <f t="shared" si="0"/>
        <v>275</v>
      </c>
      <c r="R2">
        <f t="shared" si="0"/>
        <v>271</v>
      </c>
      <c r="S2">
        <f t="shared" si="0"/>
        <v>274</v>
      </c>
      <c r="T2">
        <f t="shared" si="0"/>
        <v>277</v>
      </c>
    </row>
    <row r="3" spans="1:32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1">INT(A3+273.15)</f>
        <v>268</v>
      </c>
      <c r="L3">
        <f t="shared" ref="L3:L66" si="2">INT(B3+273.15)</f>
        <v>275</v>
      </c>
      <c r="M3">
        <f t="shared" ref="M3:M66" si="3">INT(C3+273.15)</f>
        <v>267</v>
      </c>
      <c r="N3">
        <f t="shared" ref="N3:N66" si="4">INT(D3+273.15)</f>
        <v>267</v>
      </c>
      <c r="O3">
        <f t="shared" ref="O3:O66" si="5">INT(E3+273.15)</f>
        <v>267</v>
      </c>
      <c r="P3">
        <f t="shared" ref="P3:P66" si="6">INT(F3+273.15)</f>
        <v>265</v>
      </c>
      <c r="Q3">
        <f t="shared" ref="Q3:Q66" si="7">INT(G3+273.15)</f>
        <v>270</v>
      </c>
      <c r="R3">
        <f t="shared" ref="R3:R66" si="8">INT(H3+273.15)</f>
        <v>276</v>
      </c>
      <c r="S3">
        <f t="shared" ref="S3:S66" si="9">INT(I3+273.15)</f>
        <v>267</v>
      </c>
      <c r="T3">
        <f t="shared" ref="T3:T66" si="10">INT(J3+273.15)</f>
        <v>273</v>
      </c>
      <c r="W3" s="4" t="s">
        <v>25</v>
      </c>
      <c r="X3" s="4"/>
      <c r="Y3" s="4"/>
      <c r="Z3" s="4"/>
      <c r="AA3" s="4"/>
      <c r="AB3" s="4"/>
      <c r="AC3" s="4"/>
      <c r="AD3" s="4"/>
      <c r="AE3" s="4"/>
      <c r="AF3" s="4"/>
    </row>
    <row r="4" spans="1:32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1"/>
        <v>275</v>
      </c>
      <c r="L4">
        <f t="shared" si="2"/>
        <v>265</v>
      </c>
      <c r="M4">
        <f t="shared" si="3"/>
        <v>274</v>
      </c>
      <c r="N4">
        <f t="shared" si="4"/>
        <v>279</v>
      </c>
      <c r="O4">
        <f t="shared" si="5"/>
        <v>277</v>
      </c>
      <c r="P4">
        <f t="shared" si="6"/>
        <v>265</v>
      </c>
      <c r="Q4">
        <f t="shared" si="7"/>
        <v>277</v>
      </c>
      <c r="R4">
        <f t="shared" si="8"/>
        <v>268</v>
      </c>
      <c r="S4">
        <f t="shared" si="9"/>
        <v>269</v>
      </c>
      <c r="T4">
        <f t="shared" si="10"/>
        <v>268</v>
      </c>
      <c r="W4" s="4" t="s">
        <v>23</v>
      </c>
      <c r="X4" s="4" t="s">
        <v>24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</row>
    <row r="5" spans="1:32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1"/>
        <v>280</v>
      </c>
      <c r="L5">
        <f t="shared" si="2"/>
        <v>265</v>
      </c>
      <c r="M5">
        <f t="shared" si="3"/>
        <v>272</v>
      </c>
      <c r="N5">
        <f t="shared" si="4"/>
        <v>270</v>
      </c>
      <c r="O5">
        <f t="shared" si="5"/>
        <v>279</v>
      </c>
      <c r="P5">
        <f t="shared" si="6"/>
        <v>276</v>
      </c>
      <c r="Q5">
        <f t="shared" si="7"/>
        <v>272</v>
      </c>
      <c r="R5">
        <f t="shared" si="8"/>
        <v>270</v>
      </c>
      <c r="S5">
        <f t="shared" si="9"/>
        <v>271</v>
      </c>
      <c r="T5">
        <f t="shared" si="10"/>
        <v>270</v>
      </c>
      <c r="W5" s="4">
        <f>_xlfn.MODE.SNGL(K:K)</f>
        <v>287</v>
      </c>
      <c r="X5" s="4">
        <f>_xlfn.MODE.SNGL(L:L)</f>
        <v>288</v>
      </c>
      <c r="Y5" s="4">
        <f t="shared" ref="Y5:AF5" si="11">_xlfn.MODE.SNGL(M:M)</f>
        <v>283</v>
      </c>
      <c r="Z5" s="4">
        <f t="shared" si="11"/>
        <v>284</v>
      </c>
      <c r="AA5" s="4">
        <f t="shared" si="11"/>
        <v>284</v>
      </c>
      <c r="AB5" s="4">
        <f t="shared" si="11"/>
        <v>287</v>
      </c>
      <c r="AC5" s="4">
        <f t="shared" si="11"/>
        <v>286</v>
      </c>
      <c r="AD5" s="4">
        <f t="shared" si="11"/>
        <v>288</v>
      </c>
      <c r="AE5" s="4">
        <f t="shared" si="11"/>
        <v>285</v>
      </c>
      <c r="AF5" s="4">
        <f t="shared" si="11"/>
        <v>286</v>
      </c>
    </row>
    <row r="6" spans="1:32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1"/>
        <v>280</v>
      </c>
      <c r="L6">
        <f t="shared" si="2"/>
        <v>278</v>
      </c>
      <c r="M6">
        <f t="shared" si="3"/>
        <v>269</v>
      </c>
      <c r="N6">
        <f t="shared" si="4"/>
        <v>269</v>
      </c>
      <c r="O6">
        <f t="shared" si="5"/>
        <v>281</v>
      </c>
      <c r="P6">
        <f t="shared" si="6"/>
        <v>267</v>
      </c>
      <c r="Q6">
        <f t="shared" si="7"/>
        <v>272</v>
      </c>
      <c r="R6">
        <f t="shared" si="8"/>
        <v>274</v>
      </c>
      <c r="S6">
        <f t="shared" si="9"/>
        <v>267</v>
      </c>
      <c r="T6">
        <f t="shared" si="10"/>
        <v>269</v>
      </c>
    </row>
    <row r="7" spans="1:32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1"/>
        <v>277</v>
      </c>
      <c r="L7">
        <f t="shared" si="2"/>
        <v>274</v>
      </c>
      <c r="M7">
        <f t="shared" si="3"/>
        <v>269</v>
      </c>
      <c r="N7">
        <f t="shared" si="4"/>
        <v>265</v>
      </c>
      <c r="O7">
        <f t="shared" si="5"/>
        <v>276</v>
      </c>
      <c r="P7">
        <f t="shared" si="6"/>
        <v>269</v>
      </c>
      <c r="Q7">
        <f t="shared" si="7"/>
        <v>269</v>
      </c>
      <c r="R7">
        <f t="shared" si="8"/>
        <v>274</v>
      </c>
      <c r="S7">
        <f t="shared" si="9"/>
        <v>269</v>
      </c>
      <c r="T7">
        <f t="shared" si="10"/>
        <v>277</v>
      </c>
    </row>
    <row r="8" spans="1:32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1"/>
        <v>267</v>
      </c>
      <c r="L8">
        <f t="shared" si="2"/>
        <v>279</v>
      </c>
      <c r="M8">
        <f t="shared" si="3"/>
        <v>265</v>
      </c>
      <c r="N8">
        <f t="shared" si="4"/>
        <v>277</v>
      </c>
      <c r="O8">
        <f t="shared" si="5"/>
        <v>275</v>
      </c>
      <c r="P8">
        <f t="shared" si="6"/>
        <v>280</v>
      </c>
      <c r="Q8">
        <f t="shared" si="7"/>
        <v>268</v>
      </c>
      <c r="R8">
        <f t="shared" si="8"/>
        <v>266</v>
      </c>
      <c r="S8">
        <f t="shared" si="9"/>
        <v>265</v>
      </c>
      <c r="T8">
        <f t="shared" si="10"/>
        <v>280</v>
      </c>
    </row>
    <row r="9" spans="1:32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1"/>
        <v>276</v>
      </c>
      <c r="L9">
        <f t="shared" si="2"/>
        <v>266</v>
      </c>
      <c r="M9">
        <f t="shared" si="3"/>
        <v>266</v>
      </c>
      <c r="N9">
        <f t="shared" si="4"/>
        <v>270</v>
      </c>
      <c r="O9">
        <f t="shared" si="5"/>
        <v>279</v>
      </c>
      <c r="P9">
        <f t="shared" si="6"/>
        <v>274</v>
      </c>
      <c r="Q9">
        <f t="shared" si="7"/>
        <v>280</v>
      </c>
      <c r="R9">
        <f t="shared" si="8"/>
        <v>280</v>
      </c>
      <c r="S9">
        <f t="shared" si="9"/>
        <v>275</v>
      </c>
      <c r="T9">
        <f t="shared" si="10"/>
        <v>270</v>
      </c>
    </row>
    <row r="10" spans="1:32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1"/>
        <v>275</v>
      </c>
      <c r="L10">
        <f t="shared" si="2"/>
        <v>274</v>
      </c>
      <c r="M10">
        <f t="shared" si="3"/>
        <v>271</v>
      </c>
      <c r="N10">
        <f t="shared" si="4"/>
        <v>267</v>
      </c>
      <c r="O10">
        <f t="shared" si="5"/>
        <v>275</v>
      </c>
      <c r="P10">
        <f t="shared" si="6"/>
        <v>270</v>
      </c>
      <c r="Q10">
        <f t="shared" si="7"/>
        <v>269</v>
      </c>
      <c r="R10">
        <f t="shared" si="8"/>
        <v>266</v>
      </c>
      <c r="S10">
        <f t="shared" si="9"/>
        <v>275</v>
      </c>
      <c r="T10">
        <f t="shared" si="10"/>
        <v>280</v>
      </c>
    </row>
    <row r="11" spans="1:32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1"/>
        <v>281</v>
      </c>
      <c r="L11">
        <f t="shared" si="2"/>
        <v>271</v>
      </c>
      <c r="M11">
        <f t="shared" si="3"/>
        <v>275</v>
      </c>
      <c r="N11">
        <f t="shared" si="4"/>
        <v>274</v>
      </c>
      <c r="O11">
        <f t="shared" si="5"/>
        <v>281</v>
      </c>
      <c r="P11">
        <f t="shared" si="6"/>
        <v>277</v>
      </c>
      <c r="Q11">
        <f t="shared" si="7"/>
        <v>268</v>
      </c>
      <c r="R11">
        <f t="shared" si="8"/>
        <v>281</v>
      </c>
      <c r="S11">
        <f t="shared" si="9"/>
        <v>266</v>
      </c>
      <c r="T11">
        <f t="shared" si="10"/>
        <v>265</v>
      </c>
    </row>
    <row r="12" spans="1:32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1"/>
        <v>277</v>
      </c>
      <c r="L12">
        <f t="shared" si="2"/>
        <v>266</v>
      </c>
      <c r="M12">
        <f t="shared" si="3"/>
        <v>275</v>
      </c>
      <c r="N12">
        <f t="shared" si="4"/>
        <v>271</v>
      </c>
      <c r="O12">
        <f t="shared" si="5"/>
        <v>269</v>
      </c>
      <c r="P12">
        <f t="shared" si="6"/>
        <v>269</v>
      </c>
      <c r="Q12">
        <f t="shared" si="7"/>
        <v>266</v>
      </c>
      <c r="R12">
        <f t="shared" si="8"/>
        <v>276</v>
      </c>
      <c r="S12">
        <f t="shared" si="9"/>
        <v>275</v>
      </c>
      <c r="T12">
        <f t="shared" si="10"/>
        <v>266</v>
      </c>
    </row>
    <row r="13" spans="1:32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1"/>
        <v>268</v>
      </c>
      <c r="L13">
        <f t="shared" si="2"/>
        <v>278</v>
      </c>
      <c r="M13">
        <f t="shared" si="3"/>
        <v>266</v>
      </c>
      <c r="N13">
        <f t="shared" si="4"/>
        <v>269</v>
      </c>
      <c r="O13">
        <f t="shared" si="5"/>
        <v>280</v>
      </c>
      <c r="P13">
        <f t="shared" si="6"/>
        <v>265</v>
      </c>
      <c r="Q13">
        <f t="shared" si="7"/>
        <v>267</v>
      </c>
      <c r="R13">
        <f t="shared" si="8"/>
        <v>266</v>
      </c>
      <c r="S13">
        <f t="shared" si="9"/>
        <v>270</v>
      </c>
      <c r="T13">
        <f t="shared" si="10"/>
        <v>271</v>
      </c>
    </row>
    <row r="14" spans="1:32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1"/>
        <v>267</v>
      </c>
      <c r="L14">
        <f t="shared" si="2"/>
        <v>278</v>
      </c>
      <c r="M14">
        <f t="shared" si="3"/>
        <v>270</v>
      </c>
      <c r="N14">
        <f t="shared" si="4"/>
        <v>267</v>
      </c>
      <c r="O14">
        <f t="shared" si="5"/>
        <v>281</v>
      </c>
      <c r="P14">
        <f t="shared" si="6"/>
        <v>266</v>
      </c>
      <c r="Q14">
        <f t="shared" si="7"/>
        <v>265</v>
      </c>
      <c r="R14">
        <f t="shared" si="8"/>
        <v>277</v>
      </c>
      <c r="S14">
        <f t="shared" si="9"/>
        <v>265</v>
      </c>
      <c r="T14">
        <f t="shared" si="10"/>
        <v>281</v>
      </c>
    </row>
    <row r="15" spans="1:32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1"/>
        <v>281</v>
      </c>
      <c r="L15">
        <f t="shared" si="2"/>
        <v>281</v>
      </c>
      <c r="M15">
        <f t="shared" si="3"/>
        <v>265</v>
      </c>
      <c r="N15">
        <f t="shared" si="4"/>
        <v>270</v>
      </c>
      <c r="O15">
        <f t="shared" si="5"/>
        <v>279</v>
      </c>
      <c r="P15">
        <f t="shared" si="6"/>
        <v>274</v>
      </c>
      <c r="Q15">
        <f t="shared" si="7"/>
        <v>269</v>
      </c>
      <c r="R15">
        <f t="shared" si="8"/>
        <v>278</v>
      </c>
      <c r="S15">
        <f t="shared" si="9"/>
        <v>268</v>
      </c>
      <c r="T15">
        <f t="shared" si="10"/>
        <v>273</v>
      </c>
    </row>
    <row r="16" spans="1:32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1"/>
        <v>280</v>
      </c>
      <c r="L16">
        <f t="shared" si="2"/>
        <v>281</v>
      </c>
      <c r="M16">
        <f t="shared" si="3"/>
        <v>273</v>
      </c>
      <c r="N16">
        <f t="shared" si="4"/>
        <v>270</v>
      </c>
      <c r="O16">
        <f t="shared" si="5"/>
        <v>265</v>
      </c>
      <c r="P16">
        <f t="shared" si="6"/>
        <v>280</v>
      </c>
      <c r="Q16">
        <f t="shared" si="7"/>
        <v>268</v>
      </c>
      <c r="R16">
        <f t="shared" si="8"/>
        <v>268</v>
      </c>
      <c r="S16">
        <f t="shared" si="9"/>
        <v>268</v>
      </c>
      <c r="T16">
        <f t="shared" si="10"/>
        <v>267</v>
      </c>
    </row>
    <row r="17" spans="1:20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1"/>
        <v>265</v>
      </c>
      <c r="L17">
        <f t="shared" si="2"/>
        <v>275</v>
      </c>
      <c r="M17">
        <f t="shared" si="3"/>
        <v>272</v>
      </c>
      <c r="N17">
        <f t="shared" si="4"/>
        <v>268</v>
      </c>
      <c r="O17">
        <f t="shared" si="5"/>
        <v>266</v>
      </c>
      <c r="P17">
        <f t="shared" si="6"/>
        <v>273</v>
      </c>
      <c r="Q17">
        <f t="shared" si="7"/>
        <v>273</v>
      </c>
      <c r="R17">
        <f t="shared" si="8"/>
        <v>268</v>
      </c>
      <c r="S17">
        <f t="shared" si="9"/>
        <v>266</v>
      </c>
      <c r="T17">
        <f t="shared" si="10"/>
        <v>276</v>
      </c>
    </row>
    <row r="18" spans="1:20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1"/>
        <v>280</v>
      </c>
      <c r="L18">
        <f t="shared" si="2"/>
        <v>274</v>
      </c>
      <c r="M18">
        <f t="shared" si="3"/>
        <v>267</v>
      </c>
      <c r="N18">
        <f t="shared" si="4"/>
        <v>270</v>
      </c>
      <c r="O18">
        <f t="shared" si="5"/>
        <v>276</v>
      </c>
      <c r="P18">
        <f t="shared" si="6"/>
        <v>272</v>
      </c>
      <c r="Q18">
        <f t="shared" si="7"/>
        <v>270</v>
      </c>
      <c r="R18">
        <f t="shared" si="8"/>
        <v>266</v>
      </c>
      <c r="S18">
        <f t="shared" si="9"/>
        <v>266</v>
      </c>
      <c r="T18">
        <f t="shared" si="10"/>
        <v>276</v>
      </c>
    </row>
    <row r="19" spans="1:20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1"/>
        <v>267</v>
      </c>
      <c r="L19">
        <f t="shared" si="2"/>
        <v>274</v>
      </c>
      <c r="M19">
        <f t="shared" si="3"/>
        <v>266</v>
      </c>
      <c r="N19">
        <f t="shared" si="4"/>
        <v>267</v>
      </c>
      <c r="O19">
        <f t="shared" si="5"/>
        <v>274</v>
      </c>
      <c r="P19">
        <f t="shared" si="6"/>
        <v>274</v>
      </c>
      <c r="Q19">
        <f t="shared" si="7"/>
        <v>281</v>
      </c>
      <c r="R19">
        <f t="shared" si="8"/>
        <v>273</v>
      </c>
      <c r="S19">
        <f t="shared" si="9"/>
        <v>274</v>
      </c>
      <c r="T19">
        <f t="shared" si="10"/>
        <v>269</v>
      </c>
    </row>
    <row r="20" spans="1:20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1"/>
        <v>267</v>
      </c>
      <c r="L20">
        <f t="shared" si="2"/>
        <v>270</v>
      </c>
      <c r="M20">
        <f t="shared" si="3"/>
        <v>273</v>
      </c>
      <c r="N20">
        <f t="shared" si="4"/>
        <v>276</v>
      </c>
      <c r="O20">
        <f t="shared" si="5"/>
        <v>278</v>
      </c>
      <c r="P20">
        <f t="shared" si="6"/>
        <v>272</v>
      </c>
      <c r="Q20">
        <f t="shared" si="7"/>
        <v>277</v>
      </c>
      <c r="R20">
        <f t="shared" si="8"/>
        <v>275</v>
      </c>
      <c r="S20">
        <f t="shared" si="9"/>
        <v>274</v>
      </c>
      <c r="T20">
        <f t="shared" si="10"/>
        <v>281</v>
      </c>
    </row>
    <row r="21" spans="1:20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1"/>
        <v>282</v>
      </c>
      <c r="L21">
        <f t="shared" si="2"/>
        <v>272</v>
      </c>
      <c r="M21">
        <f t="shared" si="3"/>
        <v>279</v>
      </c>
      <c r="N21">
        <f t="shared" si="4"/>
        <v>277</v>
      </c>
      <c r="O21">
        <f t="shared" si="5"/>
        <v>274</v>
      </c>
      <c r="P21">
        <f t="shared" si="6"/>
        <v>272</v>
      </c>
      <c r="Q21">
        <f t="shared" si="7"/>
        <v>277</v>
      </c>
      <c r="R21">
        <f t="shared" si="8"/>
        <v>276</v>
      </c>
      <c r="S21">
        <f t="shared" si="9"/>
        <v>271</v>
      </c>
      <c r="T21">
        <f t="shared" si="10"/>
        <v>271</v>
      </c>
    </row>
    <row r="22" spans="1:20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1"/>
        <v>279</v>
      </c>
      <c r="L22">
        <f t="shared" si="2"/>
        <v>279</v>
      </c>
      <c r="M22">
        <f t="shared" si="3"/>
        <v>277</v>
      </c>
      <c r="N22">
        <f t="shared" si="4"/>
        <v>269</v>
      </c>
      <c r="O22">
        <f t="shared" si="5"/>
        <v>270</v>
      </c>
      <c r="P22">
        <f t="shared" si="6"/>
        <v>278</v>
      </c>
      <c r="Q22">
        <f t="shared" si="7"/>
        <v>271</v>
      </c>
      <c r="R22">
        <f t="shared" si="8"/>
        <v>277</v>
      </c>
      <c r="S22">
        <f t="shared" si="9"/>
        <v>270</v>
      </c>
      <c r="T22">
        <f t="shared" si="10"/>
        <v>275</v>
      </c>
    </row>
    <row r="23" spans="1:20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1"/>
        <v>269</v>
      </c>
      <c r="L23">
        <f t="shared" si="2"/>
        <v>268</v>
      </c>
      <c r="M23">
        <f t="shared" si="3"/>
        <v>276</v>
      </c>
      <c r="N23">
        <f t="shared" si="4"/>
        <v>273</v>
      </c>
      <c r="O23">
        <f t="shared" si="5"/>
        <v>269</v>
      </c>
      <c r="P23">
        <f t="shared" si="6"/>
        <v>270</v>
      </c>
      <c r="Q23">
        <f t="shared" si="7"/>
        <v>273</v>
      </c>
      <c r="R23">
        <f t="shared" si="8"/>
        <v>269</v>
      </c>
      <c r="S23">
        <f t="shared" si="9"/>
        <v>269</v>
      </c>
      <c r="T23">
        <f t="shared" si="10"/>
        <v>270</v>
      </c>
    </row>
    <row r="24" spans="1:20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1"/>
        <v>279</v>
      </c>
      <c r="L24">
        <f t="shared" si="2"/>
        <v>270</v>
      </c>
      <c r="M24">
        <f t="shared" si="3"/>
        <v>279</v>
      </c>
      <c r="N24">
        <f t="shared" si="4"/>
        <v>271</v>
      </c>
      <c r="O24">
        <f t="shared" si="5"/>
        <v>275</v>
      </c>
      <c r="P24">
        <f t="shared" si="6"/>
        <v>279</v>
      </c>
      <c r="Q24">
        <f t="shared" si="7"/>
        <v>265</v>
      </c>
      <c r="R24">
        <f t="shared" si="8"/>
        <v>280</v>
      </c>
      <c r="S24">
        <f t="shared" si="9"/>
        <v>280</v>
      </c>
      <c r="T24">
        <f t="shared" si="10"/>
        <v>266</v>
      </c>
    </row>
    <row r="25" spans="1:20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1"/>
        <v>270</v>
      </c>
      <c r="L25">
        <f t="shared" si="2"/>
        <v>271</v>
      </c>
      <c r="M25">
        <f t="shared" si="3"/>
        <v>265</v>
      </c>
      <c r="N25">
        <f t="shared" si="4"/>
        <v>279</v>
      </c>
      <c r="O25">
        <f t="shared" si="5"/>
        <v>268</v>
      </c>
      <c r="P25">
        <f t="shared" si="6"/>
        <v>265</v>
      </c>
      <c r="Q25">
        <f t="shared" si="7"/>
        <v>276</v>
      </c>
      <c r="R25">
        <f t="shared" si="8"/>
        <v>270</v>
      </c>
      <c r="S25">
        <f t="shared" si="9"/>
        <v>279</v>
      </c>
      <c r="T25">
        <f t="shared" si="10"/>
        <v>270</v>
      </c>
    </row>
    <row r="26" spans="1:20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1"/>
        <v>268</v>
      </c>
      <c r="L26">
        <f t="shared" si="2"/>
        <v>269</v>
      </c>
      <c r="M26">
        <f t="shared" si="3"/>
        <v>272</v>
      </c>
      <c r="N26">
        <f t="shared" si="4"/>
        <v>268</v>
      </c>
      <c r="O26">
        <f t="shared" si="5"/>
        <v>272</v>
      </c>
      <c r="P26">
        <f t="shared" si="6"/>
        <v>274</v>
      </c>
      <c r="Q26">
        <f t="shared" si="7"/>
        <v>279</v>
      </c>
      <c r="R26">
        <f t="shared" si="8"/>
        <v>270</v>
      </c>
      <c r="S26">
        <f t="shared" si="9"/>
        <v>278</v>
      </c>
      <c r="T26">
        <f t="shared" si="10"/>
        <v>282</v>
      </c>
    </row>
    <row r="27" spans="1:20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1"/>
        <v>274</v>
      </c>
      <c r="L27">
        <f t="shared" si="2"/>
        <v>277</v>
      </c>
      <c r="M27">
        <f t="shared" si="3"/>
        <v>277</v>
      </c>
      <c r="N27">
        <f t="shared" si="4"/>
        <v>281</v>
      </c>
      <c r="O27">
        <f t="shared" si="5"/>
        <v>271</v>
      </c>
      <c r="P27">
        <f t="shared" si="6"/>
        <v>272</v>
      </c>
      <c r="Q27">
        <f t="shared" si="7"/>
        <v>281</v>
      </c>
      <c r="R27">
        <f t="shared" si="8"/>
        <v>272</v>
      </c>
      <c r="S27">
        <f t="shared" si="9"/>
        <v>274</v>
      </c>
      <c r="T27">
        <f t="shared" si="10"/>
        <v>272</v>
      </c>
    </row>
    <row r="28" spans="1:20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1"/>
        <v>268</v>
      </c>
      <c r="L28">
        <f t="shared" si="2"/>
        <v>268</v>
      </c>
      <c r="M28">
        <f t="shared" si="3"/>
        <v>267</v>
      </c>
      <c r="N28">
        <f t="shared" si="4"/>
        <v>273</v>
      </c>
      <c r="O28">
        <f t="shared" si="5"/>
        <v>269</v>
      </c>
      <c r="P28">
        <f t="shared" si="6"/>
        <v>267</v>
      </c>
      <c r="Q28">
        <f t="shared" si="7"/>
        <v>265</v>
      </c>
      <c r="R28">
        <f t="shared" si="8"/>
        <v>274</v>
      </c>
      <c r="S28">
        <f t="shared" si="9"/>
        <v>275</v>
      </c>
      <c r="T28">
        <f t="shared" si="10"/>
        <v>280</v>
      </c>
    </row>
    <row r="29" spans="1:20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1"/>
        <v>282</v>
      </c>
      <c r="L29">
        <f t="shared" si="2"/>
        <v>265</v>
      </c>
      <c r="M29">
        <f t="shared" si="3"/>
        <v>280</v>
      </c>
      <c r="N29">
        <f t="shared" si="4"/>
        <v>277</v>
      </c>
      <c r="O29">
        <f t="shared" si="5"/>
        <v>269</v>
      </c>
      <c r="P29">
        <f t="shared" si="6"/>
        <v>265</v>
      </c>
      <c r="Q29">
        <f t="shared" si="7"/>
        <v>276</v>
      </c>
      <c r="R29">
        <f t="shared" si="8"/>
        <v>269</v>
      </c>
      <c r="S29">
        <f t="shared" si="9"/>
        <v>276</v>
      </c>
      <c r="T29">
        <f t="shared" si="10"/>
        <v>279</v>
      </c>
    </row>
    <row r="30" spans="1:20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1"/>
        <v>270</v>
      </c>
      <c r="L30">
        <f t="shared" si="2"/>
        <v>269</v>
      </c>
      <c r="M30">
        <f t="shared" si="3"/>
        <v>277</v>
      </c>
      <c r="N30">
        <f t="shared" si="4"/>
        <v>279</v>
      </c>
      <c r="O30">
        <f t="shared" si="5"/>
        <v>265</v>
      </c>
      <c r="P30">
        <f t="shared" si="6"/>
        <v>281</v>
      </c>
      <c r="Q30">
        <f t="shared" si="7"/>
        <v>266</v>
      </c>
      <c r="R30">
        <f t="shared" si="8"/>
        <v>267</v>
      </c>
      <c r="S30">
        <f t="shared" si="9"/>
        <v>265</v>
      </c>
      <c r="T30">
        <f t="shared" si="10"/>
        <v>270</v>
      </c>
    </row>
    <row r="31" spans="1:20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1"/>
        <v>271</v>
      </c>
      <c r="L31">
        <f t="shared" si="2"/>
        <v>273</v>
      </c>
      <c r="M31">
        <f t="shared" si="3"/>
        <v>278</v>
      </c>
      <c r="N31">
        <f t="shared" si="4"/>
        <v>279</v>
      </c>
      <c r="O31">
        <f t="shared" si="5"/>
        <v>270</v>
      </c>
      <c r="P31">
        <f t="shared" si="6"/>
        <v>280</v>
      </c>
      <c r="Q31">
        <f t="shared" si="7"/>
        <v>265</v>
      </c>
      <c r="R31">
        <f t="shared" si="8"/>
        <v>281</v>
      </c>
      <c r="S31">
        <f t="shared" si="9"/>
        <v>277</v>
      </c>
      <c r="T31">
        <f t="shared" si="10"/>
        <v>281</v>
      </c>
    </row>
    <row r="32" spans="1:20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1"/>
        <v>274</v>
      </c>
      <c r="L32">
        <f t="shared" si="2"/>
        <v>265</v>
      </c>
      <c r="M32">
        <f t="shared" si="3"/>
        <v>266</v>
      </c>
      <c r="N32">
        <f t="shared" si="4"/>
        <v>275</v>
      </c>
      <c r="O32">
        <f t="shared" si="5"/>
        <v>277</v>
      </c>
      <c r="P32">
        <f t="shared" si="6"/>
        <v>274</v>
      </c>
      <c r="Q32">
        <f t="shared" si="7"/>
        <v>278</v>
      </c>
      <c r="R32">
        <f t="shared" si="8"/>
        <v>266</v>
      </c>
      <c r="S32">
        <f t="shared" si="9"/>
        <v>269</v>
      </c>
      <c r="T32">
        <f t="shared" si="10"/>
        <v>265</v>
      </c>
    </row>
    <row r="33" spans="1:20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1"/>
        <v>274</v>
      </c>
      <c r="L33">
        <f t="shared" si="2"/>
        <v>280</v>
      </c>
      <c r="M33">
        <f t="shared" si="3"/>
        <v>279</v>
      </c>
      <c r="N33">
        <f t="shared" si="4"/>
        <v>279</v>
      </c>
      <c r="O33">
        <f t="shared" si="5"/>
        <v>273</v>
      </c>
      <c r="P33">
        <f t="shared" si="6"/>
        <v>270</v>
      </c>
      <c r="Q33">
        <f t="shared" si="7"/>
        <v>267</v>
      </c>
      <c r="R33">
        <f t="shared" si="8"/>
        <v>278</v>
      </c>
      <c r="S33">
        <f t="shared" si="9"/>
        <v>278</v>
      </c>
      <c r="T33">
        <f t="shared" si="10"/>
        <v>281</v>
      </c>
    </row>
    <row r="34" spans="1:20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1"/>
        <v>278</v>
      </c>
      <c r="L34">
        <f t="shared" si="2"/>
        <v>280</v>
      </c>
      <c r="M34">
        <f t="shared" si="3"/>
        <v>272</v>
      </c>
      <c r="N34">
        <f t="shared" si="4"/>
        <v>271</v>
      </c>
      <c r="O34">
        <f t="shared" si="5"/>
        <v>277</v>
      </c>
      <c r="P34">
        <f t="shared" si="6"/>
        <v>265</v>
      </c>
      <c r="Q34">
        <f t="shared" si="7"/>
        <v>266</v>
      </c>
      <c r="R34">
        <f t="shared" si="8"/>
        <v>268</v>
      </c>
      <c r="S34">
        <f t="shared" si="9"/>
        <v>276</v>
      </c>
      <c r="T34">
        <f t="shared" si="10"/>
        <v>275</v>
      </c>
    </row>
    <row r="35" spans="1:20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1"/>
        <v>267</v>
      </c>
      <c r="L35">
        <f t="shared" si="2"/>
        <v>265</v>
      </c>
      <c r="M35">
        <f t="shared" si="3"/>
        <v>269</v>
      </c>
      <c r="N35">
        <f t="shared" si="4"/>
        <v>274</v>
      </c>
      <c r="O35">
        <f t="shared" si="5"/>
        <v>272</v>
      </c>
      <c r="P35">
        <f t="shared" si="6"/>
        <v>270</v>
      </c>
      <c r="Q35">
        <f t="shared" si="7"/>
        <v>276</v>
      </c>
      <c r="R35">
        <f t="shared" si="8"/>
        <v>270</v>
      </c>
      <c r="S35">
        <f t="shared" si="9"/>
        <v>277</v>
      </c>
      <c r="T35">
        <f t="shared" si="10"/>
        <v>267</v>
      </c>
    </row>
    <row r="36" spans="1:20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1"/>
        <v>281</v>
      </c>
      <c r="L36">
        <f t="shared" si="2"/>
        <v>277</v>
      </c>
      <c r="M36">
        <f t="shared" si="3"/>
        <v>281</v>
      </c>
      <c r="N36">
        <f t="shared" si="4"/>
        <v>271</v>
      </c>
      <c r="O36">
        <f t="shared" si="5"/>
        <v>277</v>
      </c>
      <c r="P36">
        <f t="shared" si="6"/>
        <v>270</v>
      </c>
      <c r="Q36">
        <f t="shared" si="7"/>
        <v>267</v>
      </c>
      <c r="R36">
        <f t="shared" si="8"/>
        <v>276</v>
      </c>
      <c r="S36">
        <f t="shared" si="9"/>
        <v>266</v>
      </c>
      <c r="T36">
        <f t="shared" si="10"/>
        <v>280</v>
      </c>
    </row>
    <row r="37" spans="1:20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1"/>
        <v>276</v>
      </c>
      <c r="L37">
        <f t="shared" si="2"/>
        <v>273</v>
      </c>
      <c r="M37">
        <f t="shared" si="3"/>
        <v>265</v>
      </c>
      <c r="N37">
        <f t="shared" si="4"/>
        <v>265</v>
      </c>
      <c r="O37">
        <f t="shared" si="5"/>
        <v>274</v>
      </c>
      <c r="P37">
        <f t="shared" si="6"/>
        <v>278</v>
      </c>
      <c r="Q37">
        <f t="shared" si="7"/>
        <v>269</v>
      </c>
      <c r="R37">
        <f t="shared" si="8"/>
        <v>279</v>
      </c>
      <c r="S37">
        <f t="shared" si="9"/>
        <v>267</v>
      </c>
      <c r="T37">
        <f t="shared" si="10"/>
        <v>274</v>
      </c>
    </row>
    <row r="38" spans="1:20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1"/>
        <v>278</v>
      </c>
      <c r="L38">
        <f t="shared" si="2"/>
        <v>267</v>
      </c>
      <c r="M38">
        <f t="shared" si="3"/>
        <v>281</v>
      </c>
      <c r="N38">
        <f t="shared" si="4"/>
        <v>276</v>
      </c>
      <c r="O38">
        <f t="shared" si="5"/>
        <v>280</v>
      </c>
      <c r="P38">
        <f t="shared" si="6"/>
        <v>272</v>
      </c>
      <c r="Q38">
        <f t="shared" si="7"/>
        <v>281</v>
      </c>
      <c r="R38">
        <f t="shared" si="8"/>
        <v>266</v>
      </c>
      <c r="S38">
        <f t="shared" si="9"/>
        <v>267</v>
      </c>
      <c r="T38">
        <f t="shared" si="10"/>
        <v>268</v>
      </c>
    </row>
    <row r="39" spans="1:20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1"/>
        <v>269</v>
      </c>
      <c r="L39">
        <f t="shared" si="2"/>
        <v>267</v>
      </c>
      <c r="M39">
        <f t="shared" si="3"/>
        <v>281</v>
      </c>
      <c r="N39">
        <f t="shared" si="4"/>
        <v>272</v>
      </c>
      <c r="O39">
        <f t="shared" si="5"/>
        <v>277</v>
      </c>
      <c r="P39">
        <f t="shared" si="6"/>
        <v>268</v>
      </c>
      <c r="Q39">
        <f t="shared" si="7"/>
        <v>280</v>
      </c>
      <c r="R39">
        <f t="shared" si="8"/>
        <v>279</v>
      </c>
      <c r="S39">
        <f t="shared" si="9"/>
        <v>272</v>
      </c>
      <c r="T39">
        <f t="shared" si="10"/>
        <v>280</v>
      </c>
    </row>
    <row r="40" spans="1:20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1"/>
        <v>268</v>
      </c>
      <c r="L40">
        <f t="shared" si="2"/>
        <v>271</v>
      </c>
      <c r="M40">
        <f t="shared" si="3"/>
        <v>266</v>
      </c>
      <c r="N40">
        <f t="shared" si="4"/>
        <v>278</v>
      </c>
      <c r="O40">
        <f t="shared" si="5"/>
        <v>279</v>
      </c>
      <c r="P40">
        <f t="shared" si="6"/>
        <v>280</v>
      </c>
      <c r="Q40">
        <f t="shared" si="7"/>
        <v>268</v>
      </c>
      <c r="R40">
        <f t="shared" si="8"/>
        <v>270</v>
      </c>
      <c r="S40">
        <f t="shared" si="9"/>
        <v>273</v>
      </c>
      <c r="T40">
        <f t="shared" si="10"/>
        <v>281</v>
      </c>
    </row>
    <row r="41" spans="1:20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1"/>
        <v>270</v>
      </c>
      <c r="L41">
        <f t="shared" si="2"/>
        <v>271</v>
      </c>
      <c r="M41">
        <f t="shared" si="3"/>
        <v>275</v>
      </c>
      <c r="N41">
        <f t="shared" si="4"/>
        <v>277</v>
      </c>
      <c r="O41">
        <f t="shared" si="5"/>
        <v>280</v>
      </c>
      <c r="P41">
        <f t="shared" si="6"/>
        <v>273</v>
      </c>
      <c r="Q41">
        <f t="shared" si="7"/>
        <v>272</v>
      </c>
      <c r="R41">
        <f t="shared" si="8"/>
        <v>278</v>
      </c>
      <c r="S41">
        <f t="shared" si="9"/>
        <v>266</v>
      </c>
      <c r="T41">
        <f t="shared" si="10"/>
        <v>279</v>
      </c>
    </row>
    <row r="42" spans="1:20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1"/>
        <v>271</v>
      </c>
      <c r="L42">
        <f t="shared" si="2"/>
        <v>266</v>
      </c>
      <c r="M42">
        <f t="shared" si="3"/>
        <v>277</v>
      </c>
      <c r="N42">
        <f t="shared" si="4"/>
        <v>277</v>
      </c>
      <c r="O42">
        <f t="shared" si="5"/>
        <v>276</v>
      </c>
      <c r="P42">
        <f t="shared" si="6"/>
        <v>270</v>
      </c>
      <c r="Q42">
        <f t="shared" si="7"/>
        <v>278</v>
      </c>
      <c r="R42">
        <f t="shared" si="8"/>
        <v>267</v>
      </c>
      <c r="S42">
        <f t="shared" si="9"/>
        <v>276</v>
      </c>
      <c r="T42">
        <f t="shared" si="10"/>
        <v>274</v>
      </c>
    </row>
    <row r="43" spans="1:20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1"/>
        <v>283</v>
      </c>
      <c r="L43">
        <f t="shared" si="2"/>
        <v>285</v>
      </c>
      <c r="M43">
        <f t="shared" si="3"/>
        <v>283</v>
      </c>
      <c r="N43">
        <f t="shared" si="4"/>
        <v>287</v>
      </c>
      <c r="O43">
        <f t="shared" si="5"/>
        <v>283</v>
      </c>
      <c r="P43">
        <f t="shared" si="6"/>
        <v>287</v>
      </c>
      <c r="Q43">
        <f t="shared" si="7"/>
        <v>288</v>
      </c>
      <c r="R43">
        <f t="shared" si="8"/>
        <v>286</v>
      </c>
      <c r="S43">
        <f t="shared" si="9"/>
        <v>287</v>
      </c>
      <c r="T43">
        <f t="shared" si="10"/>
        <v>286</v>
      </c>
    </row>
    <row r="44" spans="1:20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1"/>
        <v>287</v>
      </c>
      <c r="L44">
        <f t="shared" si="2"/>
        <v>288</v>
      </c>
      <c r="M44">
        <f t="shared" si="3"/>
        <v>286</v>
      </c>
      <c r="N44">
        <f t="shared" si="4"/>
        <v>285</v>
      </c>
      <c r="O44">
        <f t="shared" si="5"/>
        <v>286</v>
      </c>
      <c r="P44">
        <f t="shared" si="6"/>
        <v>285</v>
      </c>
      <c r="Q44">
        <f t="shared" si="7"/>
        <v>283</v>
      </c>
      <c r="R44">
        <f t="shared" si="8"/>
        <v>284</v>
      </c>
      <c r="S44">
        <f t="shared" si="9"/>
        <v>286</v>
      </c>
      <c r="T44">
        <f t="shared" si="10"/>
        <v>287</v>
      </c>
    </row>
    <row r="45" spans="1:20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1"/>
        <v>284</v>
      </c>
      <c r="L45">
        <f t="shared" si="2"/>
        <v>287</v>
      </c>
      <c r="M45">
        <f t="shared" si="3"/>
        <v>288</v>
      </c>
      <c r="N45">
        <f t="shared" si="4"/>
        <v>283</v>
      </c>
      <c r="O45">
        <f t="shared" si="5"/>
        <v>288</v>
      </c>
      <c r="P45">
        <f t="shared" si="6"/>
        <v>289</v>
      </c>
      <c r="Q45">
        <f t="shared" si="7"/>
        <v>284</v>
      </c>
      <c r="R45">
        <f t="shared" si="8"/>
        <v>288</v>
      </c>
      <c r="S45">
        <f t="shared" si="9"/>
        <v>289</v>
      </c>
      <c r="T45">
        <f t="shared" si="10"/>
        <v>286</v>
      </c>
    </row>
    <row r="46" spans="1:20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1"/>
        <v>287</v>
      </c>
      <c r="L46">
        <f t="shared" si="2"/>
        <v>286</v>
      </c>
      <c r="M46">
        <f t="shared" si="3"/>
        <v>287</v>
      </c>
      <c r="N46">
        <f t="shared" si="4"/>
        <v>287</v>
      </c>
      <c r="O46">
        <f t="shared" si="5"/>
        <v>288</v>
      </c>
      <c r="P46">
        <f t="shared" si="6"/>
        <v>284</v>
      </c>
      <c r="Q46">
        <f t="shared" si="7"/>
        <v>285</v>
      </c>
      <c r="R46">
        <f t="shared" si="8"/>
        <v>285</v>
      </c>
      <c r="S46">
        <f t="shared" si="9"/>
        <v>285</v>
      </c>
      <c r="T46">
        <f t="shared" si="10"/>
        <v>285</v>
      </c>
    </row>
    <row r="47" spans="1:20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1"/>
        <v>284</v>
      </c>
      <c r="L47">
        <f t="shared" si="2"/>
        <v>285</v>
      </c>
      <c r="M47">
        <f t="shared" si="3"/>
        <v>283</v>
      </c>
      <c r="N47">
        <f t="shared" si="4"/>
        <v>288</v>
      </c>
      <c r="O47">
        <f t="shared" si="5"/>
        <v>288</v>
      </c>
      <c r="P47">
        <f t="shared" si="6"/>
        <v>286</v>
      </c>
      <c r="Q47">
        <f t="shared" si="7"/>
        <v>285</v>
      </c>
      <c r="R47">
        <f t="shared" si="8"/>
        <v>287</v>
      </c>
      <c r="S47">
        <f t="shared" si="9"/>
        <v>287</v>
      </c>
      <c r="T47">
        <f t="shared" si="10"/>
        <v>283</v>
      </c>
    </row>
    <row r="48" spans="1:20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1"/>
        <v>288</v>
      </c>
      <c r="L48">
        <f t="shared" si="2"/>
        <v>286</v>
      </c>
      <c r="M48">
        <f t="shared" si="3"/>
        <v>285</v>
      </c>
      <c r="N48">
        <f t="shared" si="4"/>
        <v>287</v>
      </c>
      <c r="O48">
        <f t="shared" si="5"/>
        <v>285</v>
      </c>
      <c r="P48">
        <f t="shared" si="6"/>
        <v>285</v>
      </c>
      <c r="Q48">
        <f t="shared" si="7"/>
        <v>287</v>
      </c>
      <c r="R48">
        <f t="shared" si="8"/>
        <v>287</v>
      </c>
      <c r="S48">
        <f t="shared" si="9"/>
        <v>286</v>
      </c>
      <c r="T48">
        <f t="shared" si="10"/>
        <v>286</v>
      </c>
    </row>
    <row r="49" spans="1:20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1"/>
        <v>284</v>
      </c>
      <c r="L49">
        <f t="shared" si="2"/>
        <v>288</v>
      </c>
      <c r="M49">
        <f t="shared" si="3"/>
        <v>284</v>
      </c>
      <c r="N49">
        <f t="shared" si="4"/>
        <v>286</v>
      </c>
      <c r="O49">
        <f t="shared" si="5"/>
        <v>283</v>
      </c>
      <c r="P49">
        <f t="shared" si="6"/>
        <v>289</v>
      </c>
      <c r="Q49">
        <f t="shared" si="7"/>
        <v>287</v>
      </c>
      <c r="R49">
        <f t="shared" si="8"/>
        <v>287</v>
      </c>
      <c r="S49">
        <f t="shared" si="9"/>
        <v>288</v>
      </c>
      <c r="T49">
        <f t="shared" si="10"/>
        <v>286</v>
      </c>
    </row>
    <row r="50" spans="1:20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1"/>
        <v>283</v>
      </c>
      <c r="L50">
        <f t="shared" si="2"/>
        <v>286</v>
      </c>
      <c r="M50">
        <f t="shared" si="3"/>
        <v>285</v>
      </c>
      <c r="N50">
        <f t="shared" si="4"/>
        <v>283</v>
      </c>
      <c r="O50">
        <f t="shared" si="5"/>
        <v>285</v>
      </c>
      <c r="P50">
        <f t="shared" si="6"/>
        <v>287</v>
      </c>
      <c r="Q50">
        <f t="shared" si="7"/>
        <v>286</v>
      </c>
      <c r="R50">
        <f t="shared" si="8"/>
        <v>286</v>
      </c>
      <c r="S50">
        <f t="shared" si="9"/>
        <v>288</v>
      </c>
      <c r="T50">
        <f t="shared" si="10"/>
        <v>286</v>
      </c>
    </row>
    <row r="51" spans="1:20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1"/>
        <v>288</v>
      </c>
      <c r="L51">
        <f t="shared" si="2"/>
        <v>284</v>
      </c>
      <c r="M51">
        <f t="shared" si="3"/>
        <v>283</v>
      </c>
      <c r="N51">
        <f t="shared" si="4"/>
        <v>286</v>
      </c>
      <c r="O51">
        <f t="shared" si="5"/>
        <v>284</v>
      </c>
      <c r="P51">
        <f t="shared" si="6"/>
        <v>284</v>
      </c>
      <c r="Q51">
        <f t="shared" si="7"/>
        <v>283</v>
      </c>
      <c r="R51">
        <f t="shared" si="8"/>
        <v>285</v>
      </c>
      <c r="S51">
        <f t="shared" si="9"/>
        <v>285</v>
      </c>
      <c r="T51">
        <f t="shared" si="10"/>
        <v>285</v>
      </c>
    </row>
    <row r="52" spans="1:20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1"/>
        <v>285</v>
      </c>
      <c r="L52">
        <f t="shared" si="2"/>
        <v>286</v>
      </c>
      <c r="M52">
        <f t="shared" si="3"/>
        <v>283</v>
      </c>
      <c r="N52">
        <f t="shared" si="4"/>
        <v>285</v>
      </c>
      <c r="O52">
        <f t="shared" si="5"/>
        <v>283</v>
      </c>
      <c r="P52">
        <f t="shared" si="6"/>
        <v>287</v>
      </c>
      <c r="Q52">
        <f t="shared" si="7"/>
        <v>287</v>
      </c>
      <c r="R52">
        <f t="shared" si="8"/>
        <v>288</v>
      </c>
      <c r="S52">
        <f t="shared" si="9"/>
        <v>287</v>
      </c>
      <c r="T52">
        <f t="shared" si="10"/>
        <v>287</v>
      </c>
    </row>
    <row r="53" spans="1:20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1"/>
        <v>287</v>
      </c>
      <c r="L53">
        <f t="shared" si="2"/>
        <v>286</v>
      </c>
      <c r="M53">
        <f t="shared" si="3"/>
        <v>283</v>
      </c>
      <c r="N53">
        <f t="shared" si="4"/>
        <v>284</v>
      </c>
      <c r="O53">
        <f t="shared" si="5"/>
        <v>284</v>
      </c>
      <c r="P53">
        <f t="shared" si="6"/>
        <v>284</v>
      </c>
      <c r="Q53">
        <f t="shared" si="7"/>
        <v>286</v>
      </c>
      <c r="R53">
        <f t="shared" si="8"/>
        <v>285</v>
      </c>
      <c r="S53">
        <f t="shared" si="9"/>
        <v>283</v>
      </c>
      <c r="T53">
        <f t="shared" si="10"/>
        <v>285</v>
      </c>
    </row>
    <row r="54" spans="1:20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1"/>
        <v>284</v>
      </c>
      <c r="L54">
        <f t="shared" si="2"/>
        <v>283</v>
      </c>
      <c r="M54">
        <f t="shared" si="3"/>
        <v>287</v>
      </c>
      <c r="N54">
        <f t="shared" si="4"/>
        <v>288</v>
      </c>
      <c r="O54">
        <f t="shared" si="5"/>
        <v>286</v>
      </c>
      <c r="P54">
        <f t="shared" si="6"/>
        <v>287</v>
      </c>
      <c r="Q54">
        <f t="shared" si="7"/>
        <v>284</v>
      </c>
      <c r="R54">
        <f t="shared" si="8"/>
        <v>285</v>
      </c>
      <c r="S54">
        <f t="shared" si="9"/>
        <v>286</v>
      </c>
      <c r="T54">
        <f t="shared" si="10"/>
        <v>284</v>
      </c>
    </row>
    <row r="55" spans="1:20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1"/>
        <v>286</v>
      </c>
      <c r="L55">
        <f t="shared" si="2"/>
        <v>284</v>
      </c>
      <c r="M55">
        <f t="shared" si="3"/>
        <v>286</v>
      </c>
      <c r="N55">
        <f t="shared" si="4"/>
        <v>284</v>
      </c>
      <c r="O55">
        <f t="shared" si="5"/>
        <v>284</v>
      </c>
      <c r="P55">
        <f t="shared" si="6"/>
        <v>283</v>
      </c>
      <c r="Q55">
        <f t="shared" si="7"/>
        <v>284</v>
      </c>
      <c r="R55">
        <f t="shared" si="8"/>
        <v>288</v>
      </c>
      <c r="S55">
        <f t="shared" si="9"/>
        <v>285</v>
      </c>
      <c r="T55">
        <f t="shared" si="10"/>
        <v>286</v>
      </c>
    </row>
    <row r="56" spans="1:20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1"/>
        <v>284</v>
      </c>
      <c r="L56">
        <f t="shared" si="2"/>
        <v>285</v>
      </c>
      <c r="M56">
        <f t="shared" si="3"/>
        <v>284</v>
      </c>
      <c r="N56">
        <f t="shared" si="4"/>
        <v>288</v>
      </c>
      <c r="O56">
        <f t="shared" si="5"/>
        <v>287</v>
      </c>
      <c r="P56">
        <f t="shared" si="6"/>
        <v>284</v>
      </c>
      <c r="Q56">
        <f t="shared" si="7"/>
        <v>286</v>
      </c>
      <c r="R56">
        <f t="shared" si="8"/>
        <v>285</v>
      </c>
      <c r="S56">
        <f t="shared" si="9"/>
        <v>286</v>
      </c>
      <c r="T56">
        <f t="shared" si="10"/>
        <v>288</v>
      </c>
    </row>
    <row r="57" spans="1:20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1"/>
        <v>286</v>
      </c>
      <c r="L57">
        <f t="shared" si="2"/>
        <v>288</v>
      </c>
      <c r="M57">
        <f t="shared" si="3"/>
        <v>288</v>
      </c>
      <c r="N57">
        <f t="shared" si="4"/>
        <v>287</v>
      </c>
      <c r="O57">
        <f t="shared" si="5"/>
        <v>283</v>
      </c>
      <c r="P57">
        <f t="shared" si="6"/>
        <v>287</v>
      </c>
      <c r="Q57">
        <f t="shared" si="7"/>
        <v>286</v>
      </c>
      <c r="R57">
        <f t="shared" si="8"/>
        <v>284</v>
      </c>
      <c r="S57">
        <f t="shared" si="9"/>
        <v>286</v>
      </c>
      <c r="T57">
        <f t="shared" si="10"/>
        <v>285</v>
      </c>
    </row>
    <row r="58" spans="1:20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1"/>
        <v>283</v>
      </c>
      <c r="L58">
        <f t="shared" si="2"/>
        <v>283</v>
      </c>
      <c r="M58">
        <f t="shared" si="3"/>
        <v>288</v>
      </c>
      <c r="N58">
        <f t="shared" si="4"/>
        <v>285</v>
      </c>
      <c r="O58">
        <f t="shared" si="5"/>
        <v>284</v>
      </c>
      <c r="P58">
        <f t="shared" si="6"/>
        <v>288</v>
      </c>
      <c r="Q58">
        <f t="shared" si="7"/>
        <v>287</v>
      </c>
      <c r="R58">
        <f t="shared" si="8"/>
        <v>287</v>
      </c>
      <c r="S58">
        <f t="shared" si="9"/>
        <v>284</v>
      </c>
      <c r="T58">
        <f t="shared" si="10"/>
        <v>288</v>
      </c>
    </row>
    <row r="59" spans="1:20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1"/>
        <v>285</v>
      </c>
      <c r="L59">
        <f t="shared" si="2"/>
        <v>285</v>
      </c>
      <c r="M59">
        <f t="shared" si="3"/>
        <v>285</v>
      </c>
      <c r="N59">
        <f t="shared" si="4"/>
        <v>288</v>
      </c>
      <c r="O59">
        <f t="shared" si="5"/>
        <v>288</v>
      </c>
      <c r="P59">
        <f t="shared" si="6"/>
        <v>288</v>
      </c>
      <c r="Q59">
        <f t="shared" si="7"/>
        <v>285</v>
      </c>
      <c r="R59">
        <f t="shared" si="8"/>
        <v>284</v>
      </c>
      <c r="S59">
        <f t="shared" si="9"/>
        <v>286</v>
      </c>
      <c r="T59">
        <f t="shared" si="10"/>
        <v>283</v>
      </c>
    </row>
    <row r="60" spans="1:20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1"/>
        <v>287</v>
      </c>
      <c r="L60">
        <f t="shared" si="2"/>
        <v>284</v>
      </c>
      <c r="M60">
        <f t="shared" si="3"/>
        <v>287</v>
      </c>
      <c r="N60">
        <f t="shared" si="4"/>
        <v>285</v>
      </c>
      <c r="O60">
        <f t="shared" si="5"/>
        <v>283</v>
      </c>
      <c r="P60">
        <f t="shared" si="6"/>
        <v>288</v>
      </c>
      <c r="Q60">
        <f t="shared" si="7"/>
        <v>286</v>
      </c>
      <c r="R60">
        <f t="shared" si="8"/>
        <v>288</v>
      </c>
      <c r="S60">
        <f t="shared" si="9"/>
        <v>285</v>
      </c>
      <c r="T60">
        <f t="shared" si="10"/>
        <v>285</v>
      </c>
    </row>
    <row r="61" spans="1:20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1"/>
        <v>287</v>
      </c>
      <c r="L61">
        <f t="shared" si="2"/>
        <v>283</v>
      </c>
      <c r="M61">
        <f t="shared" si="3"/>
        <v>288</v>
      </c>
      <c r="N61">
        <f t="shared" si="4"/>
        <v>284</v>
      </c>
      <c r="O61">
        <f t="shared" si="5"/>
        <v>284</v>
      </c>
      <c r="P61">
        <f t="shared" si="6"/>
        <v>286</v>
      </c>
      <c r="Q61">
        <f t="shared" si="7"/>
        <v>289</v>
      </c>
      <c r="R61">
        <f t="shared" si="8"/>
        <v>288</v>
      </c>
      <c r="S61">
        <f t="shared" si="9"/>
        <v>284</v>
      </c>
      <c r="T61">
        <f t="shared" si="10"/>
        <v>288</v>
      </c>
    </row>
    <row r="62" spans="1:20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1"/>
        <v>286</v>
      </c>
      <c r="L62">
        <f t="shared" si="2"/>
        <v>286</v>
      </c>
      <c r="M62">
        <f t="shared" si="3"/>
        <v>285</v>
      </c>
      <c r="N62">
        <f t="shared" si="4"/>
        <v>289</v>
      </c>
      <c r="O62">
        <f t="shared" si="5"/>
        <v>286</v>
      </c>
      <c r="P62">
        <f t="shared" si="6"/>
        <v>287</v>
      </c>
      <c r="Q62">
        <f t="shared" si="7"/>
        <v>288</v>
      </c>
      <c r="R62">
        <f t="shared" si="8"/>
        <v>284</v>
      </c>
      <c r="S62">
        <f t="shared" si="9"/>
        <v>283</v>
      </c>
      <c r="T62">
        <f t="shared" si="10"/>
        <v>286</v>
      </c>
    </row>
    <row r="63" spans="1:20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1"/>
        <v>285</v>
      </c>
      <c r="L63">
        <f t="shared" si="2"/>
        <v>288</v>
      </c>
      <c r="M63">
        <f t="shared" si="3"/>
        <v>287</v>
      </c>
      <c r="N63">
        <f t="shared" si="4"/>
        <v>287</v>
      </c>
      <c r="O63">
        <f t="shared" si="5"/>
        <v>285</v>
      </c>
      <c r="P63">
        <f t="shared" si="6"/>
        <v>288</v>
      </c>
      <c r="Q63">
        <f t="shared" si="7"/>
        <v>284</v>
      </c>
      <c r="R63">
        <f t="shared" si="8"/>
        <v>287</v>
      </c>
      <c r="S63">
        <f t="shared" si="9"/>
        <v>288</v>
      </c>
      <c r="T63">
        <f t="shared" si="10"/>
        <v>284</v>
      </c>
    </row>
    <row r="64" spans="1:20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1"/>
        <v>288</v>
      </c>
      <c r="L64">
        <f t="shared" si="2"/>
        <v>287</v>
      </c>
      <c r="M64">
        <f t="shared" si="3"/>
        <v>283</v>
      </c>
      <c r="N64">
        <f t="shared" si="4"/>
        <v>284</v>
      </c>
      <c r="O64">
        <f t="shared" si="5"/>
        <v>288</v>
      </c>
      <c r="P64">
        <f t="shared" si="6"/>
        <v>284</v>
      </c>
      <c r="Q64">
        <f t="shared" si="7"/>
        <v>284</v>
      </c>
      <c r="R64">
        <f t="shared" si="8"/>
        <v>288</v>
      </c>
      <c r="S64">
        <f t="shared" si="9"/>
        <v>288</v>
      </c>
      <c r="T64">
        <f t="shared" si="10"/>
        <v>284</v>
      </c>
    </row>
    <row r="65" spans="1:20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1"/>
        <v>285</v>
      </c>
      <c r="L65">
        <f t="shared" si="2"/>
        <v>287</v>
      </c>
      <c r="M65">
        <f t="shared" si="3"/>
        <v>288</v>
      </c>
      <c r="N65">
        <f t="shared" si="4"/>
        <v>285</v>
      </c>
      <c r="O65">
        <f t="shared" si="5"/>
        <v>285</v>
      </c>
      <c r="P65">
        <f t="shared" si="6"/>
        <v>287</v>
      </c>
      <c r="Q65">
        <f t="shared" si="7"/>
        <v>285</v>
      </c>
      <c r="R65">
        <f t="shared" si="8"/>
        <v>287</v>
      </c>
      <c r="S65">
        <f t="shared" si="9"/>
        <v>283</v>
      </c>
      <c r="T65">
        <f t="shared" si="10"/>
        <v>287</v>
      </c>
    </row>
    <row r="66" spans="1:20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1"/>
        <v>288</v>
      </c>
      <c r="L66">
        <f t="shared" si="2"/>
        <v>286</v>
      </c>
      <c r="M66">
        <f t="shared" si="3"/>
        <v>286</v>
      </c>
      <c r="N66">
        <f t="shared" si="4"/>
        <v>283</v>
      </c>
      <c r="O66">
        <f t="shared" si="5"/>
        <v>287</v>
      </c>
      <c r="P66">
        <f t="shared" si="6"/>
        <v>284</v>
      </c>
      <c r="Q66">
        <f t="shared" si="7"/>
        <v>283</v>
      </c>
      <c r="R66">
        <f t="shared" si="8"/>
        <v>288</v>
      </c>
      <c r="S66">
        <f t="shared" si="9"/>
        <v>285</v>
      </c>
      <c r="T66">
        <f t="shared" si="10"/>
        <v>283</v>
      </c>
    </row>
    <row r="67" spans="1:20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12">INT(A67+273.15)</f>
        <v>284</v>
      </c>
      <c r="L67">
        <f t="shared" ref="L67:L130" si="13">INT(B67+273.15)</f>
        <v>283</v>
      </c>
      <c r="M67">
        <f t="shared" ref="M67:M130" si="14">INT(C67+273.15)</f>
        <v>283</v>
      </c>
      <c r="N67">
        <f t="shared" ref="N67:N130" si="15">INT(D67+273.15)</f>
        <v>286</v>
      </c>
      <c r="O67">
        <f t="shared" ref="O67:O130" si="16">INT(E67+273.15)</f>
        <v>287</v>
      </c>
      <c r="P67">
        <f t="shared" ref="P67:P130" si="17">INT(F67+273.15)</f>
        <v>285</v>
      </c>
      <c r="Q67">
        <f t="shared" ref="Q67:Q130" si="18">INT(G67+273.15)</f>
        <v>286</v>
      </c>
      <c r="R67">
        <f t="shared" ref="R67:R130" si="19">INT(H67+273.15)</f>
        <v>288</v>
      </c>
      <c r="S67">
        <f t="shared" ref="S67:S130" si="20">INT(I67+273.15)</f>
        <v>286</v>
      </c>
      <c r="T67">
        <f t="shared" ref="T67:T130" si="21">INT(J67+273.15)</f>
        <v>286</v>
      </c>
    </row>
    <row r="68" spans="1:20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12"/>
        <v>284</v>
      </c>
      <c r="L68">
        <f t="shared" si="13"/>
        <v>284</v>
      </c>
      <c r="M68">
        <f t="shared" si="14"/>
        <v>286</v>
      </c>
      <c r="N68">
        <f t="shared" si="15"/>
        <v>289</v>
      </c>
      <c r="O68">
        <f t="shared" si="16"/>
        <v>288</v>
      </c>
      <c r="P68">
        <f t="shared" si="17"/>
        <v>285</v>
      </c>
      <c r="Q68">
        <f t="shared" si="18"/>
        <v>286</v>
      </c>
      <c r="R68">
        <f t="shared" si="19"/>
        <v>288</v>
      </c>
      <c r="S68">
        <f t="shared" si="20"/>
        <v>285</v>
      </c>
      <c r="T68">
        <f t="shared" si="21"/>
        <v>288</v>
      </c>
    </row>
    <row r="69" spans="1:20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12"/>
        <v>283</v>
      </c>
      <c r="L69">
        <f t="shared" si="13"/>
        <v>288</v>
      </c>
      <c r="M69">
        <f t="shared" si="14"/>
        <v>284</v>
      </c>
      <c r="N69">
        <f t="shared" si="15"/>
        <v>287</v>
      </c>
      <c r="O69">
        <f t="shared" si="16"/>
        <v>284</v>
      </c>
      <c r="P69">
        <f t="shared" si="17"/>
        <v>284</v>
      </c>
      <c r="Q69">
        <f t="shared" si="18"/>
        <v>285</v>
      </c>
      <c r="R69">
        <f t="shared" si="19"/>
        <v>285</v>
      </c>
      <c r="S69">
        <f t="shared" si="20"/>
        <v>288</v>
      </c>
      <c r="T69">
        <f t="shared" si="21"/>
        <v>288</v>
      </c>
    </row>
    <row r="70" spans="1:20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12"/>
        <v>289</v>
      </c>
      <c r="L70">
        <f t="shared" si="13"/>
        <v>286</v>
      </c>
      <c r="M70">
        <f t="shared" si="14"/>
        <v>284</v>
      </c>
      <c r="N70">
        <f t="shared" si="15"/>
        <v>284</v>
      </c>
      <c r="O70">
        <f t="shared" si="16"/>
        <v>286</v>
      </c>
      <c r="P70">
        <f t="shared" si="17"/>
        <v>288</v>
      </c>
      <c r="Q70">
        <f t="shared" si="18"/>
        <v>288</v>
      </c>
      <c r="R70">
        <f t="shared" si="19"/>
        <v>285</v>
      </c>
      <c r="S70">
        <f t="shared" si="20"/>
        <v>283</v>
      </c>
      <c r="T70">
        <f t="shared" si="21"/>
        <v>288</v>
      </c>
    </row>
    <row r="71" spans="1:20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12"/>
        <v>283</v>
      </c>
      <c r="L71">
        <f t="shared" si="13"/>
        <v>287</v>
      </c>
      <c r="M71">
        <f t="shared" si="14"/>
        <v>283</v>
      </c>
      <c r="N71">
        <f t="shared" si="15"/>
        <v>286</v>
      </c>
      <c r="O71">
        <f t="shared" si="16"/>
        <v>283</v>
      </c>
      <c r="P71">
        <f t="shared" si="17"/>
        <v>288</v>
      </c>
      <c r="Q71">
        <f t="shared" si="18"/>
        <v>287</v>
      </c>
      <c r="R71">
        <f t="shared" si="19"/>
        <v>286</v>
      </c>
      <c r="S71">
        <f t="shared" si="20"/>
        <v>287</v>
      </c>
      <c r="T71">
        <f t="shared" si="21"/>
        <v>287</v>
      </c>
    </row>
    <row r="72" spans="1:20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12"/>
        <v>287</v>
      </c>
      <c r="L72">
        <f t="shared" si="13"/>
        <v>284</v>
      </c>
      <c r="M72">
        <f t="shared" si="14"/>
        <v>284</v>
      </c>
      <c r="N72">
        <f t="shared" si="15"/>
        <v>287</v>
      </c>
      <c r="O72">
        <f t="shared" si="16"/>
        <v>284</v>
      </c>
      <c r="P72">
        <f t="shared" si="17"/>
        <v>283</v>
      </c>
      <c r="Q72">
        <f t="shared" si="18"/>
        <v>287</v>
      </c>
      <c r="R72">
        <f t="shared" si="19"/>
        <v>285</v>
      </c>
      <c r="S72">
        <f t="shared" si="20"/>
        <v>285</v>
      </c>
      <c r="T72">
        <f t="shared" si="21"/>
        <v>287</v>
      </c>
    </row>
    <row r="73" spans="1:20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12"/>
        <v>288</v>
      </c>
      <c r="L73">
        <f t="shared" si="13"/>
        <v>286</v>
      </c>
      <c r="M73">
        <f t="shared" si="14"/>
        <v>288</v>
      </c>
      <c r="N73">
        <f t="shared" si="15"/>
        <v>285</v>
      </c>
      <c r="O73">
        <f t="shared" si="16"/>
        <v>283</v>
      </c>
      <c r="P73">
        <f t="shared" si="17"/>
        <v>288</v>
      </c>
      <c r="Q73">
        <f t="shared" si="18"/>
        <v>285</v>
      </c>
      <c r="R73">
        <f t="shared" si="19"/>
        <v>286</v>
      </c>
      <c r="S73">
        <f t="shared" si="20"/>
        <v>285</v>
      </c>
      <c r="T73">
        <f t="shared" si="21"/>
        <v>284</v>
      </c>
    </row>
    <row r="74" spans="1:20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12"/>
        <v>287</v>
      </c>
      <c r="L74">
        <f t="shared" si="13"/>
        <v>285</v>
      </c>
      <c r="M74">
        <f t="shared" si="14"/>
        <v>285</v>
      </c>
      <c r="N74">
        <f t="shared" si="15"/>
        <v>283</v>
      </c>
      <c r="O74">
        <f t="shared" si="16"/>
        <v>288</v>
      </c>
      <c r="P74">
        <f t="shared" si="17"/>
        <v>288</v>
      </c>
      <c r="Q74">
        <f t="shared" si="18"/>
        <v>288</v>
      </c>
      <c r="R74">
        <f t="shared" si="19"/>
        <v>288</v>
      </c>
      <c r="S74">
        <f t="shared" si="20"/>
        <v>286</v>
      </c>
      <c r="T74">
        <f t="shared" si="21"/>
        <v>288</v>
      </c>
    </row>
    <row r="75" spans="1:20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12"/>
        <v>292</v>
      </c>
      <c r="L75">
        <f t="shared" si="13"/>
        <v>285</v>
      </c>
      <c r="M75">
        <f t="shared" si="14"/>
        <v>284</v>
      </c>
      <c r="N75">
        <f t="shared" si="15"/>
        <v>289</v>
      </c>
      <c r="O75">
        <f t="shared" si="16"/>
        <v>288</v>
      </c>
      <c r="P75">
        <f t="shared" si="17"/>
        <v>290</v>
      </c>
      <c r="Q75">
        <f t="shared" si="18"/>
        <v>285</v>
      </c>
      <c r="R75">
        <f t="shared" si="19"/>
        <v>285</v>
      </c>
      <c r="S75">
        <f t="shared" si="20"/>
        <v>286</v>
      </c>
      <c r="T75">
        <f t="shared" si="21"/>
        <v>292</v>
      </c>
    </row>
    <row r="76" spans="1:20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12"/>
        <v>283</v>
      </c>
      <c r="L76">
        <f t="shared" si="13"/>
        <v>283</v>
      </c>
      <c r="M76">
        <f t="shared" si="14"/>
        <v>292</v>
      </c>
      <c r="N76">
        <f t="shared" si="15"/>
        <v>288</v>
      </c>
      <c r="O76">
        <f t="shared" si="16"/>
        <v>291</v>
      </c>
      <c r="P76">
        <f t="shared" si="17"/>
        <v>287</v>
      </c>
      <c r="Q76">
        <f t="shared" si="18"/>
        <v>288</v>
      </c>
      <c r="R76">
        <f t="shared" si="19"/>
        <v>285</v>
      </c>
      <c r="S76">
        <f t="shared" si="20"/>
        <v>285</v>
      </c>
      <c r="T76">
        <f t="shared" si="21"/>
        <v>286</v>
      </c>
    </row>
    <row r="77" spans="1:20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12"/>
        <v>284</v>
      </c>
      <c r="L77">
        <f t="shared" si="13"/>
        <v>288</v>
      </c>
      <c r="M77">
        <f t="shared" si="14"/>
        <v>292</v>
      </c>
      <c r="N77">
        <f t="shared" si="15"/>
        <v>283</v>
      </c>
      <c r="O77">
        <f t="shared" si="16"/>
        <v>284</v>
      </c>
      <c r="P77">
        <f t="shared" si="17"/>
        <v>283</v>
      </c>
      <c r="Q77">
        <f t="shared" si="18"/>
        <v>290</v>
      </c>
      <c r="R77">
        <f t="shared" si="19"/>
        <v>290</v>
      </c>
      <c r="S77">
        <f t="shared" si="20"/>
        <v>292</v>
      </c>
      <c r="T77">
        <f t="shared" si="21"/>
        <v>285</v>
      </c>
    </row>
    <row r="78" spans="1:20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12"/>
        <v>287</v>
      </c>
      <c r="L78">
        <f t="shared" si="13"/>
        <v>288</v>
      </c>
      <c r="M78">
        <f t="shared" si="14"/>
        <v>284</v>
      </c>
      <c r="N78">
        <f t="shared" si="15"/>
        <v>291</v>
      </c>
      <c r="O78">
        <f t="shared" si="16"/>
        <v>284</v>
      </c>
      <c r="P78">
        <f t="shared" si="17"/>
        <v>287</v>
      </c>
      <c r="Q78">
        <f t="shared" si="18"/>
        <v>287</v>
      </c>
      <c r="R78">
        <f t="shared" si="19"/>
        <v>291</v>
      </c>
      <c r="S78">
        <f t="shared" si="20"/>
        <v>288</v>
      </c>
      <c r="T78">
        <f t="shared" si="21"/>
        <v>291</v>
      </c>
    </row>
    <row r="79" spans="1:20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12"/>
        <v>290</v>
      </c>
      <c r="L79">
        <f t="shared" si="13"/>
        <v>288</v>
      </c>
      <c r="M79">
        <f t="shared" si="14"/>
        <v>284</v>
      </c>
      <c r="N79">
        <f t="shared" si="15"/>
        <v>288</v>
      </c>
      <c r="O79">
        <f t="shared" si="16"/>
        <v>289</v>
      </c>
      <c r="P79">
        <f t="shared" si="17"/>
        <v>285</v>
      </c>
      <c r="Q79">
        <f t="shared" si="18"/>
        <v>286</v>
      </c>
      <c r="R79">
        <f t="shared" si="19"/>
        <v>287</v>
      </c>
      <c r="S79">
        <f t="shared" si="20"/>
        <v>288</v>
      </c>
      <c r="T79">
        <f t="shared" si="21"/>
        <v>286</v>
      </c>
    </row>
    <row r="80" spans="1:20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12"/>
        <v>286</v>
      </c>
      <c r="L80">
        <f t="shared" si="13"/>
        <v>285</v>
      </c>
      <c r="M80">
        <f t="shared" si="14"/>
        <v>284</v>
      </c>
      <c r="N80">
        <f t="shared" si="15"/>
        <v>284</v>
      </c>
      <c r="O80">
        <f t="shared" si="16"/>
        <v>289</v>
      </c>
      <c r="P80">
        <f t="shared" si="17"/>
        <v>292</v>
      </c>
      <c r="Q80">
        <f t="shared" si="18"/>
        <v>290</v>
      </c>
      <c r="R80">
        <f t="shared" si="19"/>
        <v>288</v>
      </c>
      <c r="S80">
        <f t="shared" si="20"/>
        <v>285</v>
      </c>
      <c r="T80">
        <f t="shared" si="21"/>
        <v>289</v>
      </c>
    </row>
    <row r="81" spans="1:20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12"/>
        <v>283</v>
      </c>
      <c r="L81">
        <f t="shared" si="13"/>
        <v>286</v>
      </c>
      <c r="M81">
        <f t="shared" si="14"/>
        <v>284</v>
      </c>
      <c r="N81">
        <f t="shared" si="15"/>
        <v>287</v>
      </c>
      <c r="O81">
        <f t="shared" si="16"/>
        <v>285</v>
      </c>
      <c r="P81">
        <f t="shared" si="17"/>
        <v>289</v>
      </c>
      <c r="Q81">
        <f t="shared" si="18"/>
        <v>286</v>
      </c>
      <c r="R81">
        <f t="shared" si="19"/>
        <v>287</v>
      </c>
      <c r="S81">
        <f t="shared" si="20"/>
        <v>283</v>
      </c>
      <c r="T81">
        <f t="shared" si="21"/>
        <v>284</v>
      </c>
    </row>
    <row r="82" spans="1:20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12"/>
        <v>286</v>
      </c>
      <c r="L82">
        <f t="shared" si="13"/>
        <v>290</v>
      </c>
      <c r="M82">
        <f t="shared" si="14"/>
        <v>286</v>
      </c>
      <c r="N82">
        <f t="shared" si="15"/>
        <v>292</v>
      </c>
      <c r="O82">
        <f t="shared" si="16"/>
        <v>290</v>
      </c>
      <c r="P82">
        <f t="shared" si="17"/>
        <v>286</v>
      </c>
      <c r="Q82">
        <f t="shared" si="18"/>
        <v>290</v>
      </c>
      <c r="R82">
        <f t="shared" si="19"/>
        <v>291</v>
      </c>
      <c r="S82">
        <f t="shared" si="20"/>
        <v>285</v>
      </c>
      <c r="T82">
        <f t="shared" si="21"/>
        <v>289</v>
      </c>
    </row>
    <row r="83" spans="1:20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12"/>
        <v>290</v>
      </c>
      <c r="L83">
        <f t="shared" si="13"/>
        <v>291</v>
      </c>
      <c r="M83">
        <f t="shared" si="14"/>
        <v>291</v>
      </c>
      <c r="N83">
        <f t="shared" si="15"/>
        <v>291</v>
      </c>
      <c r="O83">
        <f t="shared" si="16"/>
        <v>290</v>
      </c>
      <c r="P83">
        <f t="shared" si="17"/>
        <v>289</v>
      </c>
      <c r="Q83">
        <f t="shared" si="18"/>
        <v>287</v>
      </c>
      <c r="R83">
        <f t="shared" si="19"/>
        <v>291</v>
      </c>
      <c r="S83">
        <f t="shared" si="20"/>
        <v>288</v>
      </c>
      <c r="T83">
        <f t="shared" si="21"/>
        <v>283</v>
      </c>
    </row>
    <row r="84" spans="1:20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12"/>
        <v>284</v>
      </c>
      <c r="L84">
        <f t="shared" si="13"/>
        <v>290</v>
      </c>
      <c r="M84">
        <f t="shared" si="14"/>
        <v>285</v>
      </c>
      <c r="N84">
        <f t="shared" si="15"/>
        <v>283</v>
      </c>
      <c r="O84">
        <f t="shared" si="16"/>
        <v>290</v>
      </c>
      <c r="P84">
        <f t="shared" si="17"/>
        <v>291</v>
      </c>
      <c r="Q84">
        <f t="shared" si="18"/>
        <v>283</v>
      </c>
      <c r="R84">
        <f t="shared" si="19"/>
        <v>286</v>
      </c>
      <c r="S84">
        <f t="shared" si="20"/>
        <v>285</v>
      </c>
      <c r="T84">
        <f t="shared" si="21"/>
        <v>287</v>
      </c>
    </row>
    <row r="85" spans="1:20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12"/>
        <v>285</v>
      </c>
      <c r="L85">
        <f t="shared" si="13"/>
        <v>286</v>
      </c>
      <c r="M85">
        <f t="shared" si="14"/>
        <v>285</v>
      </c>
      <c r="N85">
        <f t="shared" si="15"/>
        <v>288</v>
      </c>
      <c r="O85">
        <f t="shared" si="16"/>
        <v>293</v>
      </c>
      <c r="P85">
        <f t="shared" si="17"/>
        <v>292</v>
      </c>
      <c r="Q85">
        <f t="shared" si="18"/>
        <v>284</v>
      </c>
      <c r="R85">
        <f t="shared" si="19"/>
        <v>287</v>
      </c>
      <c r="S85">
        <f t="shared" si="20"/>
        <v>288</v>
      </c>
      <c r="T85">
        <f t="shared" si="21"/>
        <v>285</v>
      </c>
    </row>
    <row r="86" spans="1:20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12"/>
        <v>286</v>
      </c>
      <c r="L86">
        <f t="shared" si="13"/>
        <v>290</v>
      </c>
      <c r="M86">
        <f t="shared" si="14"/>
        <v>292</v>
      </c>
      <c r="N86">
        <f t="shared" si="15"/>
        <v>283</v>
      </c>
      <c r="O86">
        <f t="shared" si="16"/>
        <v>284</v>
      </c>
      <c r="P86">
        <f t="shared" si="17"/>
        <v>284</v>
      </c>
      <c r="Q86">
        <f t="shared" si="18"/>
        <v>287</v>
      </c>
      <c r="R86">
        <f t="shared" si="19"/>
        <v>290</v>
      </c>
      <c r="S86">
        <f t="shared" si="20"/>
        <v>291</v>
      </c>
      <c r="T86">
        <f t="shared" si="21"/>
        <v>288</v>
      </c>
    </row>
    <row r="87" spans="1:20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12"/>
        <v>292</v>
      </c>
      <c r="L87">
        <f t="shared" si="13"/>
        <v>286</v>
      </c>
      <c r="M87">
        <f t="shared" si="14"/>
        <v>287</v>
      </c>
      <c r="N87">
        <f t="shared" si="15"/>
        <v>284</v>
      </c>
      <c r="O87">
        <f t="shared" si="16"/>
        <v>292</v>
      </c>
      <c r="P87">
        <f t="shared" si="17"/>
        <v>288</v>
      </c>
      <c r="Q87">
        <f t="shared" si="18"/>
        <v>284</v>
      </c>
      <c r="R87">
        <f t="shared" si="19"/>
        <v>290</v>
      </c>
      <c r="S87">
        <f t="shared" si="20"/>
        <v>284</v>
      </c>
      <c r="T87">
        <f t="shared" si="21"/>
        <v>287</v>
      </c>
    </row>
    <row r="88" spans="1:20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12"/>
        <v>290</v>
      </c>
      <c r="L88">
        <f t="shared" si="13"/>
        <v>286</v>
      </c>
      <c r="M88">
        <f t="shared" si="14"/>
        <v>289</v>
      </c>
      <c r="N88">
        <f t="shared" si="15"/>
        <v>292</v>
      </c>
      <c r="O88">
        <f t="shared" si="16"/>
        <v>287</v>
      </c>
      <c r="P88">
        <f t="shared" si="17"/>
        <v>283</v>
      </c>
      <c r="Q88">
        <f t="shared" si="18"/>
        <v>287</v>
      </c>
      <c r="R88">
        <f t="shared" si="19"/>
        <v>288</v>
      </c>
      <c r="S88">
        <f t="shared" si="20"/>
        <v>288</v>
      </c>
      <c r="T88">
        <f t="shared" si="21"/>
        <v>292</v>
      </c>
    </row>
    <row r="89" spans="1:20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12"/>
        <v>288</v>
      </c>
      <c r="L89">
        <f t="shared" si="13"/>
        <v>291</v>
      </c>
      <c r="M89">
        <f t="shared" si="14"/>
        <v>291</v>
      </c>
      <c r="N89">
        <f t="shared" si="15"/>
        <v>283</v>
      </c>
      <c r="O89">
        <f t="shared" si="16"/>
        <v>289</v>
      </c>
      <c r="P89">
        <f t="shared" si="17"/>
        <v>289</v>
      </c>
      <c r="Q89">
        <f t="shared" si="18"/>
        <v>291</v>
      </c>
      <c r="R89">
        <f t="shared" si="19"/>
        <v>284</v>
      </c>
      <c r="S89">
        <f t="shared" si="20"/>
        <v>283</v>
      </c>
      <c r="T89">
        <f t="shared" si="21"/>
        <v>290</v>
      </c>
    </row>
    <row r="90" spans="1:20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12"/>
        <v>288</v>
      </c>
      <c r="L90">
        <f t="shared" si="13"/>
        <v>289</v>
      </c>
      <c r="M90">
        <f t="shared" si="14"/>
        <v>283</v>
      </c>
      <c r="N90">
        <f t="shared" si="15"/>
        <v>286</v>
      </c>
      <c r="O90">
        <f t="shared" si="16"/>
        <v>284</v>
      </c>
      <c r="P90">
        <f t="shared" si="17"/>
        <v>290</v>
      </c>
      <c r="Q90">
        <f t="shared" si="18"/>
        <v>286</v>
      </c>
      <c r="R90">
        <f t="shared" si="19"/>
        <v>290</v>
      </c>
      <c r="S90">
        <f t="shared" si="20"/>
        <v>287</v>
      </c>
      <c r="T90">
        <f t="shared" si="21"/>
        <v>285</v>
      </c>
    </row>
    <row r="91" spans="1:20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12"/>
        <v>285</v>
      </c>
      <c r="L91">
        <f t="shared" si="13"/>
        <v>287</v>
      </c>
      <c r="M91">
        <f t="shared" si="14"/>
        <v>293</v>
      </c>
      <c r="N91">
        <f t="shared" si="15"/>
        <v>292</v>
      </c>
      <c r="O91">
        <f t="shared" si="16"/>
        <v>285</v>
      </c>
      <c r="P91">
        <f t="shared" si="17"/>
        <v>287</v>
      </c>
      <c r="Q91">
        <f t="shared" si="18"/>
        <v>290</v>
      </c>
      <c r="R91">
        <f t="shared" si="19"/>
        <v>285</v>
      </c>
      <c r="S91">
        <f t="shared" si="20"/>
        <v>285</v>
      </c>
      <c r="T91">
        <f t="shared" si="21"/>
        <v>285</v>
      </c>
    </row>
    <row r="92" spans="1:20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12"/>
        <v>289</v>
      </c>
      <c r="L92">
        <f t="shared" si="13"/>
        <v>283</v>
      </c>
      <c r="M92">
        <f t="shared" si="14"/>
        <v>290</v>
      </c>
      <c r="N92">
        <f t="shared" si="15"/>
        <v>292</v>
      </c>
      <c r="O92">
        <f t="shared" si="16"/>
        <v>290</v>
      </c>
      <c r="P92">
        <f t="shared" si="17"/>
        <v>289</v>
      </c>
      <c r="Q92">
        <f t="shared" si="18"/>
        <v>288</v>
      </c>
      <c r="R92">
        <f t="shared" si="19"/>
        <v>283</v>
      </c>
      <c r="S92">
        <f t="shared" si="20"/>
        <v>283</v>
      </c>
      <c r="T92">
        <f t="shared" si="21"/>
        <v>285</v>
      </c>
    </row>
    <row r="93" spans="1:20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12"/>
        <v>289</v>
      </c>
      <c r="L93">
        <f t="shared" si="13"/>
        <v>285</v>
      </c>
      <c r="M93">
        <f t="shared" si="14"/>
        <v>291</v>
      </c>
      <c r="N93">
        <f t="shared" si="15"/>
        <v>284</v>
      </c>
      <c r="O93">
        <f t="shared" si="16"/>
        <v>288</v>
      </c>
      <c r="P93">
        <f t="shared" si="17"/>
        <v>291</v>
      </c>
      <c r="Q93">
        <f t="shared" si="18"/>
        <v>285</v>
      </c>
      <c r="R93">
        <f t="shared" si="19"/>
        <v>291</v>
      </c>
      <c r="S93">
        <f t="shared" si="20"/>
        <v>287</v>
      </c>
      <c r="T93">
        <f t="shared" si="21"/>
        <v>289</v>
      </c>
    </row>
    <row r="94" spans="1:20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12"/>
        <v>292</v>
      </c>
      <c r="L94">
        <f t="shared" si="13"/>
        <v>292</v>
      </c>
      <c r="M94">
        <f t="shared" si="14"/>
        <v>285</v>
      </c>
      <c r="N94">
        <f t="shared" si="15"/>
        <v>289</v>
      </c>
      <c r="O94">
        <f t="shared" si="16"/>
        <v>286</v>
      </c>
      <c r="P94">
        <f t="shared" si="17"/>
        <v>293</v>
      </c>
      <c r="Q94">
        <f t="shared" si="18"/>
        <v>292</v>
      </c>
      <c r="R94">
        <f t="shared" si="19"/>
        <v>288</v>
      </c>
      <c r="S94">
        <f t="shared" si="20"/>
        <v>288</v>
      </c>
      <c r="T94">
        <f t="shared" si="21"/>
        <v>286</v>
      </c>
    </row>
    <row r="95" spans="1:20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12"/>
        <v>287</v>
      </c>
      <c r="L95">
        <f t="shared" si="13"/>
        <v>284</v>
      </c>
      <c r="M95">
        <f t="shared" si="14"/>
        <v>286</v>
      </c>
      <c r="N95">
        <f t="shared" si="15"/>
        <v>291</v>
      </c>
      <c r="O95">
        <f t="shared" si="16"/>
        <v>291</v>
      </c>
      <c r="P95">
        <f t="shared" si="17"/>
        <v>285</v>
      </c>
      <c r="Q95">
        <f t="shared" si="18"/>
        <v>289</v>
      </c>
      <c r="R95">
        <f t="shared" si="19"/>
        <v>283</v>
      </c>
      <c r="S95">
        <f t="shared" si="20"/>
        <v>291</v>
      </c>
      <c r="T95">
        <f t="shared" si="21"/>
        <v>287</v>
      </c>
    </row>
    <row r="96" spans="1:20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12"/>
        <v>284</v>
      </c>
      <c r="L96">
        <f t="shared" si="13"/>
        <v>284</v>
      </c>
      <c r="M96">
        <f t="shared" si="14"/>
        <v>285</v>
      </c>
      <c r="N96">
        <f t="shared" si="15"/>
        <v>289</v>
      </c>
      <c r="O96">
        <f t="shared" si="16"/>
        <v>284</v>
      </c>
      <c r="P96">
        <f t="shared" si="17"/>
        <v>292</v>
      </c>
      <c r="Q96">
        <f t="shared" si="18"/>
        <v>285</v>
      </c>
      <c r="R96">
        <f t="shared" si="19"/>
        <v>284</v>
      </c>
      <c r="S96">
        <f t="shared" si="20"/>
        <v>287</v>
      </c>
      <c r="T96">
        <f t="shared" si="21"/>
        <v>287</v>
      </c>
    </row>
    <row r="97" spans="1:20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12"/>
        <v>283</v>
      </c>
      <c r="L97">
        <f t="shared" si="13"/>
        <v>284</v>
      </c>
      <c r="M97">
        <f t="shared" si="14"/>
        <v>290</v>
      </c>
      <c r="N97">
        <f t="shared" si="15"/>
        <v>286</v>
      </c>
      <c r="O97">
        <f t="shared" si="16"/>
        <v>289</v>
      </c>
      <c r="P97">
        <f t="shared" si="17"/>
        <v>285</v>
      </c>
      <c r="Q97">
        <f t="shared" si="18"/>
        <v>284</v>
      </c>
      <c r="R97">
        <f t="shared" si="19"/>
        <v>289</v>
      </c>
      <c r="S97">
        <f t="shared" si="20"/>
        <v>285</v>
      </c>
      <c r="T97">
        <f t="shared" si="21"/>
        <v>284</v>
      </c>
    </row>
    <row r="98" spans="1:20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12"/>
        <v>288</v>
      </c>
      <c r="L98">
        <f t="shared" si="13"/>
        <v>290</v>
      </c>
      <c r="M98">
        <f t="shared" si="14"/>
        <v>285</v>
      </c>
      <c r="N98">
        <f t="shared" si="15"/>
        <v>283</v>
      </c>
      <c r="O98">
        <f t="shared" si="16"/>
        <v>286</v>
      </c>
      <c r="P98">
        <f t="shared" si="17"/>
        <v>286</v>
      </c>
      <c r="Q98">
        <f t="shared" si="18"/>
        <v>284</v>
      </c>
      <c r="R98">
        <f t="shared" si="19"/>
        <v>283</v>
      </c>
      <c r="S98">
        <f t="shared" si="20"/>
        <v>284</v>
      </c>
      <c r="T98">
        <f t="shared" si="21"/>
        <v>291</v>
      </c>
    </row>
    <row r="99" spans="1:20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12"/>
        <v>295</v>
      </c>
      <c r="L99">
        <f t="shared" si="13"/>
        <v>298</v>
      </c>
      <c r="M99">
        <f t="shared" si="14"/>
        <v>296</v>
      </c>
      <c r="N99">
        <f t="shared" si="15"/>
        <v>294</v>
      </c>
      <c r="O99">
        <f t="shared" si="16"/>
        <v>296</v>
      </c>
      <c r="P99">
        <f t="shared" si="17"/>
        <v>293</v>
      </c>
      <c r="Q99">
        <f t="shared" si="18"/>
        <v>296</v>
      </c>
      <c r="R99">
        <f t="shared" si="19"/>
        <v>297</v>
      </c>
      <c r="S99">
        <f t="shared" si="20"/>
        <v>296</v>
      </c>
      <c r="T99">
        <f t="shared" si="21"/>
        <v>294</v>
      </c>
    </row>
    <row r="100" spans="1:20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12"/>
        <v>294</v>
      </c>
      <c r="L100">
        <f t="shared" si="13"/>
        <v>297</v>
      </c>
      <c r="M100">
        <f t="shared" si="14"/>
        <v>293</v>
      </c>
      <c r="N100">
        <f t="shared" si="15"/>
        <v>293</v>
      </c>
      <c r="O100">
        <f t="shared" si="16"/>
        <v>297</v>
      </c>
      <c r="P100">
        <f t="shared" si="17"/>
        <v>296</v>
      </c>
      <c r="Q100">
        <f t="shared" si="18"/>
        <v>297</v>
      </c>
      <c r="R100">
        <f t="shared" si="19"/>
        <v>295</v>
      </c>
      <c r="S100">
        <f t="shared" si="20"/>
        <v>294</v>
      </c>
      <c r="T100">
        <f t="shared" si="21"/>
        <v>297</v>
      </c>
    </row>
    <row r="101" spans="1:20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12"/>
        <v>295</v>
      </c>
      <c r="L101">
        <f t="shared" si="13"/>
        <v>295</v>
      </c>
      <c r="M101">
        <f t="shared" si="14"/>
        <v>296</v>
      </c>
      <c r="N101">
        <f t="shared" si="15"/>
        <v>293</v>
      </c>
      <c r="O101">
        <f t="shared" si="16"/>
        <v>294</v>
      </c>
      <c r="P101">
        <f t="shared" si="17"/>
        <v>294</v>
      </c>
      <c r="Q101">
        <f t="shared" si="18"/>
        <v>294</v>
      </c>
      <c r="R101">
        <f t="shared" si="19"/>
        <v>297</v>
      </c>
      <c r="S101">
        <f t="shared" si="20"/>
        <v>297</v>
      </c>
      <c r="T101">
        <f t="shared" si="21"/>
        <v>296</v>
      </c>
    </row>
    <row r="102" spans="1:20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12"/>
        <v>293</v>
      </c>
      <c r="L102">
        <f t="shared" si="13"/>
        <v>294</v>
      </c>
      <c r="M102">
        <f t="shared" si="14"/>
        <v>295</v>
      </c>
      <c r="N102">
        <f t="shared" si="15"/>
        <v>293</v>
      </c>
      <c r="O102">
        <f t="shared" si="16"/>
        <v>296</v>
      </c>
      <c r="P102">
        <f t="shared" si="17"/>
        <v>296</v>
      </c>
      <c r="Q102">
        <f t="shared" si="18"/>
        <v>296</v>
      </c>
      <c r="R102">
        <f t="shared" si="19"/>
        <v>294</v>
      </c>
      <c r="S102">
        <f t="shared" si="20"/>
        <v>297</v>
      </c>
      <c r="T102">
        <f t="shared" si="21"/>
        <v>294</v>
      </c>
    </row>
    <row r="103" spans="1:20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12"/>
        <v>293</v>
      </c>
      <c r="L103">
        <f t="shared" si="13"/>
        <v>293</v>
      </c>
      <c r="M103">
        <f t="shared" si="14"/>
        <v>296</v>
      </c>
      <c r="N103">
        <f t="shared" si="15"/>
        <v>295</v>
      </c>
      <c r="O103">
        <f t="shared" si="16"/>
        <v>296</v>
      </c>
      <c r="P103">
        <f t="shared" si="17"/>
        <v>298</v>
      </c>
      <c r="Q103">
        <f t="shared" si="18"/>
        <v>294</v>
      </c>
      <c r="R103">
        <f t="shared" si="19"/>
        <v>293</v>
      </c>
      <c r="S103">
        <f t="shared" si="20"/>
        <v>296</v>
      </c>
      <c r="T103">
        <f t="shared" si="21"/>
        <v>293</v>
      </c>
    </row>
    <row r="104" spans="1:20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12"/>
        <v>297</v>
      </c>
      <c r="L104">
        <f t="shared" si="13"/>
        <v>293</v>
      </c>
      <c r="M104">
        <f t="shared" si="14"/>
        <v>296</v>
      </c>
      <c r="N104">
        <f t="shared" si="15"/>
        <v>294</v>
      </c>
      <c r="O104">
        <f t="shared" si="16"/>
        <v>295</v>
      </c>
      <c r="P104">
        <f t="shared" si="17"/>
        <v>294</v>
      </c>
      <c r="Q104">
        <f t="shared" si="18"/>
        <v>294</v>
      </c>
      <c r="R104">
        <f t="shared" si="19"/>
        <v>298</v>
      </c>
      <c r="S104">
        <f t="shared" si="20"/>
        <v>295</v>
      </c>
      <c r="T104">
        <f t="shared" si="21"/>
        <v>293</v>
      </c>
    </row>
    <row r="105" spans="1:20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12"/>
        <v>296</v>
      </c>
      <c r="L105">
        <f t="shared" si="13"/>
        <v>295</v>
      </c>
      <c r="M105">
        <f t="shared" si="14"/>
        <v>298</v>
      </c>
      <c r="N105">
        <f t="shared" si="15"/>
        <v>295</v>
      </c>
      <c r="O105">
        <f t="shared" si="16"/>
        <v>293</v>
      </c>
      <c r="P105">
        <f t="shared" si="17"/>
        <v>296</v>
      </c>
      <c r="Q105">
        <f t="shared" si="18"/>
        <v>294</v>
      </c>
      <c r="R105">
        <f t="shared" si="19"/>
        <v>293</v>
      </c>
      <c r="S105">
        <f t="shared" si="20"/>
        <v>297</v>
      </c>
      <c r="T105">
        <f t="shared" si="21"/>
        <v>293</v>
      </c>
    </row>
    <row r="106" spans="1:20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12"/>
        <v>296</v>
      </c>
      <c r="L106">
        <f t="shared" si="13"/>
        <v>293</v>
      </c>
      <c r="M106">
        <f t="shared" si="14"/>
        <v>293</v>
      </c>
      <c r="N106">
        <f t="shared" si="15"/>
        <v>293</v>
      </c>
      <c r="O106">
        <f t="shared" si="16"/>
        <v>293</v>
      </c>
      <c r="P106">
        <f t="shared" si="17"/>
        <v>294</v>
      </c>
      <c r="Q106">
        <f t="shared" si="18"/>
        <v>297</v>
      </c>
      <c r="R106">
        <f t="shared" si="19"/>
        <v>294</v>
      </c>
      <c r="S106">
        <f t="shared" si="20"/>
        <v>296</v>
      </c>
      <c r="T106">
        <f t="shared" si="21"/>
        <v>295</v>
      </c>
    </row>
    <row r="107" spans="1:20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12"/>
        <v>294</v>
      </c>
      <c r="L107">
        <f t="shared" si="13"/>
        <v>295</v>
      </c>
      <c r="M107">
        <f t="shared" si="14"/>
        <v>294</v>
      </c>
      <c r="N107">
        <f t="shared" si="15"/>
        <v>293</v>
      </c>
      <c r="O107">
        <f t="shared" si="16"/>
        <v>297</v>
      </c>
      <c r="P107">
        <f t="shared" si="17"/>
        <v>295</v>
      </c>
      <c r="Q107">
        <f t="shared" si="18"/>
        <v>297</v>
      </c>
      <c r="R107">
        <f t="shared" si="19"/>
        <v>294</v>
      </c>
      <c r="S107">
        <f t="shared" si="20"/>
        <v>296</v>
      </c>
      <c r="T107">
        <f t="shared" si="21"/>
        <v>295</v>
      </c>
    </row>
    <row r="108" spans="1:20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12"/>
        <v>296</v>
      </c>
      <c r="L108">
        <f t="shared" si="13"/>
        <v>295</v>
      </c>
      <c r="M108">
        <f t="shared" si="14"/>
        <v>297</v>
      </c>
      <c r="N108">
        <f t="shared" si="15"/>
        <v>296</v>
      </c>
      <c r="O108">
        <f t="shared" si="16"/>
        <v>293</v>
      </c>
      <c r="P108">
        <f t="shared" si="17"/>
        <v>295</v>
      </c>
      <c r="Q108">
        <f t="shared" si="18"/>
        <v>293</v>
      </c>
      <c r="R108">
        <f t="shared" si="19"/>
        <v>295</v>
      </c>
      <c r="S108">
        <f t="shared" si="20"/>
        <v>297</v>
      </c>
      <c r="T108">
        <f t="shared" si="21"/>
        <v>296</v>
      </c>
    </row>
    <row r="109" spans="1:20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12"/>
        <v>294</v>
      </c>
      <c r="L109">
        <f t="shared" si="13"/>
        <v>294</v>
      </c>
      <c r="M109">
        <f t="shared" si="14"/>
        <v>295</v>
      </c>
      <c r="N109">
        <f t="shared" si="15"/>
        <v>295</v>
      </c>
      <c r="O109">
        <f t="shared" si="16"/>
        <v>293</v>
      </c>
      <c r="P109">
        <f t="shared" si="17"/>
        <v>296</v>
      </c>
      <c r="Q109">
        <f t="shared" si="18"/>
        <v>296</v>
      </c>
      <c r="R109">
        <f t="shared" si="19"/>
        <v>293</v>
      </c>
      <c r="S109">
        <f t="shared" si="20"/>
        <v>294</v>
      </c>
      <c r="T109">
        <f t="shared" si="21"/>
        <v>297</v>
      </c>
    </row>
    <row r="110" spans="1:20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12"/>
        <v>293</v>
      </c>
      <c r="L110">
        <f t="shared" si="13"/>
        <v>297</v>
      </c>
      <c r="M110">
        <f t="shared" si="14"/>
        <v>297</v>
      </c>
      <c r="N110">
        <f t="shared" si="15"/>
        <v>293</v>
      </c>
      <c r="O110">
        <f t="shared" si="16"/>
        <v>294</v>
      </c>
      <c r="P110">
        <f t="shared" si="17"/>
        <v>295</v>
      </c>
      <c r="Q110">
        <f t="shared" si="18"/>
        <v>296</v>
      </c>
      <c r="R110">
        <f t="shared" si="19"/>
        <v>296</v>
      </c>
      <c r="S110">
        <f t="shared" si="20"/>
        <v>296</v>
      </c>
      <c r="T110">
        <f t="shared" si="21"/>
        <v>294</v>
      </c>
    </row>
    <row r="111" spans="1:20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12"/>
        <v>297</v>
      </c>
      <c r="L111">
        <f t="shared" si="13"/>
        <v>297</v>
      </c>
      <c r="M111">
        <f t="shared" si="14"/>
        <v>297</v>
      </c>
      <c r="N111">
        <f t="shared" si="15"/>
        <v>293</v>
      </c>
      <c r="O111">
        <f t="shared" si="16"/>
        <v>296</v>
      </c>
      <c r="P111">
        <f t="shared" si="17"/>
        <v>296</v>
      </c>
      <c r="Q111">
        <f t="shared" si="18"/>
        <v>298</v>
      </c>
      <c r="R111">
        <f t="shared" si="19"/>
        <v>297</v>
      </c>
      <c r="S111">
        <f t="shared" si="20"/>
        <v>297</v>
      </c>
      <c r="T111">
        <f t="shared" si="21"/>
        <v>295</v>
      </c>
    </row>
    <row r="112" spans="1:20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12"/>
        <v>293</v>
      </c>
      <c r="L112">
        <f t="shared" si="13"/>
        <v>294</v>
      </c>
      <c r="M112">
        <f t="shared" si="14"/>
        <v>296</v>
      </c>
      <c r="N112">
        <f t="shared" si="15"/>
        <v>296</v>
      </c>
      <c r="O112">
        <f t="shared" si="16"/>
        <v>295</v>
      </c>
      <c r="P112">
        <f t="shared" si="17"/>
        <v>296</v>
      </c>
      <c r="Q112">
        <f t="shared" si="18"/>
        <v>294</v>
      </c>
      <c r="R112">
        <f t="shared" si="19"/>
        <v>295</v>
      </c>
      <c r="S112">
        <f t="shared" si="20"/>
        <v>296</v>
      </c>
      <c r="T112">
        <f t="shared" si="21"/>
        <v>295</v>
      </c>
    </row>
    <row r="113" spans="1:20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12"/>
        <v>298</v>
      </c>
      <c r="L113">
        <f t="shared" si="13"/>
        <v>296</v>
      </c>
      <c r="M113">
        <f t="shared" si="14"/>
        <v>298</v>
      </c>
      <c r="N113">
        <f t="shared" si="15"/>
        <v>294</v>
      </c>
      <c r="O113">
        <f t="shared" si="16"/>
        <v>296</v>
      </c>
      <c r="P113">
        <f t="shared" si="17"/>
        <v>296</v>
      </c>
      <c r="Q113">
        <f t="shared" si="18"/>
        <v>295</v>
      </c>
      <c r="R113">
        <f t="shared" si="19"/>
        <v>295</v>
      </c>
      <c r="S113">
        <f t="shared" si="20"/>
        <v>295</v>
      </c>
      <c r="T113">
        <f t="shared" si="21"/>
        <v>295</v>
      </c>
    </row>
    <row r="114" spans="1:20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12"/>
        <v>297</v>
      </c>
      <c r="L114">
        <f t="shared" si="13"/>
        <v>295</v>
      </c>
      <c r="M114">
        <f t="shared" si="14"/>
        <v>297</v>
      </c>
      <c r="N114">
        <f t="shared" si="15"/>
        <v>296</v>
      </c>
      <c r="O114">
        <f t="shared" si="16"/>
        <v>297</v>
      </c>
      <c r="P114">
        <f t="shared" si="17"/>
        <v>297</v>
      </c>
      <c r="Q114">
        <f t="shared" si="18"/>
        <v>295</v>
      </c>
      <c r="R114">
        <f t="shared" si="19"/>
        <v>294</v>
      </c>
      <c r="S114">
        <f t="shared" si="20"/>
        <v>293</v>
      </c>
      <c r="T114">
        <f t="shared" si="21"/>
        <v>297</v>
      </c>
    </row>
    <row r="115" spans="1:20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12"/>
        <v>294</v>
      </c>
      <c r="L115">
        <f t="shared" si="13"/>
        <v>295</v>
      </c>
      <c r="M115">
        <f t="shared" si="14"/>
        <v>294</v>
      </c>
      <c r="N115">
        <f t="shared" si="15"/>
        <v>297</v>
      </c>
      <c r="O115">
        <f t="shared" si="16"/>
        <v>295</v>
      </c>
      <c r="P115">
        <f t="shared" si="17"/>
        <v>297</v>
      </c>
      <c r="Q115">
        <f t="shared" si="18"/>
        <v>295</v>
      </c>
      <c r="R115">
        <f t="shared" si="19"/>
        <v>293</v>
      </c>
      <c r="S115">
        <f t="shared" si="20"/>
        <v>293</v>
      </c>
      <c r="T115">
        <f t="shared" si="21"/>
        <v>295</v>
      </c>
    </row>
    <row r="116" spans="1:20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12"/>
        <v>296</v>
      </c>
      <c r="L116">
        <f t="shared" si="13"/>
        <v>297</v>
      </c>
      <c r="M116">
        <f t="shared" si="14"/>
        <v>297</v>
      </c>
      <c r="N116">
        <f t="shared" si="15"/>
        <v>296</v>
      </c>
      <c r="O116">
        <f t="shared" si="16"/>
        <v>297</v>
      </c>
      <c r="P116">
        <f t="shared" si="17"/>
        <v>296</v>
      </c>
      <c r="Q116">
        <f t="shared" si="18"/>
        <v>296</v>
      </c>
      <c r="R116">
        <f t="shared" si="19"/>
        <v>294</v>
      </c>
      <c r="S116">
        <f t="shared" si="20"/>
        <v>294</v>
      </c>
      <c r="T116">
        <f t="shared" si="21"/>
        <v>295</v>
      </c>
    </row>
    <row r="117" spans="1:20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12"/>
        <v>295</v>
      </c>
      <c r="L117">
        <f t="shared" si="13"/>
        <v>297</v>
      </c>
      <c r="M117">
        <f t="shared" si="14"/>
        <v>295</v>
      </c>
      <c r="N117">
        <f t="shared" si="15"/>
        <v>297</v>
      </c>
      <c r="O117">
        <f t="shared" si="16"/>
        <v>296</v>
      </c>
      <c r="P117">
        <f t="shared" si="17"/>
        <v>297</v>
      </c>
      <c r="Q117">
        <f t="shared" si="18"/>
        <v>296</v>
      </c>
      <c r="R117">
        <f t="shared" si="19"/>
        <v>294</v>
      </c>
      <c r="S117">
        <f t="shared" si="20"/>
        <v>294</v>
      </c>
      <c r="T117">
        <f t="shared" si="21"/>
        <v>294</v>
      </c>
    </row>
    <row r="118" spans="1:20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12"/>
        <v>294</v>
      </c>
      <c r="L118">
        <f t="shared" si="13"/>
        <v>293</v>
      </c>
      <c r="M118">
        <f t="shared" si="14"/>
        <v>295</v>
      </c>
      <c r="N118">
        <f t="shared" si="15"/>
        <v>296</v>
      </c>
      <c r="O118">
        <f t="shared" si="16"/>
        <v>294</v>
      </c>
      <c r="P118">
        <f t="shared" si="17"/>
        <v>296</v>
      </c>
      <c r="Q118">
        <f t="shared" si="18"/>
        <v>297</v>
      </c>
      <c r="R118">
        <f t="shared" si="19"/>
        <v>295</v>
      </c>
      <c r="S118">
        <f t="shared" si="20"/>
        <v>294</v>
      </c>
      <c r="T118">
        <f t="shared" si="21"/>
        <v>293</v>
      </c>
    </row>
    <row r="119" spans="1:20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12"/>
        <v>297</v>
      </c>
      <c r="L119">
        <f t="shared" si="13"/>
        <v>294</v>
      </c>
      <c r="M119">
        <f t="shared" si="14"/>
        <v>293</v>
      </c>
      <c r="N119">
        <f t="shared" si="15"/>
        <v>294</v>
      </c>
      <c r="O119">
        <f t="shared" si="16"/>
        <v>296</v>
      </c>
      <c r="P119">
        <f t="shared" si="17"/>
        <v>294</v>
      </c>
      <c r="Q119">
        <f t="shared" si="18"/>
        <v>294</v>
      </c>
      <c r="R119">
        <f t="shared" si="19"/>
        <v>295</v>
      </c>
      <c r="S119">
        <f t="shared" si="20"/>
        <v>297</v>
      </c>
      <c r="T119">
        <f t="shared" si="21"/>
        <v>295</v>
      </c>
    </row>
    <row r="120" spans="1:20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12"/>
        <v>293</v>
      </c>
      <c r="L120">
        <f t="shared" si="13"/>
        <v>293</v>
      </c>
      <c r="M120">
        <f t="shared" si="14"/>
        <v>297</v>
      </c>
      <c r="N120">
        <f t="shared" si="15"/>
        <v>294</v>
      </c>
      <c r="O120">
        <f t="shared" si="16"/>
        <v>293</v>
      </c>
      <c r="P120">
        <f t="shared" si="17"/>
        <v>296</v>
      </c>
      <c r="Q120">
        <f t="shared" si="18"/>
        <v>297</v>
      </c>
      <c r="R120">
        <f t="shared" si="19"/>
        <v>293</v>
      </c>
      <c r="S120">
        <f t="shared" si="20"/>
        <v>293</v>
      </c>
      <c r="T120">
        <f t="shared" si="21"/>
        <v>296</v>
      </c>
    </row>
    <row r="121" spans="1:20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12"/>
        <v>297</v>
      </c>
      <c r="L121">
        <f t="shared" si="13"/>
        <v>293</v>
      </c>
      <c r="M121">
        <f t="shared" si="14"/>
        <v>296</v>
      </c>
      <c r="N121">
        <f t="shared" si="15"/>
        <v>294</v>
      </c>
      <c r="O121">
        <f t="shared" si="16"/>
        <v>295</v>
      </c>
      <c r="P121">
        <f t="shared" si="17"/>
        <v>296</v>
      </c>
      <c r="Q121">
        <f t="shared" si="18"/>
        <v>297</v>
      </c>
      <c r="R121">
        <f t="shared" si="19"/>
        <v>295</v>
      </c>
      <c r="S121">
        <f t="shared" si="20"/>
        <v>296</v>
      </c>
      <c r="T121">
        <f t="shared" si="21"/>
        <v>296</v>
      </c>
    </row>
    <row r="122" spans="1:20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12"/>
        <v>296</v>
      </c>
      <c r="L122">
        <f t="shared" si="13"/>
        <v>294</v>
      </c>
      <c r="M122">
        <f t="shared" si="14"/>
        <v>295</v>
      </c>
      <c r="N122">
        <f t="shared" si="15"/>
        <v>293</v>
      </c>
      <c r="O122">
        <f t="shared" si="16"/>
        <v>294</v>
      </c>
      <c r="P122">
        <f t="shared" si="17"/>
        <v>295</v>
      </c>
      <c r="Q122">
        <f t="shared" si="18"/>
        <v>297</v>
      </c>
      <c r="R122">
        <f t="shared" si="19"/>
        <v>297</v>
      </c>
      <c r="S122">
        <f t="shared" si="20"/>
        <v>297</v>
      </c>
      <c r="T122">
        <f t="shared" si="21"/>
        <v>294</v>
      </c>
    </row>
    <row r="123" spans="1:20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12"/>
        <v>296</v>
      </c>
      <c r="L123">
        <f t="shared" si="13"/>
        <v>295</v>
      </c>
      <c r="M123">
        <f t="shared" si="14"/>
        <v>295</v>
      </c>
      <c r="N123">
        <f t="shared" si="15"/>
        <v>296</v>
      </c>
      <c r="O123">
        <f t="shared" si="16"/>
        <v>297</v>
      </c>
      <c r="P123">
        <f t="shared" si="17"/>
        <v>296</v>
      </c>
      <c r="Q123">
        <f t="shared" si="18"/>
        <v>293</v>
      </c>
      <c r="R123">
        <f t="shared" si="19"/>
        <v>293</v>
      </c>
      <c r="S123">
        <f t="shared" si="20"/>
        <v>297</v>
      </c>
      <c r="T123">
        <f t="shared" si="21"/>
        <v>297</v>
      </c>
    </row>
    <row r="124" spans="1:20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12"/>
        <v>295</v>
      </c>
      <c r="L124">
        <f t="shared" si="13"/>
        <v>294</v>
      </c>
      <c r="M124">
        <f t="shared" si="14"/>
        <v>295</v>
      </c>
      <c r="N124">
        <f t="shared" si="15"/>
        <v>297</v>
      </c>
      <c r="O124">
        <f t="shared" si="16"/>
        <v>295</v>
      </c>
      <c r="P124">
        <f t="shared" si="17"/>
        <v>294</v>
      </c>
      <c r="Q124">
        <f t="shared" si="18"/>
        <v>293</v>
      </c>
      <c r="R124">
        <f t="shared" si="19"/>
        <v>296</v>
      </c>
      <c r="S124">
        <f t="shared" si="20"/>
        <v>296</v>
      </c>
      <c r="T124">
        <f t="shared" si="21"/>
        <v>297</v>
      </c>
    </row>
    <row r="125" spans="1:20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12"/>
        <v>294</v>
      </c>
      <c r="L125">
        <f t="shared" si="13"/>
        <v>295</v>
      </c>
      <c r="M125">
        <f t="shared" si="14"/>
        <v>295</v>
      </c>
      <c r="N125">
        <f t="shared" si="15"/>
        <v>295</v>
      </c>
      <c r="O125">
        <f t="shared" si="16"/>
        <v>295</v>
      </c>
      <c r="P125">
        <f t="shared" si="17"/>
        <v>296</v>
      </c>
      <c r="Q125">
        <f t="shared" si="18"/>
        <v>295</v>
      </c>
      <c r="R125">
        <f t="shared" si="19"/>
        <v>293</v>
      </c>
      <c r="S125">
        <f t="shared" si="20"/>
        <v>295</v>
      </c>
      <c r="T125">
        <f t="shared" si="21"/>
        <v>295</v>
      </c>
    </row>
    <row r="126" spans="1:20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12"/>
        <v>295</v>
      </c>
      <c r="L126">
        <f t="shared" si="13"/>
        <v>296</v>
      </c>
      <c r="M126">
        <f t="shared" si="14"/>
        <v>293</v>
      </c>
      <c r="N126">
        <f t="shared" si="15"/>
        <v>295</v>
      </c>
      <c r="O126">
        <f t="shared" si="16"/>
        <v>297</v>
      </c>
      <c r="P126">
        <f t="shared" si="17"/>
        <v>295</v>
      </c>
      <c r="Q126">
        <f t="shared" si="18"/>
        <v>294</v>
      </c>
      <c r="R126">
        <f t="shared" si="19"/>
        <v>297</v>
      </c>
      <c r="S126">
        <f t="shared" si="20"/>
        <v>294</v>
      </c>
      <c r="T126">
        <f t="shared" si="21"/>
        <v>293</v>
      </c>
    </row>
    <row r="127" spans="1:20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12"/>
        <v>295</v>
      </c>
      <c r="L127">
        <f t="shared" si="13"/>
        <v>293</v>
      </c>
      <c r="M127">
        <f t="shared" si="14"/>
        <v>297</v>
      </c>
      <c r="N127">
        <f t="shared" si="15"/>
        <v>297</v>
      </c>
      <c r="O127">
        <f t="shared" si="16"/>
        <v>295</v>
      </c>
      <c r="P127">
        <f t="shared" si="17"/>
        <v>297</v>
      </c>
      <c r="Q127">
        <f t="shared" si="18"/>
        <v>293</v>
      </c>
      <c r="R127">
        <f t="shared" si="19"/>
        <v>297</v>
      </c>
      <c r="S127">
        <f t="shared" si="20"/>
        <v>294</v>
      </c>
      <c r="T127">
        <f t="shared" si="21"/>
        <v>297</v>
      </c>
    </row>
    <row r="128" spans="1:20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12"/>
        <v>297</v>
      </c>
      <c r="L128">
        <f t="shared" si="13"/>
        <v>294</v>
      </c>
      <c r="M128">
        <f t="shared" si="14"/>
        <v>297</v>
      </c>
      <c r="N128">
        <f t="shared" si="15"/>
        <v>295</v>
      </c>
      <c r="O128">
        <f t="shared" si="16"/>
        <v>294</v>
      </c>
      <c r="P128">
        <f t="shared" si="17"/>
        <v>293</v>
      </c>
      <c r="Q128">
        <f t="shared" si="18"/>
        <v>296</v>
      </c>
      <c r="R128">
        <f t="shared" si="19"/>
        <v>295</v>
      </c>
      <c r="S128">
        <f t="shared" si="20"/>
        <v>295</v>
      </c>
      <c r="T128">
        <f t="shared" si="21"/>
        <v>295</v>
      </c>
    </row>
    <row r="129" spans="1:20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12"/>
        <v>295</v>
      </c>
      <c r="L129">
        <f t="shared" si="13"/>
        <v>293</v>
      </c>
      <c r="M129">
        <f t="shared" si="14"/>
        <v>297</v>
      </c>
      <c r="N129">
        <f t="shared" si="15"/>
        <v>297</v>
      </c>
      <c r="O129">
        <f t="shared" si="16"/>
        <v>296</v>
      </c>
      <c r="P129">
        <f t="shared" si="17"/>
        <v>296</v>
      </c>
      <c r="Q129">
        <f t="shared" si="18"/>
        <v>293</v>
      </c>
      <c r="R129">
        <f t="shared" si="19"/>
        <v>295</v>
      </c>
      <c r="S129">
        <f t="shared" si="20"/>
        <v>294</v>
      </c>
      <c r="T129">
        <f t="shared" si="21"/>
        <v>296</v>
      </c>
    </row>
    <row r="130" spans="1:20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12"/>
        <v>294</v>
      </c>
      <c r="L130">
        <f t="shared" si="13"/>
        <v>293</v>
      </c>
      <c r="M130">
        <f t="shared" si="14"/>
        <v>296</v>
      </c>
      <c r="N130">
        <f t="shared" si="15"/>
        <v>295</v>
      </c>
      <c r="O130">
        <f t="shared" si="16"/>
        <v>293</v>
      </c>
      <c r="P130">
        <f t="shared" si="17"/>
        <v>295</v>
      </c>
      <c r="Q130">
        <f t="shared" si="18"/>
        <v>295</v>
      </c>
      <c r="R130">
        <f t="shared" si="19"/>
        <v>294</v>
      </c>
      <c r="S130">
        <f t="shared" si="20"/>
        <v>296</v>
      </c>
      <c r="T130">
        <f t="shared" si="21"/>
        <v>293</v>
      </c>
    </row>
    <row r="131" spans="1:20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22">INT(A131+273.15)</f>
        <v>294</v>
      </c>
      <c r="L131">
        <f t="shared" ref="L131:L194" si="23">INT(B131+273.15)</f>
        <v>295</v>
      </c>
      <c r="M131">
        <f t="shared" ref="M131:M194" si="24">INT(C131+273.15)</f>
        <v>293</v>
      </c>
      <c r="N131">
        <f t="shared" ref="N131:N194" si="25">INT(D131+273.15)</f>
        <v>297</v>
      </c>
      <c r="O131">
        <f t="shared" ref="O131:O194" si="26">INT(E131+273.15)</f>
        <v>297</v>
      </c>
      <c r="P131">
        <f t="shared" ref="P131:P194" si="27">INT(F131+273.15)</f>
        <v>298</v>
      </c>
      <c r="Q131">
        <f t="shared" ref="Q131:Q194" si="28">INT(G131+273.15)</f>
        <v>295</v>
      </c>
      <c r="R131">
        <f t="shared" ref="R131:R194" si="29">INT(H131+273.15)</f>
        <v>297</v>
      </c>
      <c r="S131">
        <f t="shared" ref="S131:S194" si="30">INT(I131+273.15)</f>
        <v>294</v>
      </c>
      <c r="T131">
        <f t="shared" ref="T131:T194" si="31">INT(J131+273.15)</f>
        <v>293</v>
      </c>
    </row>
    <row r="132" spans="1:20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22"/>
        <v>296</v>
      </c>
      <c r="L132">
        <f t="shared" si="23"/>
        <v>294</v>
      </c>
      <c r="M132">
        <f t="shared" si="24"/>
        <v>295</v>
      </c>
      <c r="N132">
        <f t="shared" si="25"/>
        <v>295</v>
      </c>
      <c r="O132">
        <f t="shared" si="26"/>
        <v>294</v>
      </c>
      <c r="P132">
        <f t="shared" si="27"/>
        <v>297</v>
      </c>
      <c r="Q132">
        <f t="shared" si="28"/>
        <v>297</v>
      </c>
      <c r="R132">
        <f t="shared" si="29"/>
        <v>293</v>
      </c>
      <c r="S132">
        <f t="shared" si="30"/>
        <v>296</v>
      </c>
      <c r="T132">
        <f t="shared" si="31"/>
        <v>296</v>
      </c>
    </row>
    <row r="133" spans="1:20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22"/>
        <v>293</v>
      </c>
      <c r="L133">
        <f t="shared" si="23"/>
        <v>296</v>
      </c>
      <c r="M133">
        <f t="shared" si="24"/>
        <v>297</v>
      </c>
      <c r="N133">
        <f t="shared" si="25"/>
        <v>293</v>
      </c>
      <c r="O133">
        <f t="shared" si="26"/>
        <v>295</v>
      </c>
      <c r="P133">
        <f t="shared" si="27"/>
        <v>297</v>
      </c>
      <c r="Q133">
        <f t="shared" si="28"/>
        <v>294</v>
      </c>
      <c r="R133">
        <f t="shared" si="29"/>
        <v>298</v>
      </c>
      <c r="S133">
        <f t="shared" si="30"/>
        <v>293</v>
      </c>
      <c r="T133">
        <f t="shared" si="31"/>
        <v>297</v>
      </c>
    </row>
    <row r="134" spans="1:20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22"/>
        <v>296</v>
      </c>
      <c r="L134">
        <f t="shared" si="23"/>
        <v>294</v>
      </c>
      <c r="M134">
        <f t="shared" si="24"/>
        <v>293</v>
      </c>
      <c r="N134">
        <f t="shared" si="25"/>
        <v>293</v>
      </c>
      <c r="O134">
        <f t="shared" si="26"/>
        <v>294</v>
      </c>
      <c r="P134">
        <f t="shared" si="27"/>
        <v>296</v>
      </c>
      <c r="Q134">
        <f t="shared" si="28"/>
        <v>295</v>
      </c>
      <c r="R134">
        <f t="shared" si="29"/>
        <v>296</v>
      </c>
      <c r="S134">
        <f t="shared" si="30"/>
        <v>297</v>
      </c>
      <c r="T134">
        <f t="shared" si="31"/>
        <v>294</v>
      </c>
    </row>
    <row r="135" spans="1:20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22"/>
        <v>295</v>
      </c>
      <c r="L135">
        <f t="shared" si="23"/>
        <v>295</v>
      </c>
      <c r="M135">
        <f t="shared" si="24"/>
        <v>296</v>
      </c>
      <c r="N135">
        <f t="shared" si="25"/>
        <v>294</v>
      </c>
      <c r="O135">
        <f t="shared" si="26"/>
        <v>296</v>
      </c>
      <c r="P135">
        <f t="shared" si="27"/>
        <v>296</v>
      </c>
      <c r="Q135">
        <f t="shared" si="28"/>
        <v>297</v>
      </c>
      <c r="R135">
        <f t="shared" si="29"/>
        <v>294</v>
      </c>
      <c r="S135">
        <f t="shared" si="30"/>
        <v>298</v>
      </c>
      <c r="T135">
        <f t="shared" si="31"/>
        <v>293</v>
      </c>
    </row>
    <row r="136" spans="1:20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22"/>
        <v>295</v>
      </c>
      <c r="L136">
        <f t="shared" si="23"/>
        <v>293</v>
      </c>
      <c r="M136">
        <f t="shared" si="24"/>
        <v>295</v>
      </c>
      <c r="N136">
        <f t="shared" si="25"/>
        <v>294</v>
      </c>
      <c r="O136">
        <f t="shared" si="26"/>
        <v>295</v>
      </c>
      <c r="P136">
        <f t="shared" si="27"/>
        <v>295</v>
      </c>
      <c r="Q136">
        <f t="shared" si="28"/>
        <v>293</v>
      </c>
      <c r="R136">
        <f t="shared" si="29"/>
        <v>294</v>
      </c>
      <c r="S136">
        <f t="shared" si="30"/>
        <v>295</v>
      </c>
      <c r="T136">
        <f t="shared" si="31"/>
        <v>293</v>
      </c>
    </row>
    <row r="137" spans="1:20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22"/>
        <v>293</v>
      </c>
      <c r="L137">
        <f t="shared" si="23"/>
        <v>294</v>
      </c>
      <c r="M137">
        <f t="shared" si="24"/>
        <v>296</v>
      </c>
      <c r="N137">
        <f t="shared" si="25"/>
        <v>296</v>
      </c>
      <c r="O137">
        <f t="shared" si="26"/>
        <v>295</v>
      </c>
      <c r="P137">
        <f t="shared" si="27"/>
        <v>293</v>
      </c>
      <c r="Q137">
        <f t="shared" si="28"/>
        <v>297</v>
      </c>
      <c r="R137">
        <f t="shared" si="29"/>
        <v>296</v>
      </c>
      <c r="S137">
        <f t="shared" si="30"/>
        <v>294</v>
      </c>
      <c r="T137">
        <f t="shared" si="31"/>
        <v>296</v>
      </c>
    </row>
    <row r="138" spans="1:20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22"/>
        <v>294</v>
      </c>
      <c r="L138">
        <f t="shared" si="23"/>
        <v>296</v>
      </c>
      <c r="M138">
        <f t="shared" si="24"/>
        <v>296</v>
      </c>
      <c r="N138">
        <f t="shared" si="25"/>
        <v>294</v>
      </c>
      <c r="O138">
        <f t="shared" si="26"/>
        <v>295</v>
      </c>
      <c r="P138">
        <f t="shared" si="27"/>
        <v>296</v>
      </c>
      <c r="Q138">
        <f t="shared" si="28"/>
        <v>296</v>
      </c>
      <c r="R138">
        <f t="shared" si="29"/>
        <v>296</v>
      </c>
      <c r="S138">
        <f t="shared" si="30"/>
        <v>296</v>
      </c>
      <c r="T138">
        <f t="shared" si="31"/>
        <v>295</v>
      </c>
    </row>
    <row r="139" spans="1:20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22"/>
        <v>293</v>
      </c>
      <c r="L139">
        <f t="shared" si="23"/>
        <v>295</v>
      </c>
      <c r="M139">
        <f t="shared" si="24"/>
        <v>296</v>
      </c>
      <c r="N139">
        <f t="shared" si="25"/>
        <v>293</v>
      </c>
      <c r="O139">
        <f t="shared" si="26"/>
        <v>296</v>
      </c>
      <c r="P139">
        <f t="shared" si="27"/>
        <v>294</v>
      </c>
      <c r="Q139">
        <f t="shared" si="28"/>
        <v>297</v>
      </c>
      <c r="R139">
        <f t="shared" si="29"/>
        <v>293</v>
      </c>
      <c r="S139">
        <f t="shared" si="30"/>
        <v>295</v>
      </c>
      <c r="T139">
        <f t="shared" si="31"/>
        <v>294</v>
      </c>
    </row>
    <row r="140" spans="1:20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22"/>
        <v>294</v>
      </c>
      <c r="L140">
        <f t="shared" si="23"/>
        <v>296</v>
      </c>
      <c r="M140">
        <f t="shared" si="24"/>
        <v>294</v>
      </c>
      <c r="N140">
        <f t="shared" si="25"/>
        <v>296</v>
      </c>
      <c r="O140">
        <f t="shared" si="26"/>
        <v>296</v>
      </c>
      <c r="P140">
        <f t="shared" si="27"/>
        <v>297</v>
      </c>
      <c r="Q140">
        <f t="shared" si="28"/>
        <v>296</v>
      </c>
      <c r="R140">
        <f t="shared" si="29"/>
        <v>293</v>
      </c>
      <c r="S140">
        <f t="shared" si="30"/>
        <v>293</v>
      </c>
      <c r="T140">
        <f t="shared" si="31"/>
        <v>293</v>
      </c>
    </row>
    <row r="141" spans="1:20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22"/>
        <v>294</v>
      </c>
      <c r="L141">
        <f t="shared" si="23"/>
        <v>293</v>
      </c>
      <c r="M141">
        <f t="shared" si="24"/>
        <v>296</v>
      </c>
      <c r="N141">
        <f t="shared" si="25"/>
        <v>294</v>
      </c>
      <c r="O141">
        <f t="shared" si="26"/>
        <v>296</v>
      </c>
      <c r="P141">
        <f t="shared" si="27"/>
        <v>293</v>
      </c>
      <c r="Q141">
        <f t="shared" si="28"/>
        <v>297</v>
      </c>
      <c r="R141">
        <f t="shared" si="29"/>
        <v>294</v>
      </c>
      <c r="S141">
        <f t="shared" si="30"/>
        <v>294</v>
      </c>
      <c r="T141">
        <f t="shared" si="31"/>
        <v>295</v>
      </c>
    </row>
    <row r="142" spans="1:20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22"/>
        <v>289</v>
      </c>
      <c r="L142">
        <f t="shared" si="23"/>
        <v>288</v>
      </c>
      <c r="M142">
        <f t="shared" si="24"/>
        <v>283</v>
      </c>
      <c r="N142">
        <f t="shared" si="25"/>
        <v>287</v>
      </c>
      <c r="O142">
        <f t="shared" si="26"/>
        <v>292</v>
      </c>
      <c r="P142">
        <f t="shared" si="27"/>
        <v>283</v>
      </c>
      <c r="Q142">
        <f t="shared" si="28"/>
        <v>283</v>
      </c>
      <c r="R142">
        <f t="shared" si="29"/>
        <v>288</v>
      </c>
      <c r="S142">
        <f t="shared" si="30"/>
        <v>285</v>
      </c>
      <c r="T142">
        <f t="shared" si="31"/>
        <v>287</v>
      </c>
    </row>
    <row r="143" spans="1:20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22"/>
        <v>289</v>
      </c>
      <c r="L143">
        <f t="shared" si="23"/>
        <v>285</v>
      </c>
      <c r="M143">
        <f t="shared" si="24"/>
        <v>289</v>
      </c>
      <c r="N143">
        <f t="shared" si="25"/>
        <v>288</v>
      </c>
      <c r="O143">
        <f t="shared" si="26"/>
        <v>290</v>
      </c>
      <c r="P143">
        <f t="shared" si="27"/>
        <v>289</v>
      </c>
      <c r="Q143">
        <f t="shared" si="28"/>
        <v>284</v>
      </c>
      <c r="R143">
        <f t="shared" si="29"/>
        <v>290</v>
      </c>
      <c r="S143">
        <f t="shared" si="30"/>
        <v>287</v>
      </c>
      <c r="T143">
        <f t="shared" si="31"/>
        <v>288</v>
      </c>
    </row>
    <row r="144" spans="1:20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22"/>
        <v>287</v>
      </c>
      <c r="L144">
        <f t="shared" si="23"/>
        <v>288</v>
      </c>
      <c r="M144">
        <f t="shared" si="24"/>
        <v>286</v>
      </c>
      <c r="N144">
        <f t="shared" si="25"/>
        <v>288</v>
      </c>
      <c r="O144">
        <f t="shared" si="26"/>
        <v>289</v>
      </c>
      <c r="P144">
        <f t="shared" si="27"/>
        <v>287</v>
      </c>
      <c r="Q144">
        <f t="shared" si="28"/>
        <v>293</v>
      </c>
      <c r="R144">
        <f t="shared" si="29"/>
        <v>287</v>
      </c>
      <c r="S144">
        <f t="shared" si="30"/>
        <v>285</v>
      </c>
      <c r="T144">
        <f t="shared" si="31"/>
        <v>284</v>
      </c>
    </row>
    <row r="145" spans="1:20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22"/>
        <v>283</v>
      </c>
      <c r="L145">
        <f t="shared" si="23"/>
        <v>291</v>
      </c>
      <c r="M145">
        <f t="shared" si="24"/>
        <v>288</v>
      </c>
      <c r="N145">
        <f t="shared" si="25"/>
        <v>287</v>
      </c>
      <c r="O145">
        <f t="shared" si="26"/>
        <v>284</v>
      </c>
      <c r="P145">
        <f t="shared" si="27"/>
        <v>289</v>
      </c>
      <c r="Q145">
        <f t="shared" si="28"/>
        <v>293</v>
      </c>
      <c r="R145">
        <f t="shared" si="29"/>
        <v>290</v>
      </c>
      <c r="S145">
        <f t="shared" si="30"/>
        <v>289</v>
      </c>
      <c r="T145">
        <f t="shared" si="31"/>
        <v>290</v>
      </c>
    </row>
    <row r="146" spans="1:20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22"/>
        <v>290</v>
      </c>
      <c r="L146">
        <f t="shared" si="23"/>
        <v>287</v>
      </c>
      <c r="M146">
        <f t="shared" si="24"/>
        <v>285</v>
      </c>
      <c r="N146">
        <f t="shared" si="25"/>
        <v>291</v>
      </c>
      <c r="O146">
        <f t="shared" si="26"/>
        <v>288</v>
      </c>
      <c r="P146">
        <f t="shared" si="27"/>
        <v>284</v>
      </c>
      <c r="Q146">
        <f t="shared" si="28"/>
        <v>289</v>
      </c>
      <c r="R146">
        <f t="shared" si="29"/>
        <v>291</v>
      </c>
      <c r="S146">
        <f t="shared" si="30"/>
        <v>287</v>
      </c>
      <c r="T146">
        <f t="shared" si="31"/>
        <v>292</v>
      </c>
    </row>
    <row r="147" spans="1:20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22"/>
        <v>286</v>
      </c>
      <c r="L147">
        <f t="shared" si="23"/>
        <v>284</v>
      </c>
      <c r="M147">
        <f t="shared" si="24"/>
        <v>284</v>
      </c>
      <c r="N147">
        <f t="shared" si="25"/>
        <v>292</v>
      </c>
      <c r="O147">
        <f t="shared" si="26"/>
        <v>289</v>
      </c>
      <c r="P147">
        <f t="shared" si="27"/>
        <v>286</v>
      </c>
      <c r="Q147">
        <f t="shared" si="28"/>
        <v>290</v>
      </c>
      <c r="R147">
        <f t="shared" si="29"/>
        <v>286</v>
      </c>
      <c r="S147">
        <f t="shared" si="30"/>
        <v>287</v>
      </c>
      <c r="T147">
        <f t="shared" si="31"/>
        <v>289</v>
      </c>
    </row>
    <row r="148" spans="1:20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22"/>
        <v>285</v>
      </c>
      <c r="L148">
        <f t="shared" si="23"/>
        <v>291</v>
      </c>
      <c r="M148">
        <f t="shared" si="24"/>
        <v>292</v>
      </c>
      <c r="N148">
        <f t="shared" si="25"/>
        <v>291</v>
      </c>
      <c r="O148">
        <f t="shared" si="26"/>
        <v>291</v>
      </c>
      <c r="P148">
        <f t="shared" si="27"/>
        <v>292</v>
      </c>
      <c r="Q148">
        <f t="shared" si="28"/>
        <v>285</v>
      </c>
      <c r="R148">
        <f t="shared" si="29"/>
        <v>293</v>
      </c>
      <c r="S148">
        <f t="shared" si="30"/>
        <v>283</v>
      </c>
      <c r="T148">
        <f t="shared" si="31"/>
        <v>293</v>
      </c>
    </row>
    <row r="149" spans="1:20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22"/>
        <v>287</v>
      </c>
      <c r="L149">
        <f t="shared" si="23"/>
        <v>291</v>
      </c>
      <c r="M149">
        <f t="shared" si="24"/>
        <v>287</v>
      </c>
      <c r="N149">
        <f t="shared" si="25"/>
        <v>286</v>
      </c>
      <c r="O149">
        <f t="shared" si="26"/>
        <v>284</v>
      </c>
      <c r="P149">
        <f t="shared" si="27"/>
        <v>290</v>
      </c>
      <c r="Q149">
        <f t="shared" si="28"/>
        <v>289</v>
      </c>
      <c r="R149">
        <f t="shared" si="29"/>
        <v>286</v>
      </c>
      <c r="S149">
        <f t="shared" si="30"/>
        <v>288</v>
      </c>
      <c r="T149">
        <f t="shared" si="31"/>
        <v>283</v>
      </c>
    </row>
    <row r="150" spans="1:20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22"/>
        <v>287</v>
      </c>
      <c r="L150">
        <f t="shared" si="23"/>
        <v>283</v>
      </c>
      <c r="M150">
        <f t="shared" si="24"/>
        <v>292</v>
      </c>
      <c r="N150">
        <f t="shared" si="25"/>
        <v>284</v>
      </c>
      <c r="O150">
        <f t="shared" si="26"/>
        <v>285</v>
      </c>
      <c r="P150">
        <f t="shared" si="27"/>
        <v>284</v>
      </c>
      <c r="Q150">
        <f t="shared" si="28"/>
        <v>289</v>
      </c>
      <c r="R150">
        <f t="shared" si="29"/>
        <v>288</v>
      </c>
      <c r="S150">
        <f t="shared" si="30"/>
        <v>289</v>
      </c>
      <c r="T150">
        <f t="shared" si="31"/>
        <v>290</v>
      </c>
    </row>
    <row r="151" spans="1:20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22"/>
        <v>292</v>
      </c>
      <c r="L151">
        <f t="shared" si="23"/>
        <v>292</v>
      </c>
      <c r="M151">
        <f t="shared" si="24"/>
        <v>290</v>
      </c>
      <c r="N151">
        <f t="shared" si="25"/>
        <v>285</v>
      </c>
      <c r="O151">
        <f t="shared" si="26"/>
        <v>291</v>
      </c>
      <c r="P151">
        <f t="shared" si="27"/>
        <v>291</v>
      </c>
      <c r="Q151">
        <f t="shared" si="28"/>
        <v>290</v>
      </c>
      <c r="R151">
        <f t="shared" si="29"/>
        <v>286</v>
      </c>
      <c r="S151">
        <f t="shared" si="30"/>
        <v>289</v>
      </c>
      <c r="T151">
        <f t="shared" si="31"/>
        <v>290</v>
      </c>
    </row>
    <row r="152" spans="1:20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22"/>
        <v>289</v>
      </c>
      <c r="L152">
        <f t="shared" si="23"/>
        <v>291</v>
      </c>
      <c r="M152">
        <f t="shared" si="24"/>
        <v>285</v>
      </c>
      <c r="N152">
        <f t="shared" si="25"/>
        <v>288</v>
      </c>
      <c r="O152">
        <f t="shared" si="26"/>
        <v>285</v>
      </c>
      <c r="P152">
        <f t="shared" si="27"/>
        <v>291</v>
      </c>
      <c r="Q152">
        <f t="shared" si="28"/>
        <v>283</v>
      </c>
      <c r="R152">
        <f t="shared" si="29"/>
        <v>292</v>
      </c>
      <c r="S152">
        <f t="shared" si="30"/>
        <v>285</v>
      </c>
      <c r="T152">
        <f t="shared" si="31"/>
        <v>289</v>
      </c>
    </row>
    <row r="153" spans="1:20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22"/>
        <v>291</v>
      </c>
      <c r="L153">
        <f t="shared" si="23"/>
        <v>292</v>
      </c>
      <c r="M153">
        <f t="shared" si="24"/>
        <v>288</v>
      </c>
      <c r="N153">
        <f t="shared" si="25"/>
        <v>291</v>
      </c>
      <c r="O153">
        <f t="shared" si="26"/>
        <v>291</v>
      </c>
      <c r="P153">
        <f t="shared" si="27"/>
        <v>287</v>
      </c>
      <c r="Q153">
        <f t="shared" si="28"/>
        <v>289</v>
      </c>
      <c r="R153">
        <f t="shared" si="29"/>
        <v>291</v>
      </c>
      <c r="S153">
        <f t="shared" si="30"/>
        <v>285</v>
      </c>
      <c r="T153">
        <f t="shared" si="31"/>
        <v>291</v>
      </c>
    </row>
    <row r="154" spans="1:20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22"/>
        <v>286</v>
      </c>
      <c r="L154">
        <f t="shared" si="23"/>
        <v>285</v>
      </c>
      <c r="M154">
        <f t="shared" si="24"/>
        <v>289</v>
      </c>
      <c r="N154">
        <f t="shared" si="25"/>
        <v>292</v>
      </c>
      <c r="O154">
        <f t="shared" si="26"/>
        <v>288</v>
      </c>
      <c r="P154">
        <f t="shared" si="27"/>
        <v>290</v>
      </c>
      <c r="Q154">
        <f t="shared" si="28"/>
        <v>284</v>
      </c>
      <c r="R154">
        <f t="shared" si="29"/>
        <v>292</v>
      </c>
      <c r="S154">
        <f t="shared" si="30"/>
        <v>286</v>
      </c>
      <c r="T154">
        <f t="shared" si="31"/>
        <v>288</v>
      </c>
    </row>
    <row r="155" spans="1:20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22"/>
        <v>283</v>
      </c>
      <c r="L155">
        <f t="shared" si="23"/>
        <v>288</v>
      </c>
      <c r="M155">
        <f t="shared" si="24"/>
        <v>290</v>
      </c>
      <c r="N155">
        <f t="shared" si="25"/>
        <v>290</v>
      </c>
      <c r="O155">
        <f t="shared" si="26"/>
        <v>285</v>
      </c>
      <c r="P155">
        <f t="shared" si="27"/>
        <v>288</v>
      </c>
      <c r="Q155">
        <f t="shared" si="28"/>
        <v>285</v>
      </c>
      <c r="R155">
        <f t="shared" si="29"/>
        <v>286</v>
      </c>
      <c r="S155">
        <f t="shared" si="30"/>
        <v>290</v>
      </c>
      <c r="T155">
        <f t="shared" si="31"/>
        <v>288</v>
      </c>
    </row>
    <row r="156" spans="1:20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22"/>
        <v>291</v>
      </c>
      <c r="L156">
        <f t="shared" si="23"/>
        <v>283</v>
      </c>
      <c r="M156">
        <f t="shared" si="24"/>
        <v>288</v>
      </c>
      <c r="N156">
        <f t="shared" si="25"/>
        <v>287</v>
      </c>
      <c r="O156">
        <f t="shared" si="26"/>
        <v>288</v>
      </c>
      <c r="P156">
        <f t="shared" si="27"/>
        <v>291</v>
      </c>
      <c r="Q156">
        <f t="shared" si="28"/>
        <v>286</v>
      </c>
      <c r="R156">
        <f t="shared" si="29"/>
        <v>290</v>
      </c>
      <c r="S156">
        <f t="shared" si="30"/>
        <v>285</v>
      </c>
      <c r="T156">
        <f t="shared" si="31"/>
        <v>288</v>
      </c>
    </row>
    <row r="157" spans="1:20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22"/>
        <v>284</v>
      </c>
      <c r="L157">
        <f t="shared" si="23"/>
        <v>292</v>
      </c>
      <c r="M157">
        <f t="shared" si="24"/>
        <v>291</v>
      </c>
      <c r="N157">
        <f t="shared" si="25"/>
        <v>285</v>
      </c>
      <c r="O157">
        <f t="shared" si="26"/>
        <v>284</v>
      </c>
      <c r="P157">
        <f t="shared" si="27"/>
        <v>285</v>
      </c>
      <c r="Q157">
        <f t="shared" si="28"/>
        <v>292</v>
      </c>
      <c r="R157">
        <f t="shared" si="29"/>
        <v>292</v>
      </c>
      <c r="S157">
        <f t="shared" si="30"/>
        <v>288</v>
      </c>
      <c r="T157">
        <f t="shared" si="31"/>
        <v>285</v>
      </c>
    </row>
    <row r="158" spans="1:20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22"/>
        <v>289</v>
      </c>
      <c r="L158">
        <f t="shared" si="23"/>
        <v>291</v>
      </c>
      <c r="M158">
        <f t="shared" si="24"/>
        <v>288</v>
      </c>
      <c r="N158">
        <f t="shared" si="25"/>
        <v>284</v>
      </c>
      <c r="O158">
        <f t="shared" si="26"/>
        <v>290</v>
      </c>
      <c r="P158">
        <f t="shared" si="27"/>
        <v>289</v>
      </c>
      <c r="Q158">
        <f t="shared" si="28"/>
        <v>285</v>
      </c>
      <c r="R158">
        <f t="shared" si="29"/>
        <v>286</v>
      </c>
      <c r="S158">
        <f t="shared" si="30"/>
        <v>283</v>
      </c>
      <c r="T158">
        <f t="shared" si="31"/>
        <v>292</v>
      </c>
    </row>
    <row r="159" spans="1:20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22"/>
        <v>287</v>
      </c>
      <c r="L159">
        <f t="shared" si="23"/>
        <v>283</v>
      </c>
      <c r="M159">
        <f t="shared" si="24"/>
        <v>289</v>
      </c>
      <c r="N159">
        <f t="shared" si="25"/>
        <v>283</v>
      </c>
      <c r="O159">
        <f t="shared" si="26"/>
        <v>284</v>
      </c>
      <c r="P159">
        <f t="shared" si="27"/>
        <v>292</v>
      </c>
      <c r="Q159">
        <f t="shared" si="28"/>
        <v>288</v>
      </c>
      <c r="R159">
        <f t="shared" si="29"/>
        <v>285</v>
      </c>
      <c r="S159">
        <f t="shared" si="30"/>
        <v>292</v>
      </c>
      <c r="T159">
        <f t="shared" si="31"/>
        <v>283</v>
      </c>
    </row>
    <row r="160" spans="1:20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22"/>
        <v>292</v>
      </c>
      <c r="L160">
        <f t="shared" si="23"/>
        <v>288</v>
      </c>
      <c r="M160">
        <f t="shared" si="24"/>
        <v>283</v>
      </c>
      <c r="N160">
        <f t="shared" si="25"/>
        <v>287</v>
      </c>
      <c r="O160">
        <f t="shared" si="26"/>
        <v>290</v>
      </c>
      <c r="P160">
        <f t="shared" si="27"/>
        <v>289</v>
      </c>
      <c r="Q160">
        <f t="shared" si="28"/>
        <v>292</v>
      </c>
      <c r="R160">
        <f t="shared" si="29"/>
        <v>289</v>
      </c>
      <c r="S160">
        <f t="shared" si="30"/>
        <v>284</v>
      </c>
      <c r="T160">
        <f t="shared" si="31"/>
        <v>284</v>
      </c>
    </row>
    <row r="161" spans="1:20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22"/>
        <v>287</v>
      </c>
      <c r="L161">
        <f t="shared" si="23"/>
        <v>288</v>
      </c>
      <c r="M161">
        <f t="shared" si="24"/>
        <v>283</v>
      </c>
      <c r="N161">
        <f t="shared" si="25"/>
        <v>292</v>
      </c>
      <c r="O161">
        <f t="shared" si="26"/>
        <v>284</v>
      </c>
      <c r="P161">
        <f t="shared" si="27"/>
        <v>290</v>
      </c>
      <c r="Q161">
        <f t="shared" si="28"/>
        <v>287</v>
      </c>
      <c r="R161">
        <f t="shared" si="29"/>
        <v>284</v>
      </c>
      <c r="S161">
        <f t="shared" si="30"/>
        <v>288</v>
      </c>
      <c r="T161">
        <f t="shared" si="31"/>
        <v>284</v>
      </c>
    </row>
    <row r="162" spans="1:20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22"/>
        <v>287</v>
      </c>
      <c r="L162">
        <f t="shared" si="23"/>
        <v>285</v>
      </c>
      <c r="M162">
        <f t="shared" si="24"/>
        <v>289</v>
      </c>
      <c r="N162">
        <f t="shared" si="25"/>
        <v>289</v>
      </c>
      <c r="O162">
        <f t="shared" si="26"/>
        <v>283</v>
      </c>
      <c r="P162">
        <f t="shared" si="27"/>
        <v>283</v>
      </c>
      <c r="Q162">
        <f t="shared" si="28"/>
        <v>286</v>
      </c>
      <c r="R162">
        <f t="shared" si="29"/>
        <v>293</v>
      </c>
      <c r="S162">
        <f t="shared" si="30"/>
        <v>293</v>
      </c>
      <c r="T162">
        <f t="shared" si="31"/>
        <v>289</v>
      </c>
    </row>
    <row r="163" spans="1:20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22"/>
        <v>288</v>
      </c>
      <c r="L163">
        <f t="shared" si="23"/>
        <v>291</v>
      </c>
      <c r="M163">
        <f t="shared" si="24"/>
        <v>286</v>
      </c>
      <c r="N163">
        <f t="shared" si="25"/>
        <v>283</v>
      </c>
      <c r="O163">
        <f t="shared" si="26"/>
        <v>293</v>
      </c>
      <c r="P163">
        <f t="shared" si="27"/>
        <v>288</v>
      </c>
      <c r="Q163">
        <f t="shared" si="28"/>
        <v>287</v>
      </c>
      <c r="R163">
        <f t="shared" si="29"/>
        <v>287</v>
      </c>
      <c r="S163">
        <f t="shared" si="30"/>
        <v>292</v>
      </c>
      <c r="T163">
        <f t="shared" si="31"/>
        <v>290</v>
      </c>
    </row>
    <row r="164" spans="1:20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22"/>
        <v>287</v>
      </c>
      <c r="L164">
        <f t="shared" si="23"/>
        <v>293</v>
      </c>
      <c r="M164">
        <f t="shared" si="24"/>
        <v>288</v>
      </c>
      <c r="N164">
        <f t="shared" si="25"/>
        <v>284</v>
      </c>
      <c r="O164">
        <f t="shared" si="26"/>
        <v>286</v>
      </c>
      <c r="P164">
        <f t="shared" si="27"/>
        <v>286</v>
      </c>
      <c r="Q164">
        <f t="shared" si="28"/>
        <v>286</v>
      </c>
      <c r="R164">
        <f t="shared" si="29"/>
        <v>291</v>
      </c>
      <c r="S164">
        <f t="shared" si="30"/>
        <v>283</v>
      </c>
      <c r="T164">
        <f t="shared" si="31"/>
        <v>287</v>
      </c>
    </row>
    <row r="165" spans="1:20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22"/>
        <v>290</v>
      </c>
      <c r="L165">
        <f t="shared" si="23"/>
        <v>283</v>
      </c>
      <c r="M165">
        <f t="shared" si="24"/>
        <v>288</v>
      </c>
      <c r="N165">
        <f t="shared" si="25"/>
        <v>290</v>
      </c>
      <c r="O165">
        <f t="shared" si="26"/>
        <v>285</v>
      </c>
      <c r="P165">
        <f t="shared" si="27"/>
        <v>292</v>
      </c>
      <c r="Q165">
        <f t="shared" si="28"/>
        <v>285</v>
      </c>
      <c r="R165">
        <f t="shared" si="29"/>
        <v>291</v>
      </c>
      <c r="S165">
        <f t="shared" si="30"/>
        <v>287</v>
      </c>
      <c r="T165">
        <f t="shared" si="31"/>
        <v>286</v>
      </c>
    </row>
    <row r="166" spans="1:20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22"/>
        <v>290</v>
      </c>
      <c r="L166">
        <f t="shared" si="23"/>
        <v>285</v>
      </c>
      <c r="M166">
        <f t="shared" si="24"/>
        <v>292</v>
      </c>
      <c r="N166">
        <f t="shared" si="25"/>
        <v>288</v>
      </c>
      <c r="O166">
        <f t="shared" si="26"/>
        <v>293</v>
      </c>
      <c r="P166">
        <f t="shared" si="27"/>
        <v>289</v>
      </c>
      <c r="Q166">
        <f t="shared" si="28"/>
        <v>284</v>
      </c>
      <c r="R166">
        <f t="shared" si="29"/>
        <v>289</v>
      </c>
      <c r="S166">
        <f t="shared" si="30"/>
        <v>291</v>
      </c>
      <c r="T166">
        <f t="shared" si="31"/>
        <v>291</v>
      </c>
    </row>
    <row r="167" spans="1:20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22"/>
        <v>284</v>
      </c>
      <c r="L167">
        <f t="shared" si="23"/>
        <v>287</v>
      </c>
      <c r="M167">
        <f t="shared" si="24"/>
        <v>284</v>
      </c>
      <c r="N167">
        <f t="shared" si="25"/>
        <v>290</v>
      </c>
      <c r="O167">
        <f t="shared" si="26"/>
        <v>285</v>
      </c>
      <c r="P167">
        <f t="shared" si="27"/>
        <v>289</v>
      </c>
      <c r="Q167">
        <f t="shared" si="28"/>
        <v>284</v>
      </c>
      <c r="R167">
        <f t="shared" si="29"/>
        <v>286</v>
      </c>
      <c r="S167">
        <f t="shared" si="30"/>
        <v>287</v>
      </c>
      <c r="T167">
        <f t="shared" si="31"/>
        <v>285</v>
      </c>
    </row>
    <row r="168" spans="1:20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22"/>
        <v>284</v>
      </c>
      <c r="L168">
        <f t="shared" si="23"/>
        <v>289</v>
      </c>
      <c r="M168">
        <f t="shared" si="24"/>
        <v>287</v>
      </c>
      <c r="N168">
        <f t="shared" si="25"/>
        <v>284</v>
      </c>
      <c r="O168">
        <f t="shared" si="26"/>
        <v>291</v>
      </c>
      <c r="P168">
        <f t="shared" si="27"/>
        <v>287</v>
      </c>
      <c r="Q168">
        <f t="shared" si="28"/>
        <v>290</v>
      </c>
      <c r="R168">
        <f t="shared" si="29"/>
        <v>286</v>
      </c>
      <c r="S168">
        <f t="shared" si="30"/>
        <v>283</v>
      </c>
      <c r="T168">
        <f t="shared" si="31"/>
        <v>290</v>
      </c>
    </row>
    <row r="169" spans="1:20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22"/>
        <v>286</v>
      </c>
      <c r="L169">
        <f t="shared" si="23"/>
        <v>288</v>
      </c>
      <c r="M169">
        <f t="shared" si="24"/>
        <v>291</v>
      </c>
      <c r="N169">
        <f t="shared" si="25"/>
        <v>290</v>
      </c>
      <c r="O169">
        <f t="shared" si="26"/>
        <v>291</v>
      </c>
      <c r="P169">
        <f t="shared" si="27"/>
        <v>287</v>
      </c>
      <c r="Q169">
        <f t="shared" si="28"/>
        <v>292</v>
      </c>
      <c r="R169">
        <f t="shared" si="29"/>
        <v>286</v>
      </c>
      <c r="S169">
        <f t="shared" si="30"/>
        <v>284</v>
      </c>
      <c r="T169">
        <f t="shared" si="31"/>
        <v>291</v>
      </c>
    </row>
    <row r="170" spans="1:20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22"/>
        <v>286</v>
      </c>
      <c r="L170">
        <f t="shared" si="23"/>
        <v>285</v>
      </c>
      <c r="M170">
        <f t="shared" si="24"/>
        <v>292</v>
      </c>
      <c r="N170">
        <f t="shared" si="25"/>
        <v>283</v>
      </c>
      <c r="O170">
        <f t="shared" si="26"/>
        <v>290</v>
      </c>
      <c r="P170">
        <f t="shared" si="27"/>
        <v>289</v>
      </c>
      <c r="Q170">
        <f t="shared" si="28"/>
        <v>284</v>
      </c>
      <c r="R170">
        <f t="shared" si="29"/>
        <v>291</v>
      </c>
      <c r="S170">
        <f t="shared" si="30"/>
        <v>287</v>
      </c>
      <c r="T170">
        <f t="shared" si="31"/>
        <v>292</v>
      </c>
    </row>
    <row r="171" spans="1:20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22"/>
        <v>285</v>
      </c>
      <c r="L171">
        <f t="shared" si="23"/>
        <v>286</v>
      </c>
      <c r="M171">
        <f t="shared" si="24"/>
        <v>288</v>
      </c>
      <c r="N171">
        <f t="shared" si="25"/>
        <v>285</v>
      </c>
      <c r="O171">
        <f t="shared" si="26"/>
        <v>286</v>
      </c>
      <c r="P171">
        <f t="shared" si="27"/>
        <v>286</v>
      </c>
      <c r="Q171">
        <f t="shared" si="28"/>
        <v>285</v>
      </c>
      <c r="R171">
        <f t="shared" si="29"/>
        <v>291</v>
      </c>
      <c r="S171">
        <f t="shared" si="30"/>
        <v>291</v>
      </c>
      <c r="T171">
        <f t="shared" si="31"/>
        <v>287</v>
      </c>
    </row>
    <row r="172" spans="1:20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22"/>
        <v>283</v>
      </c>
      <c r="L172">
        <f t="shared" si="23"/>
        <v>288</v>
      </c>
      <c r="M172">
        <f t="shared" si="24"/>
        <v>290</v>
      </c>
      <c r="N172">
        <f t="shared" si="25"/>
        <v>292</v>
      </c>
      <c r="O172">
        <f t="shared" si="26"/>
        <v>283</v>
      </c>
      <c r="P172">
        <f t="shared" si="27"/>
        <v>287</v>
      </c>
      <c r="Q172">
        <f t="shared" si="28"/>
        <v>286</v>
      </c>
      <c r="R172">
        <f t="shared" si="29"/>
        <v>284</v>
      </c>
      <c r="S172">
        <f t="shared" si="30"/>
        <v>285</v>
      </c>
      <c r="T172">
        <f t="shared" si="31"/>
        <v>286</v>
      </c>
    </row>
    <row r="173" spans="1:20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22"/>
        <v>285</v>
      </c>
      <c r="L173">
        <f t="shared" si="23"/>
        <v>286</v>
      </c>
      <c r="M173">
        <f t="shared" si="24"/>
        <v>292</v>
      </c>
      <c r="N173">
        <f t="shared" si="25"/>
        <v>284</v>
      </c>
      <c r="O173">
        <f t="shared" si="26"/>
        <v>292</v>
      </c>
      <c r="P173">
        <f t="shared" si="27"/>
        <v>288</v>
      </c>
      <c r="Q173">
        <f t="shared" si="28"/>
        <v>290</v>
      </c>
      <c r="R173">
        <f t="shared" si="29"/>
        <v>291</v>
      </c>
      <c r="S173">
        <f t="shared" si="30"/>
        <v>284</v>
      </c>
      <c r="T173">
        <f t="shared" si="31"/>
        <v>284</v>
      </c>
    </row>
    <row r="174" spans="1:20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22"/>
        <v>284</v>
      </c>
      <c r="L174">
        <f t="shared" si="23"/>
        <v>291</v>
      </c>
      <c r="M174">
        <f t="shared" si="24"/>
        <v>286</v>
      </c>
      <c r="N174">
        <f t="shared" si="25"/>
        <v>291</v>
      </c>
      <c r="O174">
        <f t="shared" si="26"/>
        <v>284</v>
      </c>
      <c r="P174">
        <f t="shared" si="27"/>
        <v>286</v>
      </c>
      <c r="Q174">
        <f t="shared" si="28"/>
        <v>289</v>
      </c>
      <c r="R174">
        <f t="shared" si="29"/>
        <v>284</v>
      </c>
      <c r="S174">
        <f t="shared" si="30"/>
        <v>286</v>
      </c>
      <c r="T174">
        <f t="shared" si="31"/>
        <v>289</v>
      </c>
    </row>
    <row r="175" spans="1:20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22"/>
        <v>286</v>
      </c>
      <c r="L175">
        <f t="shared" si="23"/>
        <v>284</v>
      </c>
      <c r="M175">
        <f t="shared" si="24"/>
        <v>286</v>
      </c>
      <c r="N175">
        <f t="shared" si="25"/>
        <v>290</v>
      </c>
      <c r="O175">
        <f t="shared" si="26"/>
        <v>289</v>
      </c>
      <c r="P175">
        <f t="shared" si="27"/>
        <v>291</v>
      </c>
      <c r="Q175">
        <f t="shared" si="28"/>
        <v>285</v>
      </c>
      <c r="R175">
        <f t="shared" si="29"/>
        <v>293</v>
      </c>
      <c r="S175">
        <f t="shared" si="30"/>
        <v>286</v>
      </c>
      <c r="T175">
        <f t="shared" si="31"/>
        <v>291</v>
      </c>
    </row>
    <row r="176" spans="1:20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22"/>
        <v>285</v>
      </c>
      <c r="L176">
        <f t="shared" si="23"/>
        <v>286</v>
      </c>
      <c r="M176">
        <f t="shared" si="24"/>
        <v>289</v>
      </c>
      <c r="N176">
        <f t="shared" si="25"/>
        <v>290</v>
      </c>
      <c r="O176">
        <f t="shared" si="26"/>
        <v>286</v>
      </c>
      <c r="P176">
        <f t="shared" si="27"/>
        <v>291</v>
      </c>
      <c r="Q176">
        <f t="shared" si="28"/>
        <v>286</v>
      </c>
      <c r="R176">
        <f t="shared" si="29"/>
        <v>285</v>
      </c>
      <c r="S176">
        <f t="shared" si="30"/>
        <v>288</v>
      </c>
      <c r="T176">
        <f t="shared" si="31"/>
        <v>292</v>
      </c>
    </row>
    <row r="177" spans="1:20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22"/>
        <v>289</v>
      </c>
      <c r="L177">
        <f t="shared" si="23"/>
        <v>285</v>
      </c>
      <c r="M177">
        <f t="shared" si="24"/>
        <v>283</v>
      </c>
      <c r="N177">
        <f t="shared" si="25"/>
        <v>285</v>
      </c>
      <c r="O177">
        <f t="shared" si="26"/>
        <v>291</v>
      </c>
      <c r="P177">
        <f t="shared" si="27"/>
        <v>286</v>
      </c>
      <c r="Q177">
        <f t="shared" si="28"/>
        <v>292</v>
      </c>
      <c r="R177">
        <f t="shared" si="29"/>
        <v>292</v>
      </c>
      <c r="S177">
        <f t="shared" si="30"/>
        <v>284</v>
      </c>
      <c r="T177">
        <f t="shared" si="31"/>
        <v>286</v>
      </c>
    </row>
    <row r="178" spans="1:20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22"/>
        <v>290</v>
      </c>
      <c r="L178">
        <f t="shared" si="23"/>
        <v>285</v>
      </c>
      <c r="M178">
        <f t="shared" si="24"/>
        <v>284</v>
      </c>
      <c r="N178">
        <f t="shared" si="25"/>
        <v>284</v>
      </c>
      <c r="O178">
        <f t="shared" si="26"/>
        <v>289</v>
      </c>
      <c r="P178">
        <f t="shared" si="27"/>
        <v>284</v>
      </c>
      <c r="Q178">
        <f t="shared" si="28"/>
        <v>283</v>
      </c>
      <c r="R178">
        <f t="shared" si="29"/>
        <v>289</v>
      </c>
      <c r="S178">
        <f t="shared" si="30"/>
        <v>288</v>
      </c>
      <c r="T178">
        <f t="shared" si="31"/>
        <v>290</v>
      </c>
    </row>
    <row r="179" spans="1:20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22"/>
        <v>292</v>
      </c>
      <c r="L179">
        <f t="shared" si="23"/>
        <v>288</v>
      </c>
      <c r="M179">
        <f t="shared" si="24"/>
        <v>289</v>
      </c>
      <c r="N179">
        <f t="shared" si="25"/>
        <v>291</v>
      </c>
      <c r="O179">
        <f t="shared" si="26"/>
        <v>283</v>
      </c>
      <c r="P179">
        <f t="shared" si="27"/>
        <v>291</v>
      </c>
      <c r="Q179">
        <f t="shared" si="28"/>
        <v>284</v>
      </c>
      <c r="R179">
        <f t="shared" si="29"/>
        <v>291</v>
      </c>
      <c r="S179">
        <f t="shared" si="30"/>
        <v>283</v>
      </c>
      <c r="T179">
        <f t="shared" si="31"/>
        <v>287</v>
      </c>
    </row>
    <row r="180" spans="1:20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22"/>
        <v>287</v>
      </c>
      <c r="L180">
        <f t="shared" si="23"/>
        <v>292</v>
      </c>
      <c r="M180">
        <f t="shared" si="24"/>
        <v>293</v>
      </c>
      <c r="N180">
        <f t="shared" si="25"/>
        <v>285</v>
      </c>
      <c r="O180">
        <f t="shared" si="26"/>
        <v>285</v>
      </c>
      <c r="P180">
        <f t="shared" si="27"/>
        <v>283</v>
      </c>
      <c r="Q180">
        <f t="shared" si="28"/>
        <v>287</v>
      </c>
      <c r="R180">
        <f t="shared" si="29"/>
        <v>284</v>
      </c>
      <c r="S180">
        <f t="shared" si="30"/>
        <v>283</v>
      </c>
      <c r="T180">
        <f t="shared" si="31"/>
        <v>292</v>
      </c>
    </row>
    <row r="181" spans="1:20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22"/>
        <v>285</v>
      </c>
      <c r="L181">
        <f t="shared" si="23"/>
        <v>287</v>
      </c>
      <c r="M181">
        <f t="shared" si="24"/>
        <v>284</v>
      </c>
      <c r="N181">
        <f t="shared" si="25"/>
        <v>285</v>
      </c>
      <c r="O181">
        <f t="shared" si="26"/>
        <v>287</v>
      </c>
      <c r="P181">
        <f t="shared" si="27"/>
        <v>286</v>
      </c>
      <c r="Q181">
        <f t="shared" si="28"/>
        <v>291</v>
      </c>
      <c r="R181">
        <f t="shared" si="29"/>
        <v>288</v>
      </c>
      <c r="S181">
        <f t="shared" si="30"/>
        <v>286</v>
      </c>
      <c r="T181">
        <f t="shared" si="31"/>
        <v>292</v>
      </c>
    </row>
    <row r="182" spans="1:20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22"/>
        <v>283</v>
      </c>
      <c r="L182">
        <f t="shared" si="23"/>
        <v>287</v>
      </c>
      <c r="M182">
        <f t="shared" si="24"/>
        <v>286</v>
      </c>
      <c r="N182">
        <f t="shared" si="25"/>
        <v>286</v>
      </c>
      <c r="O182">
        <f t="shared" si="26"/>
        <v>292</v>
      </c>
      <c r="P182">
        <f t="shared" si="27"/>
        <v>290</v>
      </c>
      <c r="Q182">
        <f t="shared" si="28"/>
        <v>286</v>
      </c>
      <c r="R182">
        <f t="shared" si="29"/>
        <v>291</v>
      </c>
      <c r="S182">
        <f t="shared" si="30"/>
        <v>292</v>
      </c>
      <c r="T182">
        <f t="shared" si="31"/>
        <v>290</v>
      </c>
    </row>
    <row r="183" spans="1:20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22"/>
        <v>283</v>
      </c>
      <c r="L183">
        <f t="shared" si="23"/>
        <v>287</v>
      </c>
      <c r="M183">
        <f t="shared" si="24"/>
        <v>285</v>
      </c>
      <c r="N183">
        <f t="shared" si="25"/>
        <v>290</v>
      </c>
      <c r="O183">
        <f t="shared" si="26"/>
        <v>291</v>
      </c>
      <c r="P183">
        <f t="shared" si="27"/>
        <v>292</v>
      </c>
      <c r="Q183">
        <f t="shared" si="28"/>
        <v>290</v>
      </c>
      <c r="R183">
        <f t="shared" si="29"/>
        <v>287</v>
      </c>
      <c r="S183">
        <f t="shared" si="30"/>
        <v>289</v>
      </c>
      <c r="T183">
        <f t="shared" si="31"/>
        <v>288</v>
      </c>
    </row>
    <row r="184" spans="1:20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22"/>
        <v>287</v>
      </c>
      <c r="L184">
        <f t="shared" si="23"/>
        <v>285</v>
      </c>
      <c r="M184">
        <f t="shared" si="24"/>
        <v>291</v>
      </c>
      <c r="N184">
        <f t="shared" si="25"/>
        <v>284</v>
      </c>
      <c r="O184">
        <f t="shared" si="26"/>
        <v>286</v>
      </c>
      <c r="P184">
        <f t="shared" si="27"/>
        <v>291</v>
      </c>
      <c r="Q184">
        <f t="shared" si="28"/>
        <v>284</v>
      </c>
      <c r="R184">
        <f t="shared" si="29"/>
        <v>285</v>
      </c>
      <c r="S184">
        <f t="shared" si="30"/>
        <v>287</v>
      </c>
      <c r="T184">
        <f t="shared" si="31"/>
        <v>285</v>
      </c>
    </row>
    <row r="185" spans="1:20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22"/>
        <v>288</v>
      </c>
      <c r="L185">
        <f t="shared" si="23"/>
        <v>283</v>
      </c>
      <c r="M185">
        <f t="shared" si="24"/>
        <v>291</v>
      </c>
      <c r="N185">
        <f t="shared" si="25"/>
        <v>291</v>
      </c>
      <c r="O185">
        <f t="shared" si="26"/>
        <v>288</v>
      </c>
      <c r="P185">
        <f t="shared" si="27"/>
        <v>285</v>
      </c>
      <c r="Q185">
        <f t="shared" si="28"/>
        <v>286</v>
      </c>
      <c r="R185">
        <f t="shared" si="29"/>
        <v>284</v>
      </c>
      <c r="S185">
        <f t="shared" si="30"/>
        <v>291</v>
      </c>
      <c r="T185">
        <f t="shared" si="31"/>
        <v>283</v>
      </c>
    </row>
    <row r="186" spans="1:20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22"/>
        <v>289</v>
      </c>
      <c r="L186">
        <f t="shared" si="23"/>
        <v>286</v>
      </c>
      <c r="M186">
        <f t="shared" si="24"/>
        <v>283</v>
      </c>
      <c r="N186">
        <f t="shared" si="25"/>
        <v>288</v>
      </c>
      <c r="O186">
        <f t="shared" si="26"/>
        <v>287</v>
      </c>
      <c r="P186">
        <f t="shared" si="27"/>
        <v>290</v>
      </c>
      <c r="Q186">
        <f t="shared" si="28"/>
        <v>288</v>
      </c>
      <c r="R186">
        <f t="shared" si="29"/>
        <v>283</v>
      </c>
      <c r="S186">
        <f t="shared" si="30"/>
        <v>286</v>
      </c>
      <c r="T186">
        <f t="shared" si="31"/>
        <v>292</v>
      </c>
    </row>
    <row r="187" spans="1:20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22"/>
        <v>283</v>
      </c>
      <c r="L187">
        <f t="shared" si="23"/>
        <v>289</v>
      </c>
      <c r="M187">
        <f t="shared" si="24"/>
        <v>289</v>
      </c>
      <c r="N187">
        <f t="shared" si="25"/>
        <v>286</v>
      </c>
      <c r="O187">
        <f t="shared" si="26"/>
        <v>291</v>
      </c>
      <c r="P187">
        <f t="shared" si="27"/>
        <v>287</v>
      </c>
      <c r="Q187">
        <f t="shared" si="28"/>
        <v>286</v>
      </c>
      <c r="R187">
        <f t="shared" si="29"/>
        <v>283</v>
      </c>
      <c r="S187">
        <f t="shared" si="30"/>
        <v>283</v>
      </c>
      <c r="T187">
        <f t="shared" si="31"/>
        <v>283</v>
      </c>
    </row>
    <row r="188" spans="1:20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22"/>
        <v>283</v>
      </c>
      <c r="L188">
        <f t="shared" si="23"/>
        <v>288</v>
      </c>
      <c r="M188">
        <f t="shared" si="24"/>
        <v>283</v>
      </c>
      <c r="N188">
        <f t="shared" si="25"/>
        <v>291</v>
      </c>
      <c r="O188">
        <f t="shared" si="26"/>
        <v>284</v>
      </c>
      <c r="P188">
        <f t="shared" si="27"/>
        <v>284</v>
      </c>
      <c r="Q188">
        <f t="shared" si="28"/>
        <v>291</v>
      </c>
      <c r="R188">
        <f t="shared" si="29"/>
        <v>291</v>
      </c>
      <c r="S188">
        <f t="shared" si="30"/>
        <v>285</v>
      </c>
      <c r="T188">
        <f t="shared" si="31"/>
        <v>284</v>
      </c>
    </row>
    <row r="189" spans="1:20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22"/>
        <v>290</v>
      </c>
      <c r="L189">
        <f t="shared" si="23"/>
        <v>288</v>
      </c>
      <c r="M189">
        <f t="shared" si="24"/>
        <v>289</v>
      </c>
      <c r="N189">
        <f t="shared" si="25"/>
        <v>286</v>
      </c>
      <c r="O189">
        <f t="shared" si="26"/>
        <v>292</v>
      </c>
      <c r="P189">
        <f t="shared" si="27"/>
        <v>292</v>
      </c>
      <c r="Q189">
        <f t="shared" si="28"/>
        <v>284</v>
      </c>
      <c r="R189">
        <f t="shared" si="29"/>
        <v>283</v>
      </c>
      <c r="S189">
        <f t="shared" si="30"/>
        <v>290</v>
      </c>
      <c r="T189">
        <f t="shared" si="31"/>
        <v>290</v>
      </c>
    </row>
    <row r="190" spans="1:20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22"/>
        <v>288</v>
      </c>
      <c r="L190">
        <f t="shared" si="23"/>
        <v>286</v>
      </c>
      <c r="M190">
        <f t="shared" si="24"/>
        <v>285</v>
      </c>
      <c r="N190">
        <f t="shared" si="25"/>
        <v>288</v>
      </c>
      <c r="O190">
        <f t="shared" si="26"/>
        <v>284</v>
      </c>
      <c r="P190">
        <f t="shared" si="27"/>
        <v>287</v>
      </c>
      <c r="Q190">
        <f t="shared" si="28"/>
        <v>291</v>
      </c>
      <c r="R190">
        <f t="shared" si="29"/>
        <v>292</v>
      </c>
      <c r="S190">
        <f t="shared" si="30"/>
        <v>284</v>
      </c>
      <c r="T190">
        <f t="shared" si="31"/>
        <v>289</v>
      </c>
    </row>
    <row r="191" spans="1:20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22"/>
        <v>283</v>
      </c>
      <c r="L191">
        <f t="shared" si="23"/>
        <v>291</v>
      </c>
      <c r="M191">
        <f t="shared" si="24"/>
        <v>291</v>
      </c>
      <c r="N191">
        <f t="shared" si="25"/>
        <v>289</v>
      </c>
      <c r="O191">
        <f t="shared" si="26"/>
        <v>292</v>
      </c>
      <c r="P191">
        <f t="shared" si="27"/>
        <v>291</v>
      </c>
      <c r="Q191">
        <f t="shared" si="28"/>
        <v>288</v>
      </c>
      <c r="R191">
        <f t="shared" si="29"/>
        <v>289</v>
      </c>
      <c r="S191">
        <f t="shared" si="30"/>
        <v>284</v>
      </c>
      <c r="T191">
        <f t="shared" si="31"/>
        <v>283</v>
      </c>
    </row>
    <row r="192" spans="1:20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22"/>
        <v>288</v>
      </c>
      <c r="L192">
        <f t="shared" si="23"/>
        <v>287</v>
      </c>
      <c r="M192">
        <f t="shared" si="24"/>
        <v>291</v>
      </c>
      <c r="N192">
        <f t="shared" si="25"/>
        <v>291</v>
      </c>
      <c r="O192">
        <f t="shared" si="26"/>
        <v>288</v>
      </c>
      <c r="P192">
        <f t="shared" si="27"/>
        <v>292</v>
      </c>
      <c r="Q192">
        <f t="shared" si="28"/>
        <v>291</v>
      </c>
      <c r="R192">
        <f t="shared" si="29"/>
        <v>285</v>
      </c>
      <c r="S192">
        <f t="shared" si="30"/>
        <v>292</v>
      </c>
      <c r="T192">
        <f t="shared" si="31"/>
        <v>291</v>
      </c>
    </row>
    <row r="193" spans="1:20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22"/>
        <v>272</v>
      </c>
      <c r="L193">
        <f t="shared" si="23"/>
        <v>281</v>
      </c>
      <c r="M193">
        <f t="shared" si="24"/>
        <v>280</v>
      </c>
      <c r="N193">
        <f t="shared" si="25"/>
        <v>271</v>
      </c>
      <c r="O193">
        <f t="shared" si="26"/>
        <v>271</v>
      </c>
      <c r="P193">
        <f t="shared" si="27"/>
        <v>281</v>
      </c>
      <c r="Q193">
        <f t="shared" si="28"/>
        <v>268</v>
      </c>
      <c r="R193">
        <f t="shared" si="29"/>
        <v>271</v>
      </c>
      <c r="S193">
        <f t="shared" si="30"/>
        <v>271</v>
      </c>
      <c r="T193">
        <f t="shared" si="31"/>
        <v>272</v>
      </c>
    </row>
    <row r="194" spans="1:20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22"/>
        <v>272</v>
      </c>
      <c r="L194">
        <f t="shared" si="23"/>
        <v>269</v>
      </c>
      <c r="M194">
        <f t="shared" si="24"/>
        <v>269</v>
      </c>
      <c r="N194">
        <f t="shared" si="25"/>
        <v>281</v>
      </c>
      <c r="O194">
        <f t="shared" si="26"/>
        <v>271</v>
      </c>
      <c r="P194">
        <f t="shared" si="27"/>
        <v>267</v>
      </c>
      <c r="Q194">
        <f t="shared" si="28"/>
        <v>279</v>
      </c>
      <c r="R194">
        <f t="shared" si="29"/>
        <v>267</v>
      </c>
      <c r="S194">
        <f t="shared" si="30"/>
        <v>271</v>
      </c>
      <c r="T194">
        <f t="shared" si="31"/>
        <v>268</v>
      </c>
    </row>
    <row r="195" spans="1:20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32">INT(A195+273.15)</f>
        <v>268</v>
      </c>
      <c r="L195">
        <f t="shared" ref="L195:L201" si="33">INT(B195+273.15)</f>
        <v>280</v>
      </c>
      <c r="M195">
        <f t="shared" ref="M195:M201" si="34">INT(C195+273.15)</f>
        <v>267</v>
      </c>
      <c r="N195">
        <f t="shared" ref="N195:N201" si="35">INT(D195+273.15)</f>
        <v>281</v>
      </c>
      <c r="O195">
        <f t="shared" ref="O195:O201" si="36">INT(E195+273.15)</f>
        <v>271</v>
      </c>
      <c r="P195">
        <f t="shared" ref="P195:P201" si="37">INT(F195+273.15)</f>
        <v>275</v>
      </c>
      <c r="Q195">
        <f t="shared" ref="Q195:Q201" si="38">INT(G195+273.15)</f>
        <v>278</v>
      </c>
      <c r="R195">
        <f t="shared" ref="R195:R201" si="39">INT(H195+273.15)</f>
        <v>280</v>
      </c>
      <c r="S195">
        <f t="shared" ref="S195:S201" si="40">INT(I195+273.15)</f>
        <v>273</v>
      </c>
      <c r="T195">
        <f t="shared" ref="T195:T201" si="41">INT(J195+273.15)</f>
        <v>271</v>
      </c>
    </row>
    <row r="196" spans="1:20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32"/>
        <v>278</v>
      </c>
      <c r="L196">
        <f t="shared" si="33"/>
        <v>268</v>
      </c>
      <c r="M196">
        <f t="shared" si="34"/>
        <v>268</v>
      </c>
      <c r="N196">
        <f t="shared" si="35"/>
        <v>273</v>
      </c>
      <c r="O196">
        <f t="shared" si="36"/>
        <v>279</v>
      </c>
      <c r="P196">
        <f t="shared" si="37"/>
        <v>278</v>
      </c>
      <c r="Q196">
        <f t="shared" si="38"/>
        <v>266</v>
      </c>
      <c r="R196">
        <f t="shared" si="39"/>
        <v>273</v>
      </c>
      <c r="S196">
        <f t="shared" si="40"/>
        <v>266</v>
      </c>
      <c r="T196">
        <f t="shared" si="41"/>
        <v>277</v>
      </c>
    </row>
    <row r="197" spans="1:20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32"/>
        <v>276</v>
      </c>
      <c r="L197">
        <f t="shared" si="33"/>
        <v>276</v>
      </c>
      <c r="M197">
        <f t="shared" si="34"/>
        <v>271</v>
      </c>
      <c r="N197">
        <f t="shared" si="35"/>
        <v>267</v>
      </c>
      <c r="O197">
        <f t="shared" si="36"/>
        <v>272</v>
      </c>
      <c r="P197">
        <f t="shared" si="37"/>
        <v>266</v>
      </c>
      <c r="Q197">
        <f t="shared" si="38"/>
        <v>280</v>
      </c>
      <c r="R197">
        <f t="shared" si="39"/>
        <v>269</v>
      </c>
      <c r="S197">
        <f t="shared" si="40"/>
        <v>266</v>
      </c>
      <c r="T197">
        <f t="shared" si="41"/>
        <v>267</v>
      </c>
    </row>
    <row r="198" spans="1:20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32"/>
        <v>271</v>
      </c>
      <c r="L198">
        <f t="shared" si="33"/>
        <v>265</v>
      </c>
      <c r="M198">
        <f t="shared" si="34"/>
        <v>276</v>
      </c>
      <c r="N198">
        <f t="shared" si="35"/>
        <v>278</v>
      </c>
      <c r="O198">
        <f t="shared" si="36"/>
        <v>266</v>
      </c>
      <c r="P198">
        <f t="shared" si="37"/>
        <v>281</v>
      </c>
      <c r="Q198">
        <f t="shared" si="38"/>
        <v>281</v>
      </c>
      <c r="R198">
        <f t="shared" si="39"/>
        <v>273</v>
      </c>
      <c r="S198">
        <f t="shared" si="40"/>
        <v>276</v>
      </c>
      <c r="T198">
        <f t="shared" si="41"/>
        <v>273</v>
      </c>
    </row>
    <row r="199" spans="1:20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32"/>
        <v>265</v>
      </c>
      <c r="L199">
        <f t="shared" si="33"/>
        <v>268</v>
      </c>
      <c r="M199">
        <f t="shared" si="34"/>
        <v>280</v>
      </c>
      <c r="N199">
        <f t="shared" si="35"/>
        <v>272</v>
      </c>
      <c r="O199">
        <f t="shared" si="36"/>
        <v>269</v>
      </c>
      <c r="P199">
        <f t="shared" si="37"/>
        <v>271</v>
      </c>
      <c r="Q199">
        <f t="shared" si="38"/>
        <v>276</v>
      </c>
      <c r="R199">
        <f t="shared" si="39"/>
        <v>266</v>
      </c>
      <c r="S199">
        <f t="shared" si="40"/>
        <v>281</v>
      </c>
      <c r="T199">
        <f t="shared" si="41"/>
        <v>281</v>
      </c>
    </row>
    <row r="200" spans="1:20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32"/>
        <v>270</v>
      </c>
      <c r="L200">
        <f t="shared" si="33"/>
        <v>278</v>
      </c>
      <c r="M200">
        <f t="shared" si="34"/>
        <v>275</v>
      </c>
      <c r="N200">
        <f t="shared" si="35"/>
        <v>267</v>
      </c>
      <c r="O200">
        <f t="shared" si="36"/>
        <v>274</v>
      </c>
      <c r="P200">
        <f t="shared" si="37"/>
        <v>269</v>
      </c>
      <c r="Q200">
        <f t="shared" si="38"/>
        <v>276</v>
      </c>
      <c r="R200">
        <f t="shared" si="39"/>
        <v>265</v>
      </c>
      <c r="S200">
        <f t="shared" si="40"/>
        <v>275</v>
      </c>
      <c r="T200">
        <f t="shared" si="41"/>
        <v>272</v>
      </c>
    </row>
    <row r="201" spans="1:20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32"/>
        <v>266</v>
      </c>
      <c r="L201">
        <f t="shared" si="33"/>
        <v>279</v>
      </c>
      <c r="M201">
        <f t="shared" si="34"/>
        <v>267</v>
      </c>
      <c r="N201">
        <f t="shared" si="35"/>
        <v>278</v>
      </c>
      <c r="O201">
        <f t="shared" si="36"/>
        <v>269</v>
      </c>
      <c r="P201">
        <f t="shared" si="37"/>
        <v>268</v>
      </c>
      <c r="Q201">
        <f t="shared" si="38"/>
        <v>272</v>
      </c>
      <c r="R201">
        <f t="shared" si="39"/>
        <v>276</v>
      </c>
      <c r="S201">
        <f t="shared" si="40"/>
        <v>266</v>
      </c>
      <c r="T201">
        <f t="shared" si="41"/>
        <v>279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6D39-0691-4C5D-8CC2-0F49F4D4C10F}">
  <dimension ref="A1:H201"/>
  <sheetViews>
    <sheetView workbookViewId="0">
      <selection activeCell="H14" sqref="H14"/>
    </sheetView>
  </sheetViews>
  <sheetFormatPr defaultRowHeight="15" x14ac:dyDescent="0.25"/>
  <cols>
    <col min="1" max="1" width="10.140625" bestFit="1" customWidth="1"/>
    <col min="2" max="2" width="7.85546875" style="2" bestFit="1" customWidth="1"/>
    <col min="7" max="7" width="17.7109375" bestFit="1" customWidth="1"/>
    <col min="8" max="8" width="17.85546875" bestFit="1" customWidth="1"/>
  </cols>
  <sheetData>
    <row r="1" spans="1:8" x14ac:dyDescent="0.25">
      <c r="A1" t="s">
        <v>0</v>
      </c>
      <c r="B1" s="2" t="s">
        <v>1</v>
      </c>
      <c r="C1" t="s">
        <v>11</v>
      </c>
    </row>
    <row r="2" spans="1:8" x14ac:dyDescent="0.25">
      <c r="A2" s="1">
        <v>42374</v>
      </c>
      <c r="B2" s="2">
        <v>0.46597222222222223</v>
      </c>
      <c r="C2">
        <v>4.53</v>
      </c>
      <c r="G2" s="6" t="s">
        <v>34</v>
      </c>
      <c r="H2" t="s">
        <v>48</v>
      </c>
    </row>
    <row r="3" spans="1:8" x14ac:dyDescent="0.25">
      <c r="A3" s="1">
        <v>42377</v>
      </c>
      <c r="B3" s="2">
        <v>0.29166666666666669</v>
      </c>
      <c r="C3">
        <v>0.03</v>
      </c>
      <c r="G3" s="7" t="s">
        <v>36</v>
      </c>
      <c r="H3" s="3">
        <v>0.90857142857142859</v>
      </c>
    </row>
    <row r="4" spans="1:8" x14ac:dyDescent="0.25">
      <c r="A4" s="1">
        <v>42387</v>
      </c>
      <c r="B4" s="2">
        <v>0.42499999999999999</v>
      </c>
      <c r="C4">
        <v>-4.25</v>
      </c>
      <c r="G4" s="7" t="s">
        <v>37</v>
      </c>
      <c r="H4" s="3">
        <v>0.1573333333333333</v>
      </c>
    </row>
    <row r="5" spans="1:8" x14ac:dyDescent="0.25">
      <c r="A5" s="1">
        <v>42389</v>
      </c>
      <c r="B5" s="2">
        <v>5.5555555555555558E-3</v>
      </c>
      <c r="C5">
        <v>-2.96</v>
      </c>
      <c r="G5" s="7" t="s">
        <v>38</v>
      </c>
      <c r="H5" s="3">
        <v>2.2973684210526319</v>
      </c>
    </row>
    <row r="6" spans="1:8" x14ac:dyDescent="0.25">
      <c r="A6" s="1">
        <v>42390</v>
      </c>
      <c r="B6" s="2">
        <v>0.41805555555555557</v>
      </c>
      <c r="C6">
        <v>-3.49</v>
      </c>
      <c r="G6" s="7" t="s">
        <v>39</v>
      </c>
      <c r="H6" s="3">
        <v>12.842307692307694</v>
      </c>
    </row>
    <row r="7" spans="1:8" x14ac:dyDescent="0.25">
      <c r="A7" s="1">
        <v>42391</v>
      </c>
      <c r="B7" s="2">
        <v>0.13263888888888889</v>
      </c>
      <c r="C7">
        <v>4.67</v>
      </c>
      <c r="G7" s="7" t="s">
        <v>40</v>
      </c>
      <c r="H7" s="3">
        <v>13.564210526315788</v>
      </c>
    </row>
    <row r="8" spans="1:8" x14ac:dyDescent="0.25">
      <c r="A8" s="1">
        <v>42399</v>
      </c>
      <c r="B8" s="2">
        <v>4.5833333333333337E-2</v>
      </c>
      <c r="C8">
        <v>7.83</v>
      </c>
      <c r="G8" s="7" t="s">
        <v>41</v>
      </c>
      <c r="H8" s="3">
        <v>14.542499999999997</v>
      </c>
    </row>
    <row r="9" spans="1:8" x14ac:dyDescent="0.25">
      <c r="A9" s="1">
        <v>42405</v>
      </c>
      <c r="B9" s="2">
        <v>0.12638888888888888</v>
      </c>
      <c r="C9">
        <v>-2.82</v>
      </c>
      <c r="G9" s="7" t="s">
        <v>42</v>
      </c>
      <c r="H9" s="3">
        <v>22.222631578947368</v>
      </c>
    </row>
    <row r="10" spans="1:8" x14ac:dyDescent="0.25">
      <c r="A10" s="1">
        <v>42406</v>
      </c>
      <c r="B10" s="2">
        <v>8.7500000000000008E-2</v>
      </c>
      <c r="C10">
        <v>7.35</v>
      </c>
      <c r="G10" s="7" t="s">
        <v>43</v>
      </c>
      <c r="H10" s="3">
        <v>22.228750000000002</v>
      </c>
    </row>
    <row r="11" spans="1:8" x14ac:dyDescent="0.25">
      <c r="A11" s="1">
        <v>42406</v>
      </c>
      <c r="B11" s="2">
        <v>0.21111111111111111</v>
      </c>
      <c r="C11">
        <v>-7.35</v>
      </c>
      <c r="G11" s="7" t="s">
        <v>44</v>
      </c>
      <c r="H11" s="3">
        <v>16.025333333333332</v>
      </c>
    </row>
    <row r="12" spans="1:8" x14ac:dyDescent="0.25">
      <c r="A12" s="1">
        <v>42409</v>
      </c>
      <c r="B12" s="2">
        <v>0.3354166666666667</v>
      </c>
      <c r="C12">
        <v>-6.66</v>
      </c>
      <c r="G12" s="7" t="s">
        <v>45</v>
      </c>
      <c r="H12" s="3">
        <v>15.032105263157895</v>
      </c>
    </row>
    <row r="13" spans="1:8" x14ac:dyDescent="0.25">
      <c r="A13" s="1">
        <v>42410</v>
      </c>
      <c r="B13" s="2">
        <v>0.25486111111111109</v>
      </c>
      <c r="C13">
        <v>-1.43</v>
      </c>
      <c r="G13" s="7" t="s">
        <v>46</v>
      </c>
      <c r="H13" s="3">
        <v>15.53529411764706</v>
      </c>
    </row>
    <row r="14" spans="1:8" x14ac:dyDescent="0.25">
      <c r="A14" s="1">
        <v>42410</v>
      </c>
      <c r="B14" s="2">
        <v>0.33819444444444446</v>
      </c>
      <c r="C14">
        <v>8.5299999999999994</v>
      </c>
      <c r="G14" s="7" t="s">
        <v>47</v>
      </c>
      <c r="H14" s="3">
        <v>0.64777777777777756</v>
      </c>
    </row>
    <row r="15" spans="1:8" x14ac:dyDescent="0.25">
      <c r="A15" s="1">
        <v>42413</v>
      </c>
      <c r="B15" s="2">
        <v>1.3888888888888889E-3</v>
      </c>
      <c r="C15">
        <v>0.5</v>
      </c>
      <c r="G15" s="7" t="s">
        <v>35</v>
      </c>
      <c r="H15" s="3">
        <v>12.888500000000001</v>
      </c>
    </row>
    <row r="16" spans="1:8" x14ac:dyDescent="0.25">
      <c r="A16" s="1">
        <v>42415</v>
      </c>
      <c r="B16" s="2">
        <v>0.17083333333333331</v>
      </c>
      <c r="C16">
        <v>-5.55</v>
      </c>
    </row>
    <row r="17" spans="1:3" x14ac:dyDescent="0.25">
      <c r="A17" s="1">
        <v>42415</v>
      </c>
      <c r="B17" s="2">
        <v>0.29305555555555557</v>
      </c>
      <c r="C17">
        <v>3.43</v>
      </c>
    </row>
    <row r="18" spans="1:3" x14ac:dyDescent="0.25">
      <c r="A18" s="1">
        <v>42418</v>
      </c>
      <c r="B18" s="2">
        <v>0.17083333333333331</v>
      </c>
      <c r="C18">
        <v>3.21</v>
      </c>
    </row>
    <row r="19" spans="1:3" x14ac:dyDescent="0.25">
      <c r="A19" s="1">
        <v>42418</v>
      </c>
      <c r="B19" s="2">
        <v>0.29166666666666669</v>
      </c>
      <c r="C19">
        <v>-3.25</v>
      </c>
    </row>
    <row r="20" spans="1:3" x14ac:dyDescent="0.25">
      <c r="A20" s="1">
        <v>42418</v>
      </c>
      <c r="B20" s="2">
        <v>0.46180555555555558</v>
      </c>
      <c r="C20">
        <v>8.69</v>
      </c>
    </row>
    <row r="21" spans="1:3" x14ac:dyDescent="0.25">
      <c r="A21" s="1">
        <v>42420</v>
      </c>
      <c r="B21" s="2">
        <v>0.21041666666666667</v>
      </c>
      <c r="C21">
        <v>-2.02</v>
      </c>
    </row>
    <row r="22" spans="1:3" x14ac:dyDescent="0.25">
      <c r="A22" s="1">
        <v>42421</v>
      </c>
      <c r="B22" s="2">
        <v>0.46319444444444446</v>
      </c>
      <c r="C22">
        <v>2.82</v>
      </c>
    </row>
    <row r="23" spans="1:3" x14ac:dyDescent="0.25">
      <c r="A23" s="1">
        <v>42424</v>
      </c>
      <c r="B23" s="2">
        <v>0.17083333333333331</v>
      </c>
      <c r="C23">
        <v>-3.09</v>
      </c>
    </row>
    <row r="24" spans="1:3" x14ac:dyDescent="0.25">
      <c r="A24" s="1">
        <v>42430</v>
      </c>
      <c r="B24" s="2">
        <v>0</v>
      </c>
      <c r="C24">
        <v>-6.44</v>
      </c>
    </row>
    <row r="25" spans="1:3" x14ac:dyDescent="0.25">
      <c r="A25" s="1">
        <v>42431</v>
      </c>
      <c r="B25" s="2">
        <v>0.16874999999999998</v>
      </c>
      <c r="C25">
        <v>-2.61</v>
      </c>
    </row>
    <row r="26" spans="1:3" x14ac:dyDescent="0.25">
      <c r="A26" s="1">
        <v>42433</v>
      </c>
      <c r="B26" s="2">
        <v>0.29166666666666669</v>
      </c>
      <c r="C26">
        <v>8.8699999999999992</v>
      </c>
    </row>
    <row r="27" spans="1:3" x14ac:dyDescent="0.25">
      <c r="A27" s="1">
        <v>42435</v>
      </c>
      <c r="B27" s="2">
        <v>0.33958333333333335</v>
      </c>
      <c r="C27">
        <v>-1.1200000000000001</v>
      </c>
    </row>
    <row r="28" spans="1:3" x14ac:dyDescent="0.25">
      <c r="A28" s="1">
        <v>42436</v>
      </c>
      <c r="B28" s="2">
        <v>0.4604166666666667</v>
      </c>
      <c r="C28">
        <v>7.82</v>
      </c>
    </row>
    <row r="29" spans="1:3" x14ac:dyDescent="0.25">
      <c r="A29" s="1">
        <v>42439</v>
      </c>
      <c r="B29" s="2">
        <v>0.50277777777777777</v>
      </c>
      <c r="C29">
        <v>6.28</v>
      </c>
    </row>
    <row r="30" spans="1:3" x14ac:dyDescent="0.25">
      <c r="A30" s="1">
        <v>42441</v>
      </c>
      <c r="B30" s="2">
        <v>0.21388888888888891</v>
      </c>
      <c r="C30">
        <v>-2.5099999999999998</v>
      </c>
    </row>
    <row r="31" spans="1:3" x14ac:dyDescent="0.25">
      <c r="A31" s="1">
        <v>42444</v>
      </c>
      <c r="B31" s="2">
        <v>0.12638888888888888</v>
      </c>
      <c r="C31">
        <v>8.17</v>
      </c>
    </row>
    <row r="32" spans="1:3" x14ac:dyDescent="0.25">
      <c r="A32" s="1">
        <v>42447</v>
      </c>
      <c r="B32" s="2">
        <v>8.3333333333333332E-3</v>
      </c>
      <c r="C32">
        <v>-7.39</v>
      </c>
    </row>
    <row r="33" spans="1:3" x14ac:dyDescent="0.25">
      <c r="A33" s="1">
        <v>42450</v>
      </c>
      <c r="B33" s="2">
        <v>0.12569444444444444</v>
      </c>
      <c r="C33">
        <v>8.25</v>
      </c>
    </row>
    <row r="34" spans="1:3" x14ac:dyDescent="0.25">
      <c r="A34" s="1">
        <v>42451</v>
      </c>
      <c r="B34" s="2">
        <v>0.50694444444444442</v>
      </c>
      <c r="C34">
        <v>2.69</v>
      </c>
    </row>
    <row r="35" spans="1:3" x14ac:dyDescent="0.25">
      <c r="A35" s="1">
        <v>42452</v>
      </c>
      <c r="B35" s="2">
        <v>0.16874999999999998</v>
      </c>
      <c r="C35">
        <v>-5.94</v>
      </c>
    </row>
    <row r="36" spans="1:3" x14ac:dyDescent="0.25">
      <c r="A36" s="1">
        <v>42452</v>
      </c>
      <c r="B36" s="2">
        <v>0.25138888888888888</v>
      </c>
      <c r="C36">
        <v>7.75</v>
      </c>
    </row>
    <row r="37" spans="1:3" x14ac:dyDescent="0.25">
      <c r="A37" s="1">
        <v>42454</v>
      </c>
      <c r="B37" s="2">
        <v>0.12986111111111112</v>
      </c>
      <c r="C37">
        <v>1.39</v>
      </c>
    </row>
    <row r="38" spans="1:3" x14ac:dyDescent="0.25">
      <c r="A38" s="1">
        <v>42455</v>
      </c>
      <c r="B38" s="2">
        <v>0.33888888888888885</v>
      </c>
      <c r="C38">
        <v>-4.67</v>
      </c>
    </row>
    <row r="39" spans="1:3" x14ac:dyDescent="0.25">
      <c r="A39" s="1">
        <v>42455</v>
      </c>
      <c r="B39" s="2">
        <v>0.37847222222222227</v>
      </c>
      <c r="C39">
        <v>7.28</v>
      </c>
    </row>
    <row r="40" spans="1:3" x14ac:dyDescent="0.25">
      <c r="A40" s="1">
        <v>42456</v>
      </c>
      <c r="B40" s="2">
        <v>0.21388888888888891</v>
      </c>
      <c r="C40">
        <v>7.99</v>
      </c>
    </row>
    <row r="41" spans="1:3" x14ac:dyDescent="0.25">
      <c r="A41" s="1">
        <v>42457</v>
      </c>
      <c r="B41" s="2">
        <v>0.17222222222222225</v>
      </c>
      <c r="C41">
        <v>6.48</v>
      </c>
    </row>
    <row r="42" spans="1:3" x14ac:dyDescent="0.25">
      <c r="A42" s="1">
        <v>42458</v>
      </c>
      <c r="B42" s="2">
        <v>0.29791666666666666</v>
      </c>
      <c r="C42">
        <v>1.36</v>
      </c>
    </row>
    <row r="43" spans="1:3" x14ac:dyDescent="0.25">
      <c r="A43" s="1">
        <v>42468</v>
      </c>
      <c r="B43" s="2">
        <v>0.21180555555555555</v>
      </c>
      <c r="C43">
        <v>13.78</v>
      </c>
    </row>
    <row r="44" spans="1:3" x14ac:dyDescent="0.25">
      <c r="A44" s="1">
        <v>42470</v>
      </c>
      <c r="B44" s="2">
        <v>0.38055555555555554</v>
      </c>
      <c r="C44">
        <v>14.21</v>
      </c>
    </row>
    <row r="45" spans="1:3" x14ac:dyDescent="0.25">
      <c r="A45" s="1">
        <v>42472</v>
      </c>
      <c r="B45" s="2">
        <v>4.5138888888888888E-2</v>
      </c>
      <c r="C45">
        <v>12.9</v>
      </c>
    </row>
    <row r="46" spans="1:3" x14ac:dyDescent="0.25">
      <c r="A46" s="1">
        <v>42475</v>
      </c>
      <c r="B46" s="2">
        <v>0.41944444444444445</v>
      </c>
      <c r="C46">
        <v>12.1</v>
      </c>
    </row>
    <row r="47" spans="1:3" x14ac:dyDescent="0.25">
      <c r="A47" s="1">
        <v>42478</v>
      </c>
      <c r="B47" s="2">
        <v>0.2951388888888889</v>
      </c>
      <c r="C47">
        <v>10.08</v>
      </c>
    </row>
    <row r="48" spans="1:3" x14ac:dyDescent="0.25">
      <c r="A48" s="1">
        <v>42479</v>
      </c>
      <c r="B48" s="2">
        <v>2.0833333333333333E-3</v>
      </c>
      <c r="C48">
        <v>13.6</v>
      </c>
    </row>
    <row r="49" spans="1:3" x14ac:dyDescent="0.25">
      <c r="A49" s="1">
        <v>42480</v>
      </c>
      <c r="B49" s="2">
        <v>0.38125000000000003</v>
      </c>
      <c r="C49">
        <v>13.03</v>
      </c>
    </row>
    <row r="50" spans="1:3" x14ac:dyDescent="0.25">
      <c r="A50" s="1">
        <v>42480</v>
      </c>
      <c r="B50" s="2">
        <v>0.45902777777777781</v>
      </c>
      <c r="C50">
        <v>13.14</v>
      </c>
    </row>
    <row r="51" spans="1:3" x14ac:dyDescent="0.25">
      <c r="A51" s="1">
        <v>42484</v>
      </c>
      <c r="B51" s="2">
        <v>0.25416666666666665</v>
      </c>
      <c r="C51">
        <v>12.33</v>
      </c>
    </row>
    <row r="52" spans="1:3" x14ac:dyDescent="0.25">
      <c r="A52" s="1">
        <v>42485</v>
      </c>
      <c r="B52" s="2">
        <v>8.4027777777777771E-2</v>
      </c>
      <c r="C52">
        <v>14.16</v>
      </c>
    </row>
    <row r="53" spans="1:3" x14ac:dyDescent="0.25">
      <c r="A53" s="1">
        <v>42485</v>
      </c>
      <c r="B53" s="2">
        <v>8.4722222222222213E-2</v>
      </c>
      <c r="C53">
        <v>12.8</v>
      </c>
    </row>
    <row r="54" spans="1:3" x14ac:dyDescent="0.25">
      <c r="A54" s="1">
        <v>42487</v>
      </c>
      <c r="B54" s="2">
        <v>0.42152777777777778</v>
      </c>
      <c r="C54">
        <v>11.15</v>
      </c>
    </row>
    <row r="55" spans="1:3" x14ac:dyDescent="0.25">
      <c r="A55" s="1">
        <v>42489</v>
      </c>
      <c r="B55" s="2">
        <v>0.33333333333333331</v>
      </c>
      <c r="C55">
        <v>13.67</v>
      </c>
    </row>
    <row r="56" spans="1:3" x14ac:dyDescent="0.25">
      <c r="A56" s="1">
        <v>42492</v>
      </c>
      <c r="B56" s="2">
        <v>0.41944444444444445</v>
      </c>
      <c r="C56">
        <v>15.37</v>
      </c>
    </row>
    <row r="57" spans="1:3" x14ac:dyDescent="0.25">
      <c r="A57" s="1">
        <v>42493</v>
      </c>
      <c r="B57" s="2">
        <v>0.3354166666666667</v>
      </c>
      <c r="C57">
        <v>12.52</v>
      </c>
    </row>
    <row r="58" spans="1:3" x14ac:dyDescent="0.25">
      <c r="A58" s="1">
        <v>42495</v>
      </c>
      <c r="B58" s="2">
        <v>0.2951388888888889</v>
      </c>
      <c r="C58">
        <v>15.58</v>
      </c>
    </row>
    <row r="59" spans="1:3" x14ac:dyDescent="0.25">
      <c r="A59" s="1">
        <v>42495</v>
      </c>
      <c r="B59" s="2">
        <v>0.42152777777777778</v>
      </c>
      <c r="C59">
        <v>10.47</v>
      </c>
    </row>
    <row r="60" spans="1:3" x14ac:dyDescent="0.25">
      <c r="A60" s="1">
        <v>42495</v>
      </c>
      <c r="B60" s="2">
        <v>0.46527777777777773</v>
      </c>
      <c r="C60">
        <v>11.93</v>
      </c>
    </row>
    <row r="61" spans="1:3" x14ac:dyDescent="0.25">
      <c r="A61" s="1">
        <v>42496</v>
      </c>
      <c r="B61" s="2">
        <v>0.42083333333333334</v>
      </c>
      <c r="C61">
        <v>15.53</v>
      </c>
    </row>
    <row r="62" spans="1:3" x14ac:dyDescent="0.25">
      <c r="A62" s="1">
        <v>42498</v>
      </c>
      <c r="B62" s="2">
        <v>0.12916666666666668</v>
      </c>
      <c r="C62">
        <v>13.61</v>
      </c>
    </row>
    <row r="63" spans="1:3" x14ac:dyDescent="0.25">
      <c r="A63" s="1">
        <v>42498</v>
      </c>
      <c r="B63" s="2">
        <v>0.21180555555555555</v>
      </c>
      <c r="C63">
        <v>10.97</v>
      </c>
    </row>
    <row r="64" spans="1:3" x14ac:dyDescent="0.25">
      <c r="A64" s="1">
        <v>42499</v>
      </c>
      <c r="B64" s="2">
        <v>0.21180555555555555</v>
      </c>
      <c r="C64">
        <v>11.55</v>
      </c>
    </row>
    <row r="65" spans="1:3" x14ac:dyDescent="0.25">
      <c r="A65" s="1">
        <v>42500</v>
      </c>
      <c r="B65" s="2">
        <v>0.33611111111111108</v>
      </c>
      <c r="C65">
        <v>13.95</v>
      </c>
    </row>
    <row r="66" spans="1:3" x14ac:dyDescent="0.25">
      <c r="A66" s="1">
        <v>42501</v>
      </c>
      <c r="B66" s="2">
        <v>0.29166666666666669</v>
      </c>
      <c r="C66">
        <v>10.54</v>
      </c>
    </row>
    <row r="67" spans="1:3" x14ac:dyDescent="0.25">
      <c r="A67" s="1">
        <v>42502</v>
      </c>
      <c r="B67" s="2">
        <v>0.21249999999999999</v>
      </c>
      <c r="C67">
        <v>13.55</v>
      </c>
    </row>
    <row r="68" spans="1:3" x14ac:dyDescent="0.25">
      <c r="A68" s="1">
        <v>42504</v>
      </c>
      <c r="B68" s="2">
        <v>0.25277777777777777</v>
      </c>
      <c r="C68">
        <v>15.42</v>
      </c>
    </row>
    <row r="69" spans="1:3" x14ac:dyDescent="0.25">
      <c r="A69" s="1">
        <v>42505</v>
      </c>
      <c r="B69" s="2">
        <v>0.21666666666666667</v>
      </c>
      <c r="C69">
        <v>15.34</v>
      </c>
    </row>
    <row r="70" spans="1:3" x14ac:dyDescent="0.25">
      <c r="A70" s="1">
        <v>42508</v>
      </c>
      <c r="B70" s="2">
        <v>0.42152777777777778</v>
      </c>
      <c r="C70">
        <v>15.72</v>
      </c>
    </row>
    <row r="71" spans="1:3" x14ac:dyDescent="0.25">
      <c r="A71" s="1">
        <v>42511</v>
      </c>
      <c r="B71" s="2">
        <v>0.1673611111111111</v>
      </c>
      <c r="C71">
        <v>14.15</v>
      </c>
    </row>
    <row r="72" spans="1:3" x14ac:dyDescent="0.25">
      <c r="A72" s="1">
        <v>42512</v>
      </c>
      <c r="B72" s="2">
        <v>0.29722222222222222</v>
      </c>
      <c r="C72">
        <v>14.67</v>
      </c>
    </row>
    <row r="73" spans="1:3" x14ac:dyDescent="0.25">
      <c r="A73" s="1">
        <v>42517</v>
      </c>
      <c r="B73" s="2">
        <v>0.38055555555555554</v>
      </c>
      <c r="C73">
        <v>11.17</v>
      </c>
    </row>
    <row r="74" spans="1:3" x14ac:dyDescent="0.25">
      <c r="A74" s="1">
        <v>42518</v>
      </c>
      <c r="B74" s="2">
        <v>8.9583333333333334E-2</v>
      </c>
      <c r="C74">
        <v>15.68</v>
      </c>
    </row>
    <row r="75" spans="1:3" x14ac:dyDescent="0.25">
      <c r="A75" s="1">
        <v>42523</v>
      </c>
      <c r="B75" s="2">
        <v>0.4201388888888889</v>
      </c>
      <c r="C75">
        <v>19.329999999999998</v>
      </c>
    </row>
    <row r="76" spans="1:3" x14ac:dyDescent="0.25">
      <c r="A76" s="1">
        <v>42526</v>
      </c>
      <c r="B76" s="2">
        <v>8.5416666666666655E-2</v>
      </c>
      <c r="C76">
        <v>12.94</v>
      </c>
    </row>
    <row r="77" spans="1:3" x14ac:dyDescent="0.25">
      <c r="A77" s="1">
        <v>42529</v>
      </c>
      <c r="B77" s="2">
        <v>0.12638888888888888</v>
      </c>
      <c r="C77">
        <v>12.24</v>
      </c>
    </row>
    <row r="78" spans="1:3" x14ac:dyDescent="0.25">
      <c r="A78" s="1">
        <v>42530</v>
      </c>
      <c r="B78" s="2">
        <v>4.5138888888888888E-2</v>
      </c>
      <c r="C78">
        <v>18.690000000000001</v>
      </c>
    </row>
    <row r="79" spans="1:3" x14ac:dyDescent="0.25">
      <c r="A79" s="1">
        <v>42532</v>
      </c>
      <c r="B79" s="2">
        <v>0.17222222222222225</v>
      </c>
      <c r="C79">
        <v>13.19</v>
      </c>
    </row>
    <row r="80" spans="1:3" x14ac:dyDescent="0.25">
      <c r="A80" s="1">
        <v>42532</v>
      </c>
      <c r="B80" s="2">
        <v>0.41875000000000001</v>
      </c>
      <c r="C80">
        <v>15.91</v>
      </c>
    </row>
    <row r="81" spans="1:3" x14ac:dyDescent="0.25">
      <c r="A81" s="1">
        <v>42534</v>
      </c>
      <c r="B81" s="2">
        <v>0.17291666666666669</v>
      </c>
      <c r="C81">
        <v>11.46</v>
      </c>
    </row>
    <row r="82" spans="1:3" x14ac:dyDescent="0.25">
      <c r="A82" s="1">
        <v>42534</v>
      </c>
      <c r="B82" s="2">
        <v>0.45833333333333331</v>
      </c>
      <c r="C82">
        <v>16.47</v>
      </c>
    </row>
    <row r="83" spans="1:3" x14ac:dyDescent="0.25">
      <c r="A83" s="1">
        <v>42536</v>
      </c>
      <c r="B83" s="2">
        <v>0.25625000000000003</v>
      </c>
      <c r="C83">
        <v>10.26</v>
      </c>
    </row>
    <row r="84" spans="1:3" x14ac:dyDescent="0.25">
      <c r="A84" s="1">
        <v>42536</v>
      </c>
      <c r="B84" s="2">
        <v>0.46111111111111108</v>
      </c>
      <c r="C84">
        <v>14.58</v>
      </c>
    </row>
    <row r="85" spans="1:3" x14ac:dyDescent="0.25">
      <c r="A85" s="1">
        <v>42537</v>
      </c>
      <c r="B85" s="2">
        <v>8.9583333333333334E-2</v>
      </c>
      <c r="C85">
        <v>12.66</v>
      </c>
    </row>
    <row r="86" spans="1:3" x14ac:dyDescent="0.25">
      <c r="A86" s="1">
        <v>42540</v>
      </c>
      <c r="B86" s="2">
        <v>0.37708333333333338</v>
      </c>
      <c r="C86">
        <v>15.76</v>
      </c>
    </row>
    <row r="87" spans="1:3" x14ac:dyDescent="0.25">
      <c r="A87" s="1">
        <v>42540</v>
      </c>
      <c r="B87" s="2">
        <v>0.46527777777777773</v>
      </c>
      <c r="C87">
        <v>14.23</v>
      </c>
    </row>
    <row r="88" spans="1:3" x14ac:dyDescent="0.25">
      <c r="A88" s="1">
        <v>42541</v>
      </c>
      <c r="B88" s="2">
        <v>2.0833333333333333E-3</v>
      </c>
      <c r="C88">
        <v>19.73</v>
      </c>
    </row>
    <row r="89" spans="1:3" x14ac:dyDescent="0.25">
      <c r="A89" s="1">
        <v>42542</v>
      </c>
      <c r="B89" s="2">
        <v>0.17013888888888887</v>
      </c>
      <c r="C89">
        <v>17.22</v>
      </c>
    </row>
    <row r="90" spans="1:3" x14ac:dyDescent="0.25">
      <c r="A90" s="1">
        <v>42545</v>
      </c>
      <c r="B90" s="2">
        <v>0.2986111111111111</v>
      </c>
      <c r="C90">
        <v>12.5</v>
      </c>
    </row>
    <row r="91" spans="1:3" x14ac:dyDescent="0.25">
      <c r="A91" s="1">
        <v>42545</v>
      </c>
      <c r="B91" s="2">
        <v>0.37777777777777777</v>
      </c>
      <c r="C91">
        <v>12.04</v>
      </c>
    </row>
    <row r="92" spans="1:3" x14ac:dyDescent="0.25">
      <c r="A92" s="1">
        <v>42546</v>
      </c>
      <c r="B92" s="2">
        <v>0.25347222222222221</v>
      </c>
      <c r="C92">
        <v>12.04</v>
      </c>
    </row>
    <row r="93" spans="1:3" x14ac:dyDescent="0.25">
      <c r="A93" s="1">
        <v>42547</v>
      </c>
      <c r="B93" s="2">
        <v>8.4722222222222213E-2</v>
      </c>
      <c r="C93">
        <v>15.9</v>
      </c>
    </row>
    <row r="94" spans="1:3" x14ac:dyDescent="0.25">
      <c r="A94" s="1">
        <v>42547</v>
      </c>
      <c r="B94" s="2">
        <v>0.16874999999999998</v>
      </c>
      <c r="C94">
        <v>13.54</v>
      </c>
    </row>
    <row r="95" spans="1:3" x14ac:dyDescent="0.25">
      <c r="A95" s="1">
        <v>42547</v>
      </c>
      <c r="B95" s="2">
        <v>0.34166666666666662</v>
      </c>
      <c r="C95">
        <v>14.5</v>
      </c>
    </row>
    <row r="96" spans="1:3" x14ac:dyDescent="0.25">
      <c r="A96" s="1">
        <v>42548</v>
      </c>
      <c r="B96" s="2">
        <v>0.3354166666666667</v>
      </c>
      <c r="C96">
        <v>13.96</v>
      </c>
    </row>
    <row r="97" spans="1:3" x14ac:dyDescent="0.25">
      <c r="A97" s="1">
        <v>42549</v>
      </c>
      <c r="B97" s="2">
        <v>0.50624999999999998</v>
      </c>
      <c r="C97">
        <v>11.35</v>
      </c>
    </row>
    <row r="98" spans="1:3" x14ac:dyDescent="0.25">
      <c r="A98" s="1">
        <v>42551</v>
      </c>
      <c r="B98" s="2">
        <v>4.5833333333333337E-2</v>
      </c>
      <c r="C98">
        <v>18.52</v>
      </c>
    </row>
    <row r="99" spans="1:3" x14ac:dyDescent="0.25">
      <c r="A99" s="1">
        <v>42553</v>
      </c>
      <c r="B99" s="2">
        <v>0.21597222222222223</v>
      </c>
      <c r="C99">
        <v>21.31</v>
      </c>
    </row>
    <row r="100" spans="1:3" x14ac:dyDescent="0.25">
      <c r="A100" s="1">
        <v>42554</v>
      </c>
      <c r="B100" s="2">
        <v>4.1666666666666666E-3</v>
      </c>
      <c r="C100">
        <v>23.87</v>
      </c>
    </row>
    <row r="101" spans="1:3" x14ac:dyDescent="0.25">
      <c r="A101" s="1">
        <v>42556</v>
      </c>
      <c r="B101" s="2">
        <v>8.6805555555555566E-2</v>
      </c>
      <c r="C101">
        <v>23.77</v>
      </c>
    </row>
    <row r="102" spans="1:3" x14ac:dyDescent="0.25">
      <c r="A102" s="1">
        <v>42557</v>
      </c>
      <c r="B102" s="2">
        <v>4.7222222222222221E-2</v>
      </c>
      <c r="C102">
        <v>21.13</v>
      </c>
    </row>
    <row r="103" spans="1:3" x14ac:dyDescent="0.25">
      <c r="A103" s="1">
        <v>42557</v>
      </c>
      <c r="B103" s="2">
        <v>0.4604166666666667</v>
      </c>
      <c r="C103">
        <v>20.04</v>
      </c>
    </row>
    <row r="104" spans="1:3" x14ac:dyDescent="0.25">
      <c r="A104" s="1">
        <v>42558</v>
      </c>
      <c r="B104" s="2">
        <v>2.7777777777777779E-3</v>
      </c>
      <c r="C104">
        <v>20.5</v>
      </c>
    </row>
    <row r="105" spans="1:3" x14ac:dyDescent="0.25">
      <c r="A105" s="1">
        <v>42558</v>
      </c>
      <c r="B105" s="2">
        <v>5.5555555555555558E-3</v>
      </c>
      <c r="C105">
        <v>20.49</v>
      </c>
    </row>
    <row r="106" spans="1:3" x14ac:dyDescent="0.25">
      <c r="A106" s="1">
        <v>42558</v>
      </c>
      <c r="B106" s="2">
        <v>4.5138888888888888E-2</v>
      </c>
      <c r="C106">
        <v>22.53</v>
      </c>
    </row>
    <row r="107" spans="1:3" x14ac:dyDescent="0.25">
      <c r="A107" s="1">
        <v>42558</v>
      </c>
      <c r="B107" s="2">
        <v>0.46597222222222223</v>
      </c>
      <c r="C107">
        <v>22.54</v>
      </c>
    </row>
    <row r="108" spans="1:3" x14ac:dyDescent="0.25">
      <c r="A108" s="1">
        <v>42561</v>
      </c>
      <c r="B108" s="2">
        <v>0.42152777777777778</v>
      </c>
      <c r="C108">
        <v>23.03</v>
      </c>
    </row>
    <row r="109" spans="1:3" x14ac:dyDescent="0.25">
      <c r="A109" s="1">
        <v>42565</v>
      </c>
      <c r="B109" s="2">
        <v>4.1666666666666664E-2</v>
      </c>
      <c r="C109">
        <v>24.8</v>
      </c>
    </row>
    <row r="110" spans="1:3" x14ac:dyDescent="0.25">
      <c r="A110" s="1">
        <v>42567</v>
      </c>
      <c r="B110" s="2">
        <v>0.38055555555555554</v>
      </c>
      <c r="C110">
        <v>21.42</v>
      </c>
    </row>
    <row r="111" spans="1:3" x14ac:dyDescent="0.25">
      <c r="A111" s="1">
        <v>42568</v>
      </c>
      <c r="B111" s="2">
        <v>4.6527777777777779E-2</v>
      </c>
      <c r="C111">
        <v>22.32</v>
      </c>
    </row>
    <row r="112" spans="1:3" x14ac:dyDescent="0.25">
      <c r="A112" s="1">
        <v>42571</v>
      </c>
      <c r="B112" s="2">
        <v>4.5138888888888888E-2</v>
      </c>
      <c r="C112">
        <v>22.3</v>
      </c>
    </row>
    <row r="113" spans="1:3" x14ac:dyDescent="0.25">
      <c r="A113" s="1">
        <v>42571</v>
      </c>
      <c r="B113" s="2">
        <v>4.6527777777777779E-2</v>
      </c>
      <c r="C113">
        <v>22.02</v>
      </c>
    </row>
    <row r="114" spans="1:3" x14ac:dyDescent="0.25">
      <c r="A114" s="1">
        <v>42572</v>
      </c>
      <c r="B114" s="2">
        <v>0.16805555555555554</v>
      </c>
      <c r="C114">
        <v>24.51</v>
      </c>
    </row>
    <row r="115" spans="1:3" x14ac:dyDescent="0.25">
      <c r="A115" s="1">
        <v>42573</v>
      </c>
      <c r="B115" s="2">
        <v>0.25138888888888888</v>
      </c>
      <c r="C115">
        <v>21.9</v>
      </c>
    </row>
    <row r="116" spans="1:3" x14ac:dyDescent="0.25">
      <c r="A116" s="1">
        <v>42576</v>
      </c>
      <c r="B116" s="2">
        <v>0.17430555555555557</v>
      </c>
      <c r="C116">
        <v>22.09</v>
      </c>
    </row>
    <row r="117" spans="1:3" x14ac:dyDescent="0.25">
      <c r="A117" s="1">
        <v>42581</v>
      </c>
      <c r="B117" s="2">
        <v>2.0833333333333333E-3</v>
      </c>
      <c r="C117">
        <v>21.66</v>
      </c>
    </row>
    <row r="118" spans="1:3" x14ac:dyDescent="0.25">
      <c r="A118" s="1">
        <v>42583</v>
      </c>
      <c r="B118" s="2">
        <v>9.1666666666666674E-2</v>
      </c>
      <c r="C118">
        <v>20.73</v>
      </c>
    </row>
    <row r="119" spans="1:3" x14ac:dyDescent="0.25">
      <c r="A119" s="1">
        <v>42585</v>
      </c>
      <c r="B119" s="2">
        <v>0.17083333333333331</v>
      </c>
      <c r="C119">
        <v>21.93</v>
      </c>
    </row>
    <row r="120" spans="1:3" x14ac:dyDescent="0.25">
      <c r="A120" s="1">
        <v>42587</v>
      </c>
      <c r="B120" s="2">
        <v>0.42083333333333334</v>
      </c>
      <c r="C120">
        <v>23.53</v>
      </c>
    </row>
    <row r="121" spans="1:3" x14ac:dyDescent="0.25">
      <c r="A121" s="1">
        <v>42588</v>
      </c>
      <c r="B121" s="2">
        <v>0.38263888888888892</v>
      </c>
      <c r="C121">
        <v>23.21</v>
      </c>
    </row>
    <row r="122" spans="1:3" x14ac:dyDescent="0.25">
      <c r="A122" s="1">
        <v>42590</v>
      </c>
      <c r="B122" s="2">
        <v>8.8888888888888892E-2</v>
      </c>
      <c r="C122">
        <v>20.98</v>
      </c>
    </row>
    <row r="123" spans="1:3" x14ac:dyDescent="0.25">
      <c r="A123" s="1">
        <v>42591</v>
      </c>
      <c r="B123" s="2">
        <v>0.42222222222222222</v>
      </c>
      <c r="C123">
        <v>24.53</v>
      </c>
    </row>
    <row r="124" spans="1:3" x14ac:dyDescent="0.25">
      <c r="A124" s="1">
        <v>42594</v>
      </c>
      <c r="B124" s="2">
        <v>8.6111111111111124E-2</v>
      </c>
      <c r="C124">
        <v>24.22</v>
      </c>
    </row>
    <row r="125" spans="1:3" x14ac:dyDescent="0.25">
      <c r="A125" s="1">
        <v>42594</v>
      </c>
      <c r="B125" s="2">
        <v>0.12708333333333333</v>
      </c>
      <c r="C125">
        <v>22.78</v>
      </c>
    </row>
    <row r="126" spans="1:3" x14ac:dyDescent="0.25">
      <c r="A126" s="1">
        <v>42596</v>
      </c>
      <c r="B126" s="2">
        <v>4.3750000000000004E-2</v>
      </c>
      <c r="C126">
        <v>20.05</v>
      </c>
    </row>
    <row r="127" spans="1:3" x14ac:dyDescent="0.25">
      <c r="A127" s="1">
        <v>42599</v>
      </c>
      <c r="B127" s="2">
        <v>0.41736111111111113</v>
      </c>
      <c r="C127">
        <v>24.76</v>
      </c>
    </row>
    <row r="128" spans="1:3" x14ac:dyDescent="0.25">
      <c r="A128" s="1">
        <v>42601</v>
      </c>
      <c r="B128" s="2">
        <v>0.21388888888888891</v>
      </c>
      <c r="C128">
        <v>22.84</v>
      </c>
    </row>
    <row r="129" spans="1:3" x14ac:dyDescent="0.25">
      <c r="A129" s="1">
        <v>42601</v>
      </c>
      <c r="B129" s="2">
        <v>0.29791666666666666</v>
      </c>
      <c r="C129">
        <v>23.02</v>
      </c>
    </row>
    <row r="130" spans="1:3" x14ac:dyDescent="0.25">
      <c r="A130" s="1">
        <v>42601</v>
      </c>
      <c r="B130" s="2">
        <v>0.42291666666666666</v>
      </c>
      <c r="C130">
        <v>20.5</v>
      </c>
    </row>
    <row r="131" spans="1:3" x14ac:dyDescent="0.25">
      <c r="A131" s="1">
        <v>42603</v>
      </c>
      <c r="B131" s="2">
        <v>3.472222222222222E-3</v>
      </c>
      <c r="C131">
        <v>20.36</v>
      </c>
    </row>
    <row r="132" spans="1:3" x14ac:dyDescent="0.25">
      <c r="A132" s="1">
        <v>42603</v>
      </c>
      <c r="B132" s="2">
        <v>0.12847222222222224</v>
      </c>
      <c r="C132">
        <v>23.09</v>
      </c>
    </row>
    <row r="133" spans="1:3" x14ac:dyDescent="0.25">
      <c r="A133" s="1">
        <v>42605</v>
      </c>
      <c r="B133" s="2">
        <v>0.46597222222222223</v>
      </c>
      <c r="C133">
        <v>24.1</v>
      </c>
    </row>
    <row r="134" spans="1:3" x14ac:dyDescent="0.25">
      <c r="A134" s="1">
        <v>42606</v>
      </c>
      <c r="B134" s="2">
        <v>4.7222222222222221E-2</v>
      </c>
      <c r="C134">
        <v>20.99</v>
      </c>
    </row>
    <row r="135" spans="1:3" x14ac:dyDescent="0.25">
      <c r="A135" s="1">
        <v>42606</v>
      </c>
      <c r="B135" s="2">
        <v>0.25208333333333333</v>
      </c>
      <c r="C135">
        <v>20.260000000000002</v>
      </c>
    </row>
    <row r="136" spans="1:3" x14ac:dyDescent="0.25">
      <c r="A136" s="1">
        <v>42607</v>
      </c>
      <c r="B136" s="2">
        <v>0.46249999999999997</v>
      </c>
      <c r="C136">
        <v>20.71</v>
      </c>
    </row>
    <row r="137" spans="1:3" x14ac:dyDescent="0.25">
      <c r="A137" s="1">
        <v>42609</v>
      </c>
      <c r="B137" s="2">
        <v>6.2499999999999995E-3</v>
      </c>
      <c r="C137">
        <v>23.78</v>
      </c>
    </row>
    <row r="138" spans="1:3" x14ac:dyDescent="0.25">
      <c r="A138" s="1">
        <v>42609</v>
      </c>
      <c r="B138" s="2">
        <v>0.1673611111111111</v>
      </c>
      <c r="C138">
        <v>22.48</v>
      </c>
    </row>
    <row r="139" spans="1:3" x14ac:dyDescent="0.25">
      <c r="A139" s="1">
        <v>42610</v>
      </c>
      <c r="B139" s="2">
        <v>0.42291666666666666</v>
      </c>
      <c r="C139">
        <v>21.43</v>
      </c>
    </row>
    <row r="140" spans="1:3" x14ac:dyDescent="0.25">
      <c r="A140" s="1">
        <v>42611</v>
      </c>
      <c r="B140" s="2">
        <v>7.6388888888888886E-3</v>
      </c>
      <c r="C140">
        <v>20.8</v>
      </c>
    </row>
    <row r="141" spans="1:3" x14ac:dyDescent="0.25">
      <c r="A141" s="1">
        <v>42611</v>
      </c>
      <c r="B141" s="2">
        <v>0.21527777777777779</v>
      </c>
      <c r="C141">
        <v>22.41</v>
      </c>
    </row>
    <row r="142" spans="1:3" x14ac:dyDescent="0.25">
      <c r="A142" s="1">
        <v>42616</v>
      </c>
      <c r="B142" s="2">
        <v>0.33611111111111108</v>
      </c>
      <c r="C142">
        <v>14.37</v>
      </c>
    </row>
    <row r="143" spans="1:3" x14ac:dyDescent="0.25">
      <c r="A143" s="1">
        <v>42616</v>
      </c>
      <c r="B143" s="2">
        <v>0.34027777777777773</v>
      </c>
      <c r="C143">
        <v>15.82</v>
      </c>
    </row>
    <row r="144" spans="1:3" x14ac:dyDescent="0.25">
      <c r="A144" s="1">
        <v>42617</v>
      </c>
      <c r="B144" s="2">
        <v>0.46458333333333335</v>
      </c>
      <c r="C144">
        <v>11.12</v>
      </c>
    </row>
    <row r="145" spans="1:3" x14ac:dyDescent="0.25">
      <c r="A145" s="1">
        <v>42619</v>
      </c>
      <c r="B145" s="2">
        <v>0.3347222222222222</v>
      </c>
      <c r="C145">
        <v>17.64</v>
      </c>
    </row>
    <row r="146" spans="1:3" x14ac:dyDescent="0.25">
      <c r="A146" s="1">
        <v>42619</v>
      </c>
      <c r="B146" s="2">
        <v>0.42222222222222222</v>
      </c>
      <c r="C146">
        <v>19.510000000000002</v>
      </c>
    </row>
    <row r="147" spans="1:3" x14ac:dyDescent="0.25">
      <c r="A147" s="1">
        <v>42626</v>
      </c>
      <c r="B147" s="2">
        <v>0.42291666666666666</v>
      </c>
      <c r="C147">
        <v>16.04</v>
      </c>
    </row>
    <row r="148" spans="1:3" x14ac:dyDescent="0.25">
      <c r="A148" s="1">
        <v>42627</v>
      </c>
      <c r="B148" s="2">
        <v>0.1673611111111111</v>
      </c>
      <c r="C148">
        <v>19.96</v>
      </c>
    </row>
    <row r="149" spans="1:3" x14ac:dyDescent="0.25">
      <c r="A149" s="1">
        <v>42628</v>
      </c>
      <c r="B149" s="2">
        <v>0.25486111111111109</v>
      </c>
      <c r="C149">
        <v>10.44</v>
      </c>
    </row>
    <row r="150" spans="1:3" x14ac:dyDescent="0.25">
      <c r="A150" s="1">
        <v>42631</v>
      </c>
      <c r="B150" s="2">
        <v>0.29791666666666666</v>
      </c>
      <c r="C150">
        <v>17.690000000000001</v>
      </c>
    </row>
    <row r="151" spans="1:3" x14ac:dyDescent="0.25">
      <c r="A151" s="1">
        <v>42634</v>
      </c>
      <c r="B151" s="2">
        <v>0.12916666666666668</v>
      </c>
      <c r="C151">
        <v>16.95</v>
      </c>
    </row>
    <row r="152" spans="1:3" x14ac:dyDescent="0.25">
      <c r="A152" s="1">
        <v>42635</v>
      </c>
      <c r="B152" s="2">
        <v>0.33749999999999997</v>
      </c>
      <c r="C152">
        <v>16.170000000000002</v>
      </c>
    </row>
    <row r="153" spans="1:3" x14ac:dyDescent="0.25">
      <c r="A153" s="1">
        <v>42635</v>
      </c>
      <c r="B153" s="2">
        <v>0.42083333333333334</v>
      </c>
      <c r="C153">
        <v>18.489999999999998</v>
      </c>
    </row>
    <row r="154" spans="1:3" x14ac:dyDescent="0.25">
      <c r="A154" s="1">
        <v>42636</v>
      </c>
      <c r="B154" s="2">
        <v>0.4236111111111111</v>
      </c>
      <c r="C154">
        <v>15.46</v>
      </c>
    </row>
    <row r="155" spans="1:3" x14ac:dyDescent="0.25">
      <c r="A155" s="1">
        <v>42639</v>
      </c>
      <c r="B155" s="2">
        <v>4.5833333333333337E-2</v>
      </c>
      <c r="C155">
        <v>15.46</v>
      </c>
    </row>
    <row r="156" spans="1:3" x14ac:dyDescent="0.25">
      <c r="A156" s="1">
        <v>42641</v>
      </c>
      <c r="B156" s="2">
        <v>0.37708333333333338</v>
      </c>
      <c r="C156">
        <v>15.26</v>
      </c>
    </row>
    <row r="157" spans="1:3" x14ac:dyDescent="0.25">
      <c r="A157" s="1">
        <v>42645</v>
      </c>
      <c r="B157" s="2">
        <v>0.33888888888888885</v>
      </c>
      <c r="C157">
        <v>12.42</v>
      </c>
    </row>
    <row r="158" spans="1:3" x14ac:dyDescent="0.25">
      <c r="A158" s="1">
        <v>42647</v>
      </c>
      <c r="B158" s="2">
        <v>8.4722222222222213E-2</v>
      </c>
      <c r="C158">
        <v>19.149999999999999</v>
      </c>
    </row>
    <row r="159" spans="1:3" x14ac:dyDescent="0.25">
      <c r="A159" s="1">
        <v>42647</v>
      </c>
      <c r="B159" s="2">
        <v>0.4201388888888889</v>
      </c>
      <c r="C159">
        <v>10.17</v>
      </c>
    </row>
    <row r="160" spans="1:3" x14ac:dyDescent="0.25">
      <c r="A160" s="1">
        <v>42650</v>
      </c>
      <c r="B160" s="2">
        <v>0.17013888888888887</v>
      </c>
      <c r="C160">
        <v>11.72</v>
      </c>
    </row>
    <row r="161" spans="1:3" x14ac:dyDescent="0.25">
      <c r="A161" s="1">
        <v>42653</v>
      </c>
      <c r="B161" s="2">
        <v>0.29236111111111113</v>
      </c>
      <c r="C161">
        <v>11.75</v>
      </c>
    </row>
    <row r="162" spans="1:3" x14ac:dyDescent="0.25">
      <c r="A162" s="1">
        <v>42654</v>
      </c>
      <c r="B162" s="2">
        <v>4.9305555555555554E-2</v>
      </c>
      <c r="C162">
        <v>15.91</v>
      </c>
    </row>
    <row r="163" spans="1:3" x14ac:dyDescent="0.25">
      <c r="A163" s="1">
        <v>42654</v>
      </c>
      <c r="B163" s="2">
        <v>8.4722222222222213E-2</v>
      </c>
      <c r="C163">
        <v>17.760000000000002</v>
      </c>
    </row>
    <row r="164" spans="1:3" x14ac:dyDescent="0.25">
      <c r="A164" s="1">
        <v>42654</v>
      </c>
      <c r="B164" s="2">
        <v>0.25625000000000003</v>
      </c>
      <c r="C164">
        <v>13.87</v>
      </c>
    </row>
    <row r="165" spans="1:3" x14ac:dyDescent="0.25">
      <c r="A165" s="1">
        <v>42655</v>
      </c>
      <c r="B165" s="2">
        <v>0.1673611111111111</v>
      </c>
      <c r="C165">
        <v>13.27</v>
      </c>
    </row>
    <row r="166" spans="1:3" x14ac:dyDescent="0.25">
      <c r="A166" s="1">
        <v>42657</v>
      </c>
      <c r="B166" s="2">
        <v>3.472222222222222E-3</v>
      </c>
      <c r="C166">
        <v>18.22</v>
      </c>
    </row>
    <row r="167" spans="1:3" x14ac:dyDescent="0.25">
      <c r="A167" s="1">
        <v>42660</v>
      </c>
      <c r="B167" s="2">
        <v>0.21249999999999999</v>
      </c>
      <c r="C167">
        <v>12.67</v>
      </c>
    </row>
    <row r="168" spans="1:3" x14ac:dyDescent="0.25">
      <c r="A168" s="1">
        <v>42664</v>
      </c>
      <c r="B168" s="2">
        <v>0.21388888888888891</v>
      </c>
      <c r="C168">
        <v>17.690000000000001</v>
      </c>
    </row>
    <row r="169" spans="1:3" x14ac:dyDescent="0.25">
      <c r="A169" s="1">
        <v>42666</v>
      </c>
      <c r="B169" s="2">
        <v>0.17013888888888887</v>
      </c>
      <c r="C169">
        <v>18.43</v>
      </c>
    </row>
    <row r="170" spans="1:3" x14ac:dyDescent="0.25">
      <c r="A170" s="1">
        <v>42666</v>
      </c>
      <c r="B170" s="2">
        <v>0.29791666666666666</v>
      </c>
      <c r="C170">
        <v>19.170000000000002</v>
      </c>
    </row>
    <row r="171" spans="1:3" x14ac:dyDescent="0.25">
      <c r="A171" s="1">
        <v>42667</v>
      </c>
      <c r="B171" s="2">
        <v>0.21319444444444444</v>
      </c>
      <c r="C171">
        <v>13.87</v>
      </c>
    </row>
    <row r="172" spans="1:3" x14ac:dyDescent="0.25">
      <c r="A172" s="1">
        <v>42668</v>
      </c>
      <c r="B172" s="2">
        <v>8.5416666666666655E-2</v>
      </c>
      <c r="C172">
        <v>13.57</v>
      </c>
    </row>
    <row r="173" spans="1:3" x14ac:dyDescent="0.25">
      <c r="A173" s="1">
        <v>42668</v>
      </c>
      <c r="B173" s="2">
        <v>0.25069444444444444</v>
      </c>
      <c r="C173">
        <v>11.08</v>
      </c>
    </row>
    <row r="174" spans="1:3" x14ac:dyDescent="0.25">
      <c r="A174" s="1">
        <v>42669</v>
      </c>
      <c r="B174" s="2">
        <v>4.7916666666666663E-2</v>
      </c>
      <c r="C174">
        <v>16.52</v>
      </c>
    </row>
    <row r="175" spans="1:3" x14ac:dyDescent="0.25">
      <c r="A175" s="1">
        <v>42669</v>
      </c>
      <c r="B175" s="2">
        <v>0.375</v>
      </c>
      <c r="C175">
        <v>18.37</v>
      </c>
    </row>
    <row r="176" spans="1:3" x14ac:dyDescent="0.25">
      <c r="A176" s="1">
        <v>42675</v>
      </c>
      <c r="B176" s="2">
        <v>0.3354166666666667</v>
      </c>
      <c r="C176">
        <v>19.760000000000002</v>
      </c>
    </row>
    <row r="177" spans="1:3" x14ac:dyDescent="0.25">
      <c r="A177" s="1">
        <v>42675</v>
      </c>
      <c r="B177" s="2">
        <v>0.34166666666666662</v>
      </c>
      <c r="C177">
        <v>13.18</v>
      </c>
    </row>
    <row r="178" spans="1:3" x14ac:dyDescent="0.25">
      <c r="A178" s="1">
        <v>42676</v>
      </c>
      <c r="B178" s="2">
        <v>0.29791666666666666</v>
      </c>
      <c r="C178">
        <v>17.09</v>
      </c>
    </row>
    <row r="179" spans="1:3" x14ac:dyDescent="0.25">
      <c r="A179" s="1">
        <v>42679</v>
      </c>
      <c r="B179" s="2">
        <v>0.33819444444444446</v>
      </c>
      <c r="C179">
        <v>14.51</v>
      </c>
    </row>
    <row r="180" spans="1:3" x14ac:dyDescent="0.25">
      <c r="A180" s="1">
        <v>42682</v>
      </c>
      <c r="B180" s="2">
        <v>8.4722222222222213E-2</v>
      </c>
      <c r="C180">
        <v>19.25</v>
      </c>
    </row>
    <row r="181" spans="1:3" x14ac:dyDescent="0.25">
      <c r="A181" s="1">
        <v>42685</v>
      </c>
      <c r="B181" s="2">
        <v>0.21597222222222223</v>
      </c>
      <c r="C181">
        <v>19.36</v>
      </c>
    </row>
    <row r="182" spans="1:3" x14ac:dyDescent="0.25">
      <c r="A182" s="1">
        <v>42686</v>
      </c>
      <c r="B182" s="2">
        <v>4.7222222222222221E-2</v>
      </c>
      <c r="C182">
        <v>17.12</v>
      </c>
    </row>
    <row r="183" spans="1:3" x14ac:dyDescent="0.25">
      <c r="A183" s="1">
        <v>42687</v>
      </c>
      <c r="B183" s="2">
        <v>0.13194444444444445</v>
      </c>
      <c r="C183">
        <v>15.66</v>
      </c>
    </row>
    <row r="184" spans="1:3" x14ac:dyDescent="0.25">
      <c r="A184" s="1">
        <v>42687</v>
      </c>
      <c r="B184" s="2">
        <v>0.34166666666666662</v>
      </c>
      <c r="C184">
        <v>12.78</v>
      </c>
    </row>
    <row r="185" spans="1:3" x14ac:dyDescent="0.25">
      <c r="A185" s="1">
        <v>42691</v>
      </c>
      <c r="B185" s="2">
        <v>0.29583333333333334</v>
      </c>
      <c r="C185">
        <v>10.33</v>
      </c>
    </row>
    <row r="186" spans="1:3" x14ac:dyDescent="0.25">
      <c r="A186" s="1">
        <v>42693</v>
      </c>
      <c r="B186" s="2">
        <v>0.46319444444444446</v>
      </c>
      <c r="C186">
        <v>19.66</v>
      </c>
    </row>
    <row r="187" spans="1:3" x14ac:dyDescent="0.25">
      <c r="A187" s="1">
        <v>42695</v>
      </c>
      <c r="B187" s="2">
        <v>0.21388888888888891</v>
      </c>
      <c r="C187">
        <v>10.62</v>
      </c>
    </row>
    <row r="188" spans="1:3" x14ac:dyDescent="0.25">
      <c r="A188" s="1">
        <v>42696</v>
      </c>
      <c r="B188" s="2">
        <v>0.4597222222222222</v>
      </c>
      <c r="C188">
        <v>11.84</v>
      </c>
    </row>
    <row r="189" spans="1:3" x14ac:dyDescent="0.25">
      <c r="A189" s="1">
        <v>42698</v>
      </c>
      <c r="B189" s="2">
        <v>4.3055555555555562E-2</v>
      </c>
      <c r="C189">
        <v>17.690000000000001</v>
      </c>
    </row>
    <row r="190" spans="1:3" x14ac:dyDescent="0.25">
      <c r="A190" s="1">
        <v>42702</v>
      </c>
      <c r="B190" s="2">
        <v>0.37638888888888888</v>
      </c>
      <c r="C190">
        <v>16.760000000000002</v>
      </c>
    </row>
    <row r="191" spans="1:3" x14ac:dyDescent="0.25">
      <c r="A191" s="1">
        <v>42703</v>
      </c>
      <c r="B191" s="2">
        <v>0.50277777777777777</v>
      </c>
      <c r="C191">
        <v>10.19</v>
      </c>
    </row>
    <row r="192" spans="1:3" x14ac:dyDescent="0.25">
      <c r="A192" s="1">
        <v>42704</v>
      </c>
      <c r="B192" s="2">
        <v>0.12638888888888888</v>
      </c>
      <c r="C192">
        <v>18.3</v>
      </c>
    </row>
    <row r="193" spans="1:3" x14ac:dyDescent="0.25">
      <c r="A193" s="1">
        <v>42713</v>
      </c>
      <c r="B193" s="2">
        <v>0.12638888888888888</v>
      </c>
      <c r="C193">
        <v>-0.74</v>
      </c>
    </row>
    <row r="194" spans="1:3" x14ac:dyDescent="0.25">
      <c r="A194" s="1">
        <v>42715</v>
      </c>
      <c r="B194" s="2">
        <v>8.3333333333333332E-3</v>
      </c>
      <c r="C194">
        <v>-4.6100000000000003</v>
      </c>
    </row>
    <row r="195" spans="1:3" x14ac:dyDescent="0.25">
      <c r="A195" s="1">
        <v>42716</v>
      </c>
      <c r="B195" s="2">
        <v>0.29930555555555555</v>
      </c>
      <c r="C195">
        <v>-1.52</v>
      </c>
    </row>
    <row r="196" spans="1:3" x14ac:dyDescent="0.25">
      <c r="A196" s="1">
        <v>42720</v>
      </c>
      <c r="B196" s="2">
        <v>4.1666666666666664E-2</v>
      </c>
      <c r="C196">
        <v>4.71</v>
      </c>
    </row>
    <row r="197" spans="1:3" x14ac:dyDescent="0.25">
      <c r="A197" s="1">
        <v>42722</v>
      </c>
      <c r="B197" s="2">
        <v>0.37638888888888888</v>
      </c>
      <c r="C197">
        <v>-5.82</v>
      </c>
    </row>
    <row r="198" spans="1:3" x14ac:dyDescent="0.25">
      <c r="A198" s="1">
        <v>42727</v>
      </c>
      <c r="B198" s="2">
        <v>0.16944444444444443</v>
      </c>
      <c r="C198">
        <v>0.14000000000000001</v>
      </c>
    </row>
    <row r="199" spans="1:3" x14ac:dyDescent="0.25">
      <c r="A199" s="1">
        <v>42728</v>
      </c>
      <c r="B199" s="2">
        <v>0.29583333333333334</v>
      </c>
      <c r="C199">
        <v>8.58</v>
      </c>
    </row>
    <row r="200" spans="1:3" x14ac:dyDescent="0.25">
      <c r="A200" s="1">
        <v>42731</v>
      </c>
      <c r="B200" s="2">
        <v>4.4444444444444446E-2</v>
      </c>
      <c r="C200">
        <v>-0.95</v>
      </c>
    </row>
    <row r="201" spans="1:3" x14ac:dyDescent="0.25">
      <c r="A201" s="1">
        <v>42732</v>
      </c>
      <c r="B201" s="2">
        <v>4.3750000000000004E-2</v>
      </c>
      <c r="C201">
        <v>6.04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98113-0572-4D96-9983-D478BFA12948}">
  <dimension ref="A1:O201"/>
  <sheetViews>
    <sheetView workbookViewId="0">
      <selection activeCell="O7" sqref="O7:P7"/>
    </sheetView>
  </sheetViews>
  <sheetFormatPr defaultRowHeight="15" x14ac:dyDescent="0.25"/>
  <cols>
    <col min="1" max="9" width="8.140625" bestFit="1" customWidth="1"/>
    <col min="11" max="11" width="12.7109375" customWidth="1"/>
    <col min="12" max="12" width="15.85546875" customWidth="1"/>
    <col min="13" max="13" width="21.5703125" customWidth="1"/>
  </cols>
  <sheetData>
    <row r="1" spans="1:1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49</v>
      </c>
      <c r="L1" t="s">
        <v>50</v>
      </c>
    </row>
    <row r="2" spans="1:15" x14ac:dyDescent="0.25">
      <c r="A2">
        <v>0.61</v>
      </c>
      <c r="B2">
        <v>-4.9800000000000004</v>
      </c>
      <c r="C2">
        <v>-1.56</v>
      </c>
      <c r="D2">
        <v>-5.59</v>
      </c>
      <c r="E2">
        <v>-2.8</v>
      </c>
      <c r="F2">
        <v>3.39</v>
      </c>
      <c r="G2">
        <v>2.81</v>
      </c>
      <c r="H2">
        <v>-1.6</v>
      </c>
      <c r="I2">
        <v>1.71</v>
      </c>
      <c r="J2">
        <v>4.53</v>
      </c>
      <c r="K2">
        <f>COUNTIF($A2:$J2,"&gt;10")-COUNTIF($A2:$J2,"&gt;15")</f>
        <v>0</v>
      </c>
      <c r="L2">
        <f>COUNTIF($A2:$J2,"&gt;15")-COUNTIF($A2:$J2,"&gt;20")</f>
        <v>0</v>
      </c>
    </row>
    <row r="3" spans="1:15" x14ac:dyDescent="0.25">
      <c r="A3">
        <v>-4.5</v>
      </c>
      <c r="B3">
        <v>2.56</v>
      </c>
      <c r="C3">
        <v>-5.28</v>
      </c>
      <c r="D3">
        <v>-6.02</v>
      </c>
      <c r="E3">
        <v>-5.78</v>
      </c>
      <c r="F3">
        <v>-7.56</v>
      </c>
      <c r="G3">
        <v>-2.48</v>
      </c>
      <c r="H3">
        <v>3.31</v>
      </c>
      <c r="I3">
        <v>-5.4</v>
      </c>
      <c r="J3">
        <v>0.03</v>
      </c>
      <c r="K3">
        <f t="shared" ref="K3:K66" si="0">COUNTIF($A3:$J3,"&gt;10")-COUNTIF($A3:$J3,"&gt;15")</f>
        <v>0</v>
      </c>
      <c r="L3">
        <f t="shared" ref="L3:L66" si="1">COUNTIF($A3:$J3,"&gt;15")-COUNTIF($A3:$J3,"&gt;20")</f>
        <v>0</v>
      </c>
      <c r="M3" t="s">
        <v>52</v>
      </c>
      <c r="N3" s="4" t="s">
        <v>49</v>
      </c>
      <c r="O3" t="s">
        <v>50</v>
      </c>
    </row>
    <row r="4" spans="1:15" x14ac:dyDescent="0.25">
      <c r="A4">
        <v>2.59</v>
      </c>
      <c r="B4">
        <v>-7.29</v>
      </c>
      <c r="C4">
        <v>1.55</v>
      </c>
      <c r="D4">
        <v>6.79</v>
      </c>
      <c r="E4">
        <v>3.87</v>
      </c>
      <c r="F4">
        <v>-7.74</v>
      </c>
      <c r="G4">
        <v>4.5199999999999996</v>
      </c>
      <c r="H4">
        <v>-4.7699999999999996</v>
      </c>
      <c r="I4">
        <v>-3.88</v>
      </c>
      <c r="J4">
        <v>-4.25</v>
      </c>
      <c r="K4">
        <f t="shared" si="0"/>
        <v>0</v>
      </c>
      <c r="L4">
        <f t="shared" si="1"/>
        <v>0</v>
      </c>
      <c r="M4" t="s">
        <v>51</v>
      </c>
      <c r="N4" s="4">
        <f>SUM(K2:K201)</f>
        <v>649</v>
      </c>
      <c r="O4">
        <f>SUM(L2:L201)</f>
        <v>421</v>
      </c>
    </row>
    <row r="5" spans="1:15" x14ac:dyDescent="0.25">
      <c r="A5">
        <v>7.76</v>
      </c>
      <c r="B5">
        <v>-7.18</v>
      </c>
      <c r="C5">
        <v>-0.49</v>
      </c>
      <c r="D5">
        <v>-2.23</v>
      </c>
      <c r="E5">
        <v>6.46</v>
      </c>
      <c r="F5">
        <v>3.09</v>
      </c>
      <c r="G5">
        <v>-0.48</v>
      </c>
      <c r="H5">
        <v>-2.84</v>
      </c>
      <c r="I5">
        <v>-1.31</v>
      </c>
      <c r="J5">
        <v>-2.96</v>
      </c>
      <c r="K5">
        <f t="shared" si="0"/>
        <v>0</v>
      </c>
      <c r="L5">
        <f t="shared" si="1"/>
        <v>0</v>
      </c>
    </row>
    <row r="6" spans="1:15" x14ac:dyDescent="0.25">
      <c r="A6">
        <v>7.12</v>
      </c>
      <c r="B6">
        <v>5.13</v>
      </c>
      <c r="C6">
        <v>-3.67</v>
      </c>
      <c r="D6">
        <v>-3.5</v>
      </c>
      <c r="E6">
        <v>8.14</v>
      </c>
      <c r="F6">
        <v>-5.31</v>
      </c>
      <c r="G6">
        <v>-0.44</v>
      </c>
      <c r="H6">
        <v>0.87</v>
      </c>
      <c r="I6">
        <v>-5.21</v>
      </c>
      <c r="J6">
        <v>-3.49</v>
      </c>
      <c r="K6">
        <f t="shared" si="0"/>
        <v>0</v>
      </c>
      <c r="L6">
        <f t="shared" si="1"/>
        <v>0</v>
      </c>
    </row>
    <row r="7" spans="1:15" x14ac:dyDescent="0.25">
      <c r="A7">
        <v>4.1100000000000003</v>
      </c>
      <c r="B7">
        <v>0.85</v>
      </c>
      <c r="C7">
        <v>-3.78</v>
      </c>
      <c r="D7">
        <v>-7.4</v>
      </c>
      <c r="E7">
        <v>3.55</v>
      </c>
      <c r="F7">
        <v>-3.54</v>
      </c>
      <c r="G7">
        <v>-3.92</v>
      </c>
      <c r="H7">
        <v>1.5</v>
      </c>
      <c r="I7">
        <v>-3.41</v>
      </c>
      <c r="J7">
        <v>4.67</v>
      </c>
      <c r="K7">
        <f t="shared" si="0"/>
        <v>0</v>
      </c>
      <c r="L7">
        <f t="shared" si="1"/>
        <v>0</v>
      </c>
    </row>
    <row r="8" spans="1:15" x14ac:dyDescent="0.25">
      <c r="A8">
        <v>-5.38</v>
      </c>
      <c r="B8">
        <v>5.93</v>
      </c>
      <c r="C8">
        <v>-7.57</v>
      </c>
      <c r="D8">
        <v>4.72</v>
      </c>
      <c r="E8">
        <v>2.64</v>
      </c>
      <c r="F8">
        <v>7.75</v>
      </c>
      <c r="G8">
        <v>-4.3499999999999996</v>
      </c>
      <c r="H8">
        <v>-6.59</v>
      </c>
      <c r="I8">
        <v>-7.28</v>
      </c>
      <c r="J8">
        <v>7.83</v>
      </c>
      <c r="K8">
        <f t="shared" si="0"/>
        <v>0</v>
      </c>
      <c r="L8">
        <f t="shared" si="1"/>
        <v>0</v>
      </c>
    </row>
    <row r="9" spans="1:15" x14ac:dyDescent="0.25">
      <c r="A9">
        <v>3.21</v>
      </c>
      <c r="B9">
        <v>-7.03</v>
      </c>
      <c r="C9">
        <v>-6.63</v>
      </c>
      <c r="D9">
        <v>-2.59</v>
      </c>
      <c r="E9">
        <v>6.44</v>
      </c>
      <c r="F9">
        <v>1.67</v>
      </c>
      <c r="G9">
        <v>7.34</v>
      </c>
      <c r="H9">
        <v>7.78</v>
      </c>
      <c r="I9">
        <v>2.48</v>
      </c>
      <c r="J9">
        <v>-2.82</v>
      </c>
      <c r="K9">
        <f t="shared" si="0"/>
        <v>0</v>
      </c>
      <c r="L9">
        <f t="shared" si="1"/>
        <v>0</v>
      </c>
    </row>
    <row r="10" spans="1:15" x14ac:dyDescent="0.25">
      <c r="A10">
        <v>1.94</v>
      </c>
      <c r="B10">
        <v>1.72</v>
      </c>
      <c r="C10">
        <v>-1.91</v>
      </c>
      <c r="D10">
        <v>-5.44</v>
      </c>
      <c r="E10">
        <v>2.11</v>
      </c>
      <c r="F10">
        <v>-2.93</v>
      </c>
      <c r="G10">
        <v>-3.28</v>
      </c>
      <c r="H10">
        <v>-7.12</v>
      </c>
      <c r="I10">
        <v>2.12</v>
      </c>
      <c r="J10">
        <v>7.35</v>
      </c>
      <c r="K10">
        <f t="shared" si="0"/>
        <v>0</v>
      </c>
      <c r="L10">
        <f t="shared" si="1"/>
        <v>0</v>
      </c>
    </row>
    <row r="11" spans="1:15" x14ac:dyDescent="0.25">
      <c r="A11">
        <v>8.81</v>
      </c>
      <c r="B11">
        <v>-1.66</v>
      </c>
      <c r="C11">
        <v>2.0099999999999998</v>
      </c>
      <c r="D11">
        <v>1.63</v>
      </c>
      <c r="E11">
        <v>8.82</v>
      </c>
      <c r="F11">
        <v>4.05</v>
      </c>
      <c r="G11">
        <v>-5.04</v>
      </c>
      <c r="H11">
        <v>8.32</v>
      </c>
      <c r="I11">
        <v>-6.62</v>
      </c>
      <c r="J11">
        <v>-7.35</v>
      </c>
      <c r="K11">
        <f t="shared" si="0"/>
        <v>0</v>
      </c>
      <c r="L11">
        <f t="shared" si="1"/>
        <v>0</v>
      </c>
    </row>
    <row r="12" spans="1:15" x14ac:dyDescent="0.25">
      <c r="A12">
        <v>4</v>
      </c>
      <c r="B12">
        <v>-6.72</v>
      </c>
      <c r="C12">
        <v>2.4300000000000002</v>
      </c>
      <c r="D12">
        <v>-2.0299999999999998</v>
      </c>
      <c r="E12">
        <v>-3.87</v>
      </c>
      <c r="F12">
        <v>-3.7</v>
      </c>
      <c r="G12">
        <v>-7.09</v>
      </c>
      <c r="H12">
        <v>2.88</v>
      </c>
      <c r="I12">
        <v>2.58</v>
      </c>
      <c r="J12">
        <v>-6.66</v>
      </c>
      <c r="K12">
        <f t="shared" si="0"/>
        <v>0</v>
      </c>
      <c r="L12">
        <f t="shared" si="1"/>
        <v>0</v>
      </c>
    </row>
    <row r="13" spans="1:15" x14ac:dyDescent="0.25">
      <c r="A13">
        <v>-4.59</v>
      </c>
      <c r="B13">
        <v>5.74</v>
      </c>
      <c r="C13">
        <v>-6.21</v>
      </c>
      <c r="D13">
        <v>-3.63</v>
      </c>
      <c r="E13">
        <v>7.35</v>
      </c>
      <c r="F13">
        <v>-7.64</v>
      </c>
      <c r="G13">
        <v>-5.73</v>
      </c>
      <c r="H13">
        <v>-6.54</v>
      </c>
      <c r="I13">
        <v>-2.4300000000000002</v>
      </c>
      <c r="J13">
        <v>-1.43</v>
      </c>
      <c r="K13">
        <f t="shared" si="0"/>
        <v>0</v>
      </c>
      <c r="L13">
        <f t="shared" si="1"/>
        <v>0</v>
      </c>
    </row>
    <row r="14" spans="1:15" x14ac:dyDescent="0.25">
      <c r="A14">
        <v>-5.82</v>
      </c>
      <c r="B14">
        <v>5.44</v>
      </c>
      <c r="C14">
        <v>-2.4700000000000002</v>
      </c>
      <c r="D14">
        <v>-5.69</v>
      </c>
      <c r="E14">
        <v>8.43</v>
      </c>
      <c r="F14">
        <v>-6.41</v>
      </c>
      <c r="G14">
        <v>-7.59</v>
      </c>
      <c r="H14">
        <v>4.29</v>
      </c>
      <c r="I14">
        <v>-7.29</v>
      </c>
      <c r="J14">
        <v>8.5299999999999994</v>
      </c>
      <c r="K14">
        <f t="shared" si="0"/>
        <v>0</v>
      </c>
      <c r="L14">
        <f t="shared" si="1"/>
        <v>0</v>
      </c>
    </row>
    <row r="15" spans="1:15" x14ac:dyDescent="0.25">
      <c r="A15">
        <v>8.26</v>
      </c>
      <c r="B15">
        <v>8.5</v>
      </c>
      <c r="C15">
        <v>-7.75</v>
      </c>
      <c r="D15">
        <v>-2.67</v>
      </c>
      <c r="E15">
        <v>6.6</v>
      </c>
      <c r="F15">
        <v>1.58</v>
      </c>
      <c r="G15">
        <v>-3.2</v>
      </c>
      <c r="H15">
        <v>5.46</v>
      </c>
      <c r="I15">
        <v>-4.66</v>
      </c>
      <c r="J15">
        <v>0.5</v>
      </c>
      <c r="K15">
        <f t="shared" si="0"/>
        <v>0</v>
      </c>
      <c r="L15">
        <f t="shared" si="1"/>
        <v>0</v>
      </c>
    </row>
    <row r="16" spans="1:15" x14ac:dyDescent="0.25">
      <c r="A16">
        <v>7.43</v>
      </c>
      <c r="B16">
        <v>7.88</v>
      </c>
      <c r="C16">
        <v>-0.11</v>
      </c>
      <c r="D16">
        <v>-2.4700000000000002</v>
      </c>
      <c r="E16">
        <v>-7.25</v>
      </c>
      <c r="F16">
        <v>7.27</v>
      </c>
      <c r="G16">
        <v>-5.15</v>
      </c>
      <c r="H16">
        <v>-4.8499999999999996</v>
      </c>
      <c r="I16">
        <v>-4.21</v>
      </c>
      <c r="J16">
        <v>-5.55</v>
      </c>
      <c r="K16">
        <f t="shared" si="0"/>
        <v>0</v>
      </c>
      <c r="L16">
        <f t="shared" si="1"/>
        <v>0</v>
      </c>
    </row>
    <row r="17" spans="1:12" x14ac:dyDescent="0.25">
      <c r="A17">
        <v>-7.37</v>
      </c>
      <c r="B17">
        <v>2.31</v>
      </c>
      <c r="C17">
        <v>-0.37</v>
      </c>
      <c r="D17">
        <v>-4.1900000000000004</v>
      </c>
      <c r="E17">
        <v>-6.75</v>
      </c>
      <c r="F17">
        <v>0.15</v>
      </c>
      <c r="G17">
        <v>0.08</v>
      </c>
      <c r="H17">
        <v>-4.58</v>
      </c>
      <c r="I17">
        <v>-6.18</v>
      </c>
      <c r="J17">
        <v>3.43</v>
      </c>
      <c r="K17">
        <f t="shared" si="0"/>
        <v>0</v>
      </c>
      <c r="L17">
        <f t="shared" si="1"/>
        <v>0</v>
      </c>
    </row>
    <row r="18" spans="1:12" x14ac:dyDescent="0.25">
      <c r="A18">
        <v>7.78</v>
      </c>
      <c r="B18">
        <v>1.59</v>
      </c>
      <c r="C18">
        <v>-5.23</v>
      </c>
      <c r="D18">
        <v>-2.54</v>
      </c>
      <c r="E18">
        <v>3.66</v>
      </c>
      <c r="F18">
        <v>-0.8</v>
      </c>
      <c r="G18">
        <v>-2.56</v>
      </c>
      <c r="H18">
        <v>-6.56</v>
      </c>
      <c r="I18">
        <v>-6.35</v>
      </c>
      <c r="J18">
        <v>3.21</v>
      </c>
      <c r="K18">
        <f t="shared" si="0"/>
        <v>0</v>
      </c>
      <c r="L18">
        <f t="shared" si="1"/>
        <v>0</v>
      </c>
    </row>
    <row r="19" spans="1:12" x14ac:dyDescent="0.25">
      <c r="A19">
        <v>-5.59</v>
      </c>
      <c r="B19">
        <v>1.44</v>
      </c>
      <c r="C19">
        <v>-6.2</v>
      </c>
      <c r="D19">
        <v>-5.44</v>
      </c>
      <c r="E19">
        <v>1.63</v>
      </c>
      <c r="F19">
        <v>1.55</v>
      </c>
      <c r="G19">
        <v>8.8000000000000007</v>
      </c>
      <c r="H19">
        <v>0.74</v>
      </c>
      <c r="I19">
        <v>1.7</v>
      </c>
      <c r="J19">
        <v>-3.25</v>
      </c>
      <c r="K19">
        <f t="shared" si="0"/>
        <v>0</v>
      </c>
      <c r="L19">
        <f t="shared" si="1"/>
        <v>0</v>
      </c>
    </row>
    <row r="20" spans="1:12" x14ac:dyDescent="0.25">
      <c r="A20">
        <v>-5.61</v>
      </c>
      <c r="B20">
        <v>-2.42</v>
      </c>
      <c r="C20">
        <v>0.12</v>
      </c>
      <c r="D20">
        <v>3.36</v>
      </c>
      <c r="E20">
        <v>5.61</v>
      </c>
      <c r="F20">
        <v>-1.1399999999999999</v>
      </c>
      <c r="G20">
        <v>4.45</v>
      </c>
      <c r="H20">
        <v>2.27</v>
      </c>
      <c r="I20">
        <v>1.38</v>
      </c>
      <c r="J20">
        <v>8.69</v>
      </c>
      <c r="K20">
        <f t="shared" si="0"/>
        <v>0</v>
      </c>
      <c r="L20">
        <f t="shared" si="1"/>
        <v>0</v>
      </c>
    </row>
    <row r="21" spans="1:12" x14ac:dyDescent="0.25">
      <c r="A21">
        <v>8.91</v>
      </c>
      <c r="B21">
        <v>-0.83</v>
      </c>
      <c r="C21">
        <v>6.24</v>
      </c>
      <c r="D21">
        <v>4.74</v>
      </c>
      <c r="E21">
        <v>1.06</v>
      </c>
      <c r="F21">
        <v>-0.73</v>
      </c>
      <c r="G21">
        <v>4.0199999999999996</v>
      </c>
      <c r="H21">
        <v>2.9</v>
      </c>
      <c r="I21">
        <v>-2.0099999999999998</v>
      </c>
      <c r="J21">
        <v>-2.02</v>
      </c>
      <c r="K21">
        <f t="shared" si="0"/>
        <v>0</v>
      </c>
      <c r="L21">
        <f t="shared" si="1"/>
        <v>0</v>
      </c>
    </row>
    <row r="22" spans="1:12" x14ac:dyDescent="0.25">
      <c r="A22">
        <v>6.18</v>
      </c>
      <c r="B22">
        <v>6.14</v>
      </c>
      <c r="C22">
        <v>4.24</v>
      </c>
      <c r="D22">
        <v>-4</v>
      </c>
      <c r="E22">
        <v>-2.92</v>
      </c>
      <c r="F22">
        <v>5.0599999999999996</v>
      </c>
      <c r="G22">
        <v>-1.26</v>
      </c>
      <c r="H22">
        <v>4.6399999999999997</v>
      </c>
      <c r="I22">
        <v>-2.96</v>
      </c>
      <c r="J22">
        <v>2.82</v>
      </c>
      <c r="K22">
        <f t="shared" si="0"/>
        <v>0</v>
      </c>
      <c r="L22">
        <f t="shared" si="1"/>
        <v>0</v>
      </c>
    </row>
    <row r="23" spans="1:12" x14ac:dyDescent="0.25">
      <c r="A23">
        <v>-3.2</v>
      </c>
      <c r="B23">
        <v>-4.18</v>
      </c>
      <c r="C23">
        <v>2.99</v>
      </c>
      <c r="D23">
        <v>0.22</v>
      </c>
      <c r="E23">
        <v>-3.48</v>
      </c>
      <c r="F23">
        <v>-2.68</v>
      </c>
      <c r="G23">
        <v>0.11</v>
      </c>
      <c r="H23">
        <v>-3.65</v>
      </c>
      <c r="I23">
        <v>-4.0999999999999996</v>
      </c>
      <c r="J23">
        <v>-3.09</v>
      </c>
      <c r="K23">
        <f t="shared" si="0"/>
        <v>0</v>
      </c>
      <c r="L23">
        <f t="shared" si="1"/>
        <v>0</v>
      </c>
    </row>
    <row r="24" spans="1:12" x14ac:dyDescent="0.25">
      <c r="A24">
        <v>6.8</v>
      </c>
      <c r="B24">
        <v>-2.64</v>
      </c>
      <c r="C24">
        <v>5.9</v>
      </c>
      <c r="D24">
        <v>-2.1</v>
      </c>
      <c r="E24">
        <v>1.89</v>
      </c>
      <c r="F24">
        <v>6.73</v>
      </c>
      <c r="G24">
        <v>-7.96</v>
      </c>
      <c r="H24">
        <v>7.18</v>
      </c>
      <c r="I24">
        <v>7.33</v>
      </c>
      <c r="J24">
        <v>-6.44</v>
      </c>
      <c r="K24">
        <f t="shared" si="0"/>
        <v>0</v>
      </c>
      <c r="L24">
        <f t="shared" si="1"/>
        <v>0</v>
      </c>
    </row>
    <row r="25" spans="1:12" x14ac:dyDescent="0.25">
      <c r="A25">
        <v>-3.15</v>
      </c>
      <c r="B25">
        <v>-1.58</v>
      </c>
      <c r="C25">
        <v>-7.5</v>
      </c>
      <c r="D25">
        <v>6.68</v>
      </c>
      <c r="E25">
        <v>-4.1900000000000004</v>
      </c>
      <c r="F25">
        <v>-7.39</v>
      </c>
      <c r="G25">
        <v>3.37</v>
      </c>
      <c r="H25">
        <v>-2.67</v>
      </c>
      <c r="I25">
        <v>6.36</v>
      </c>
      <c r="J25">
        <v>-2.61</v>
      </c>
      <c r="K25">
        <f t="shared" si="0"/>
        <v>0</v>
      </c>
      <c r="L25">
        <f t="shared" si="1"/>
        <v>0</v>
      </c>
    </row>
    <row r="26" spans="1:12" x14ac:dyDescent="0.25">
      <c r="A26">
        <v>-4.3899999999999997</v>
      </c>
      <c r="B26">
        <v>-3.86</v>
      </c>
      <c r="C26">
        <v>-0.97</v>
      </c>
      <c r="D26">
        <v>-4.82</v>
      </c>
      <c r="E26">
        <v>-1.0900000000000001</v>
      </c>
      <c r="F26">
        <v>1.4</v>
      </c>
      <c r="G26">
        <v>6.56</v>
      </c>
      <c r="H26">
        <v>-2.7</v>
      </c>
      <c r="I26">
        <v>5.24</v>
      </c>
      <c r="J26">
        <v>8.8699999999999992</v>
      </c>
      <c r="K26">
        <f t="shared" si="0"/>
        <v>0</v>
      </c>
      <c r="L26">
        <f t="shared" si="1"/>
        <v>0</v>
      </c>
    </row>
    <row r="27" spans="1:12" x14ac:dyDescent="0.25">
      <c r="A27">
        <v>1.07</v>
      </c>
      <c r="B27">
        <v>4.49</v>
      </c>
      <c r="C27">
        <v>4.04</v>
      </c>
      <c r="D27">
        <v>7.86</v>
      </c>
      <c r="E27">
        <v>-1.99</v>
      </c>
      <c r="F27">
        <v>-0.56999999999999995</v>
      </c>
      <c r="G27">
        <v>8.09</v>
      </c>
      <c r="H27">
        <v>-0.82</v>
      </c>
      <c r="I27">
        <v>1.63</v>
      </c>
      <c r="J27">
        <v>-1.1200000000000001</v>
      </c>
      <c r="K27">
        <f t="shared" si="0"/>
        <v>0</v>
      </c>
      <c r="L27">
        <f t="shared" si="1"/>
        <v>0</v>
      </c>
    </row>
    <row r="28" spans="1:12" x14ac:dyDescent="0.25">
      <c r="A28">
        <v>-4.32</v>
      </c>
      <c r="B28">
        <v>-4.3</v>
      </c>
      <c r="C28">
        <v>-6.06</v>
      </c>
      <c r="D28">
        <v>0.23</v>
      </c>
      <c r="E28">
        <v>-3.83</v>
      </c>
      <c r="F28">
        <v>-6.11</v>
      </c>
      <c r="G28">
        <v>-7.52</v>
      </c>
      <c r="H28">
        <v>1.75</v>
      </c>
      <c r="I28">
        <v>2.57</v>
      </c>
      <c r="J28">
        <v>7.82</v>
      </c>
      <c r="K28">
        <f t="shared" si="0"/>
        <v>0</v>
      </c>
      <c r="L28">
        <f t="shared" si="1"/>
        <v>0</v>
      </c>
    </row>
    <row r="29" spans="1:12" x14ac:dyDescent="0.25">
      <c r="A29">
        <v>8.94</v>
      </c>
      <c r="B29">
        <v>-7.98</v>
      </c>
      <c r="C29">
        <v>7.41</v>
      </c>
      <c r="D29">
        <v>4.46</v>
      </c>
      <c r="E29">
        <v>-3.8</v>
      </c>
      <c r="F29">
        <v>-7.71</v>
      </c>
      <c r="G29">
        <v>3.58</v>
      </c>
      <c r="H29">
        <v>-3.33</v>
      </c>
      <c r="I29">
        <v>3.39</v>
      </c>
      <c r="J29">
        <v>6.28</v>
      </c>
      <c r="K29">
        <f t="shared" si="0"/>
        <v>0</v>
      </c>
      <c r="L29">
        <f t="shared" si="1"/>
        <v>0</v>
      </c>
    </row>
    <row r="30" spans="1:12" x14ac:dyDescent="0.25">
      <c r="A30">
        <v>-2.84</v>
      </c>
      <c r="B30">
        <v>-3.79</v>
      </c>
      <c r="C30">
        <v>4.34</v>
      </c>
      <c r="D30">
        <v>6.3</v>
      </c>
      <c r="E30">
        <v>-7.58</v>
      </c>
      <c r="F30">
        <v>8.26</v>
      </c>
      <c r="G30">
        <v>-6.5</v>
      </c>
      <c r="H30">
        <v>-5.8</v>
      </c>
      <c r="I30">
        <v>-7.56</v>
      </c>
      <c r="J30">
        <v>-2.5099999999999998</v>
      </c>
      <c r="K30">
        <f t="shared" si="0"/>
        <v>0</v>
      </c>
      <c r="L30">
        <f t="shared" si="1"/>
        <v>0</v>
      </c>
    </row>
    <row r="31" spans="1:12" x14ac:dyDescent="0.25">
      <c r="A31">
        <v>-2.0099999999999998</v>
      </c>
      <c r="B31">
        <v>0.62</v>
      </c>
      <c r="C31">
        <v>4.95</v>
      </c>
      <c r="D31">
        <v>6.62</v>
      </c>
      <c r="E31">
        <v>-2.5</v>
      </c>
      <c r="F31">
        <v>7.05</v>
      </c>
      <c r="G31">
        <v>-7.33</v>
      </c>
      <c r="H31">
        <v>7.96</v>
      </c>
      <c r="I31">
        <v>4.51</v>
      </c>
      <c r="J31">
        <v>8.17</v>
      </c>
      <c r="K31">
        <f t="shared" si="0"/>
        <v>0</v>
      </c>
      <c r="L31">
        <f t="shared" si="1"/>
        <v>0</v>
      </c>
    </row>
    <row r="32" spans="1:12" x14ac:dyDescent="0.25">
      <c r="A32">
        <v>1.44</v>
      </c>
      <c r="B32">
        <v>-7.21</v>
      </c>
      <c r="C32">
        <v>-6.65</v>
      </c>
      <c r="D32">
        <v>2.21</v>
      </c>
      <c r="E32">
        <v>4.62</v>
      </c>
      <c r="F32">
        <v>1.66</v>
      </c>
      <c r="G32">
        <v>5.0999999999999996</v>
      </c>
      <c r="H32">
        <v>-6.89</v>
      </c>
      <c r="I32">
        <v>-3.19</v>
      </c>
      <c r="J32">
        <v>-7.39</v>
      </c>
      <c r="K32">
        <f t="shared" si="0"/>
        <v>0</v>
      </c>
      <c r="L32">
        <f t="shared" si="1"/>
        <v>0</v>
      </c>
    </row>
    <row r="33" spans="1:12" x14ac:dyDescent="0.25">
      <c r="A33">
        <v>0.98</v>
      </c>
      <c r="B33">
        <v>7.64</v>
      </c>
      <c r="C33">
        <v>6.1</v>
      </c>
      <c r="D33">
        <v>6.46</v>
      </c>
      <c r="E33">
        <v>-7.0000000000000007E-2</v>
      </c>
      <c r="F33">
        <v>-2.93</v>
      </c>
      <c r="G33">
        <v>-5.81</v>
      </c>
      <c r="H33">
        <v>5.65</v>
      </c>
      <c r="I33">
        <v>5.0999999999999996</v>
      </c>
      <c r="J33">
        <v>8.25</v>
      </c>
      <c r="K33">
        <f t="shared" si="0"/>
        <v>0</v>
      </c>
      <c r="L33">
        <f t="shared" si="1"/>
        <v>0</v>
      </c>
    </row>
    <row r="34" spans="1:12" x14ac:dyDescent="0.25">
      <c r="A34">
        <v>5.83</v>
      </c>
      <c r="B34">
        <v>7.18</v>
      </c>
      <c r="C34">
        <v>-0.19</v>
      </c>
      <c r="D34">
        <v>-2.12</v>
      </c>
      <c r="E34">
        <v>4.26</v>
      </c>
      <c r="F34">
        <v>-7.55</v>
      </c>
      <c r="G34">
        <v>-6.66</v>
      </c>
      <c r="H34">
        <v>-4.8</v>
      </c>
      <c r="I34">
        <v>2.92</v>
      </c>
      <c r="J34">
        <v>2.69</v>
      </c>
      <c r="K34">
        <f t="shared" si="0"/>
        <v>0</v>
      </c>
      <c r="L34">
        <f t="shared" si="1"/>
        <v>0</v>
      </c>
    </row>
    <row r="35" spans="1:12" x14ac:dyDescent="0.25">
      <c r="A35">
        <v>-5.39</v>
      </c>
      <c r="B35">
        <v>-7.41</v>
      </c>
      <c r="C35">
        <v>-3.6</v>
      </c>
      <c r="D35">
        <v>0.98</v>
      </c>
      <c r="E35">
        <v>-0.56000000000000005</v>
      </c>
      <c r="F35">
        <v>-2.33</v>
      </c>
      <c r="G35">
        <v>3.28</v>
      </c>
      <c r="H35">
        <v>-2.19</v>
      </c>
      <c r="I35">
        <v>4.6100000000000003</v>
      </c>
      <c r="J35">
        <v>-5.94</v>
      </c>
      <c r="K35">
        <f t="shared" si="0"/>
        <v>0</v>
      </c>
      <c r="L35">
        <f t="shared" si="1"/>
        <v>0</v>
      </c>
    </row>
    <row r="36" spans="1:12" x14ac:dyDescent="0.25">
      <c r="A36">
        <v>7.98</v>
      </c>
      <c r="B36">
        <v>4.6100000000000003</v>
      </c>
      <c r="C36">
        <v>7.87</v>
      </c>
      <c r="D36">
        <v>-1.44</v>
      </c>
      <c r="E36">
        <v>4.1500000000000004</v>
      </c>
      <c r="F36">
        <v>-2.5299999999999998</v>
      </c>
      <c r="G36">
        <v>-5.96</v>
      </c>
      <c r="H36">
        <v>3.23</v>
      </c>
      <c r="I36">
        <v>-7.13</v>
      </c>
      <c r="J36">
        <v>7.75</v>
      </c>
      <c r="K36">
        <f t="shared" si="0"/>
        <v>0</v>
      </c>
      <c r="L36">
        <f t="shared" si="1"/>
        <v>0</v>
      </c>
    </row>
    <row r="37" spans="1:12" x14ac:dyDescent="0.25">
      <c r="A37">
        <v>2.92</v>
      </c>
      <c r="B37">
        <v>0.43</v>
      </c>
      <c r="C37">
        <v>-7.83</v>
      </c>
      <c r="D37">
        <v>-7.67</v>
      </c>
      <c r="E37">
        <v>1.19</v>
      </c>
      <c r="F37">
        <v>5.35</v>
      </c>
      <c r="G37">
        <v>-4.1500000000000004</v>
      </c>
      <c r="H37">
        <v>6.34</v>
      </c>
      <c r="I37">
        <v>-5.17</v>
      </c>
      <c r="J37">
        <v>1.39</v>
      </c>
      <c r="K37">
        <f t="shared" si="0"/>
        <v>0</v>
      </c>
      <c r="L37">
        <f t="shared" si="1"/>
        <v>0</v>
      </c>
    </row>
    <row r="38" spans="1:12" x14ac:dyDescent="0.25">
      <c r="A38">
        <v>5.68</v>
      </c>
      <c r="B38">
        <v>-5.18</v>
      </c>
      <c r="C38">
        <v>8.6199999999999992</v>
      </c>
      <c r="D38">
        <v>3.66</v>
      </c>
      <c r="E38">
        <v>7.27</v>
      </c>
      <c r="F38">
        <v>-0.88</v>
      </c>
      <c r="G38">
        <v>8.69</v>
      </c>
      <c r="H38">
        <v>-6.24</v>
      </c>
      <c r="I38">
        <v>-5.52</v>
      </c>
      <c r="J38">
        <v>-4.67</v>
      </c>
      <c r="K38">
        <f t="shared" si="0"/>
        <v>0</v>
      </c>
      <c r="L38">
        <f t="shared" si="1"/>
        <v>0</v>
      </c>
    </row>
    <row r="39" spans="1:12" x14ac:dyDescent="0.25">
      <c r="A39">
        <v>-3.88</v>
      </c>
      <c r="B39">
        <v>-5.21</v>
      </c>
      <c r="C39">
        <v>8.26</v>
      </c>
      <c r="D39">
        <v>-0.96</v>
      </c>
      <c r="E39">
        <v>4.05</v>
      </c>
      <c r="F39">
        <v>-4.3099999999999996</v>
      </c>
      <c r="G39">
        <v>7.8</v>
      </c>
      <c r="H39">
        <v>6.75</v>
      </c>
      <c r="I39">
        <v>-0.73</v>
      </c>
      <c r="J39">
        <v>7.28</v>
      </c>
      <c r="K39">
        <f t="shared" si="0"/>
        <v>0</v>
      </c>
      <c r="L39">
        <f t="shared" si="1"/>
        <v>0</v>
      </c>
    </row>
    <row r="40" spans="1:12" x14ac:dyDescent="0.25">
      <c r="A40">
        <v>-4.4800000000000004</v>
      </c>
      <c r="B40">
        <v>-2.0499999999999998</v>
      </c>
      <c r="C40">
        <v>-7.14</v>
      </c>
      <c r="D40">
        <v>5.1100000000000003</v>
      </c>
      <c r="E40">
        <v>6.37</v>
      </c>
      <c r="F40">
        <v>7.34</v>
      </c>
      <c r="G40">
        <v>-4.9000000000000004</v>
      </c>
      <c r="H40">
        <v>-2.2599999999999998</v>
      </c>
      <c r="I40">
        <v>0.23</v>
      </c>
      <c r="J40">
        <v>7.99</v>
      </c>
      <c r="K40">
        <f t="shared" si="0"/>
        <v>0</v>
      </c>
      <c r="L40">
        <f t="shared" si="1"/>
        <v>0</v>
      </c>
    </row>
    <row r="41" spans="1:12" x14ac:dyDescent="0.25">
      <c r="A41">
        <v>-3.04</v>
      </c>
      <c r="B41">
        <v>-1.24</v>
      </c>
      <c r="C41">
        <v>2.62</v>
      </c>
      <c r="D41">
        <v>4.42</v>
      </c>
      <c r="E41">
        <v>7.46</v>
      </c>
      <c r="F41">
        <v>0.77</v>
      </c>
      <c r="G41">
        <v>-0.67</v>
      </c>
      <c r="H41">
        <v>5.8</v>
      </c>
      <c r="I41">
        <v>-7.14</v>
      </c>
      <c r="J41">
        <v>6.48</v>
      </c>
      <c r="K41">
        <f t="shared" si="0"/>
        <v>0</v>
      </c>
      <c r="L41">
        <f t="shared" si="1"/>
        <v>0</v>
      </c>
    </row>
    <row r="42" spans="1:12" x14ac:dyDescent="0.25">
      <c r="A42">
        <v>-2.12</v>
      </c>
      <c r="B42">
        <v>-6.19</v>
      </c>
      <c r="C42">
        <v>4.76</v>
      </c>
      <c r="D42">
        <v>4.5599999999999996</v>
      </c>
      <c r="E42">
        <v>3.19</v>
      </c>
      <c r="F42">
        <v>-2.29</v>
      </c>
      <c r="G42">
        <v>5.0999999999999996</v>
      </c>
      <c r="H42">
        <v>-5.75</v>
      </c>
      <c r="I42">
        <v>3.63</v>
      </c>
      <c r="J42">
        <v>1.36</v>
      </c>
      <c r="K42">
        <f t="shared" si="0"/>
        <v>0</v>
      </c>
      <c r="L42">
        <f t="shared" si="1"/>
        <v>0</v>
      </c>
    </row>
    <row r="43" spans="1:12" x14ac:dyDescent="0.25">
      <c r="A43">
        <v>10.07</v>
      </c>
      <c r="B43">
        <v>12.84</v>
      </c>
      <c r="C43">
        <v>10.24</v>
      </c>
      <c r="D43">
        <v>13.91</v>
      </c>
      <c r="E43">
        <v>10.67</v>
      </c>
      <c r="F43">
        <v>14.11</v>
      </c>
      <c r="G43">
        <v>15.18</v>
      </c>
      <c r="H43">
        <v>13.07</v>
      </c>
      <c r="I43">
        <v>14.39</v>
      </c>
      <c r="J43">
        <v>13.78</v>
      </c>
      <c r="K43">
        <f t="shared" si="0"/>
        <v>9</v>
      </c>
      <c r="L43">
        <f t="shared" si="1"/>
        <v>1</v>
      </c>
    </row>
    <row r="44" spans="1:12" x14ac:dyDescent="0.25">
      <c r="A44">
        <v>14.14</v>
      </c>
      <c r="B44">
        <v>15.33</v>
      </c>
      <c r="C44">
        <v>13.07</v>
      </c>
      <c r="D44">
        <v>12.04</v>
      </c>
      <c r="E44">
        <v>13.18</v>
      </c>
      <c r="F44">
        <v>12.65</v>
      </c>
      <c r="G44">
        <v>10.72</v>
      </c>
      <c r="H44">
        <v>11.66</v>
      </c>
      <c r="I44">
        <v>13</v>
      </c>
      <c r="J44">
        <v>14.21</v>
      </c>
      <c r="K44">
        <f t="shared" si="0"/>
        <v>9</v>
      </c>
      <c r="L44">
        <f t="shared" si="1"/>
        <v>1</v>
      </c>
    </row>
    <row r="45" spans="1:12" x14ac:dyDescent="0.25">
      <c r="A45">
        <v>11.6</v>
      </c>
      <c r="B45">
        <v>13.95</v>
      </c>
      <c r="C45">
        <v>15.13</v>
      </c>
      <c r="D45">
        <v>10.73</v>
      </c>
      <c r="E45">
        <v>15.09</v>
      </c>
      <c r="F45">
        <v>15.98</v>
      </c>
      <c r="G45">
        <v>11.74</v>
      </c>
      <c r="H45">
        <v>15.38</v>
      </c>
      <c r="I45">
        <v>15.98</v>
      </c>
      <c r="J45">
        <v>12.9</v>
      </c>
      <c r="K45">
        <f t="shared" si="0"/>
        <v>5</v>
      </c>
      <c r="L45">
        <f t="shared" si="1"/>
        <v>5</v>
      </c>
    </row>
    <row r="46" spans="1:12" x14ac:dyDescent="0.25">
      <c r="A46">
        <v>14.13</v>
      </c>
      <c r="B46">
        <v>13.61</v>
      </c>
      <c r="C46">
        <v>14.61</v>
      </c>
      <c r="D46">
        <v>13.88</v>
      </c>
      <c r="E46">
        <v>15.76</v>
      </c>
      <c r="F46">
        <v>10.85</v>
      </c>
      <c r="G46">
        <v>12.11</v>
      </c>
      <c r="H46">
        <v>12.05</v>
      </c>
      <c r="I46">
        <v>11.87</v>
      </c>
      <c r="J46">
        <v>12.1</v>
      </c>
      <c r="K46">
        <f t="shared" si="0"/>
        <v>9</v>
      </c>
      <c r="L46">
        <f t="shared" si="1"/>
        <v>1</v>
      </c>
    </row>
    <row r="47" spans="1:12" x14ac:dyDescent="0.25">
      <c r="A47">
        <v>10.88</v>
      </c>
      <c r="B47">
        <v>12.02</v>
      </c>
      <c r="C47">
        <v>10.26</v>
      </c>
      <c r="D47">
        <v>15.41</v>
      </c>
      <c r="E47">
        <v>15.57</v>
      </c>
      <c r="F47">
        <v>13.27</v>
      </c>
      <c r="G47">
        <v>12.18</v>
      </c>
      <c r="H47">
        <v>13.91</v>
      </c>
      <c r="I47">
        <v>13.86</v>
      </c>
      <c r="J47">
        <v>10.08</v>
      </c>
      <c r="K47">
        <f t="shared" si="0"/>
        <v>8</v>
      </c>
      <c r="L47">
        <f t="shared" si="1"/>
        <v>2</v>
      </c>
    </row>
    <row r="48" spans="1:12" x14ac:dyDescent="0.25">
      <c r="A48">
        <v>15.28</v>
      </c>
      <c r="B48">
        <v>13.58</v>
      </c>
      <c r="C48">
        <v>12.71</v>
      </c>
      <c r="D48">
        <v>14.72</v>
      </c>
      <c r="E48">
        <v>12.47</v>
      </c>
      <c r="F48">
        <v>12.44</v>
      </c>
      <c r="G48">
        <v>14.64</v>
      </c>
      <c r="H48">
        <v>14.58</v>
      </c>
      <c r="I48">
        <v>13.66</v>
      </c>
      <c r="J48">
        <v>13.6</v>
      </c>
      <c r="K48">
        <f t="shared" si="0"/>
        <v>9</v>
      </c>
      <c r="L48">
        <f t="shared" si="1"/>
        <v>1</v>
      </c>
    </row>
    <row r="49" spans="1:12" x14ac:dyDescent="0.25">
      <c r="A49">
        <v>11.09</v>
      </c>
      <c r="B49">
        <v>15.36</v>
      </c>
      <c r="C49">
        <v>11.14</v>
      </c>
      <c r="D49">
        <v>13.51</v>
      </c>
      <c r="E49">
        <v>10.08</v>
      </c>
      <c r="F49">
        <v>15.95</v>
      </c>
      <c r="G49">
        <v>14.45</v>
      </c>
      <c r="H49">
        <v>13.94</v>
      </c>
      <c r="I49">
        <v>15.76</v>
      </c>
      <c r="J49">
        <v>13.03</v>
      </c>
      <c r="K49">
        <f t="shared" si="0"/>
        <v>7</v>
      </c>
      <c r="L49">
        <f t="shared" si="1"/>
        <v>3</v>
      </c>
    </row>
    <row r="50" spans="1:12" x14ac:dyDescent="0.25">
      <c r="A50">
        <v>10.38</v>
      </c>
      <c r="B50">
        <v>13.04</v>
      </c>
      <c r="C50">
        <v>11.9</v>
      </c>
      <c r="D50">
        <v>10.14</v>
      </c>
      <c r="E50">
        <v>12.18</v>
      </c>
      <c r="F50">
        <v>14.79</v>
      </c>
      <c r="G50">
        <v>13.13</v>
      </c>
      <c r="H50">
        <v>13.52</v>
      </c>
      <c r="I50">
        <v>15.54</v>
      </c>
      <c r="J50">
        <v>13.14</v>
      </c>
      <c r="K50">
        <f t="shared" si="0"/>
        <v>9</v>
      </c>
      <c r="L50">
        <f t="shared" si="1"/>
        <v>1</v>
      </c>
    </row>
    <row r="51" spans="1:12" x14ac:dyDescent="0.25">
      <c r="A51">
        <v>15.66</v>
      </c>
      <c r="B51">
        <v>10.97</v>
      </c>
      <c r="C51">
        <v>10.1</v>
      </c>
      <c r="D51">
        <v>12.99</v>
      </c>
      <c r="E51">
        <v>11.07</v>
      </c>
      <c r="F51">
        <v>11.1</v>
      </c>
      <c r="G51">
        <v>10.64</v>
      </c>
      <c r="H51">
        <v>12.18</v>
      </c>
      <c r="I51">
        <v>12.63</v>
      </c>
      <c r="J51">
        <v>12.33</v>
      </c>
      <c r="K51">
        <f t="shared" si="0"/>
        <v>9</v>
      </c>
      <c r="L51">
        <f t="shared" si="1"/>
        <v>1</v>
      </c>
    </row>
    <row r="52" spans="1:12" x14ac:dyDescent="0.25">
      <c r="A52">
        <v>11.94</v>
      </c>
      <c r="B52">
        <v>13.57</v>
      </c>
      <c r="C52">
        <v>10.050000000000001</v>
      </c>
      <c r="D52">
        <v>11.85</v>
      </c>
      <c r="E52">
        <v>10.59</v>
      </c>
      <c r="F52">
        <v>14.12</v>
      </c>
      <c r="G52">
        <v>14.27</v>
      </c>
      <c r="H52">
        <v>15.81</v>
      </c>
      <c r="I52">
        <v>14</v>
      </c>
      <c r="J52">
        <v>14.16</v>
      </c>
      <c r="K52">
        <f t="shared" si="0"/>
        <v>9</v>
      </c>
      <c r="L52">
        <f t="shared" si="1"/>
        <v>1</v>
      </c>
    </row>
    <row r="53" spans="1:12" x14ac:dyDescent="0.25">
      <c r="A53">
        <v>14.53</v>
      </c>
      <c r="B53">
        <v>13.21</v>
      </c>
      <c r="C53">
        <v>10.84</v>
      </c>
      <c r="D53">
        <v>10.95</v>
      </c>
      <c r="E53">
        <v>11.65</v>
      </c>
      <c r="F53">
        <v>11.34</v>
      </c>
      <c r="G53">
        <v>13.76</v>
      </c>
      <c r="H53">
        <v>12.75</v>
      </c>
      <c r="I53">
        <v>10.43</v>
      </c>
      <c r="J53">
        <v>12.8</v>
      </c>
      <c r="K53">
        <f t="shared" si="0"/>
        <v>10</v>
      </c>
      <c r="L53">
        <f t="shared" si="1"/>
        <v>0</v>
      </c>
    </row>
    <row r="54" spans="1:12" x14ac:dyDescent="0.25">
      <c r="A54">
        <v>10.98</v>
      </c>
      <c r="B54">
        <v>10.53</v>
      </c>
      <c r="C54">
        <v>14.64</v>
      </c>
      <c r="D54">
        <v>15.37</v>
      </c>
      <c r="E54">
        <v>13.4</v>
      </c>
      <c r="F54">
        <v>14.22</v>
      </c>
      <c r="G54">
        <v>11.15</v>
      </c>
      <c r="H54">
        <v>12.45</v>
      </c>
      <c r="I54">
        <v>12.96</v>
      </c>
      <c r="J54">
        <v>11.15</v>
      </c>
      <c r="K54">
        <f t="shared" si="0"/>
        <v>9</v>
      </c>
      <c r="L54">
        <f t="shared" si="1"/>
        <v>1</v>
      </c>
    </row>
    <row r="55" spans="1:12" x14ac:dyDescent="0.25">
      <c r="A55">
        <v>12.88</v>
      </c>
      <c r="B55">
        <v>11.25</v>
      </c>
      <c r="C55">
        <v>12.97</v>
      </c>
      <c r="D55">
        <v>11.16</v>
      </c>
      <c r="E55">
        <v>10.89</v>
      </c>
      <c r="F55">
        <v>10.210000000000001</v>
      </c>
      <c r="G55">
        <v>11.49</v>
      </c>
      <c r="H55">
        <v>15.32</v>
      </c>
      <c r="I55">
        <v>12.4</v>
      </c>
      <c r="J55">
        <v>13.67</v>
      </c>
      <c r="K55">
        <f t="shared" si="0"/>
        <v>9</v>
      </c>
      <c r="L55">
        <f t="shared" si="1"/>
        <v>1</v>
      </c>
    </row>
    <row r="56" spans="1:12" x14ac:dyDescent="0.25">
      <c r="A56">
        <v>11.74</v>
      </c>
      <c r="B56">
        <v>12.79</v>
      </c>
      <c r="C56">
        <v>11.07</v>
      </c>
      <c r="D56">
        <v>15.77</v>
      </c>
      <c r="E56">
        <v>14.3</v>
      </c>
      <c r="F56">
        <v>11.61</v>
      </c>
      <c r="G56">
        <v>12.88</v>
      </c>
      <c r="H56">
        <v>12.58</v>
      </c>
      <c r="I56">
        <v>13.63</v>
      </c>
      <c r="J56">
        <v>15.37</v>
      </c>
      <c r="K56">
        <f t="shared" si="0"/>
        <v>8</v>
      </c>
      <c r="L56">
        <f t="shared" si="1"/>
        <v>2</v>
      </c>
    </row>
    <row r="57" spans="1:12" x14ac:dyDescent="0.25">
      <c r="A57">
        <v>13.25</v>
      </c>
      <c r="B57">
        <v>14.97</v>
      </c>
      <c r="C57">
        <v>14.88</v>
      </c>
      <c r="D57">
        <v>14.41</v>
      </c>
      <c r="E57">
        <v>10.82</v>
      </c>
      <c r="F57">
        <v>14.32</v>
      </c>
      <c r="G57">
        <v>13.72</v>
      </c>
      <c r="H57">
        <v>10.88</v>
      </c>
      <c r="I57">
        <v>12.95</v>
      </c>
      <c r="J57">
        <v>12.52</v>
      </c>
      <c r="K57">
        <f t="shared" si="0"/>
        <v>10</v>
      </c>
      <c r="L57">
        <f t="shared" si="1"/>
        <v>0</v>
      </c>
    </row>
    <row r="58" spans="1:12" x14ac:dyDescent="0.25">
      <c r="A58">
        <v>10.66</v>
      </c>
      <c r="B58">
        <v>10.59</v>
      </c>
      <c r="C58">
        <v>15.14</v>
      </c>
      <c r="D58">
        <v>12.6</v>
      </c>
      <c r="E58">
        <v>11.47</v>
      </c>
      <c r="F58">
        <v>14.91</v>
      </c>
      <c r="G58">
        <v>14.33</v>
      </c>
      <c r="H58">
        <v>14.52</v>
      </c>
      <c r="I58">
        <v>11.65</v>
      </c>
      <c r="J58">
        <v>15.58</v>
      </c>
      <c r="K58">
        <f t="shared" si="0"/>
        <v>8</v>
      </c>
      <c r="L58">
        <f t="shared" si="1"/>
        <v>2</v>
      </c>
    </row>
    <row r="59" spans="1:12" x14ac:dyDescent="0.25">
      <c r="A59">
        <v>12.4</v>
      </c>
      <c r="B59">
        <v>11.85</v>
      </c>
      <c r="C59">
        <v>12.06</v>
      </c>
      <c r="D59">
        <v>14.95</v>
      </c>
      <c r="E59">
        <v>15.02</v>
      </c>
      <c r="F59">
        <v>15.09</v>
      </c>
      <c r="G59">
        <v>12.53</v>
      </c>
      <c r="H59">
        <v>11.35</v>
      </c>
      <c r="I59">
        <v>13.64</v>
      </c>
      <c r="J59">
        <v>10.47</v>
      </c>
      <c r="K59">
        <f t="shared" si="0"/>
        <v>8</v>
      </c>
      <c r="L59">
        <f t="shared" si="1"/>
        <v>2</v>
      </c>
    </row>
    <row r="60" spans="1:12" x14ac:dyDescent="0.25">
      <c r="A60">
        <v>14.22</v>
      </c>
      <c r="B60">
        <v>11.25</v>
      </c>
      <c r="C60">
        <v>14.05</v>
      </c>
      <c r="D60">
        <v>12.08</v>
      </c>
      <c r="E60">
        <v>10.1</v>
      </c>
      <c r="F60">
        <v>15.84</v>
      </c>
      <c r="G60">
        <v>12.87</v>
      </c>
      <c r="H60">
        <v>15.35</v>
      </c>
      <c r="I60">
        <v>12.14</v>
      </c>
      <c r="J60">
        <v>11.93</v>
      </c>
      <c r="K60">
        <f t="shared" si="0"/>
        <v>8</v>
      </c>
      <c r="L60">
        <f t="shared" si="1"/>
        <v>2</v>
      </c>
    </row>
    <row r="61" spans="1:12" x14ac:dyDescent="0.25">
      <c r="A61">
        <v>14.83</v>
      </c>
      <c r="B61">
        <v>10.01</v>
      </c>
      <c r="C61">
        <v>15.51</v>
      </c>
      <c r="D61">
        <v>11</v>
      </c>
      <c r="E61">
        <v>11.29</v>
      </c>
      <c r="F61">
        <v>13.42</v>
      </c>
      <c r="G61">
        <v>15.92</v>
      </c>
      <c r="H61">
        <v>15.81</v>
      </c>
      <c r="I61">
        <v>11.2</v>
      </c>
      <c r="J61">
        <v>15.53</v>
      </c>
      <c r="K61">
        <f t="shared" si="0"/>
        <v>6</v>
      </c>
      <c r="L61">
        <f t="shared" si="1"/>
        <v>4</v>
      </c>
    </row>
    <row r="62" spans="1:12" x14ac:dyDescent="0.25">
      <c r="A62">
        <v>13.62</v>
      </c>
      <c r="B62">
        <v>13.57</v>
      </c>
      <c r="C62">
        <v>12.68</v>
      </c>
      <c r="D62">
        <v>15.88</v>
      </c>
      <c r="E62">
        <v>13.23</v>
      </c>
      <c r="F62">
        <v>14.1</v>
      </c>
      <c r="G62">
        <v>15.41</v>
      </c>
      <c r="H62">
        <v>11.12</v>
      </c>
      <c r="I62">
        <v>10.81</v>
      </c>
      <c r="J62">
        <v>13.61</v>
      </c>
      <c r="K62">
        <f t="shared" si="0"/>
        <v>8</v>
      </c>
      <c r="L62">
        <f t="shared" si="1"/>
        <v>2</v>
      </c>
    </row>
    <row r="63" spans="1:12" x14ac:dyDescent="0.25">
      <c r="A63">
        <v>12.25</v>
      </c>
      <c r="B63">
        <v>14.89</v>
      </c>
      <c r="C63">
        <v>13.86</v>
      </c>
      <c r="D63">
        <v>13.98</v>
      </c>
      <c r="E63">
        <v>11.99</v>
      </c>
      <c r="F63">
        <v>15.06</v>
      </c>
      <c r="G63">
        <v>11.13</v>
      </c>
      <c r="H63">
        <v>13.91</v>
      </c>
      <c r="I63">
        <v>15.56</v>
      </c>
      <c r="J63">
        <v>10.97</v>
      </c>
      <c r="K63">
        <f t="shared" si="0"/>
        <v>8</v>
      </c>
      <c r="L63">
        <f t="shared" si="1"/>
        <v>2</v>
      </c>
    </row>
    <row r="64" spans="1:12" x14ac:dyDescent="0.25">
      <c r="A64">
        <v>15.82</v>
      </c>
      <c r="B64">
        <v>14.33</v>
      </c>
      <c r="C64">
        <v>10.41</v>
      </c>
      <c r="D64">
        <v>11.75</v>
      </c>
      <c r="E64">
        <v>15.72</v>
      </c>
      <c r="F64">
        <v>11.51</v>
      </c>
      <c r="G64">
        <v>11.37</v>
      </c>
      <c r="H64">
        <v>15.73</v>
      </c>
      <c r="I64">
        <v>15.44</v>
      </c>
      <c r="J64">
        <v>11.55</v>
      </c>
      <c r="K64">
        <f t="shared" si="0"/>
        <v>6</v>
      </c>
      <c r="L64">
        <f t="shared" si="1"/>
        <v>4</v>
      </c>
    </row>
    <row r="65" spans="1:12" x14ac:dyDescent="0.25">
      <c r="A65">
        <v>12.47</v>
      </c>
      <c r="B65">
        <v>14.01</v>
      </c>
      <c r="C65">
        <v>15.38</v>
      </c>
      <c r="D65">
        <v>12.72</v>
      </c>
      <c r="E65">
        <v>12.33</v>
      </c>
      <c r="F65">
        <v>14.07</v>
      </c>
      <c r="G65">
        <v>11.91</v>
      </c>
      <c r="H65">
        <v>14.59</v>
      </c>
      <c r="I65">
        <v>10.58</v>
      </c>
      <c r="J65">
        <v>13.95</v>
      </c>
      <c r="K65">
        <f t="shared" si="0"/>
        <v>9</v>
      </c>
      <c r="L65">
        <f t="shared" si="1"/>
        <v>1</v>
      </c>
    </row>
    <row r="66" spans="1:12" x14ac:dyDescent="0.25">
      <c r="A66">
        <v>15.8</v>
      </c>
      <c r="B66">
        <v>13.11</v>
      </c>
      <c r="C66">
        <v>13.43</v>
      </c>
      <c r="D66">
        <v>10.32</v>
      </c>
      <c r="E66">
        <v>14.2</v>
      </c>
      <c r="F66">
        <v>11.41</v>
      </c>
      <c r="G66">
        <v>10.69</v>
      </c>
      <c r="H66">
        <v>15.02</v>
      </c>
      <c r="I66">
        <v>12.21</v>
      </c>
      <c r="J66">
        <v>10.54</v>
      </c>
      <c r="K66">
        <f t="shared" si="0"/>
        <v>8</v>
      </c>
      <c r="L66">
        <f t="shared" si="1"/>
        <v>2</v>
      </c>
    </row>
    <row r="67" spans="1:12" x14ac:dyDescent="0.25">
      <c r="A67">
        <v>11.1</v>
      </c>
      <c r="B67">
        <v>10.71</v>
      </c>
      <c r="C67">
        <v>10.75</v>
      </c>
      <c r="D67">
        <v>13.22</v>
      </c>
      <c r="E67">
        <v>14.26</v>
      </c>
      <c r="F67">
        <v>12.59</v>
      </c>
      <c r="G67">
        <v>12.93</v>
      </c>
      <c r="H67">
        <v>15.27</v>
      </c>
      <c r="I67">
        <v>13</v>
      </c>
      <c r="J67">
        <v>13.55</v>
      </c>
      <c r="K67">
        <f t="shared" ref="K67:K130" si="2">COUNTIF($A67:$J67,"&gt;10")-COUNTIF($A67:$J67,"&gt;15")</f>
        <v>9</v>
      </c>
      <c r="L67">
        <f t="shared" ref="L67:L130" si="3">COUNTIF($A67:$J67,"&gt;15")-COUNTIF($A67:$J67,"&gt;20")</f>
        <v>1</v>
      </c>
    </row>
    <row r="68" spans="1:12" x14ac:dyDescent="0.25">
      <c r="A68">
        <v>11.68</v>
      </c>
      <c r="B68">
        <v>11.47</v>
      </c>
      <c r="C68">
        <v>13.02</v>
      </c>
      <c r="D68">
        <v>15.91</v>
      </c>
      <c r="E68">
        <v>15.06</v>
      </c>
      <c r="F68">
        <v>12.81</v>
      </c>
      <c r="G68">
        <v>13.48</v>
      </c>
      <c r="H68">
        <v>15.31</v>
      </c>
      <c r="I68">
        <v>12.15</v>
      </c>
      <c r="J68">
        <v>15.42</v>
      </c>
      <c r="K68">
        <f t="shared" si="2"/>
        <v>6</v>
      </c>
      <c r="L68">
        <f t="shared" si="3"/>
        <v>4</v>
      </c>
    </row>
    <row r="69" spans="1:12" x14ac:dyDescent="0.25">
      <c r="A69">
        <v>10.51</v>
      </c>
      <c r="B69">
        <v>14.98</v>
      </c>
      <c r="C69">
        <v>11.3</v>
      </c>
      <c r="D69">
        <v>13.92</v>
      </c>
      <c r="E69">
        <v>11.65</v>
      </c>
      <c r="F69">
        <v>11.59</v>
      </c>
      <c r="G69">
        <v>12.63</v>
      </c>
      <c r="H69">
        <v>11.94</v>
      </c>
      <c r="I69">
        <v>15.32</v>
      </c>
      <c r="J69">
        <v>15.34</v>
      </c>
      <c r="K69">
        <f t="shared" si="2"/>
        <v>8</v>
      </c>
      <c r="L69">
        <f t="shared" si="3"/>
        <v>2</v>
      </c>
    </row>
    <row r="70" spans="1:12" x14ac:dyDescent="0.25">
      <c r="A70">
        <v>15.87</v>
      </c>
      <c r="B70">
        <v>13.65</v>
      </c>
      <c r="C70">
        <v>11.34</v>
      </c>
      <c r="D70">
        <v>11.16</v>
      </c>
      <c r="E70">
        <v>13.12</v>
      </c>
      <c r="F70">
        <v>15.5</v>
      </c>
      <c r="G70">
        <v>15.84</v>
      </c>
      <c r="H70">
        <v>12.26</v>
      </c>
      <c r="I70">
        <v>10.69</v>
      </c>
      <c r="J70">
        <v>15.72</v>
      </c>
      <c r="K70">
        <f t="shared" si="2"/>
        <v>6</v>
      </c>
      <c r="L70">
        <f t="shared" si="3"/>
        <v>4</v>
      </c>
    </row>
    <row r="71" spans="1:12" x14ac:dyDescent="0.25">
      <c r="A71">
        <v>10.07</v>
      </c>
      <c r="B71">
        <v>14.53</v>
      </c>
      <c r="C71">
        <v>10.54</v>
      </c>
      <c r="D71">
        <v>13.02</v>
      </c>
      <c r="E71">
        <v>10.56</v>
      </c>
      <c r="F71">
        <v>15.58</v>
      </c>
      <c r="G71">
        <v>14.05</v>
      </c>
      <c r="H71">
        <v>13.12</v>
      </c>
      <c r="I71">
        <v>14.65</v>
      </c>
      <c r="J71">
        <v>14.15</v>
      </c>
      <c r="K71">
        <f t="shared" si="2"/>
        <v>9</v>
      </c>
      <c r="L71">
        <f t="shared" si="3"/>
        <v>1</v>
      </c>
    </row>
    <row r="72" spans="1:12" x14ac:dyDescent="0.25">
      <c r="A72">
        <v>13.92</v>
      </c>
      <c r="B72">
        <v>10.86</v>
      </c>
      <c r="C72">
        <v>11.05</v>
      </c>
      <c r="D72">
        <v>14.16</v>
      </c>
      <c r="E72">
        <v>11.48</v>
      </c>
      <c r="F72">
        <v>10.45</v>
      </c>
      <c r="G72">
        <v>14.61</v>
      </c>
      <c r="H72">
        <v>12.83</v>
      </c>
      <c r="I72">
        <v>12.25</v>
      </c>
      <c r="J72">
        <v>14.67</v>
      </c>
      <c r="K72">
        <f t="shared" si="2"/>
        <v>10</v>
      </c>
      <c r="L72">
        <f t="shared" si="3"/>
        <v>0</v>
      </c>
    </row>
    <row r="73" spans="1:12" x14ac:dyDescent="0.25">
      <c r="A73">
        <v>15.58</v>
      </c>
      <c r="B73">
        <v>13.33</v>
      </c>
      <c r="C73">
        <v>15.53</v>
      </c>
      <c r="D73">
        <v>12.12</v>
      </c>
      <c r="E73">
        <v>10.78</v>
      </c>
      <c r="F73">
        <v>15.67</v>
      </c>
      <c r="G73">
        <v>12.74</v>
      </c>
      <c r="H73">
        <v>12.88</v>
      </c>
      <c r="I73">
        <v>11.93</v>
      </c>
      <c r="J73">
        <v>11.17</v>
      </c>
      <c r="K73">
        <f t="shared" si="2"/>
        <v>7</v>
      </c>
      <c r="L73">
        <f t="shared" si="3"/>
        <v>3</v>
      </c>
    </row>
    <row r="74" spans="1:12" x14ac:dyDescent="0.25">
      <c r="A74">
        <v>14.66</v>
      </c>
      <c r="B74">
        <v>12.46</v>
      </c>
      <c r="C74">
        <v>12.31</v>
      </c>
      <c r="D74">
        <v>10.050000000000001</v>
      </c>
      <c r="E74">
        <v>15.48</v>
      </c>
      <c r="F74">
        <v>15.29</v>
      </c>
      <c r="G74">
        <v>15.23</v>
      </c>
      <c r="H74">
        <v>15.32</v>
      </c>
      <c r="I74">
        <v>13.62</v>
      </c>
      <c r="J74">
        <v>15.68</v>
      </c>
      <c r="K74">
        <f t="shared" si="2"/>
        <v>5</v>
      </c>
      <c r="L74">
        <f t="shared" si="3"/>
        <v>5</v>
      </c>
    </row>
    <row r="75" spans="1:12" x14ac:dyDescent="0.25">
      <c r="A75">
        <v>19.510000000000002</v>
      </c>
      <c r="B75">
        <v>12.69</v>
      </c>
      <c r="C75">
        <v>11.38</v>
      </c>
      <c r="D75">
        <v>15.99</v>
      </c>
      <c r="E75">
        <v>15.35</v>
      </c>
      <c r="F75">
        <v>17.239999999999998</v>
      </c>
      <c r="G75">
        <v>12.54</v>
      </c>
      <c r="H75">
        <v>12.24</v>
      </c>
      <c r="I75">
        <v>13.03</v>
      </c>
      <c r="J75">
        <v>19.329999999999998</v>
      </c>
      <c r="K75">
        <f t="shared" si="2"/>
        <v>5</v>
      </c>
      <c r="L75">
        <f t="shared" si="3"/>
        <v>5</v>
      </c>
    </row>
    <row r="76" spans="1:12" x14ac:dyDescent="0.25">
      <c r="A76">
        <v>10.039999999999999</v>
      </c>
      <c r="B76">
        <v>10.19</v>
      </c>
      <c r="C76">
        <v>19.75</v>
      </c>
      <c r="D76">
        <v>15.2</v>
      </c>
      <c r="E76">
        <v>18.100000000000001</v>
      </c>
      <c r="F76">
        <v>14.37</v>
      </c>
      <c r="G76">
        <v>15.28</v>
      </c>
      <c r="H76">
        <v>11.85</v>
      </c>
      <c r="I76">
        <v>12.32</v>
      </c>
      <c r="J76">
        <v>12.94</v>
      </c>
      <c r="K76">
        <f t="shared" si="2"/>
        <v>6</v>
      </c>
      <c r="L76">
        <f t="shared" si="3"/>
        <v>4</v>
      </c>
    </row>
    <row r="77" spans="1:12" x14ac:dyDescent="0.25">
      <c r="A77">
        <v>11.12</v>
      </c>
      <c r="B77">
        <v>15.77</v>
      </c>
      <c r="C77">
        <v>19.170000000000002</v>
      </c>
      <c r="D77">
        <v>10.32</v>
      </c>
      <c r="E77">
        <v>10.9</v>
      </c>
      <c r="F77">
        <v>10.58</v>
      </c>
      <c r="G77">
        <v>16.86</v>
      </c>
      <c r="H77">
        <v>17.149999999999999</v>
      </c>
      <c r="I77">
        <v>19.41</v>
      </c>
      <c r="J77">
        <v>12.24</v>
      </c>
      <c r="K77">
        <f t="shared" si="2"/>
        <v>5</v>
      </c>
      <c r="L77">
        <f t="shared" si="3"/>
        <v>5</v>
      </c>
    </row>
    <row r="78" spans="1:12" x14ac:dyDescent="0.25">
      <c r="A78">
        <v>14.55</v>
      </c>
      <c r="B78">
        <v>15.16</v>
      </c>
      <c r="C78">
        <v>11.74</v>
      </c>
      <c r="D78">
        <v>18.350000000000001</v>
      </c>
      <c r="E78">
        <v>10.87</v>
      </c>
      <c r="F78">
        <v>14.03</v>
      </c>
      <c r="G78">
        <v>14.75</v>
      </c>
      <c r="H78">
        <v>18.78</v>
      </c>
      <c r="I78">
        <v>15.52</v>
      </c>
      <c r="J78">
        <v>18.690000000000001</v>
      </c>
      <c r="K78">
        <f t="shared" si="2"/>
        <v>5</v>
      </c>
      <c r="L78">
        <f t="shared" si="3"/>
        <v>5</v>
      </c>
    </row>
    <row r="79" spans="1:12" x14ac:dyDescent="0.25">
      <c r="A79">
        <v>17.7</v>
      </c>
      <c r="B79">
        <v>15.76</v>
      </c>
      <c r="C79">
        <v>11.34</v>
      </c>
      <c r="D79">
        <v>15.04</v>
      </c>
      <c r="E79">
        <v>16.18</v>
      </c>
      <c r="F79">
        <v>12.14</v>
      </c>
      <c r="G79">
        <v>13.44</v>
      </c>
      <c r="H79">
        <v>14.12</v>
      </c>
      <c r="I79">
        <v>15.27</v>
      </c>
      <c r="J79">
        <v>13.19</v>
      </c>
      <c r="K79">
        <f t="shared" si="2"/>
        <v>5</v>
      </c>
      <c r="L79">
        <f t="shared" si="3"/>
        <v>5</v>
      </c>
    </row>
    <row r="80" spans="1:12" x14ac:dyDescent="0.25">
      <c r="A80">
        <v>13.13</v>
      </c>
      <c r="B80">
        <v>12.12</v>
      </c>
      <c r="C80">
        <v>11.6</v>
      </c>
      <c r="D80">
        <v>11.76</v>
      </c>
      <c r="E80">
        <v>16.309999999999999</v>
      </c>
      <c r="F80">
        <v>19.27</v>
      </c>
      <c r="G80">
        <v>17.64</v>
      </c>
      <c r="H80">
        <v>14.87</v>
      </c>
      <c r="I80">
        <v>11.94</v>
      </c>
      <c r="J80">
        <v>15.91</v>
      </c>
      <c r="K80">
        <f t="shared" si="2"/>
        <v>6</v>
      </c>
      <c r="L80">
        <f t="shared" si="3"/>
        <v>4</v>
      </c>
    </row>
    <row r="81" spans="1:12" x14ac:dyDescent="0.25">
      <c r="A81">
        <v>10.39</v>
      </c>
      <c r="B81">
        <v>13.61</v>
      </c>
      <c r="C81">
        <v>11.2</v>
      </c>
      <c r="D81">
        <v>14.79</v>
      </c>
      <c r="E81">
        <v>12.21</v>
      </c>
      <c r="F81">
        <v>16.760000000000002</v>
      </c>
      <c r="G81">
        <v>13.09</v>
      </c>
      <c r="H81">
        <v>14.26</v>
      </c>
      <c r="I81">
        <v>10.45</v>
      </c>
      <c r="J81">
        <v>11.46</v>
      </c>
      <c r="K81">
        <f t="shared" si="2"/>
        <v>9</v>
      </c>
      <c r="L81">
        <f t="shared" si="3"/>
        <v>1</v>
      </c>
    </row>
    <row r="82" spans="1:12" x14ac:dyDescent="0.25">
      <c r="A82">
        <v>13.07</v>
      </c>
      <c r="B82">
        <v>17.61</v>
      </c>
      <c r="C82">
        <v>13.36</v>
      </c>
      <c r="D82">
        <v>19.489999999999998</v>
      </c>
      <c r="E82">
        <v>17.190000000000001</v>
      </c>
      <c r="F82">
        <v>12.99</v>
      </c>
      <c r="G82">
        <v>17.79</v>
      </c>
      <c r="H82">
        <v>18.54</v>
      </c>
      <c r="I82">
        <v>11.92</v>
      </c>
      <c r="J82">
        <v>16.47</v>
      </c>
      <c r="K82">
        <f t="shared" si="2"/>
        <v>4</v>
      </c>
      <c r="L82">
        <f t="shared" si="3"/>
        <v>6</v>
      </c>
    </row>
    <row r="83" spans="1:12" x14ac:dyDescent="0.25">
      <c r="A83">
        <v>17.18</v>
      </c>
      <c r="B83">
        <v>18.510000000000002</v>
      </c>
      <c r="C83">
        <v>18.23</v>
      </c>
      <c r="D83">
        <v>18.190000000000001</v>
      </c>
      <c r="E83">
        <v>17.61</v>
      </c>
      <c r="F83">
        <v>16.04</v>
      </c>
      <c r="G83">
        <v>14.39</v>
      </c>
      <c r="H83">
        <v>18.010000000000002</v>
      </c>
      <c r="I83">
        <v>14.9</v>
      </c>
      <c r="J83">
        <v>10.26</v>
      </c>
      <c r="K83">
        <f t="shared" si="2"/>
        <v>3</v>
      </c>
      <c r="L83">
        <f t="shared" si="3"/>
        <v>7</v>
      </c>
    </row>
    <row r="84" spans="1:12" x14ac:dyDescent="0.25">
      <c r="A84">
        <v>11.02</v>
      </c>
      <c r="B84">
        <v>16.95</v>
      </c>
      <c r="C84">
        <v>12.02</v>
      </c>
      <c r="D84">
        <v>10.31</v>
      </c>
      <c r="E84">
        <v>17.45</v>
      </c>
      <c r="F84">
        <v>18</v>
      </c>
      <c r="G84">
        <v>10.19</v>
      </c>
      <c r="H84">
        <v>13.26</v>
      </c>
      <c r="I84">
        <v>12.17</v>
      </c>
      <c r="J84">
        <v>14.58</v>
      </c>
      <c r="K84">
        <f t="shared" si="2"/>
        <v>7</v>
      </c>
      <c r="L84">
        <f t="shared" si="3"/>
        <v>3</v>
      </c>
    </row>
    <row r="85" spans="1:12" x14ac:dyDescent="0.25">
      <c r="A85">
        <v>12.05</v>
      </c>
      <c r="B85">
        <v>13.7</v>
      </c>
      <c r="C85">
        <v>12.71</v>
      </c>
      <c r="D85">
        <v>15.73</v>
      </c>
      <c r="E85">
        <v>19.93</v>
      </c>
      <c r="F85">
        <v>19.27</v>
      </c>
      <c r="G85">
        <v>11.13</v>
      </c>
      <c r="H85">
        <v>14.74</v>
      </c>
      <c r="I85">
        <v>15.42</v>
      </c>
      <c r="J85">
        <v>12.66</v>
      </c>
      <c r="K85">
        <f t="shared" si="2"/>
        <v>6</v>
      </c>
      <c r="L85">
        <f t="shared" si="3"/>
        <v>4</v>
      </c>
    </row>
    <row r="86" spans="1:12" x14ac:dyDescent="0.25">
      <c r="A86">
        <v>13.82</v>
      </c>
      <c r="B86">
        <v>17.8</v>
      </c>
      <c r="C86">
        <v>19.18</v>
      </c>
      <c r="D86">
        <v>10.64</v>
      </c>
      <c r="E86">
        <v>11.3</v>
      </c>
      <c r="F86">
        <v>11.15</v>
      </c>
      <c r="G86">
        <v>14.03</v>
      </c>
      <c r="H86">
        <v>17.32</v>
      </c>
      <c r="I86">
        <v>18.63</v>
      </c>
      <c r="J86">
        <v>15.76</v>
      </c>
      <c r="K86">
        <f t="shared" si="2"/>
        <v>5</v>
      </c>
      <c r="L86">
        <f t="shared" si="3"/>
        <v>5</v>
      </c>
    </row>
    <row r="87" spans="1:12" x14ac:dyDescent="0.25">
      <c r="A87">
        <v>19.010000000000002</v>
      </c>
      <c r="B87">
        <v>13.1</v>
      </c>
      <c r="C87">
        <v>14.77</v>
      </c>
      <c r="D87">
        <v>11</v>
      </c>
      <c r="E87">
        <v>19.510000000000002</v>
      </c>
      <c r="F87">
        <v>15.48</v>
      </c>
      <c r="G87">
        <v>11.75</v>
      </c>
      <c r="H87">
        <v>17.54</v>
      </c>
      <c r="I87">
        <v>11.08</v>
      </c>
      <c r="J87">
        <v>14.23</v>
      </c>
      <c r="K87">
        <f t="shared" si="2"/>
        <v>6</v>
      </c>
      <c r="L87">
        <f t="shared" si="3"/>
        <v>4</v>
      </c>
    </row>
    <row r="88" spans="1:12" x14ac:dyDescent="0.25">
      <c r="A88">
        <v>17.27</v>
      </c>
      <c r="B88">
        <v>13.06</v>
      </c>
      <c r="C88">
        <v>16.12</v>
      </c>
      <c r="D88">
        <v>19.010000000000002</v>
      </c>
      <c r="E88">
        <v>13.96</v>
      </c>
      <c r="F88">
        <v>10.029999999999999</v>
      </c>
      <c r="G88">
        <v>14.22</v>
      </c>
      <c r="H88">
        <v>14.88</v>
      </c>
      <c r="I88">
        <v>15.12</v>
      </c>
      <c r="J88">
        <v>19.73</v>
      </c>
      <c r="K88">
        <f t="shared" si="2"/>
        <v>5</v>
      </c>
      <c r="L88">
        <f t="shared" si="3"/>
        <v>5</v>
      </c>
    </row>
    <row r="89" spans="1:12" x14ac:dyDescent="0.25">
      <c r="A89">
        <v>14.93</v>
      </c>
      <c r="B89">
        <v>18.36</v>
      </c>
      <c r="C89">
        <v>18.34</v>
      </c>
      <c r="D89">
        <v>10.06</v>
      </c>
      <c r="E89">
        <v>16.440000000000001</v>
      </c>
      <c r="F89">
        <v>16.829999999999998</v>
      </c>
      <c r="G89">
        <v>18.079999999999998</v>
      </c>
      <c r="H89">
        <v>11.2</v>
      </c>
      <c r="I89">
        <v>10.56</v>
      </c>
      <c r="J89">
        <v>17.22</v>
      </c>
      <c r="K89">
        <f t="shared" si="2"/>
        <v>4</v>
      </c>
      <c r="L89">
        <f t="shared" si="3"/>
        <v>6</v>
      </c>
    </row>
    <row r="90" spans="1:12" x14ac:dyDescent="0.25">
      <c r="A90">
        <v>15.51</v>
      </c>
      <c r="B90">
        <v>16.440000000000001</v>
      </c>
      <c r="C90">
        <v>10.02</v>
      </c>
      <c r="D90">
        <v>13.71</v>
      </c>
      <c r="E90">
        <v>10.98</v>
      </c>
      <c r="F90">
        <v>17.39</v>
      </c>
      <c r="G90">
        <v>13.73</v>
      </c>
      <c r="H90">
        <v>17.8</v>
      </c>
      <c r="I90">
        <v>14.59</v>
      </c>
      <c r="J90">
        <v>12.5</v>
      </c>
      <c r="K90">
        <f t="shared" si="2"/>
        <v>6</v>
      </c>
      <c r="L90">
        <f t="shared" si="3"/>
        <v>4</v>
      </c>
    </row>
    <row r="91" spans="1:12" x14ac:dyDescent="0.25">
      <c r="A91">
        <v>12.83</v>
      </c>
      <c r="B91">
        <v>14.61</v>
      </c>
      <c r="C91">
        <v>19.86</v>
      </c>
      <c r="D91">
        <v>19.43</v>
      </c>
      <c r="E91">
        <v>12.83</v>
      </c>
      <c r="F91">
        <v>14</v>
      </c>
      <c r="G91">
        <v>17.329999999999998</v>
      </c>
      <c r="H91">
        <v>12.58</v>
      </c>
      <c r="I91">
        <v>12.47</v>
      </c>
      <c r="J91">
        <v>12.04</v>
      </c>
      <c r="K91">
        <f t="shared" si="2"/>
        <v>7</v>
      </c>
      <c r="L91">
        <f t="shared" si="3"/>
        <v>3</v>
      </c>
    </row>
    <row r="92" spans="1:12" x14ac:dyDescent="0.25">
      <c r="A92">
        <v>16.3</v>
      </c>
      <c r="B92">
        <v>10.32</v>
      </c>
      <c r="C92">
        <v>17.690000000000001</v>
      </c>
      <c r="D92">
        <v>19</v>
      </c>
      <c r="E92">
        <v>17.54</v>
      </c>
      <c r="F92">
        <v>16.2</v>
      </c>
      <c r="G92">
        <v>15.17</v>
      </c>
      <c r="H92">
        <v>10.66</v>
      </c>
      <c r="I92">
        <v>10.1</v>
      </c>
      <c r="J92">
        <v>12.04</v>
      </c>
      <c r="K92">
        <f t="shared" si="2"/>
        <v>4</v>
      </c>
      <c r="L92">
        <f t="shared" si="3"/>
        <v>6</v>
      </c>
    </row>
    <row r="93" spans="1:12" x14ac:dyDescent="0.25">
      <c r="A93">
        <v>16.03</v>
      </c>
      <c r="B93">
        <v>12.49</v>
      </c>
      <c r="C93">
        <v>18.23</v>
      </c>
      <c r="D93">
        <v>11.56</v>
      </c>
      <c r="E93">
        <v>15.34</v>
      </c>
      <c r="F93">
        <v>18.190000000000001</v>
      </c>
      <c r="G93">
        <v>12.2</v>
      </c>
      <c r="H93">
        <v>18.04</v>
      </c>
      <c r="I93">
        <v>14.52</v>
      </c>
      <c r="J93">
        <v>15.9</v>
      </c>
      <c r="K93">
        <f t="shared" si="2"/>
        <v>4</v>
      </c>
      <c r="L93">
        <f t="shared" si="3"/>
        <v>6</v>
      </c>
    </row>
    <row r="94" spans="1:12" x14ac:dyDescent="0.25">
      <c r="A94">
        <v>19.47</v>
      </c>
      <c r="B94">
        <v>19.760000000000002</v>
      </c>
      <c r="C94">
        <v>11.95</v>
      </c>
      <c r="D94">
        <v>16.28</v>
      </c>
      <c r="E94">
        <v>13.33</v>
      </c>
      <c r="F94">
        <v>19.91</v>
      </c>
      <c r="G94">
        <v>19.73</v>
      </c>
      <c r="H94">
        <v>15.06</v>
      </c>
      <c r="I94">
        <v>15.39</v>
      </c>
      <c r="J94">
        <v>13.54</v>
      </c>
      <c r="K94">
        <f t="shared" si="2"/>
        <v>3</v>
      </c>
      <c r="L94">
        <f t="shared" si="3"/>
        <v>7</v>
      </c>
    </row>
    <row r="95" spans="1:12" x14ac:dyDescent="0.25">
      <c r="A95">
        <v>14.55</v>
      </c>
      <c r="B95">
        <v>11.62</v>
      </c>
      <c r="C95">
        <v>12.91</v>
      </c>
      <c r="D95">
        <v>18.72</v>
      </c>
      <c r="E95">
        <v>18.2</v>
      </c>
      <c r="F95">
        <v>12.03</v>
      </c>
      <c r="G95">
        <v>16.760000000000002</v>
      </c>
      <c r="H95">
        <v>10.38</v>
      </c>
      <c r="I95">
        <v>18.149999999999999</v>
      </c>
      <c r="J95">
        <v>14.5</v>
      </c>
      <c r="K95">
        <f t="shared" si="2"/>
        <v>6</v>
      </c>
      <c r="L95">
        <f t="shared" si="3"/>
        <v>4</v>
      </c>
    </row>
    <row r="96" spans="1:12" x14ac:dyDescent="0.25">
      <c r="A96">
        <v>11.26</v>
      </c>
      <c r="B96">
        <v>11.81</v>
      </c>
      <c r="C96">
        <v>12.66</v>
      </c>
      <c r="D96">
        <v>16</v>
      </c>
      <c r="E96">
        <v>11.63</v>
      </c>
      <c r="F96">
        <v>19.61</v>
      </c>
      <c r="G96">
        <v>12.55</v>
      </c>
      <c r="H96">
        <v>11.68</v>
      </c>
      <c r="I96">
        <v>14.08</v>
      </c>
      <c r="J96">
        <v>13.96</v>
      </c>
      <c r="K96">
        <f t="shared" si="2"/>
        <v>8</v>
      </c>
      <c r="L96">
        <f t="shared" si="3"/>
        <v>2</v>
      </c>
    </row>
    <row r="97" spans="1:12" x14ac:dyDescent="0.25">
      <c r="A97">
        <v>10.77</v>
      </c>
      <c r="B97">
        <v>10.91</v>
      </c>
      <c r="C97">
        <v>17.600000000000001</v>
      </c>
      <c r="D97">
        <v>13.5</v>
      </c>
      <c r="E97">
        <v>16.27</v>
      </c>
      <c r="F97">
        <v>12.44</v>
      </c>
      <c r="G97">
        <v>11.01</v>
      </c>
      <c r="H97">
        <v>16.079999999999998</v>
      </c>
      <c r="I97">
        <v>12.3</v>
      </c>
      <c r="J97">
        <v>11.35</v>
      </c>
      <c r="K97">
        <f t="shared" si="2"/>
        <v>7</v>
      </c>
      <c r="L97">
        <f t="shared" si="3"/>
        <v>3</v>
      </c>
    </row>
    <row r="98" spans="1:12" x14ac:dyDescent="0.25">
      <c r="A98">
        <v>15.43</v>
      </c>
      <c r="B98">
        <v>17.52</v>
      </c>
      <c r="C98">
        <v>12.01</v>
      </c>
      <c r="D98">
        <v>10.31</v>
      </c>
      <c r="E98">
        <v>13.52</v>
      </c>
      <c r="F98">
        <v>13.39</v>
      </c>
      <c r="G98">
        <v>11.34</v>
      </c>
      <c r="H98">
        <v>10.31</v>
      </c>
      <c r="I98">
        <v>11.07</v>
      </c>
      <c r="J98">
        <v>18.52</v>
      </c>
      <c r="K98">
        <f t="shared" si="2"/>
        <v>7</v>
      </c>
      <c r="L98">
        <f t="shared" si="3"/>
        <v>3</v>
      </c>
    </row>
    <row r="99" spans="1:12" x14ac:dyDescent="0.25">
      <c r="A99">
        <v>22.57</v>
      </c>
      <c r="B99">
        <v>24.93</v>
      </c>
      <c r="C99">
        <v>23.16</v>
      </c>
      <c r="D99">
        <v>21.19</v>
      </c>
      <c r="E99">
        <v>22.95</v>
      </c>
      <c r="F99">
        <v>20.79</v>
      </c>
      <c r="G99">
        <v>23.65</v>
      </c>
      <c r="H99">
        <v>24.3</v>
      </c>
      <c r="I99">
        <v>22.91</v>
      </c>
      <c r="J99">
        <v>21.31</v>
      </c>
      <c r="K99">
        <f t="shared" si="2"/>
        <v>0</v>
      </c>
      <c r="L99">
        <f t="shared" si="3"/>
        <v>0</v>
      </c>
    </row>
    <row r="100" spans="1:12" x14ac:dyDescent="0.25">
      <c r="A100">
        <v>21.12</v>
      </c>
      <c r="B100">
        <v>24.03</v>
      </c>
      <c r="C100">
        <v>20.46</v>
      </c>
      <c r="D100">
        <v>20.329999999999998</v>
      </c>
      <c r="E100">
        <v>24.18</v>
      </c>
      <c r="F100">
        <v>23.01</v>
      </c>
      <c r="G100">
        <v>24.57</v>
      </c>
      <c r="H100">
        <v>22.83</v>
      </c>
      <c r="I100">
        <v>21.55</v>
      </c>
      <c r="J100">
        <v>23.87</v>
      </c>
      <c r="K100">
        <f t="shared" si="2"/>
        <v>0</v>
      </c>
      <c r="L100">
        <f t="shared" si="3"/>
        <v>0</v>
      </c>
    </row>
    <row r="101" spans="1:12" x14ac:dyDescent="0.25">
      <c r="A101">
        <v>22.29</v>
      </c>
      <c r="B101">
        <v>22.16</v>
      </c>
      <c r="C101">
        <v>22.9</v>
      </c>
      <c r="D101">
        <v>20.04</v>
      </c>
      <c r="E101">
        <v>21.27</v>
      </c>
      <c r="F101">
        <v>21.55</v>
      </c>
      <c r="G101">
        <v>21.51</v>
      </c>
      <c r="H101">
        <v>23.98</v>
      </c>
      <c r="I101">
        <v>24.01</v>
      </c>
      <c r="J101">
        <v>23.77</v>
      </c>
      <c r="K101">
        <f t="shared" si="2"/>
        <v>0</v>
      </c>
      <c r="L101">
        <f t="shared" si="3"/>
        <v>0</v>
      </c>
    </row>
    <row r="102" spans="1:12" x14ac:dyDescent="0.25">
      <c r="A102">
        <v>20.5</v>
      </c>
      <c r="B102">
        <v>21.83</v>
      </c>
      <c r="C102">
        <v>21.96</v>
      </c>
      <c r="D102">
        <v>20.58</v>
      </c>
      <c r="E102">
        <v>23.33</v>
      </c>
      <c r="F102">
        <v>23.73</v>
      </c>
      <c r="G102">
        <v>23.65</v>
      </c>
      <c r="H102">
        <v>20.9</v>
      </c>
      <c r="I102">
        <v>24.06</v>
      </c>
      <c r="J102">
        <v>21.13</v>
      </c>
      <c r="K102">
        <f t="shared" si="2"/>
        <v>0</v>
      </c>
      <c r="L102">
        <f t="shared" si="3"/>
        <v>0</v>
      </c>
    </row>
    <row r="103" spans="1:12" x14ac:dyDescent="0.25">
      <c r="A103">
        <v>20.62</v>
      </c>
      <c r="B103">
        <v>20.23</v>
      </c>
      <c r="C103">
        <v>22.96</v>
      </c>
      <c r="D103">
        <v>22.48</v>
      </c>
      <c r="E103">
        <v>23.59</v>
      </c>
      <c r="F103">
        <v>24.99</v>
      </c>
      <c r="G103">
        <v>21.26</v>
      </c>
      <c r="H103">
        <v>20.149999999999999</v>
      </c>
      <c r="I103">
        <v>23.52</v>
      </c>
      <c r="J103">
        <v>20.04</v>
      </c>
      <c r="K103">
        <f t="shared" si="2"/>
        <v>0</v>
      </c>
      <c r="L103">
        <f t="shared" si="3"/>
        <v>0</v>
      </c>
    </row>
    <row r="104" spans="1:12" x14ac:dyDescent="0.25">
      <c r="A104">
        <v>24.62</v>
      </c>
      <c r="B104">
        <v>20.59</v>
      </c>
      <c r="C104">
        <v>23.7</v>
      </c>
      <c r="D104">
        <v>21.55</v>
      </c>
      <c r="E104">
        <v>21.85</v>
      </c>
      <c r="F104">
        <v>21.12</v>
      </c>
      <c r="G104">
        <v>21.24</v>
      </c>
      <c r="H104">
        <v>24.93</v>
      </c>
      <c r="I104">
        <v>21.9</v>
      </c>
      <c r="J104">
        <v>20.5</v>
      </c>
      <c r="K104">
        <f t="shared" si="2"/>
        <v>0</v>
      </c>
      <c r="L104">
        <f t="shared" si="3"/>
        <v>0</v>
      </c>
    </row>
    <row r="105" spans="1:12" x14ac:dyDescent="0.25">
      <c r="A105">
        <v>23.53</v>
      </c>
      <c r="B105">
        <v>22.47</v>
      </c>
      <c r="C105">
        <v>24.91</v>
      </c>
      <c r="D105">
        <v>22.53</v>
      </c>
      <c r="E105">
        <v>20.56</v>
      </c>
      <c r="F105">
        <v>23.64</v>
      </c>
      <c r="G105">
        <v>21</v>
      </c>
      <c r="H105">
        <v>20.55</v>
      </c>
      <c r="I105">
        <v>24.08</v>
      </c>
      <c r="J105">
        <v>20.49</v>
      </c>
      <c r="K105">
        <f t="shared" si="2"/>
        <v>0</v>
      </c>
      <c r="L105">
        <f t="shared" si="3"/>
        <v>0</v>
      </c>
    </row>
    <row r="106" spans="1:12" x14ac:dyDescent="0.25">
      <c r="A106">
        <v>23.8</v>
      </c>
      <c r="B106">
        <v>20.78</v>
      </c>
      <c r="C106">
        <v>20.56</v>
      </c>
      <c r="D106">
        <v>20.5</v>
      </c>
      <c r="E106">
        <v>20.16</v>
      </c>
      <c r="F106">
        <v>21.68</v>
      </c>
      <c r="G106">
        <v>23.86</v>
      </c>
      <c r="H106">
        <v>21.14</v>
      </c>
      <c r="I106">
        <v>23.1</v>
      </c>
      <c r="J106">
        <v>22.53</v>
      </c>
      <c r="K106">
        <f t="shared" si="2"/>
        <v>0</v>
      </c>
      <c r="L106">
        <f t="shared" si="3"/>
        <v>0</v>
      </c>
    </row>
    <row r="107" spans="1:12" x14ac:dyDescent="0.25">
      <c r="A107">
        <v>21.04</v>
      </c>
      <c r="B107">
        <v>22.45</v>
      </c>
      <c r="C107">
        <v>21.06</v>
      </c>
      <c r="D107">
        <v>20.149999999999999</v>
      </c>
      <c r="E107">
        <v>24.31</v>
      </c>
      <c r="F107">
        <v>22.72</v>
      </c>
      <c r="G107">
        <v>24.67</v>
      </c>
      <c r="H107">
        <v>21.12</v>
      </c>
      <c r="I107">
        <v>23.35</v>
      </c>
      <c r="J107">
        <v>22.54</v>
      </c>
      <c r="K107">
        <f t="shared" si="2"/>
        <v>0</v>
      </c>
      <c r="L107">
        <f t="shared" si="3"/>
        <v>0</v>
      </c>
    </row>
    <row r="108" spans="1:12" x14ac:dyDescent="0.25">
      <c r="A108">
        <v>23.49</v>
      </c>
      <c r="B108">
        <v>22.55</v>
      </c>
      <c r="C108">
        <v>24.66</v>
      </c>
      <c r="D108">
        <v>23.56</v>
      </c>
      <c r="E108">
        <v>20.260000000000002</v>
      </c>
      <c r="F108">
        <v>22.27</v>
      </c>
      <c r="G108">
        <v>20.440000000000001</v>
      </c>
      <c r="H108">
        <v>22.27</v>
      </c>
      <c r="I108">
        <v>24.47</v>
      </c>
      <c r="J108">
        <v>23.03</v>
      </c>
      <c r="K108">
        <f t="shared" si="2"/>
        <v>0</v>
      </c>
      <c r="L108">
        <f t="shared" si="3"/>
        <v>0</v>
      </c>
    </row>
    <row r="109" spans="1:12" x14ac:dyDescent="0.25">
      <c r="A109">
        <v>20.99</v>
      </c>
      <c r="B109">
        <v>21.37</v>
      </c>
      <c r="C109">
        <v>22.15</v>
      </c>
      <c r="D109">
        <v>22.76</v>
      </c>
      <c r="E109">
        <v>20.25</v>
      </c>
      <c r="F109">
        <v>23.8</v>
      </c>
      <c r="G109">
        <v>23.38</v>
      </c>
      <c r="H109">
        <v>20.5</v>
      </c>
      <c r="I109">
        <v>21.65</v>
      </c>
      <c r="J109">
        <v>24.8</v>
      </c>
      <c r="K109">
        <f t="shared" si="2"/>
        <v>0</v>
      </c>
      <c r="L109">
        <f t="shared" si="3"/>
        <v>0</v>
      </c>
    </row>
    <row r="110" spans="1:12" x14ac:dyDescent="0.25">
      <c r="A110">
        <v>20.18</v>
      </c>
      <c r="B110">
        <v>24.07</v>
      </c>
      <c r="C110">
        <v>24.25</v>
      </c>
      <c r="D110">
        <v>20.170000000000002</v>
      </c>
      <c r="E110">
        <v>21.08</v>
      </c>
      <c r="F110">
        <v>22.83</v>
      </c>
      <c r="G110">
        <v>23.53</v>
      </c>
      <c r="H110">
        <v>23.6</v>
      </c>
      <c r="I110">
        <v>23.16</v>
      </c>
      <c r="J110">
        <v>21.42</v>
      </c>
      <c r="K110">
        <f t="shared" si="2"/>
        <v>0</v>
      </c>
      <c r="L110">
        <f t="shared" si="3"/>
        <v>0</v>
      </c>
    </row>
    <row r="111" spans="1:12" x14ac:dyDescent="0.25">
      <c r="A111">
        <v>24.46</v>
      </c>
      <c r="B111">
        <v>23.9</v>
      </c>
      <c r="C111">
        <v>24.19</v>
      </c>
      <c r="D111">
        <v>20.14</v>
      </c>
      <c r="E111">
        <v>23.6</v>
      </c>
      <c r="F111">
        <v>23.67</v>
      </c>
      <c r="G111">
        <v>24.85</v>
      </c>
      <c r="H111">
        <v>24.77</v>
      </c>
      <c r="I111">
        <v>24.75</v>
      </c>
      <c r="J111">
        <v>22.32</v>
      </c>
      <c r="K111">
        <f t="shared" si="2"/>
        <v>0</v>
      </c>
      <c r="L111">
        <f t="shared" si="3"/>
        <v>0</v>
      </c>
    </row>
    <row r="112" spans="1:12" x14ac:dyDescent="0.25">
      <c r="A112">
        <v>20.62</v>
      </c>
      <c r="B112">
        <v>21.57</v>
      </c>
      <c r="C112">
        <v>22.99</v>
      </c>
      <c r="D112">
        <v>23.14</v>
      </c>
      <c r="E112">
        <v>22.4</v>
      </c>
      <c r="F112">
        <v>23.83</v>
      </c>
      <c r="G112">
        <v>21.63</v>
      </c>
      <c r="H112">
        <v>21.9</v>
      </c>
      <c r="I112">
        <v>22.89</v>
      </c>
      <c r="J112">
        <v>22.3</v>
      </c>
      <c r="K112">
        <f t="shared" si="2"/>
        <v>0</v>
      </c>
      <c r="L112">
        <f t="shared" si="3"/>
        <v>0</v>
      </c>
    </row>
    <row r="113" spans="1:12" x14ac:dyDescent="0.25">
      <c r="A113">
        <v>24.97</v>
      </c>
      <c r="B113">
        <v>23.55</v>
      </c>
      <c r="C113">
        <v>24.91</v>
      </c>
      <c r="D113">
        <v>21.77</v>
      </c>
      <c r="E113">
        <v>23.58</v>
      </c>
      <c r="F113">
        <v>23.03</v>
      </c>
      <c r="G113">
        <v>22.25</v>
      </c>
      <c r="H113">
        <v>22.37</v>
      </c>
      <c r="I113">
        <v>22.57</v>
      </c>
      <c r="J113">
        <v>22.02</v>
      </c>
      <c r="K113">
        <f t="shared" si="2"/>
        <v>0</v>
      </c>
      <c r="L113">
        <f t="shared" si="3"/>
        <v>0</v>
      </c>
    </row>
    <row r="114" spans="1:12" x14ac:dyDescent="0.25">
      <c r="A114">
        <v>24.04</v>
      </c>
      <c r="B114">
        <v>21.89</v>
      </c>
      <c r="C114">
        <v>23.85</v>
      </c>
      <c r="D114">
        <v>22.87</v>
      </c>
      <c r="E114">
        <v>24.33</v>
      </c>
      <c r="F114">
        <v>24.38</v>
      </c>
      <c r="G114">
        <v>21.95</v>
      </c>
      <c r="H114">
        <v>21.37</v>
      </c>
      <c r="I114">
        <v>20.45</v>
      </c>
      <c r="J114">
        <v>24.51</v>
      </c>
      <c r="K114">
        <f t="shared" si="2"/>
        <v>0</v>
      </c>
      <c r="L114">
        <f t="shared" si="3"/>
        <v>0</v>
      </c>
    </row>
    <row r="115" spans="1:12" x14ac:dyDescent="0.25">
      <c r="A115">
        <v>20.96</v>
      </c>
      <c r="B115">
        <v>22.03</v>
      </c>
      <c r="C115">
        <v>20.89</v>
      </c>
      <c r="D115">
        <v>24.62</v>
      </c>
      <c r="E115">
        <v>22.22</v>
      </c>
      <c r="F115">
        <v>24.32</v>
      </c>
      <c r="G115">
        <v>22.24</v>
      </c>
      <c r="H115">
        <v>20.079999999999998</v>
      </c>
      <c r="I115">
        <v>20.18</v>
      </c>
      <c r="J115">
        <v>21.9</v>
      </c>
      <c r="K115">
        <f t="shared" si="2"/>
        <v>0</v>
      </c>
      <c r="L115">
        <f t="shared" si="3"/>
        <v>0</v>
      </c>
    </row>
    <row r="116" spans="1:12" x14ac:dyDescent="0.25">
      <c r="A116">
        <v>23.01</v>
      </c>
      <c r="B116">
        <v>24.6</v>
      </c>
      <c r="C116">
        <v>24.7</v>
      </c>
      <c r="D116">
        <v>23.45</v>
      </c>
      <c r="E116">
        <v>24.59</v>
      </c>
      <c r="F116">
        <v>23.65</v>
      </c>
      <c r="G116">
        <v>23.52</v>
      </c>
      <c r="H116">
        <v>21.6</v>
      </c>
      <c r="I116">
        <v>21.42</v>
      </c>
      <c r="J116">
        <v>22.09</v>
      </c>
      <c r="K116">
        <f t="shared" si="2"/>
        <v>0</v>
      </c>
      <c r="L116">
        <f t="shared" si="3"/>
        <v>0</v>
      </c>
    </row>
    <row r="117" spans="1:12" x14ac:dyDescent="0.25">
      <c r="A117">
        <v>22.46</v>
      </c>
      <c r="B117">
        <v>24.11</v>
      </c>
      <c r="C117">
        <v>22.12</v>
      </c>
      <c r="D117">
        <v>24.08</v>
      </c>
      <c r="E117">
        <v>23.14</v>
      </c>
      <c r="F117">
        <v>24.56</v>
      </c>
      <c r="G117">
        <v>22.95</v>
      </c>
      <c r="H117">
        <v>21.53</v>
      </c>
      <c r="I117">
        <v>21.19</v>
      </c>
      <c r="J117">
        <v>21.66</v>
      </c>
      <c r="K117">
        <f t="shared" si="2"/>
        <v>0</v>
      </c>
      <c r="L117">
        <f t="shared" si="3"/>
        <v>0</v>
      </c>
    </row>
    <row r="118" spans="1:12" x14ac:dyDescent="0.25">
      <c r="A118">
        <v>21.46</v>
      </c>
      <c r="B118">
        <v>20.81</v>
      </c>
      <c r="C118">
        <v>22.16</v>
      </c>
      <c r="D118">
        <v>23.39</v>
      </c>
      <c r="E118">
        <v>21.06</v>
      </c>
      <c r="F118">
        <v>23.13</v>
      </c>
      <c r="G118">
        <v>24.81</v>
      </c>
      <c r="H118">
        <v>21.89</v>
      </c>
      <c r="I118">
        <v>21.04</v>
      </c>
      <c r="J118">
        <v>20.73</v>
      </c>
      <c r="K118">
        <f t="shared" si="2"/>
        <v>0</v>
      </c>
      <c r="L118">
        <f t="shared" si="3"/>
        <v>0</v>
      </c>
    </row>
    <row r="119" spans="1:12" x14ac:dyDescent="0.25">
      <c r="A119">
        <v>24.3</v>
      </c>
      <c r="B119">
        <v>21.17</v>
      </c>
      <c r="C119">
        <v>20.45</v>
      </c>
      <c r="D119">
        <v>21.07</v>
      </c>
      <c r="E119">
        <v>23.27</v>
      </c>
      <c r="F119">
        <v>21.82</v>
      </c>
      <c r="G119">
        <v>21.32</v>
      </c>
      <c r="H119">
        <v>21.89</v>
      </c>
      <c r="I119">
        <v>23.96</v>
      </c>
      <c r="J119">
        <v>21.93</v>
      </c>
      <c r="K119">
        <f t="shared" si="2"/>
        <v>0</v>
      </c>
      <c r="L119">
        <f t="shared" si="3"/>
        <v>0</v>
      </c>
    </row>
    <row r="120" spans="1:12" x14ac:dyDescent="0.25">
      <c r="A120">
        <v>20.79</v>
      </c>
      <c r="B120">
        <v>20.149999999999999</v>
      </c>
      <c r="C120">
        <v>24.61</v>
      </c>
      <c r="D120">
        <v>21.03</v>
      </c>
      <c r="E120">
        <v>20.75</v>
      </c>
      <c r="F120">
        <v>23.58</v>
      </c>
      <c r="G120">
        <v>24.1</v>
      </c>
      <c r="H120">
        <v>20.18</v>
      </c>
      <c r="I120">
        <v>20.25</v>
      </c>
      <c r="J120">
        <v>23.53</v>
      </c>
      <c r="K120">
        <f t="shared" si="2"/>
        <v>0</v>
      </c>
      <c r="L120">
        <f t="shared" si="3"/>
        <v>0</v>
      </c>
    </row>
    <row r="121" spans="1:12" x14ac:dyDescent="0.25">
      <c r="A121">
        <v>24.53</v>
      </c>
      <c r="B121">
        <v>20.23</v>
      </c>
      <c r="C121">
        <v>23.44</v>
      </c>
      <c r="D121">
        <v>21.79</v>
      </c>
      <c r="E121">
        <v>22.16</v>
      </c>
      <c r="F121">
        <v>23.23</v>
      </c>
      <c r="G121">
        <v>24.25</v>
      </c>
      <c r="H121">
        <v>22.23</v>
      </c>
      <c r="I121">
        <v>23.64</v>
      </c>
      <c r="J121">
        <v>23.21</v>
      </c>
      <c r="K121">
        <f t="shared" si="2"/>
        <v>0</v>
      </c>
      <c r="L121">
        <f t="shared" si="3"/>
        <v>0</v>
      </c>
    </row>
    <row r="122" spans="1:12" x14ac:dyDescent="0.25">
      <c r="A122">
        <v>22.93</v>
      </c>
      <c r="B122">
        <v>21.83</v>
      </c>
      <c r="C122">
        <v>22.2</v>
      </c>
      <c r="D122">
        <v>20.66</v>
      </c>
      <c r="E122">
        <v>21.05</v>
      </c>
      <c r="F122">
        <v>22.52</v>
      </c>
      <c r="G122">
        <v>24.58</v>
      </c>
      <c r="H122">
        <v>24.21</v>
      </c>
      <c r="I122">
        <v>24.25</v>
      </c>
      <c r="J122">
        <v>20.98</v>
      </c>
      <c r="K122">
        <f t="shared" si="2"/>
        <v>0</v>
      </c>
      <c r="L122">
        <f t="shared" si="3"/>
        <v>0</v>
      </c>
    </row>
    <row r="123" spans="1:12" x14ac:dyDescent="0.25">
      <c r="A123">
        <v>23.61</v>
      </c>
      <c r="B123">
        <v>22.31</v>
      </c>
      <c r="C123">
        <v>22.54</v>
      </c>
      <c r="D123">
        <v>23.68</v>
      </c>
      <c r="E123">
        <v>24.34</v>
      </c>
      <c r="F123">
        <v>23.6</v>
      </c>
      <c r="G123">
        <v>20.260000000000002</v>
      </c>
      <c r="H123">
        <v>20.29</v>
      </c>
      <c r="I123">
        <v>24.84</v>
      </c>
      <c r="J123">
        <v>24.53</v>
      </c>
      <c r="K123">
        <f t="shared" si="2"/>
        <v>0</v>
      </c>
      <c r="L123">
        <f t="shared" si="3"/>
        <v>0</v>
      </c>
    </row>
    <row r="124" spans="1:12" x14ac:dyDescent="0.25">
      <c r="A124">
        <v>21.99</v>
      </c>
      <c r="B124">
        <v>21.03</v>
      </c>
      <c r="C124">
        <v>21.98</v>
      </c>
      <c r="D124">
        <v>24.71</v>
      </c>
      <c r="E124">
        <v>22.25</v>
      </c>
      <c r="F124">
        <v>21.03</v>
      </c>
      <c r="G124">
        <v>20.059999999999999</v>
      </c>
      <c r="H124">
        <v>23.44</v>
      </c>
      <c r="I124">
        <v>23.35</v>
      </c>
      <c r="J124">
        <v>24.22</v>
      </c>
      <c r="K124">
        <f t="shared" si="2"/>
        <v>0</v>
      </c>
      <c r="L124">
        <f t="shared" si="3"/>
        <v>0</v>
      </c>
    </row>
    <row r="125" spans="1:12" x14ac:dyDescent="0.25">
      <c r="A125">
        <v>21.25</v>
      </c>
      <c r="B125">
        <v>22.63</v>
      </c>
      <c r="C125">
        <v>22.5</v>
      </c>
      <c r="D125">
        <v>22.53</v>
      </c>
      <c r="E125">
        <v>22.55</v>
      </c>
      <c r="F125">
        <v>23.75</v>
      </c>
      <c r="G125">
        <v>22.37</v>
      </c>
      <c r="H125">
        <v>20.83</v>
      </c>
      <c r="I125">
        <v>22.24</v>
      </c>
      <c r="J125">
        <v>22.78</v>
      </c>
      <c r="K125">
        <f t="shared" si="2"/>
        <v>0</v>
      </c>
      <c r="L125">
        <f t="shared" si="3"/>
        <v>0</v>
      </c>
    </row>
    <row r="126" spans="1:12" x14ac:dyDescent="0.25">
      <c r="A126">
        <v>22.19</v>
      </c>
      <c r="B126">
        <v>23.63</v>
      </c>
      <c r="C126">
        <v>20.6</v>
      </c>
      <c r="D126">
        <v>22.57</v>
      </c>
      <c r="E126">
        <v>24.22</v>
      </c>
      <c r="F126">
        <v>22.01</v>
      </c>
      <c r="G126">
        <v>21.12</v>
      </c>
      <c r="H126">
        <v>24.52</v>
      </c>
      <c r="I126">
        <v>21.28</v>
      </c>
      <c r="J126">
        <v>20.05</v>
      </c>
      <c r="K126">
        <f t="shared" si="2"/>
        <v>0</v>
      </c>
      <c r="L126">
        <f t="shared" si="3"/>
        <v>0</v>
      </c>
    </row>
    <row r="127" spans="1:12" x14ac:dyDescent="0.25">
      <c r="A127">
        <v>22.74</v>
      </c>
      <c r="B127">
        <v>20.72</v>
      </c>
      <c r="C127">
        <v>24.74</v>
      </c>
      <c r="D127">
        <v>23.94</v>
      </c>
      <c r="E127">
        <v>22.07</v>
      </c>
      <c r="F127">
        <v>24.33</v>
      </c>
      <c r="G127">
        <v>20.62</v>
      </c>
      <c r="H127">
        <v>24.62</v>
      </c>
      <c r="I127">
        <v>20.96</v>
      </c>
      <c r="J127">
        <v>24.76</v>
      </c>
      <c r="K127">
        <f t="shared" si="2"/>
        <v>0</v>
      </c>
      <c r="L127">
        <f t="shared" si="3"/>
        <v>0</v>
      </c>
    </row>
    <row r="128" spans="1:12" x14ac:dyDescent="0.25">
      <c r="A128">
        <v>24.25</v>
      </c>
      <c r="B128">
        <v>21.83</v>
      </c>
      <c r="C128">
        <v>23.97</v>
      </c>
      <c r="D128">
        <v>22.48</v>
      </c>
      <c r="E128">
        <v>21.36</v>
      </c>
      <c r="F128">
        <v>20.2</v>
      </c>
      <c r="G128">
        <v>23.33</v>
      </c>
      <c r="H128">
        <v>22.17</v>
      </c>
      <c r="I128">
        <v>22.32</v>
      </c>
      <c r="J128">
        <v>22.84</v>
      </c>
      <c r="K128">
        <f t="shared" si="2"/>
        <v>0</v>
      </c>
      <c r="L128">
        <f t="shared" si="3"/>
        <v>0</v>
      </c>
    </row>
    <row r="129" spans="1:12" x14ac:dyDescent="0.25">
      <c r="A129">
        <v>22.33</v>
      </c>
      <c r="B129">
        <v>20</v>
      </c>
      <c r="C129">
        <v>24.04</v>
      </c>
      <c r="D129">
        <v>24.76</v>
      </c>
      <c r="E129">
        <v>23.02</v>
      </c>
      <c r="F129">
        <v>23.75</v>
      </c>
      <c r="G129">
        <v>20.46</v>
      </c>
      <c r="H129">
        <v>22.05</v>
      </c>
      <c r="I129">
        <v>21.31</v>
      </c>
      <c r="J129">
        <v>23.02</v>
      </c>
      <c r="K129">
        <f t="shared" si="2"/>
        <v>0</v>
      </c>
      <c r="L129">
        <f t="shared" si="3"/>
        <v>1</v>
      </c>
    </row>
    <row r="130" spans="1:12" x14ac:dyDescent="0.25">
      <c r="A130">
        <v>20.89</v>
      </c>
      <c r="B130">
        <v>20.28</v>
      </c>
      <c r="C130">
        <v>23.53</v>
      </c>
      <c r="D130">
        <v>22.74</v>
      </c>
      <c r="E130">
        <v>20.13</v>
      </c>
      <c r="F130">
        <v>22.16</v>
      </c>
      <c r="G130">
        <v>22.63</v>
      </c>
      <c r="H130">
        <v>21.6</v>
      </c>
      <c r="I130">
        <v>23</v>
      </c>
      <c r="J130">
        <v>20.5</v>
      </c>
      <c r="K130">
        <f t="shared" si="2"/>
        <v>0</v>
      </c>
      <c r="L130">
        <f t="shared" si="3"/>
        <v>0</v>
      </c>
    </row>
    <row r="131" spans="1:12" x14ac:dyDescent="0.25">
      <c r="A131">
        <v>21.25</v>
      </c>
      <c r="B131">
        <v>22.01</v>
      </c>
      <c r="C131">
        <v>20.190000000000001</v>
      </c>
      <c r="D131">
        <v>24.36</v>
      </c>
      <c r="E131">
        <v>24.61</v>
      </c>
      <c r="F131">
        <v>24.99</v>
      </c>
      <c r="G131">
        <v>22.55</v>
      </c>
      <c r="H131">
        <v>24.32</v>
      </c>
      <c r="I131">
        <v>20.89</v>
      </c>
      <c r="J131">
        <v>20.36</v>
      </c>
      <c r="K131">
        <f t="shared" ref="K131:K194" si="4">COUNTIF($A131:$J131,"&gt;10")-COUNTIF($A131:$J131,"&gt;15")</f>
        <v>0</v>
      </c>
      <c r="L131">
        <f t="shared" ref="L131:L194" si="5">COUNTIF($A131:$J131,"&gt;15")-COUNTIF($A131:$J131,"&gt;20")</f>
        <v>0</v>
      </c>
    </row>
    <row r="132" spans="1:12" x14ac:dyDescent="0.25">
      <c r="A132">
        <v>23.52</v>
      </c>
      <c r="B132">
        <v>21.62</v>
      </c>
      <c r="C132">
        <v>22.59</v>
      </c>
      <c r="D132">
        <v>22.21</v>
      </c>
      <c r="E132">
        <v>21.78</v>
      </c>
      <c r="F132">
        <v>24.26</v>
      </c>
      <c r="G132">
        <v>24.31</v>
      </c>
      <c r="H132">
        <v>20.53</v>
      </c>
      <c r="I132">
        <v>23.51</v>
      </c>
      <c r="J132">
        <v>23.09</v>
      </c>
      <c r="K132">
        <f t="shared" si="4"/>
        <v>0</v>
      </c>
      <c r="L132">
        <f t="shared" si="5"/>
        <v>0</v>
      </c>
    </row>
    <row r="133" spans="1:12" x14ac:dyDescent="0.25">
      <c r="A133">
        <v>20.11</v>
      </c>
      <c r="B133">
        <v>23.11</v>
      </c>
      <c r="C133">
        <v>24.5</v>
      </c>
      <c r="D133">
        <v>20.38</v>
      </c>
      <c r="E133">
        <v>22.23</v>
      </c>
      <c r="F133">
        <v>23.96</v>
      </c>
      <c r="G133">
        <v>21.22</v>
      </c>
      <c r="H133">
        <v>24.89</v>
      </c>
      <c r="I133">
        <v>20.12</v>
      </c>
      <c r="J133">
        <v>24.1</v>
      </c>
      <c r="K133">
        <f t="shared" si="4"/>
        <v>0</v>
      </c>
      <c r="L133">
        <f t="shared" si="5"/>
        <v>0</v>
      </c>
    </row>
    <row r="134" spans="1:12" x14ac:dyDescent="0.25">
      <c r="A134">
        <v>22.99</v>
      </c>
      <c r="B134">
        <v>21.77</v>
      </c>
      <c r="C134">
        <v>20.63</v>
      </c>
      <c r="D134">
        <v>20.59</v>
      </c>
      <c r="E134">
        <v>21.52</v>
      </c>
      <c r="F134">
        <v>23.7</v>
      </c>
      <c r="G134">
        <v>22.05</v>
      </c>
      <c r="H134">
        <v>23.02</v>
      </c>
      <c r="I134">
        <v>24.59</v>
      </c>
      <c r="J134">
        <v>20.99</v>
      </c>
      <c r="K134">
        <f t="shared" si="4"/>
        <v>0</v>
      </c>
      <c r="L134">
        <f t="shared" si="5"/>
        <v>0</v>
      </c>
    </row>
    <row r="135" spans="1:12" x14ac:dyDescent="0.25">
      <c r="A135">
        <v>22.09</v>
      </c>
      <c r="B135">
        <v>22.11</v>
      </c>
      <c r="C135">
        <v>23.82</v>
      </c>
      <c r="D135">
        <v>21.8</v>
      </c>
      <c r="E135">
        <v>23.42</v>
      </c>
      <c r="F135">
        <v>23.48</v>
      </c>
      <c r="G135">
        <v>23.86</v>
      </c>
      <c r="H135">
        <v>21.65</v>
      </c>
      <c r="I135">
        <v>24.9</v>
      </c>
      <c r="J135">
        <v>20.260000000000002</v>
      </c>
      <c r="K135">
        <f t="shared" si="4"/>
        <v>0</v>
      </c>
      <c r="L135">
        <f t="shared" si="5"/>
        <v>0</v>
      </c>
    </row>
    <row r="136" spans="1:12" x14ac:dyDescent="0.25">
      <c r="A136">
        <v>22.15</v>
      </c>
      <c r="B136">
        <v>20.68</v>
      </c>
      <c r="C136">
        <v>22.12</v>
      </c>
      <c r="D136">
        <v>21.59</v>
      </c>
      <c r="E136">
        <v>22.45</v>
      </c>
      <c r="F136">
        <v>22.03</v>
      </c>
      <c r="G136">
        <v>20.58</v>
      </c>
      <c r="H136">
        <v>21.08</v>
      </c>
      <c r="I136">
        <v>22.52</v>
      </c>
      <c r="J136">
        <v>20.71</v>
      </c>
      <c r="K136">
        <f t="shared" si="4"/>
        <v>0</v>
      </c>
      <c r="L136">
        <f t="shared" si="5"/>
        <v>0</v>
      </c>
    </row>
    <row r="137" spans="1:12" x14ac:dyDescent="0.25">
      <c r="A137">
        <v>20.149999999999999</v>
      </c>
      <c r="B137">
        <v>21.69</v>
      </c>
      <c r="C137">
        <v>22.88</v>
      </c>
      <c r="D137">
        <v>23.7</v>
      </c>
      <c r="E137">
        <v>22.32</v>
      </c>
      <c r="F137">
        <v>20.55</v>
      </c>
      <c r="G137">
        <v>24.02</v>
      </c>
      <c r="H137">
        <v>23.15</v>
      </c>
      <c r="I137">
        <v>21.8</v>
      </c>
      <c r="J137">
        <v>23.78</v>
      </c>
      <c r="K137">
        <f t="shared" si="4"/>
        <v>0</v>
      </c>
      <c r="L137">
        <f t="shared" si="5"/>
        <v>0</v>
      </c>
    </row>
    <row r="138" spans="1:12" x14ac:dyDescent="0.25">
      <c r="A138">
        <v>21.66</v>
      </c>
      <c r="B138">
        <v>23.29</v>
      </c>
      <c r="C138">
        <v>23.15</v>
      </c>
      <c r="D138">
        <v>21.38</v>
      </c>
      <c r="E138">
        <v>22.83</v>
      </c>
      <c r="F138">
        <v>23.77</v>
      </c>
      <c r="G138">
        <v>23.64</v>
      </c>
      <c r="H138">
        <v>23.45</v>
      </c>
      <c r="I138">
        <v>23.36</v>
      </c>
      <c r="J138">
        <v>22.48</v>
      </c>
      <c r="K138">
        <f t="shared" si="4"/>
        <v>0</v>
      </c>
      <c r="L138">
        <f t="shared" si="5"/>
        <v>0</v>
      </c>
    </row>
    <row r="139" spans="1:12" x14ac:dyDescent="0.25">
      <c r="A139">
        <v>20.57</v>
      </c>
      <c r="B139">
        <v>21.99</v>
      </c>
      <c r="C139">
        <v>23.24</v>
      </c>
      <c r="D139">
        <v>20.5</v>
      </c>
      <c r="E139">
        <v>23.35</v>
      </c>
      <c r="F139">
        <v>21.21</v>
      </c>
      <c r="G139">
        <v>24.55</v>
      </c>
      <c r="H139">
        <v>20.53</v>
      </c>
      <c r="I139">
        <v>22.69</v>
      </c>
      <c r="J139">
        <v>21.43</v>
      </c>
      <c r="K139">
        <f t="shared" si="4"/>
        <v>0</v>
      </c>
      <c r="L139">
        <f t="shared" si="5"/>
        <v>0</v>
      </c>
    </row>
    <row r="140" spans="1:12" x14ac:dyDescent="0.25">
      <c r="A140">
        <v>21.59</v>
      </c>
      <c r="B140">
        <v>23.58</v>
      </c>
      <c r="C140">
        <v>20.88</v>
      </c>
      <c r="D140">
        <v>23.01</v>
      </c>
      <c r="E140">
        <v>23</v>
      </c>
      <c r="F140">
        <v>24.37</v>
      </c>
      <c r="G140">
        <v>23.73</v>
      </c>
      <c r="H140">
        <v>20.41</v>
      </c>
      <c r="I140">
        <v>20.39</v>
      </c>
      <c r="J140">
        <v>20.8</v>
      </c>
      <c r="K140">
        <f t="shared" si="4"/>
        <v>0</v>
      </c>
      <c r="L140">
        <f t="shared" si="5"/>
        <v>0</v>
      </c>
    </row>
    <row r="141" spans="1:12" x14ac:dyDescent="0.25">
      <c r="A141">
        <v>20.93</v>
      </c>
      <c r="B141">
        <v>20.239999999999998</v>
      </c>
      <c r="C141">
        <v>22.85</v>
      </c>
      <c r="D141">
        <v>21.54</v>
      </c>
      <c r="E141">
        <v>23.07</v>
      </c>
      <c r="F141">
        <v>20.65</v>
      </c>
      <c r="G141">
        <v>24.44</v>
      </c>
      <c r="H141">
        <v>20.95</v>
      </c>
      <c r="I141">
        <v>21.69</v>
      </c>
      <c r="J141">
        <v>22.41</v>
      </c>
      <c r="K141">
        <f t="shared" si="4"/>
        <v>0</v>
      </c>
      <c r="L141">
        <f t="shared" si="5"/>
        <v>0</v>
      </c>
    </row>
    <row r="142" spans="1:12" x14ac:dyDescent="0.25">
      <c r="A142">
        <v>16.41</v>
      </c>
      <c r="B142">
        <v>15.29</v>
      </c>
      <c r="C142">
        <v>10.48</v>
      </c>
      <c r="D142">
        <v>14.09</v>
      </c>
      <c r="E142">
        <v>19.38</v>
      </c>
      <c r="F142">
        <v>10.14</v>
      </c>
      <c r="G142">
        <v>10.74</v>
      </c>
      <c r="H142">
        <v>15.18</v>
      </c>
      <c r="I142">
        <v>12.67</v>
      </c>
      <c r="J142">
        <v>14.37</v>
      </c>
      <c r="K142">
        <f t="shared" si="4"/>
        <v>6</v>
      </c>
      <c r="L142">
        <f t="shared" si="5"/>
        <v>4</v>
      </c>
    </row>
    <row r="143" spans="1:12" x14ac:dyDescent="0.25">
      <c r="A143">
        <v>16.52</v>
      </c>
      <c r="B143">
        <v>12.24</v>
      </c>
      <c r="C143">
        <v>15.91</v>
      </c>
      <c r="D143">
        <v>15.35</v>
      </c>
      <c r="E143">
        <v>17</v>
      </c>
      <c r="F143">
        <v>16.29</v>
      </c>
      <c r="G143">
        <v>10.94</v>
      </c>
      <c r="H143">
        <v>17.579999999999998</v>
      </c>
      <c r="I143">
        <v>14.73</v>
      </c>
      <c r="J143">
        <v>15.82</v>
      </c>
      <c r="K143">
        <f t="shared" si="4"/>
        <v>3</v>
      </c>
      <c r="L143">
        <f t="shared" si="5"/>
        <v>7</v>
      </c>
    </row>
    <row r="144" spans="1:12" x14ac:dyDescent="0.25">
      <c r="A144">
        <v>13.93</v>
      </c>
      <c r="B144">
        <v>15.26</v>
      </c>
      <c r="C144">
        <v>13.17</v>
      </c>
      <c r="D144">
        <v>15.12</v>
      </c>
      <c r="E144">
        <v>16.059999999999999</v>
      </c>
      <c r="F144">
        <v>14.37</v>
      </c>
      <c r="G144">
        <v>20</v>
      </c>
      <c r="H144">
        <v>14.27</v>
      </c>
      <c r="I144">
        <v>12.07</v>
      </c>
      <c r="J144">
        <v>11.12</v>
      </c>
      <c r="K144">
        <f t="shared" si="4"/>
        <v>6</v>
      </c>
      <c r="L144">
        <f t="shared" si="5"/>
        <v>4</v>
      </c>
    </row>
    <row r="145" spans="1:12" x14ac:dyDescent="0.25">
      <c r="A145">
        <v>10.24</v>
      </c>
      <c r="B145">
        <v>18.010000000000002</v>
      </c>
      <c r="C145">
        <v>15.2</v>
      </c>
      <c r="D145">
        <v>14.43</v>
      </c>
      <c r="E145">
        <v>10.85</v>
      </c>
      <c r="F145">
        <v>16.73</v>
      </c>
      <c r="G145">
        <v>19.93</v>
      </c>
      <c r="H145">
        <v>17.36</v>
      </c>
      <c r="I145">
        <v>16.77</v>
      </c>
      <c r="J145">
        <v>17.64</v>
      </c>
      <c r="K145">
        <f t="shared" si="4"/>
        <v>3</v>
      </c>
      <c r="L145">
        <f t="shared" si="5"/>
        <v>7</v>
      </c>
    </row>
    <row r="146" spans="1:12" x14ac:dyDescent="0.25">
      <c r="A146">
        <v>17.559999999999999</v>
      </c>
      <c r="B146">
        <v>14.82</v>
      </c>
      <c r="C146">
        <v>12.26</v>
      </c>
      <c r="D146">
        <v>17.920000000000002</v>
      </c>
      <c r="E146">
        <v>14.86</v>
      </c>
      <c r="F146">
        <v>11.11</v>
      </c>
      <c r="G146">
        <v>16.11</v>
      </c>
      <c r="H146">
        <v>18.66</v>
      </c>
      <c r="I146">
        <v>14.11</v>
      </c>
      <c r="J146">
        <v>19.510000000000002</v>
      </c>
      <c r="K146">
        <f t="shared" si="4"/>
        <v>5</v>
      </c>
      <c r="L146">
        <f t="shared" si="5"/>
        <v>5</v>
      </c>
    </row>
    <row r="147" spans="1:12" x14ac:dyDescent="0.25">
      <c r="A147">
        <v>13.59</v>
      </c>
      <c r="B147">
        <v>11.82</v>
      </c>
      <c r="C147">
        <v>11.56</v>
      </c>
      <c r="D147">
        <v>19.809999999999999</v>
      </c>
      <c r="E147">
        <v>16.45</v>
      </c>
      <c r="F147">
        <v>13.39</v>
      </c>
      <c r="G147">
        <v>17.64</v>
      </c>
      <c r="H147">
        <v>13.05</v>
      </c>
      <c r="I147">
        <v>13.95</v>
      </c>
      <c r="J147">
        <v>16.04</v>
      </c>
      <c r="K147">
        <f t="shared" si="4"/>
        <v>6</v>
      </c>
      <c r="L147">
        <f t="shared" si="5"/>
        <v>4</v>
      </c>
    </row>
    <row r="148" spans="1:12" x14ac:dyDescent="0.25">
      <c r="A148">
        <v>12.35</v>
      </c>
      <c r="B148">
        <v>18.39</v>
      </c>
      <c r="C148">
        <v>19.010000000000002</v>
      </c>
      <c r="D148">
        <v>18.13</v>
      </c>
      <c r="E148">
        <v>18.46</v>
      </c>
      <c r="F148">
        <v>19.600000000000001</v>
      </c>
      <c r="G148">
        <v>12.16</v>
      </c>
      <c r="H148">
        <v>19.899999999999999</v>
      </c>
      <c r="I148">
        <v>10.16</v>
      </c>
      <c r="J148">
        <v>19.96</v>
      </c>
      <c r="K148">
        <f t="shared" si="4"/>
        <v>3</v>
      </c>
      <c r="L148">
        <f t="shared" si="5"/>
        <v>7</v>
      </c>
    </row>
    <row r="149" spans="1:12" x14ac:dyDescent="0.25">
      <c r="A149">
        <v>14.18</v>
      </c>
      <c r="B149">
        <v>18.43</v>
      </c>
      <c r="C149">
        <v>14.71</v>
      </c>
      <c r="D149">
        <v>13.45</v>
      </c>
      <c r="E149">
        <v>11.14</v>
      </c>
      <c r="F149">
        <v>17.7</v>
      </c>
      <c r="G149">
        <v>16.39</v>
      </c>
      <c r="H149">
        <v>13.4</v>
      </c>
      <c r="I149">
        <v>15.05</v>
      </c>
      <c r="J149">
        <v>10.44</v>
      </c>
      <c r="K149">
        <f t="shared" si="4"/>
        <v>6</v>
      </c>
      <c r="L149">
        <f t="shared" si="5"/>
        <v>4</v>
      </c>
    </row>
    <row r="150" spans="1:12" x14ac:dyDescent="0.25">
      <c r="A150">
        <v>14.63</v>
      </c>
      <c r="B150">
        <v>10.26</v>
      </c>
      <c r="C150">
        <v>19.79</v>
      </c>
      <c r="D150">
        <v>10.91</v>
      </c>
      <c r="E150">
        <v>12.37</v>
      </c>
      <c r="F150">
        <v>11.52</v>
      </c>
      <c r="G150">
        <v>16.690000000000001</v>
      </c>
      <c r="H150">
        <v>15.2</v>
      </c>
      <c r="I150">
        <v>16.13</v>
      </c>
      <c r="J150">
        <v>17.690000000000001</v>
      </c>
      <c r="K150">
        <f t="shared" si="4"/>
        <v>5</v>
      </c>
      <c r="L150">
        <f t="shared" si="5"/>
        <v>5</v>
      </c>
    </row>
    <row r="151" spans="1:12" x14ac:dyDescent="0.25">
      <c r="A151">
        <v>19.21</v>
      </c>
      <c r="B151">
        <v>19.71</v>
      </c>
      <c r="C151">
        <v>17.29</v>
      </c>
      <c r="D151">
        <v>12.07</v>
      </c>
      <c r="E151">
        <v>18.739999999999998</v>
      </c>
      <c r="F151">
        <v>18.8</v>
      </c>
      <c r="G151">
        <v>17.55</v>
      </c>
      <c r="H151">
        <v>13.23</v>
      </c>
      <c r="I151">
        <v>16.34</v>
      </c>
      <c r="J151">
        <v>16.95</v>
      </c>
      <c r="K151">
        <f t="shared" si="4"/>
        <v>2</v>
      </c>
      <c r="L151">
        <f t="shared" si="5"/>
        <v>8</v>
      </c>
    </row>
    <row r="152" spans="1:12" x14ac:dyDescent="0.25">
      <c r="A152">
        <v>15.89</v>
      </c>
      <c r="B152">
        <v>17.95</v>
      </c>
      <c r="C152">
        <v>12.8</v>
      </c>
      <c r="D152">
        <v>15</v>
      </c>
      <c r="E152">
        <v>12.22</v>
      </c>
      <c r="F152">
        <v>18.25</v>
      </c>
      <c r="G152">
        <v>10.6</v>
      </c>
      <c r="H152">
        <v>19.399999999999999</v>
      </c>
      <c r="I152">
        <v>12.84</v>
      </c>
      <c r="J152">
        <v>16.170000000000002</v>
      </c>
      <c r="K152">
        <f t="shared" si="4"/>
        <v>5</v>
      </c>
      <c r="L152">
        <f t="shared" si="5"/>
        <v>5</v>
      </c>
    </row>
    <row r="153" spans="1:12" x14ac:dyDescent="0.25">
      <c r="A153">
        <v>18.32</v>
      </c>
      <c r="B153">
        <v>19.73</v>
      </c>
      <c r="C153">
        <v>15.21</v>
      </c>
      <c r="D153">
        <v>17.899999999999999</v>
      </c>
      <c r="E153">
        <v>18.29</v>
      </c>
      <c r="F153">
        <v>14.78</v>
      </c>
      <c r="G153">
        <v>16.59</v>
      </c>
      <c r="H153">
        <v>18.350000000000001</v>
      </c>
      <c r="I153">
        <v>12.69</v>
      </c>
      <c r="J153">
        <v>18.489999999999998</v>
      </c>
      <c r="K153">
        <f t="shared" si="4"/>
        <v>2</v>
      </c>
      <c r="L153">
        <f t="shared" si="5"/>
        <v>8</v>
      </c>
    </row>
    <row r="154" spans="1:12" x14ac:dyDescent="0.25">
      <c r="A154">
        <v>13.6</v>
      </c>
      <c r="B154">
        <v>12.67</v>
      </c>
      <c r="C154">
        <v>15.96</v>
      </c>
      <c r="D154">
        <v>19.79</v>
      </c>
      <c r="E154">
        <v>15</v>
      </c>
      <c r="F154">
        <v>17.829999999999998</v>
      </c>
      <c r="G154">
        <v>11.56</v>
      </c>
      <c r="H154">
        <v>19.489999999999998</v>
      </c>
      <c r="I154">
        <v>13.76</v>
      </c>
      <c r="J154">
        <v>15.46</v>
      </c>
      <c r="K154">
        <f t="shared" si="4"/>
        <v>5</v>
      </c>
      <c r="L154">
        <f t="shared" si="5"/>
        <v>5</v>
      </c>
    </row>
    <row r="155" spans="1:12" x14ac:dyDescent="0.25">
      <c r="A155">
        <v>10.199999999999999</v>
      </c>
      <c r="B155">
        <v>14.87</v>
      </c>
      <c r="C155">
        <v>17.510000000000002</v>
      </c>
      <c r="D155">
        <v>17.190000000000001</v>
      </c>
      <c r="E155">
        <v>12.5</v>
      </c>
      <c r="F155">
        <v>15.71</v>
      </c>
      <c r="G155">
        <v>12.15</v>
      </c>
      <c r="H155">
        <v>13.01</v>
      </c>
      <c r="I155">
        <v>17.21</v>
      </c>
      <c r="J155">
        <v>15.46</v>
      </c>
      <c r="K155">
        <f t="shared" si="4"/>
        <v>5</v>
      </c>
      <c r="L155">
        <f t="shared" si="5"/>
        <v>5</v>
      </c>
    </row>
    <row r="156" spans="1:12" x14ac:dyDescent="0.25">
      <c r="A156">
        <v>18.23</v>
      </c>
      <c r="B156">
        <v>10.62</v>
      </c>
      <c r="C156">
        <v>14.89</v>
      </c>
      <c r="D156">
        <v>13.97</v>
      </c>
      <c r="E156">
        <v>14.88</v>
      </c>
      <c r="F156">
        <v>18.62</v>
      </c>
      <c r="G156">
        <v>12.9</v>
      </c>
      <c r="H156">
        <v>17.5</v>
      </c>
      <c r="I156">
        <v>12.26</v>
      </c>
      <c r="J156">
        <v>15.26</v>
      </c>
      <c r="K156">
        <f t="shared" si="4"/>
        <v>6</v>
      </c>
      <c r="L156">
        <f t="shared" si="5"/>
        <v>4</v>
      </c>
    </row>
    <row r="157" spans="1:12" x14ac:dyDescent="0.25">
      <c r="A157">
        <v>10.99</v>
      </c>
      <c r="B157">
        <v>19.11</v>
      </c>
      <c r="C157">
        <v>18.8</v>
      </c>
      <c r="D157">
        <v>12.14</v>
      </c>
      <c r="E157">
        <v>11.19</v>
      </c>
      <c r="F157">
        <v>11.97</v>
      </c>
      <c r="G157">
        <v>19.8</v>
      </c>
      <c r="H157">
        <v>19.72</v>
      </c>
      <c r="I157">
        <v>15.04</v>
      </c>
      <c r="J157">
        <v>12.42</v>
      </c>
      <c r="K157">
        <f t="shared" si="4"/>
        <v>5</v>
      </c>
      <c r="L157">
        <f t="shared" si="5"/>
        <v>5</v>
      </c>
    </row>
    <row r="158" spans="1:12" x14ac:dyDescent="0.25">
      <c r="A158">
        <v>16.5</v>
      </c>
      <c r="B158">
        <v>18.18</v>
      </c>
      <c r="C158">
        <v>15.63</v>
      </c>
      <c r="D158">
        <v>11.46</v>
      </c>
      <c r="E158">
        <v>17.399999999999999</v>
      </c>
      <c r="F158">
        <v>16.75</v>
      </c>
      <c r="G158">
        <v>11.85</v>
      </c>
      <c r="H158">
        <v>13.64</v>
      </c>
      <c r="I158">
        <v>10.43</v>
      </c>
      <c r="J158">
        <v>19.149999999999999</v>
      </c>
      <c r="K158">
        <f t="shared" si="4"/>
        <v>4</v>
      </c>
      <c r="L158">
        <f t="shared" si="5"/>
        <v>6</v>
      </c>
    </row>
    <row r="159" spans="1:12" x14ac:dyDescent="0.25">
      <c r="A159">
        <v>14.76</v>
      </c>
      <c r="B159">
        <v>10.74</v>
      </c>
      <c r="C159">
        <v>16.3</v>
      </c>
      <c r="D159">
        <v>10.39</v>
      </c>
      <c r="E159">
        <v>11.24</v>
      </c>
      <c r="F159">
        <v>18.98</v>
      </c>
      <c r="G159">
        <v>15.79</v>
      </c>
      <c r="H159">
        <v>12.57</v>
      </c>
      <c r="I159">
        <v>19.2</v>
      </c>
      <c r="J159">
        <v>10.17</v>
      </c>
      <c r="K159">
        <f t="shared" si="4"/>
        <v>6</v>
      </c>
      <c r="L159">
        <f t="shared" si="5"/>
        <v>4</v>
      </c>
    </row>
    <row r="160" spans="1:12" x14ac:dyDescent="0.25">
      <c r="A160">
        <v>19.149999999999999</v>
      </c>
      <c r="B160">
        <v>15.35</v>
      </c>
      <c r="C160">
        <v>10.71</v>
      </c>
      <c r="D160">
        <v>14.76</v>
      </c>
      <c r="E160">
        <v>17.57</v>
      </c>
      <c r="F160">
        <v>16.05</v>
      </c>
      <c r="G160">
        <v>19.690000000000001</v>
      </c>
      <c r="H160">
        <v>15.96</v>
      </c>
      <c r="I160">
        <v>11.27</v>
      </c>
      <c r="J160">
        <v>11.72</v>
      </c>
      <c r="K160">
        <f t="shared" si="4"/>
        <v>4</v>
      </c>
      <c r="L160">
        <f t="shared" si="5"/>
        <v>6</v>
      </c>
    </row>
    <row r="161" spans="1:12" x14ac:dyDescent="0.25">
      <c r="A161">
        <v>14.52</v>
      </c>
      <c r="B161">
        <v>15.36</v>
      </c>
      <c r="C161">
        <v>10.01</v>
      </c>
      <c r="D161">
        <v>19.440000000000001</v>
      </c>
      <c r="E161">
        <v>11.62</v>
      </c>
      <c r="F161">
        <v>17.75</v>
      </c>
      <c r="G161">
        <v>14.63</v>
      </c>
      <c r="H161">
        <v>11.83</v>
      </c>
      <c r="I161">
        <v>15.26</v>
      </c>
      <c r="J161">
        <v>11.75</v>
      </c>
      <c r="K161">
        <f t="shared" si="4"/>
        <v>6</v>
      </c>
      <c r="L161">
        <f t="shared" si="5"/>
        <v>4</v>
      </c>
    </row>
    <row r="162" spans="1:12" x14ac:dyDescent="0.25">
      <c r="A162">
        <v>14.04</v>
      </c>
      <c r="B162">
        <v>12.39</v>
      </c>
      <c r="C162">
        <v>16.54</v>
      </c>
      <c r="D162">
        <v>16.02</v>
      </c>
      <c r="E162">
        <v>10.46</v>
      </c>
      <c r="F162">
        <v>10.8</v>
      </c>
      <c r="G162">
        <v>13.25</v>
      </c>
      <c r="H162">
        <v>19.96</v>
      </c>
      <c r="I162">
        <v>19.989999999999998</v>
      </c>
      <c r="J162">
        <v>15.91</v>
      </c>
      <c r="K162">
        <f t="shared" si="4"/>
        <v>5</v>
      </c>
      <c r="L162">
        <f t="shared" si="5"/>
        <v>5</v>
      </c>
    </row>
    <row r="163" spans="1:12" x14ac:dyDescent="0.25">
      <c r="A163">
        <v>15.75</v>
      </c>
      <c r="B163">
        <v>18.39</v>
      </c>
      <c r="C163">
        <v>13.61</v>
      </c>
      <c r="D163">
        <v>10.15</v>
      </c>
      <c r="E163">
        <v>19.989999999999998</v>
      </c>
      <c r="F163">
        <v>14.87</v>
      </c>
      <c r="G163">
        <v>14.72</v>
      </c>
      <c r="H163">
        <v>14.66</v>
      </c>
      <c r="I163">
        <v>19.100000000000001</v>
      </c>
      <c r="J163">
        <v>17.760000000000002</v>
      </c>
      <c r="K163">
        <f t="shared" si="4"/>
        <v>5</v>
      </c>
      <c r="L163">
        <f t="shared" si="5"/>
        <v>5</v>
      </c>
    </row>
    <row r="164" spans="1:12" x14ac:dyDescent="0.25">
      <c r="A164">
        <v>14.16</v>
      </c>
      <c r="B164">
        <v>19.989999999999998</v>
      </c>
      <c r="C164">
        <v>15.52</v>
      </c>
      <c r="D164">
        <v>11.59</v>
      </c>
      <c r="E164">
        <v>13.63</v>
      </c>
      <c r="F164">
        <v>12.92</v>
      </c>
      <c r="G164">
        <v>13.18</v>
      </c>
      <c r="H164">
        <v>18.84</v>
      </c>
      <c r="I164">
        <v>10.7</v>
      </c>
      <c r="J164">
        <v>13.87</v>
      </c>
      <c r="K164">
        <f t="shared" si="4"/>
        <v>7</v>
      </c>
      <c r="L164">
        <f t="shared" si="5"/>
        <v>3</v>
      </c>
    </row>
    <row r="165" spans="1:12" x14ac:dyDescent="0.25">
      <c r="A165">
        <v>17.32</v>
      </c>
      <c r="B165">
        <v>10.029999999999999</v>
      </c>
      <c r="C165">
        <v>15.19</v>
      </c>
      <c r="D165">
        <v>17.38</v>
      </c>
      <c r="E165">
        <v>12.08</v>
      </c>
      <c r="F165">
        <v>19.09</v>
      </c>
      <c r="G165">
        <v>12.83</v>
      </c>
      <c r="H165">
        <v>18.420000000000002</v>
      </c>
      <c r="I165">
        <v>14.05</v>
      </c>
      <c r="J165">
        <v>13.27</v>
      </c>
      <c r="K165">
        <f t="shared" si="4"/>
        <v>5</v>
      </c>
      <c r="L165">
        <f t="shared" si="5"/>
        <v>5</v>
      </c>
    </row>
    <row r="166" spans="1:12" x14ac:dyDescent="0.25">
      <c r="A166">
        <v>17.7</v>
      </c>
      <c r="B166">
        <v>12.05</v>
      </c>
      <c r="C166">
        <v>19.64</v>
      </c>
      <c r="D166">
        <v>15.73</v>
      </c>
      <c r="E166">
        <v>19.87</v>
      </c>
      <c r="F166">
        <v>16.72</v>
      </c>
      <c r="G166">
        <v>11.73</v>
      </c>
      <c r="H166">
        <v>16.41</v>
      </c>
      <c r="I166">
        <v>18.29</v>
      </c>
      <c r="J166">
        <v>18.22</v>
      </c>
      <c r="K166">
        <f t="shared" si="4"/>
        <v>2</v>
      </c>
      <c r="L166">
        <f t="shared" si="5"/>
        <v>8</v>
      </c>
    </row>
    <row r="167" spans="1:12" x14ac:dyDescent="0.25">
      <c r="A167">
        <v>11.01</v>
      </c>
      <c r="B167">
        <v>14.84</v>
      </c>
      <c r="C167">
        <v>11.29</v>
      </c>
      <c r="D167">
        <v>17.72</v>
      </c>
      <c r="E167">
        <v>12.61</v>
      </c>
      <c r="F167">
        <v>16.55</v>
      </c>
      <c r="G167">
        <v>11.63</v>
      </c>
      <c r="H167">
        <v>12.88</v>
      </c>
      <c r="I167">
        <v>14.01</v>
      </c>
      <c r="J167">
        <v>12.67</v>
      </c>
      <c r="K167">
        <f t="shared" si="4"/>
        <v>8</v>
      </c>
      <c r="L167">
        <f t="shared" si="5"/>
        <v>2</v>
      </c>
    </row>
    <row r="168" spans="1:12" x14ac:dyDescent="0.25">
      <c r="A168">
        <v>11.11</v>
      </c>
      <c r="B168">
        <v>16.350000000000001</v>
      </c>
      <c r="C168">
        <v>13.97</v>
      </c>
      <c r="D168">
        <v>11.7</v>
      </c>
      <c r="E168">
        <v>18.649999999999999</v>
      </c>
      <c r="F168">
        <v>14.28</v>
      </c>
      <c r="G168">
        <v>17.690000000000001</v>
      </c>
      <c r="H168">
        <v>13.25</v>
      </c>
      <c r="I168">
        <v>10.69</v>
      </c>
      <c r="J168">
        <v>17.690000000000001</v>
      </c>
      <c r="K168">
        <f t="shared" si="4"/>
        <v>6</v>
      </c>
      <c r="L168">
        <f t="shared" si="5"/>
        <v>4</v>
      </c>
    </row>
    <row r="169" spans="1:12" x14ac:dyDescent="0.25">
      <c r="A169">
        <v>13.09</v>
      </c>
      <c r="B169">
        <v>15.83</v>
      </c>
      <c r="C169">
        <v>18.55</v>
      </c>
      <c r="D169">
        <v>17.37</v>
      </c>
      <c r="E169">
        <v>18.489999999999998</v>
      </c>
      <c r="F169">
        <v>14.59</v>
      </c>
      <c r="G169">
        <v>19.329999999999998</v>
      </c>
      <c r="H169">
        <v>13.54</v>
      </c>
      <c r="I169">
        <v>11.35</v>
      </c>
      <c r="J169">
        <v>18.43</v>
      </c>
      <c r="K169">
        <f t="shared" si="4"/>
        <v>4</v>
      </c>
      <c r="L169">
        <f t="shared" si="5"/>
        <v>6</v>
      </c>
    </row>
    <row r="170" spans="1:12" x14ac:dyDescent="0.25">
      <c r="A170">
        <v>13.13</v>
      </c>
      <c r="B170">
        <v>12.77</v>
      </c>
      <c r="C170">
        <v>19</v>
      </c>
      <c r="D170">
        <v>10.71</v>
      </c>
      <c r="E170">
        <v>17.16</v>
      </c>
      <c r="F170">
        <v>16.100000000000001</v>
      </c>
      <c r="G170">
        <v>11.78</v>
      </c>
      <c r="H170">
        <v>18.670000000000002</v>
      </c>
      <c r="I170">
        <v>14.56</v>
      </c>
      <c r="J170">
        <v>19.170000000000002</v>
      </c>
      <c r="K170">
        <f t="shared" si="4"/>
        <v>5</v>
      </c>
      <c r="L170">
        <f t="shared" si="5"/>
        <v>5</v>
      </c>
    </row>
    <row r="171" spans="1:12" x14ac:dyDescent="0.25">
      <c r="A171">
        <v>12.13</v>
      </c>
      <c r="B171">
        <v>13.07</v>
      </c>
      <c r="C171">
        <v>15.72</v>
      </c>
      <c r="D171">
        <v>12.27</v>
      </c>
      <c r="E171">
        <v>13.41</v>
      </c>
      <c r="F171">
        <v>13.75</v>
      </c>
      <c r="G171">
        <v>12.79</v>
      </c>
      <c r="H171">
        <v>17.98</v>
      </c>
      <c r="I171">
        <v>18.2</v>
      </c>
      <c r="J171">
        <v>13.87</v>
      </c>
      <c r="K171">
        <f t="shared" si="4"/>
        <v>7</v>
      </c>
      <c r="L171">
        <f t="shared" si="5"/>
        <v>3</v>
      </c>
    </row>
    <row r="172" spans="1:12" x14ac:dyDescent="0.25">
      <c r="A172">
        <v>10.53</v>
      </c>
      <c r="B172">
        <v>15.53</v>
      </c>
      <c r="C172">
        <v>17.63</v>
      </c>
      <c r="D172">
        <v>19.84</v>
      </c>
      <c r="E172">
        <v>10.76</v>
      </c>
      <c r="F172">
        <v>14.15</v>
      </c>
      <c r="G172">
        <v>13.54</v>
      </c>
      <c r="H172">
        <v>11.75</v>
      </c>
      <c r="I172">
        <v>12.65</v>
      </c>
      <c r="J172">
        <v>13.57</v>
      </c>
      <c r="K172">
        <f t="shared" si="4"/>
        <v>7</v>
      </c>
      <c r="L172">
        <f t="shared" si="5"/>
        <v>3</v>
      </c>
    </row>
    <row r="173" spans="1:12" x14ac:dyDescent="0.25">
      <c r="A173">
        <v>11.99</v>
      </c>
      <c r="B173">
        <v>13.44</v>
      </c>
      <c r="C173">
        <v>19.18</v>
      </c>
      <c r="D173">
        <v>11.19</v>
      </c>
      <c r="E173">
        <v>19.05</v>
      </c>
      <c r="F173">
        <v>15.07</v>
      </c>
      <c r="G173">
        <v>17.510000000000002</v>
      </c>
      <c r="H173">
        <v>18.72</v>
      </c>
      <c r="I173">
        <v>11.62</v>
      </c>
      <c r="J173">
        <v>11.08</v>
      </c>
      <c r="K173">
        <f t="shared" si="4"/>
        <v>5</v>
      </c>
      <c r="L173">
        <f t="shared" si="5"/>
        <v>5</v>
      </c>
    </row>
    <row r="174" spans="1:12" x14ac:dyDescent="0.25">
      <c r="A174">
        <v>11.42</v>
      </c>
      <c r="B174">
        <v>18.52</v>
      </c>
      <c r="C174">
        <v>13.52</v>
      </c>
      <c r="D174">
        <v>18.75</v>
      </c>
      <c r="E174">
        <v>11.07</v>
      </c>
      <c r="F174">
        <v>13.24</v>
      </c>
      <c r="G174">
        <v>16.14</v>
      </c>
      <c r="H174">
        <v>10.94</v>
      </c>
      <c r="I174">
        <v>13.13</v>
      </c>
      <c r="J174">
        <v>16.52</v>
      </c>
      <c r="K174">
        <f t="shared" si="4"/>
        <v>6</v>
      </c>
      <c r="L174">
        <f t="shared" si="5"/>
        <v>4</v>
      </c>
    </row>
    <row r="175" spans="1:12" x14ac:dyDescent="0.25">
      <c r="A175">
        <v>13.11</v>
      </c>
      <c r="B175">
        <v>11.09</v>
      </c>
      <c r="C175">
        <v>13.22</v>
      </c>
      <c r="D175">
        <v>17.07</v>
      </c>
      <c r="E175">
        <v>16.09</v>
      </c>
      <c r="F175">
        <v>18.420000000000002</v>
      </c>
      <c r="G175">
        <v>12.03</v>
      </c>
      <c r="H175">
        <v>19.899999999999999</v>
      </c>
      <c r="I175">
        <v>13.54</v>
      </c>
      <c r="J175">
        <v>18.37</v>
      </c>
      <c r="K175">
        <f t="shared" si="4"/>
        <v>5</v>
      </c>
      <c r="L175">
        <f t="shared" si="5"/>
        <v>5</v>
      </c>
    </row>
    <row r="176" spans="1:12" x14ac:dyDescent="0.25">
      <c r="A176">
        <v>12.14</v>
      </c>
      <c r="B176">
        <v>12.99</v>
      </c>
      <c r="C176">
        <v>16.260000000000002</v>
      </c>
      <c r="D176">
        <v>17.68</v>
      </c>
      <c r="E176">
        <v>13.47</v>
      </c>
      <c r="F176">
        <v>18.79</v>
      </c>
      <c r="G176">
        <v>13.56</v>
      </c>
      <c r="H176">
        <v>12.8</v>
      </c>
      <c r="I176">
        <v>15.11</v>
      </c>
      <c r="J176">
        <v>19.760000000000002</v>
      </c>
      <c r="K176">
        <f t="shared" si="4"/>
        <v>5</v>
      </c>
      <c r="L176">
        <f t="shared" si="5"/>
        <v>5</v>
      </c>
    </row>
    <row r="177" spans="1:12" x14ac:dyDescent="0.25">
      <c r="A177">
        <v>16.190000000000001</v>
      </c>
      <c r="B177">
        <v>12.36</v>
      </c>
      <c r="C177">
        <v>10</v>
      </c>
      <c r="D177">
        <v>12.27</v>
      </c>
      <c r="E177">
        <v>18.2</v>
      </c>
      <c r="F177">
        <v>13.68</v>
      </c>
      <c r="G177">
        <v>19.16</v>
      </c>
      <c r="H177">
        <v>19.39</v>
      </c>
      <c r="I177">
        <v>11.01</v>
      </c>
      <c r="J177">
        <v>13.18</v>
      </c>
      <c r="K177">
        <f t="shared" si="4"/>
        <v>5</v>
      </c>
      <c r="L177">
        <f t="shared" si="5"/>
        <v>4</v>
      </c>
    </row>
    <row r="178" spans="1:12" x14ac:dyDescent="0.25">
      <c r="A178">
        <v>17.34</v>
      </c>
      <c r="B178">
        <v>12.39</v>
      </c>
      <c r="C178">
        <v>10.89</v>
      </c>
      <c r="D178">
        <v>11.43</v>
      </c>
      <c r="E178">
        <v>16.13</v>
      </c>
      <c r="F178">
        <v>11.48</v>
      </c>
      <c r="G178">
        <v>10.43</v>
      </c>
      <c r="H178">
        <v>16.149999999999999</v>
      </c>
      <c r="I178">
        <v>15.62</v>
      </c>
      <c r="J178">
        <v>17.09</v>
      </c>
      <c r="K178">
        <f t="shared" si="4"/>
        <v>5</v>
      </c>
      <c r="L178">
        <f t="shared" si="5"/>
        <v>5</v>
      </c>
    </row>
    <row r="179" spans="1:12" x14ac:dyDescent="0.25">
      <c r="A179">
        <v>19.46</v>
      </c>
      <c r="B179">
        <v>14.85</v>
      </c>
      <c r="C179">
        <v>15.99</v>
      </c>
      <c r="D179">
        <v>18.440000000000001</v>
      </c>
      <c r="E179">
        <v>10.42</v>
      </c>
      <c r="F179">
        <v>18.78</v>
      </c>
      <c r="G179">
        <v>11.05</v>
      </c>
      <c r="H179">
        <v>18.7</v>
      </c>
      <c r="I179">
        <v>10.35</v>
      </c>
      <c r="J179">
        <v>14.51</v>
      </c>
      <c r="K179">
        <f t="shared" si="4"/>
        <v>5</v>
      </c>
      <c r="L179">
        <f t="shared" si="5"/>
        <v>5</v>
      </c>
    </row>
    <row r="180" spans="1:12" x14ac:dyDescent="0.25">
      <c r="A180">
        <v>14.42</v>
      </c>
      <c r="B180">
        <v>19.23</v>
      </c>
      <c r="C180">
        <v>19.98</v>
      </c>
      <c r="D180">
        <v>11.87</v>
      </c>
      <c r="E180">
        <v>11.95</v>
      </c>
      <c r="F180">
        <v>10.7</v>
      </c>
      <c r="G180">
        <v>13.96</v>
      </c>
      <c r="H180">
        <v>11.65</v>
      </c>
      <c r="I180">
        <v>10.73</v>
      </c>
      <c r="J180">
        <v>19.25</v>
      </c>
      <c r="K180">
        <f t="shared" si="4"/>
        <v>7</v>
      </c>
      <c r="L180">
        <f t="shared" si="5"/>
        <v>3</v>
      </c>
    </row>
    <row r="181" spans="1:12" x14ac:dyDescent="0.25">
      <c r="A181">
        <v>12.2</v>
      </c>
      <c r="B181">
        <v>14.35</v>
      </c>
      <c r="C181">
        <v>11.37</v>
      </c>
      <c r="D181">
        <v>12.07</v>
      </c>
      <c r="E181">
        <v>14.32</v>
      </c>
      <c r="F181">
        <v>13.34</v>
      </c>
      <c r="G181">
        <v>18.739999999999998</v>
      </c>
      <c r="H181">
        <v>15.82</v>
      </c>
      <c r="I181">
        <v>13.79</v>
      </c>
      <c r="J181">
        <v>19.36</v>
      </c>
      <c r="K181">
        <f t="shared" si="4"/>
        <v>7</v>
      </c>
      <c r="L181">
        <f t="shared" si="5"/>
        <v>3</v>
      </c>
    </row>
    <row r="182" spans="1:12" x14ac:dyDescent="0.25">
      <c r="A182">
        <v>10.3</v>
      </c>
      <c r="B182">
        <v>14.81</v>
      </c>
      <c r="C182">
        <v>12.96</v>
      </c>
      <c r="D182">
        <v>12.99</v>
      </c>
      <c r="E182">
        <v>19</v>
      </c>
      <c r="F182">
        <v>17.73</v>
      </c>
      <c r="G182">
        <v>12.97</v>
      </c>
      <c r="H182">
        <v>17.96</v>
      </c>
      <c r="I182">
        <v>19.07</v>
      </c>
      <c r="J182">
        <v>17.12</v>
      </c>
      <c r="K182">
        <f t="shared" si="4"/>
        <v>5</v>
      </c>
      <c r="L182">
        <f t="shared" si="5"/>
        <v>5</v>
      </c>
    </row>
    <row r="183" spans="1:12" x14ac:dyDescent="0.25">
      <c r="A183">
        <v>10.029999999999999</v>
      </c>
      <c r="B183">
        <v>14.28</v>
      </c>
      <c r="C183">
        <v>11.97</v>
      </c>
      <c r="D183">
        <v>17.7</v>
      </c>
      <c r="E183">
        <v>18.2</v>
      </c>
      <c r="F183">
        <v>19.2</v>
      </c>
      <c r="G183">
        <v>17.43</v>
      </c>
      <c r="H183">
        <v>14.46</v>
      </c>
      <c r="I183">
        <v>16.48</v>
      </c>
      <c r="J183">
        <v>15.66</v>
      </c>
      <c r="K183">
        <f t="shared" si="4"/>
        <v>4</v>
      </c>
      <c r="L183">
        <f t="shared" si="5"/>
        <v>6</v>
      </c>
    </row>
    <row r="184" spans="1:12" x14ac:dyDescent="0.25">
      <c r="A184">
        <v>14</v>
      </c>
      <c r="B184">
        <v>12.83</v>
      </c>
      <c r="C184">
        <v>18.72</v>
      </c>
      <c r="D184">
        <v>11.22</v>
      </c>
      <c r="E184">
        <v>13.79</v>
      </c>
      <c r="F184">
        <v>18.559999999999999</v>
      </c>
      <c r="G184">
        <v>11.19</v>
      </c>
      <c r="H184">
        <v>12.81</v>
      </c>
      <c r="I184">
        <v>14.5</v>
      </c>
      <c r="J184">
        <v>12.78</v>
      </c>
      <c r="K184">
        <f t="shared" si="4"/>
        <v>8</v>
      </c>
      <c r="L184">
        <f t="shared" si="5"/>
        <v>2</v>
      </c>
    </row>
    <row r="185" spans="1:12" x14ac:dyDescent="0.25">
      <c r="A185">
        <v>15.42</v>
      </c>
      <c r="B185">
        <v>10.37</v>
      </c>
      <c r="C185">
        <v>18.739999999999998</v>
      </c>
      <c r="D185">
        <v>18.670000000000002</v>
      </c>
      <c r="E185">
        <v>15.22</v>
      </c>
      <c r="F185">
        <v>12.83</v>
      </c>
      <c r="G185">
        <v>13.11</v>
      </c>
      <c r="H185">
        <v>11.77</v>
      </c>
      <c r="I185">
        <v>18.57</v>
      </c>
      <c r="J185">
        <v>10.33</v>
      </c>
      <c r="K185">
        <f t="shared" si="4"/>
        <v>5</v>
      </c>
      <c r="L185">
        <f t="shared" si="5"/>
        <v>5</v>
      </c>
    </row>
    <row r="186" spans="1:12" x14ac:dyDescent="0.25">
      <c r="A186">
        <v>15.98</v>
      </c>
      <c r="B186">
        <v>13.48</v>
      </c>
      <c r="C186">
        <v>10.69</v>
      </c>
      <c r="D186">
        <v>15.11</v>
      </c>
      <c r="E186">
        <v>14.51</v>
      </c>
      <c r="F186">
        <v>17.100000000000001</v>
      </c>
      <c r="G186">
        <v>15.65</v>
      </c>
      <c r="H186">
        <v>10.44</v>
      </c>
      <c r="I186">
        <v>13.73</v>
      </c>
      <c r="J186">
        <v>19.66</v>
      </c>
      <c r="K186">
        <f t="shared" si="4"/>
        <v>5</v>
      </c>
      <c r="L186">
        <f t="shared" si="5"/>
        <v>5</v>
      </c>
    </row>
    <row r="187" spans="1:12" x14ac:dyDescent="0.25">
      <c r="A187">
        <v>10.8</v>
      </c>
      <c r="B187">
        <v>16.079999999999998</v>
      </c>
      <c r="C187">
        <v>16.47</v>
      </c>
      <c r="D187">
        <v>12.88</v>
      </c>
      <c r="E187">
        <v>18.579999999999998</v>
      </c>
      <c r="F187">
        <v>13.96</v>
      </c>
      <c r="G187">
        <v>12.92</v>
      </c>
      <c r="H187">
        <v>10.74</v>
      </c>
      <c r="I187">
        <v>10.5</v>
      </c>
      <c r="J187">
        <v>10.62</v>
      </c>
      <c r="K187">
        <f t="shared" si="4"/>
        <v>7</v>
      </c>
      <c r="L187">
        <f t="shared" si="5"/>
        <v>3</v>
      </c>
    </row>
    <row r="188" spans="1:12" x14ac:dyDescent="0.25">
      <c r="A188">
        <v>10.61</v>
      </c>
      <c r="B188">
        <v>15.59</v>
      </c>
      <c r="C188">
        <v>10.52</v>
      </c>
      <c r="D188">
        <v>18.55</v>
      </c>
      <c r="E188">
        <v>11.33</v>
      </c>
      <c r="F188">
        <v>11.82</v>
      </c>
      <c r="G188">
        <v>18.579999999999998</v>
      </c>
      <c r="H188">
        <v>18.72</v>
      </c>
      <c r="I188">
        <v>11.95</v>
      </c>
      <c r="J188">
        <v>11.84</v>
      </c>
      <c r="K188">
        <f t="shared" si="4"/>
        <v>6</v>
      </c>
      <c r="L188">
        <f t="shared" si="5"/>
        <v>4</v>
      </c>
    </row>
    <row r="189" spans="1:12" x14ac:dyDescent="0.25">
      <c r="A189">
        <v>17.66</v>
      </c>
      <c r="B189">
        <v>15.83</v>
      </c>
      <c r="C189">
        <v>16.350000000000001</v>
      </c>
      <c r="D189">
        <v>13.72</v>
      </c>
      <c r="E189">
        <v>19.440000000000001</v>
      </c>
      <c r="F189">
        <v>18.989999999999998</v>
      </c>
      <c r="G189">
        <v>10.94</v>
      </c>
      <c r="H189">
        <v>10.47</v>
      </c>
      <c r="I189">
        <v>17.46</v>
      </c>
      <c r="J189">
        <v>17.690000000000001</v>
      </c>
      <c r="K189">
        <f t="shared" si="4"/>
        <v>3</v>
      </c>
      <c r="L189">
        <f t="shared" si="5"/>
        <v>7</v>
      </c>
    </row>
    <row r="190" spans="1:12" x14ac:dyDescent="0.25">
      <c r="A190">
        <v>15.3</v>
      </c>
      <c r="B190">
        <v>13.83</v>
      </c>
      <c r="C190">
        <v>11.97</v>
      </c>
      <c r="D190">
        <v>15.5</v>
      </c>
      <c r="E190">
        <v>11.06</v>
      </c>
      <c r="F190">
        <v>14.22</v>
      </c>
      <c r="G190">
        <v>18.66</v>
      </c>
      <c r="H190">
        <v>18.95</v>
      </c>
      <c r="I190">
        <v>11.79</v>
      </c>
      <c r="J190">
        <v>16.760000000000002</v>
      </c>
      <c r="K190">
        <f t="shared" si="4"/>
        <v>5</v>
      </c>
      <c r="L190">
        <f t="shared" si="5"/>
        <v>5</v>
      </c>
    </row>
    <row r="191" spans="1:12" x14ac:dyDescent="0.25">
      <c r="A191">
        <v>10.77</v>
      </c>
      <c r="B191">
        <v>18.07</v>
      </c>
      <c r="C191">
        <v>17.87</v>
      </c>
      <c r="D191">
        <v>16.760000000000002</v>
      </c>
      <c r="E191">
        <v>19.04</v>
      </c>
      <c r="F191">
        <v>18.55</v>
      </c>
      <c r="G191">
        <v>15</v>
      </c>
      <c r="H191">
        <v>16.649999999999999</v>
      </c>
      <c r="I191">
        <v>11.24</v>
      </c>
      <c r="J191">
        <v>10.19</v>
      </c>
      <c r="K191">
        <f t="shared" si="4"/>
        <v>4</v>
      </c>
      <c r="L191">
        <f t="shared" si="5"/>
        <v>6</v>
      </c>
    </row>
    <row r="192" spans="1:12" x14ac:dyDescent="0.25">
      <c r="A192">
        <v>15.81</v>
      </c>
      <c r="B192">
        <v>14.72</v>
      </c>
      <c r="C192">
        <v>18.12</v>
      </c>
      <c r="D192">
        <v>18.82</v>
      </c>
      <c r="E192">
        <v>15.14</v>
      </c>
      <c r="F192">
        <v>18.850000000000001</v>
      </c>
      <c r="G192">
        <v>17.940000000000001</v>
      </c>
      <c r="H192">
        <v>12.26</v>
      </c>
      <c r="I192">
        <v>19.34</v>
      </c>
      <c r="J192">
        <v>18.3</v>
      </c>
      <c r="K192">
        <f t="shared" si="4"/>
        <v>2</v>
      </c>
      <c r="L192">
        <f t="shared" si="5"/>
        <v>8</v>
      </c>
    </row>
    <row r="193" spans="1:12" x14ac:dyDescent="0.25">
      <c r="A193">
        <v>-1.03</v>
      </c>
      <c r="B193">
        <v>8.4</v>
      </c>
      <c r="C193">
        <v>7.65</v>
      </c>
      <c r="D193">
        <v>-1.5</v>
      </c>
      <c r="E193">
        <v>-1.63</v>
      </c>
      <c r="F193">
        <v>8.16</v>
      </c>
      <c r="G193">
        <v>-4.8899999999999997</v>
      </c>
      <c r="H193">
        <v>-2.09</v>
      </c>
      <c r="I193">
        <v>-2.0299999999999998</v>
      </c>
      <c r="J193">
        <v>-0.74</v>
      </c>
      <c r="K193">
        <f t="shared" si="4"/>
        <v>0</v>
      </c>
      <c r="L193">
        <f t="shared" si="5"/>
        <v>0</v>
      </c>
    </row>
    <row r="194" spans="1:12" x14ac:dyDescent="0.25">
      <c r="A194">
        <v>-0.64</v>
      </c>
      <c r="B194">
        <v>-3.46</v>
      </c>
      <c r="C194">
        <v>-4.01</v>
      </c>
      <c r="D194">
        <v>8.49</v>
      </c>
      <c r="E194">
        <v>-1.87</v>
      </c>
      <c r="F194">
        <v>-5.51</v>
      </c>
      <c r="G194">
        <v>6.22</v>
      </c>
      <c r="H194">
        <v>-5.76</v>
      </c>
      <c r="I194">
        <v>-2.0499999999999998</v>
      </c>
      <c r="J194">
        <v>-4.6100000000000003</v>
      </c>
      <c r="K194">
        <f t="shared" si="4"/>
        <v>0</v>
      </c>
      <c r="L194">
        <f t="shared" si="5"/>
        <v>0</v>
      </c>
    </row>
    <row r="195" spans="1:12" x14ac:dyDescent="0.25">
      <c r="A195">
        <v>-4.66</v>
      </c>
      <c r="B195">
        <v>7.8</v>
      </c>
      <c r="C195">
        <v>-5.83</v>
      </c>
      <c r="D195">
        <v>8.77</v>
      </c>
      <c r="E195">
        <v>-1.64</v>
      </c>
      <c r="F195">
        <v>2.81</v>
      </c>
      <c r="G195">
        <v>5.64</v>
      </c>
      <c r="H195">
        <v>7.27</v>
      </c>
      <c r="I195">
        <v>0</v>
      </c>
      <c r="J195">
        <v>-1.52</v>
      </c>
      <c r="K195">
        <f t="shared" ref="K195:K201" si="6">COUNTIF($A195:$J195,"&gt;10")-COUNTIF($A195:$J195,"&gt;15")</f>
        <v>0</v>
      </c>
      <c r="L195">
        <f t="shared" ref="L195:L201" si="7">COUNTIF($A195:$J195,"&gt;15")-COUNTIF($A195:$J195,"&gt;20")</f>
        <v>0</v>
      </c>
    </row>
    <row r="196" spans="1:12" x14ac:dyDescent="0.25">
      <c r="A196">
        <v>5.58</v>
      </c>
      <c r="B196">
        <v>-4.47</v>
      </c>
      <c r="C196">
        <v>-4.4000000000000004</v>
      </c>
      <c r="D196">
        <v>-0.05</v>
      </c>
      <c r="E196">
        <v>6.51</v>
      </c>
      <c r="F196">
        <v>4.99</v>
      </c>
      <c r="G196">
        <v>-6.3</v>
      </c>
      <c r="H196">
        <v>0.7</v>
      </c>
      <c r="I196">
        <v>-6.74</v>
      </c>
      <c r="J196">
        <v>4.71</v>
      </c>
      <c r="K196">
        <f t="shared" si="6"/>
        <v>0</v>
      </c>
      <c r="L196">
        <f t="shared" si="7"/>
        <v>0</v>
      </c>
    </row>
    <row r="197" spans="1:12" x14ac:dyDescent="0.25">
      <c r="A197">
        <v>3.23</v>
      </c>
      <c r="B197">
        <v>3.29</v>
      </c>
      <c r="C197">
        <v>-2.15</v>
      </c>
      <c r="D197">
        <v>-5.53</v>
      </c>
      <c r="E197">
        <v>-0.68</v>
      </c>
      <c r="F197">
        <v>-6.8</v>
      </c>
      <c r="G197">
        <v>6.96</v>
      </c>
      <c r="H197">
        <v>-3.33</v>
      </c>
      <c r="I197">
        <v>-7.14</v>
      </c>
      <c r="J197">
        <v>-5.82</v>
      </c>
      <c r="K197">
        <f t="shared" si="6"/>
        <v>0</v>
      </c>
      <c r="L197">
        <f t="shared" si="7"/>
        <v>0</v>
      </c>
    </row>
    <row r="198" spans="1:12" x14ac:dyDescent="0.25">
      <c r="A198">
        <v>-1.46</v>
      </c>
      <c r="B198">
        <v>-7.76</v>
      </c>
      <c r="C198">
        <v>3.7</v>
      </c>
      <c r="D198">
        <v>4.9800000000000004</v>
      </c>
      <c r="E198">
        <v>-6.83</v>
      </c>
      <c r="F198">
        <v>7.9</v>
      </c>
      <c r="G198">
        <v>8.35</v>
      </c>
      <c r="H198">
        <v>0.16</v>
      </c>
      <c r="I198">
        <v>3.83</v>
      </c>
      <c r="J198">
        <v>0.14000000000000001</v>
      </c>
      <c r="K198">
        <f t="shared" si="6"/>
        <v>0</v>
      </c>
      <c r="L198">
        <f t="shared" si="7"/>
        <v>0</v>
      </c>
    </row>
    <row r="199" spans="1:12" x14ac:dyDescent="0.25">
      <c r="A199">
        <v>-7.3</v>
      </c>
      <c r="B199">
        <v>-4.8600000000000003</v>
      </c>
      <c r="C199">
        <v>6.95</v>
      </c>
      <c r="D199">
        <v>-0.6</v>
      </c>
      <c r="E199">
        <v>-3.3</v>
      </c>
      <c r="F199">
        <v>-2.1</v>
      </c>
      <c r="G199">
        <v>3.44</v>
      </c>
      <c r="H199">
        <v>-6.38</v>
      </c>
      <c r="I199">
        <v>8.1</v>
      </c>
      <c r="J199">
        <v>8.58</v>
      </c>
      <c r="K199">
        <f t="shared" si="6"/>
        <v>0</v>
      </c>
      <c r="L199">
        <f t="shared" si="7"/>
        <v>0</v>
      </c>
    </row>
    <row r="200" spans="1:12" x14ac:dyDescent="0.25">
      <c r="A200">
        <v>-2.37</v>
      </c>
      <c r="B200">
        <v>4.95</v>
      </c>
      <c r="C200">
        <v>2.2200000000000002</v>
      </c>
      <c r="D200">
        <v>-5.27</v>
      </c>
      <c r="E200">
        <v>1.52</v>
      </c>
      <c r="F200">
        <v>-3.35</v>
      </c>
      <c r="G200">
        <v>3.59</v>
      </c>
      <c r="H200">
        <v>-7.17</v>
      </c>
      <c r="I200">
        <v>2.2599999999999998</v>
      </c>
      <c r="J200">
        <v>-0.95</v>
      </c>
      <c r="K200">
        <f t="shared" si="6"/>
        <v>0</v>
      </c>
      <c r="L200">
        <f t="shared" si="7"/>
        <v>0</v>
      </c>
    </row>
    <row r="201" spans="1:12" x14ac:dyDescent="0.25">
      <c r="A201">
        <v>-6.44</v>
      </c>
      <c r="B201">
        <v>6.45</v>
      </c>
      <c r="C201">
        <v>-6.08</v>
      </c>
      <c r="D201">
        <v>5.6</v>
      </c>
      <c r="E201">
        <v>-3.18</v>
      </c>
      <c r="F201">
        <v>-4.45</v>
      </c>
      <c r="G201">
        <v>-0.27</v>
      </c>
      <c r="H201">
        <v>3.14</v>
      </c>
      <c r="I201">
        <v>-6.82</v>
      </c>
      <c r="J201">
        <v>6.04</v>
      </c>
      <c r="K201">
        <f t="shared" si="6"/>
        <v>0</v>
      </c>
      <c r="L201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78482-97FE-4028-A254-EFEA56F32DED}">
  <dimension ref="A1:W201"/>
  <sheetViews>
    <sheetView tabSelected="1" workbookViewId="0">
      <selection activeCell="X22" sqref="X22"/>
    </sheetView>
  </sheetViews>
  <sheetFormatPr defaultRowHeight="15" x14ac:dyDescent="0.25"/>
  <cols>
    <col min="1" max="1" width="10.140625" bestFit="1" customWidth="1"/>
    <col min="2" max="5" width="8.140625" bestFit="1" customWidth="1"/>
    <col min="6" max="6" width="10.140625" bestFit="1" customWidth="1"/>
    <col min="7" max="8" width="10.140625" style="8" customWidth="1"/>
    <col min="9" max="10" width="9.140625" style="9"/>
    <col min="11" max="12" width="10.140625" style="10" customWidth="1"/>
    <col min="13" max="14" width="9.140625" style="11"/>
    <col min="15" max="16" width="10.140625" style="12" customWidth="1"/>
    <col min="17" max="18" width="9.140625" style="13"/>
    <col min="19" max="19" width="15.85546875" customWidth="1"/>
    <col min="20" max="20" width="32.85546875" customWidth="1"/>
  </cols>
  <sheetData>
    <row r="1" spans="1:23" x14ac:dyDescent="0.25">
      <c r="A1" t="s">
        <v>0</v>
      </c>
      <c r="B1" t="s">
        <v>2</v>
      </c>
      <c r="C1" t="s">
        <v>3</v>
      </c>
      <c r="D1" t="s">
        <v>9</v>
      </c>
      <c r="E1" t="s">
        <v>10</v>
      </c>
      <c r="F1" t="s">
        <v>0</v>
      </c>
      <c r="G1" s="8" t="s">
        <v>53</v>
      </c>
      <c r="H1" s="8" t="s">
        <v>54</v>
      </c>
      <c r="I1" s="9" t="s">
        <v>55</v>
      </c>
      <c r="J1" s="9" t="s">
        <v>56</v>
      </c>
      <c r="K1" s="10" t="s">
        <v>53</v>
      </c>
      <c r="L1" s="10" t="s">
        <v>54</v>
      </c>
      <c r="M1" s="11" t="s">
        <v>55</v>
      </c>
      <c r="N1" s="11" t="s">
        <v>56</v>
      </c>
      <c r="O1" s="10" t="s">
        <v>53</v>
      </c>
      <c r="P1" s="10" t="s">
        <v>54</v>
      </c>
      <c r="Q1" s="11" t="s">
        <v>55</v>
      </c>
      <c r="R1" s="11" t="s">
        <v>56</v>
      </c>
    </row>
    <row r="2" spans="1:23" x14ac:dyDescent="0.25">
      <c r="A2" s="1">
        <v>42374</v>
      </c>
      <c r="B2">
        <v>0.61</v>
      </c>
      <c r="C2">
        <v>-4.9800000000000004</v>
      </c>
      <c r="D2">
        <v>-1.6</v>
      </c>
      <c r="E2">
        <v>1.71</v>
      </c>
      <c r="F2" s="1">
        <f>A2 +365</f>
        <v>42739</v>
      </c>
      <c r="G2" s="8">
        <f>IF( AND(DAY($A2) &gt;= 5, DAY($A2) &lt;=10),B2-1.2,B2)</f>
        <v>-0.59</v>
      </c>
      <c r="H2" s="8">
        <f t="shared" ref="H2:J2" si="0">IF( AND(DAY($A2) &gt;= 5, DAY($A2) &lt;=10),C2-1.2,C2)</f>
        <v>-6.1800000000000006</v>
      </c>
      <c r="I2" s="8">
        <f t="shared" si="0"/>
        <v>-2.8</v>
      </c>
      <c r="J2" s="8">
        <f t="shared" si="0"/>
        <v>0.51</v>
      </c>
      <c r="K2" s="10">
        <f>IF( AND(DAY($A2) &gt;= 5, DAY($A2) &lt;=10),B2-1.2,B2)</f>
        <v>-0.59</v>
      </c>
      <c r="L2" s="10">
        <f>IF( AND(DAY($A2) &gt;= 5, DAY($A2) &lt;=10),C2-1.2,C2)</f>
        <v>-6.1800000000000006</v>
      </c>
      <c r="M2" s="10">
        <f>IF(OR(MONTH(A2) = 7, MONTH(A2) = 8), ROUNDUP(D2+ D2*0.07, 2),IF( AND(DAY($A2) &gt;= 5, DAY($A2) &lt;=10),D2-1.2,D2))</f>
        <v>-2.8</v>
      </c>
      <c r="N2" s="10">
        <f>IF( AND(DAY($A2) &gt;= 5, DAY($A2) &lt;=10),E2-1.2,E2)</f>
        <v>0.51</v>
      </c>
      <c r="O2" s="12">
        <f>IF(MONTH($F2) = 5, K2 + 0.9, K2)</f>
        <v>-0.59</v>
      </c>
      <c r="P2" s="12">
        <f t="shared" ref="P2:R2" si="1">IF(MONTH($F2) = 5, L2 + 0.9, L2)</f>
        <v>-6.1800000000000006</v>
      </c>
      <c r="Q2" s="12">
        <f t="shared" si="1"/>
        <v>-2.8</v>
      </c>
      <c r="R2" s="12">
        <f t="shared" si="1"/>
        <v>0.51</v>
      </c>
    </row>
    <row r="3" spans="1:23" x14ac:dyDescent="0.25">
      <c r="A3" s="1">
        <v>42377</v>
      </c>
      <c r="B3">
        <v>-4.5</v>
      </c>
      <c r="C3">
        <v>2.56</v>
      </c>
      <c r="D3">
        <v>3.31</v>
      </c>
      <c r="E3">
        <v>-5.4</v>
      </c>
      <c r="F3" s="1">
        <f t="shared" ref="F3:F66" si="2">A3 +365</f>
        <v>42742</v>
      </c>
      <c r="G3" s="8">
        <f t="shared" ref="G3:G66" si="3">IF( AND(DAY($A3) &gt;= 5, DAY($A3) &lt;=10),B3-1.2,B3)</f>
        <v>-5.7</v>
      </c>
      <c r="H3" s="8">
        <f t="shared" ref="H3:H66" si="4">IF( AND(DAY($A3) &gt;= 5, DAY($A3) &lt;=10),C3-1.2,C3)</f>
        <v>1.36</v>
      </c>
      <c r="I3" s="8">
        <f t="shared" ref="I3:I66" si="5">IF( AND(DAY($A3) &gt;= 5, DAY($A3) &lt;=10),D3-1.2,D3)</f>
        <v>2.1100000000000003</v>
      </c>
      <c r="J3" s="8">
        <f t="shared" ref="J3:J66" si="6">IF( AND(DAY($A3) &gt;= 5, DAY($A3) &lt;=10),E3-1.2,E3)</f>
        <v>-6.6000000000000005</v>
      </c>
      <c r="K3" s="10">
        <f t="shared" ref="K3:K66" si="7">IF( AND(DAY($A3) &gt;= 5, DAY($A3) &lt;=10),B3-1.2,B3)</f>
        <v>-5.7</v>
      </c>
      <c r="L3" s="10">
        <f t="shared" ref="L3:L66" si="8">IF( AND(DAY($A3) &gt;= 5, DAY($A3) &lt;=10),C3-1.2,C3)</f>
        <v>1.36</v>
      </c>
      <c r="M3" s="10">
        <f t="shared" ref="M3:M66" si="9">IF(OR(MONTH(A3) = 7, MONTH(A3) = 8), ROUNDUP(D3+ D3*0.07, 2),IF( AND(DAY($A3) &gt;= 5, DAY($A3) &lt;=10),D3-1.2,D3))</f>
        <v>2.1100000000000003</v>
      </c>
      <c r="N3" s="10">
        <f t="shared" ref="N3:N66" si="10">IF( AND(DAY($A3) &gt;= 5, DAY($A3) &lt;=10),E3-1.2,E3)</f>
        <v>-6.6000000000000005</v>
      </c>
      <c r="O3" s="12">
        <f t="shared" ref="O3:O66" si="11">IF(MONTH($F3) = 5, K3 + 0.9, K3)</f>
        <v>-5.7</v>
      </c>
      <c r="P3" s="12">
        <f t="shared" ref="P3:P66" si="12">IF(MONTH($F3) = 5, L3 + 0.9, L3)</f>
        <v>1.36</v>
      </c>
      <c r="Q3" s="12">
        <f t="shared" ref="Q3:Q66" si="13">IF(MONTH($F3) = 5, M3 + 0.9, M3)</f>
        <v>2.1100000000000003</v>
      </c>
      <c r="R3" s="12">
        <f t="shared" ref="R3:R66" si="14">IF(MONTH($F3) = 5, N3 + 0.9, N3)</f>
        <v>-6.6000000000000005</v>
      </c>
    </row>
    <row r="4" spans="1:23" x14ac:dyDescent="0.25">
      <c r="A4" s="1">
        <v>42387</v>
      </c>
      <c r="B4">
        <v>2.59</v>
      </c>
      <c r="C4">
        <v>-7.29</v>
      </c>
      <c r="D4">
        <v>-4.7699999999999996</v>
      </c>
      <c r="E4">
        <v>-3.88</v>
      </c>
      <c r="F4" s="1">
        <f t="shared" si="2"/>
        <v>42752</v>
      </c>
      <c r="G4" s="8">
        <f t="shared" si="3"/>
        <v>2.59</v>
      </c>
      <c r="H4" s="8">
        <f t="shared" si="4"/>
        <v>-7.29</v>
      </c>
      <c r="I4" s="8">
        <f t="shared" si="5"/>
        <v>-4.7699999999999996</v>
      </c>
      <c r="J4" s="8">
        <f t="shared" si="6"/>
        <v>-3.88</v>
      </c>
      <c r="K4" s="10">
        <f t="shared" si="7"/>
        <v>2.59</v>
      </c>
      <c r="L4" s="10">
        <f t="shared" si="8"/>
        <v>-7.29</v>
      </c>
      <c r="M4" s="10">
        <f t="shared" si="9"/>
        <v>-4.7699999999999996</v>
      </c>
      <c r="N4" s="10">
        <f t="shared" si="10"/>
        <v>-3.88</v>
      </c>
      <c r="O4" s="12">
        <f t="shared" si="11"/>
        <v>2.59</v>
      </c>
      <c r="P4" s="12">
        <f t="shared" si="12"/>
        <v>-7.29</v>
      </c>
      <c r="Q4" s="12">
        <f t="shared" si="13"/>
        <v>-4.7699999999999996</v>
      </c>
      <c r="R4" s="12">
        <f t="shared" si="14"/>
        <v>-3.88</v>
      </c>
    </row>
    <row r="5" spans="1:23" x14ac:dyDescent="0.25">
      <c r="A5" s="1">
        <v>42389</v>
      </c>
      <c r="B5">
        <v>7.76</v>
      </c>
      <c r="C5">
        <v>-7.18</v>
      </c>
      <c r="D5">
        <v>-2.84</v>
      </c>
      <c r="E5">
        <v>-1.31</v>
      </c>
      <c r="F5" s="1">
        <f t="shared" si="2"/>
        <v>42754</v>
      </c>
      <c r="G5" s="8">
        <f t="shared" si="3"/>
        <v>7.76</v>
      </c>
      <c r="H5" s="8">
        <f t="shared" si="4"/>
        <v>-7.18</v>
      </c>
      <c r="I5" s="8">
        <f t="shared" si="5"/>
        <v>-2.84</v>
      </c>
      <c r="J5" s="8">
        <f t="shared" si="6"/>
        <v>-1.31</v>
      </c>
      <c r="K5" s="10">
        <f t="shared" si="7"/>
        <v>7.76</v>
      </c>
      <c r="L5" s="10">
        <f t="shared" si="8"/>
        <v>-7.18</v>
      </c>
      <c r="M5" s="10">
        <f t="shared" si="9"/>
        <v>-2.84</v>
      </c>
      <c r="N5" s="10">
        <f t="shared" si="10"/>
        <v>-1.31</v>
      </c>
      <c r="O5" s="12">
        <f t="shared" si="11"/>
        <v>7.76</v>
      </c>
      <c r="P5" s="12">
        <f t="shared" si="12"/>
        <v>-7.18</v>
      </c>
      <c r="Q5" s="12">
        <f t="shared" si="13"/>
        <v>-2.84</v>
      </c>
      <c r="R5" s="12">
        <f t="shared" si="14"/>
        <v>-1.31</v>
      </c>
      <c r="S5" s="4"/>
      <c r="T5" s="4" t="s">
        <v>57</v>
      </c>
      <c r="U5" s="4"/>
      <c r="V5" s="4"/>
      <c r="W5" s="4"/>
    </row>
    <row r="6" spans="1:23" x14ac:dyDescent="0.25">
      <c r="A6" s="1">
        <v>42390</v>
      </c>
      <c r="B6">
        <v>7.12</v>
      </c>
      <c r="C6">
        <v>5.13</v>
      </c>
      <c r="D6">
        <v>0.87</v>
      </c>
      <c r="E6">
        <v>-5.21</v>
      </c>
      <c r="F6" s="1">
        <f t="shared" si="2"/>
        <v>42755</v>
      </c>
      <c r="G6" s="8">
        <f t="shared" si="3"/>
        <v>7.12</v>
      </c>
      <c r="H6" s="8">
        <f t="shared" si="4"/>
        <v>5.13</v>
      </c>
      <c r="I6" s="8">
        <f t="shared" si="5"/>
        <v>0.87</v>
      </c>
      <c r="J6" s="8">
        <f t="shared" si="6"/>
        <v>-5.21</v>
      </c>
      <c r="K6" s="10">
        <f t="shared" si="7"/>
        <v>7.12</v>
      </c>
      <c r="L6" s="10">
        <f t="shared" si="8"/>
        <v>5.13</v>
      </c>
      <c r="M6" s="10">
        <f t="shared" si="9"/>
        <v>0.87</v>
      </c>
      <c r="N6" s="10">
        <f t="shared" si="10"/>
        <v>-5.21</v>
      </c>
      <c r="O6" s="12">
        <f t="shared" si="11"/>
        <v>7.12</v>
      </c>
      <c r="P6" s="12">
        <f t="shared" si="12"/>
        <v>5.13</v>
      </c>
      <c r="Q6" s="12">
        <f t="shared" si="13"/>
        <v>0.87</v>
      </c>
      <c r="R6" s="12">
        <f t="shared" si="14"/>
        <v>-5.21</v>
      </c>
      <c r="S6" s="4"/>
      <c r="T6" s="4" t="s">
        <v>53</v>
      </c>
      <c r="U6" s="4" t="s">
        <v>54</v>
      </c>
      <c r="V6" s="4" t="s">
        <v>58</v>
      </c>
      <c r="W6" s="4" t="s">
        <v>59</v>
      </c>
    </row>
    <row r="7" spans="1:23" x14ac:dyDescent="0.25">
      <c r="A7" s="1">
        <v>42391</v>
      </c>
      <c r="B7">
        <v>4.1100000000000003</v>
      </c>
      <c r="C7">
        <v>0.85</v>
      </c>
      <c r="D7">
        <v>1.5</v>
      </c>
      <c r="E7">
        <v>-3.41</v>
      </c>
      <c r="F7" s="1">
        <f t="shared" si="2"/>
        <v>42756</v>
      </c>
      <c r="G7" s="8">
        <f t="shared" si="3"/>
        <v>4.1100000000000003</v>
      </c>
      <c r="H7" s="8">
        <f t="shared" si="4"/>
        <v>0.85</v>
      </c>
      <c r="I7" s="8">
        <f t="shared" si="5"/>
        <v>1.5</v>
      </c>
      <c r="J7" s="8">
        <f t="shared" si="6"/>
        <v>-3.41</v>
      </c>
      <c r="K7" s="10">
        <f t="shared" si="7"/>
        <v>4.1100000000000003</v>
      </c>
      <c r="L7" s="10">
        <f t="shared" si="8"/>
        <v>0.85</v>
      </c>
      <c r="M7" s="10">
        <f t="shared" si="9"/>
        <v>1.5</v>
      </c>
      <c r="N7" s="10">
        <f t="shared" si="10"/>
        <v>-3.41</v>
      </c>
      <c r="O7" s="12">
        <f t="shared" si="11"/>
        <v>4.1100000000000003</v>
      </c>
      <c r="P7" s="12">
        <f t="shared" si="12"/>
        <v>0.85</v>
      </c>
      <c r="Q7" s="12">
        <f t="shared" si="13"/>
        <v>1.5</v>
      </c>
      <c r="R7" s="12">
        <f t="shared" si="14"/>
        <v>-3.41</v>
      </c>
      <c r="S7" s="14">
        <v>42860</v>
      </c>
      <c r="T7" s="4">
        <f>VLOOKUP($S$7,$F:$N,6,FALSE)</f>
        <v>9.4600000000000009</v>
      </c>
      <c r="U7" s="4">
        <f>VLOOKUP($S$7,$F:$N,7,FALSE)</f>
        <v>9.39</v>
      </c>
      <c r="V7" s="4">
        <f>VLOOKUP($S$7,$F:$N,8,FALSE)</f>
        <v>13.32</v>
      </c>
      <c r="W7" s="4">
        <f>VLOOKUP($S$7,$F:$N,9,FALSE)</f>
        <v>10.450000000000001</v>
      </c>
    </row>
    <row r="8" spans="1:23" x14ac:dyDescent="0.25">
      <c r="A8" s="1">
        <v>42399</v>
      </c>
      <c r="B8">
        <v>-5.38</v>
      </c>
      <c r="C8">
        <v>5.93</v>
      </c>
      <c r="D8">
        <v>-6.59</v>
      </c>
      <c r="E8">
        <v>-7.28</v>
      </c>
      <c r="F8" s="1">
        <f t="shared" si="2"/>
        <v>42764</v>
      </c>
      <c r="G8" s="8">
        <f t="shared" si="3"/>
        <v>-5.38</v>
      </c>
      <c r="H8" s="8">
        <f t="shared" si="4"/>
        <v>5.93</v>
      </c>
      <c r="I8" s="8">
        <f t="shared" si="5"/>
        <v>-6.59</v>
      </c>
      <c r="J8" s="8">
        <f t="shared" si="6"/>
        <v>-7.28</v>
      </c>
      <c r="K8" s="10">
        <f t="shared" si="7"/>
        <v>-5.38</v>
      </c>
      <c r="L8" s="10">
        <f t="shared" si="8"/>
        <v>5.93</v>
      </c>
      <c r="M8" s="10">
        <f t="shared" si="9"/>
        <v>-6.59</v>
      </c>
      <c r="N8" s="10">
        <f t="shared" si="10"/>
        <v>-7.28</v>
      </c>
      <c r="O8" s="12">
        <f t="shared" si="11"/>
        <v>-5.38</v>
      </c>
      <c r="P8" s="12">
        <f t="shared" si="12"/>
        <v>5.93</v>
      </c>
      <c r="Q8" s="12">
        <f t="shared" si="13"/>
        <v>-6.59</v>
      </c>
      <c r="R8" s="12">
        <f t="shared" si="14"/>
        <v>-7.28</v>
      </c>
      <c r="S8" s="14">
        <v>42923</v>
      </c>
      <c r="T8" s="4">
        <f>VLOOKUP($S$8,$F:$N,6,FALSE)</f>
        <v>23.42</v>
      </c>
      <c r="U8" s="4">
        <f>VLOOKUP($S$8,$F:$N,7,FALSE)</f>
        <v>19.39</v>
      </c>
      <c r="V8" s="4">
        <f>VLOOKUP($S$8,$F:$N,8,FALSE)</f>
        <v>26.680000000000003</v>
      </c>
      <c r="W8" s="4">
        <f>VLOOKUP($S$8,$F:$N,9,FALSE)</f>
        <v>20.7</v>
      </c>
    </row>
    <row r="9" spans="1:23" x14ac:dyDescent="0.25">
      <c r="A9" s="1">
        <v>42405</v>
      </c>
      <c r="B9">
        <v>3.21</v>
      </c>
      <c r="C9">
        <v>-7.03</v>
      </c>
      <c r="D9">
        <v>7.78</v>
      </c>
      <c r="E9">
        <v>2.48</v>
      </c>
      <c r="F9" s="1">
        <f t="shared" si="2"/>
        <v>42770</v>
      </c>
      <c r="G9" s="8">
        <f t="shared" si="3"/>
        <v>2.0099999999999998</v>
      </c>
      <c r="H9" s="8">
        <f t="shared" si="4"/>
        <v>-8.23</v>
      </c>
      <c r="I9" s="8">
        <f t="shared" si="5"/>
        <v>6.58</v>
      </c>
      <c r="J9" s="8">
        <f t="shared" si="6"/>
        <v>1.28</v>
      </c>
      <c r="K9" s="10">
        <f t="shared" si="7"/>
        <v>2.0099999999999998</v>
      </c>
      <c r="L9" s="10">
        <f t="shared" si="8"/>
        <v>-8.23</v>
      </c>
      <c r="M9" s="10">
        <f t="shared" si="9"/>
        <v>6.58</v>
      </c>
      <c r="N9" s="10">
        <f t="shared" si="10"/>
        <v>1.28</v>
      </c>
      <c r="O9" s="12">
        <f t="shared" si="11"/>
        <v>2.0099999999999998</v>
      </c>
      <c r="P9" s="12">
        <f t="shared" si="12"/>
        <v>-8.23</v>
      </c>
      <c r="Q9" s="12">
        <f t="shared" si="13"/>
        <v>6.58</v>
      </c>
      <c r="R9" s="12">
        <f t="shared" si="14"/>
        <v>1.28</v>
      </c>
      <c r="S9" s="4"/>
      <c r="T9" s="4"/>
      <c r="U9" s="4"/>
      <c r="V9" s="4"/>
      <c r="W9" s="4"/>
    </row>
    <row r="10" spans="1:23" x14ac:dyDescent="0.25">
      <c r="A10" s="1">
        <v>42406</v>
      </c>
      <c r="B10">
        <v>1.94</v>
      </c>
      <c r="C10">
        <v>1.72</v>
      </c>
      <c r="D10">
        <v>-7.12</v>
      </c>
      <c r="E10">
        <v>2.12</v>
      </c>
      <c r="F10" s="1">
        <f t="shared" si="2"/>
        <v>42771</v>
      </c>
      <c r="G10" s="8">
        <f t="shared" si="3"/>
        <v>0.74</v>
      </c>
      <c r="H10" s="8">
        <f t="shared" si="4"/>
        <v>0.52</v>
      </c>
      <c r="I10" s="8">
        <f t="shared" si="5"/>
        <v>-8.32</v>
      </c>
      <c r="J10" s="8">
        <f t="shared" si="6"/>
        <v>0.92000000000000015</v>
      </c>
      <c r="K10" s="10">
        <f t="shared" si="7"/>
        <v>0.74</v>
      </c>
      <c r="L10" s="10">
        <f t="shared" si="8"/>
        <v>0.52</v>
      </c>
      <c r="M10" s="10">
        <f t="shared" si="9"/>
        <v>-8.32</v>
      </c>
      <c r="N10" s="10">
        <f t="shared" si="10"/>
        <v>0.92000000000000015</v>
      </c>
      <c r="O10" s="12">
        <f t="shared" si="11"/>
        <v>0.74</v>
      </c>
      <c r="P10" s="12">
        <f t="shared" si="12"/>
        <v>0.52</v>
      </c>
      <c r="Q10" s="12">
        <f t="shared" si="13"/>
        <v>-8.32</v>
      </c>
      <c r="R10" s="12">
        <f t="shared" si="14"/>
        <v>0.92000000000000015</v>
      </c>
      <c r="S10" s="4"/>
      <c r="T10" s="4" t="s">
        <v>60</v>
      </c>
      <c r="U10" s="4"/>
      <c r="V10" s="4"/>
      <c r="W10" s="4"/>
    </row>
    <row r="11" spans="1:23" x14ac:dyDescent="0.25">
      <c r="A11" s="1">
        <v>42406</v>
      </c>
      <c r="B11">
        <v>8.81</v>
      </c>
      <c r="C11">
        <v>-1.66</v>
      </c>
      <c r="D11">
        <v>8.32</v>
      </c>
      <c r="E11">
        <v>-6.62</v>
      </c>
      <c r="F11" s="1">
        <f t="shared" si="2"/>
        <v>42771</v>
      </c>
      <c r="G11" s="8">
        <f t="shared" si="3"/>
        <v>7.61</v>
      </c>
      <c r="H11" s="8">
        <f t="shared" si="4"/>
        <v>-2.86</v>
      </c>
      <c r="I11" s="8">
        <f t="shared" si="5"/>
        <v>7.12</v>
      </c>
      <c r="J11" s="8">
        <f t="shared" si="6"/>
        <v>-7.82</v>
      </c>
      <c r="K11" s="10">
        <f t="shared" si="7"/>
        <v>7.61</v>
      </c>
      <c r="L11" s="10">
        <f t="shared" si="8"/>
        <v>-2.86</v>
      </c>
      <c r="M11" s="10">
        <f t="shared" si="9"/>
        <v>7.12</v>
      </c>
      <c r="N11" s="10">
        <f t="shared" si="10"/>
        <v>-7.82</v>
      </c>
      <c r="O11" s="12">
        <f t="shared" si="11"/>
        <v>7.61</v>
      </c>
      <c r="P11" s="12">
        <f t="shared" si="12"/>
        <v>-2.86</v>
      </c>
      <c r="Q11" s="12">
        <f t="shared" si="13"/>
        <v>7.12</v>
      </c>
      <c r="R11" s="12">
        <f t="shared" si="14"/>
        <v>-7.82</v>
      </c>
      <c r="S11" s="4"/>
      <c r="T11" s="4" t="s">
        <v>53</v>
      </c>
      <c r="U11" s="4" t="s">
        <v>54</v>
      </c>
      <c r="V11" s="4" t="s">
        <v>58</v>
      </c>
      <c r="W11" s="4" t="s">
        <v>59</v>
      </c>
    </row>
    <row r="12" spans="1:23" x14ac:dyDescent="0.25">
      <c r="A12" s="1">
        <v>42409</v>
      </c>
      <c r="B12">
        <v>4</v>
      </c>
      <c r="C12">
        <v>-6.72</v>
      </c>
      <c r="D12">
        <v>2.88</v>
      </c>
      <c r="E12">
        <v>2.58</v>
      </c>
      <c r="F12" s="1">
        <f t="shared" si="2"/>
        <v>42774</v>
      </c>
      <c r="G12" s="8">
        <f t="shared" si="3"/>
        <v>2.8</v>
      </c>
      <c r="H12" s="8">
        <f t="shared" si="4"/>
        <v>-7.92</v>
      </c>
      <c r="I12" s="8">
        <f t="shared" si="5"/>
        <v>1.68</v>
      </c>
      <c r="J12" s="8">
        <f t="shared" si="6"/>
        <v>1.3800000000000001</v>
      </c>
      <c r="K12" s="10">
        <f t="shared" si="7"/>
        <v>2.8</v>
      </c>
      <c r="L12" s="10">
        <f t="shared" si="8"/>
        <v>-7.92</v>
      </c>
      <c r="M12" s="10">
        <f t="shared" si="9"/>
        <v>1.68</v>
      </c>
      <c r="N12" s="10">
        <f t="shared" si="10"/>
        <v>1.3800000000000001</v>
      </c>
      <c r="O12" s="12">
        <f t="shared" si="11"/>
        <v>2.8</v>
      </c>
      <c r="P12" s="12">
        <f t="shared" si="12"/>
        <v>-7.92</v>
      </c>
      <c r="Q12" s="12">
        <f t="shared" si="13"/>
        <v>1.68</v>
      </c>
      <c r="R12" s="12">
        <f t="shared" si="14"/>
        <v>1.3800000000000001</v>
      </c>
      <c r="S12" s="14">
        <v>42860</v>
      </c>
      <c r="T12" s="4">
        <f>VLOOKUP($S$7,$F:$R,10,FALSE)</f>
        <v>10.360000000000001</v>
      </c>
      <c r="U12" s="4">
        <f>VLOOKUP($S$7,$F:$R,11,FALSE)</f>
        <v>10.290000000000001</v>
      </c>
      <c r="V12" s="4">
        <f>VLOOKUP($S$7,$F:$R,12,FALSE)</f>
        <v>14.22</v>
      </c>
      <c r="W12" s="4">
        <f>VLOOKUP($S$7,$F:$R,13,FALSE)</f>
        <v>11.350000000000001</v>
      </c>
    </row>
    <row r="13" spans="1:23" x14ac:dyDescent="0.25">
      <c r="A13" s="1">
        <v>42410</v>
      </c>
      <c r="B13">
        <v>-4.59</v>
      </c>
      <c r="C13">
        <v>5.74</v>
      </c>
      <c r="D13">
        <v>-6.54</v>
      </c>
      <c r="E13">
        <v>-2.4300000000000002</v>
      </c>
      <c r="F13" s="1">
        <f t="shared" si="2"/>
        <v>42775</v>
      </c>
      <c r="G13" s="8">
        <f t="shared" si="3"/>
        <v>-5.79</v>
      </c>
      <c r="H13" s="8">
        <f t="shared" si="4"/>
        <v>4.54</v>
      </c>
      <c r="I13" s="8">
        <f t="shared" si="5"/>
        <v>-7.74</v>
      </c>
      <c r="J13" s="8">
        <f t="shared" si="6"/>
        <v>-3.63</v>
      </c>
      <c r="K13" s="10">
        <f t="shared" si="7"/>
        <v>-5.79</v>
      </c>
      <c r="L13" s="10">
        <f t="shared" si="8"/>
        <v>4.54</v>
      </c>
      <c r="M13" s="10">
        <f t="shared" si="9"/>
        <v>-7.74</v>
      </c>
      <c r="N13" s="10">
        <f t="shared" si="10"/>
        <v>-3.63</v>
      </c>
      <c r="O13" s="12">
        <f t="shared" si="11"/>
        <v>-5.79</v>
      </c>
      <c r="P13" s="12">
        <f t="shared" si="12"/>
        <v>4.54</v>
      </c>
      <c r="Q13" s="12">
        <f t="shared" si="13"/>
        <v>-7.74</v>
      </c>
      <c r="R13" s="12">
        <f t="shared" si="14"/>
        <v>-3.63</v>
      </c>
      <c r="S13" s="14">
        <v>42923</v>
      </c>
      <c r="T13" s="4">
        <f>VLOOKUP($S$8,$F:$R,10,FALSE)</f>
        <v>23.42</v>
      </c>
      <c r="U13" s="4">
        <f>VLOOKUP($S$8,$F:$R,11,FALSE)</f>
        <v>19.39</v>
      </c>
      <c r="V13" s="4">
        <f>VLOOKUP($S$8,$F:$R,12,FALSE)</f>
        <v>26.680000000000003</v>
      </c>
      <c r="W13" s="4">
        <f>VLOOKUP($S$8,$F:$R,13,FALSE)</f>
        <v>20.7</v>
      </c>
    </row>
    <row r="14" spans="1:23" x14ac:dyDescent="0.25">
      <c r="A14" s="1">
        <v>42410</v>
      </c>
      <c r="B14">
        <v>-5.82</v>
      </c>
      <c r="C14">
        <v>5.44</v>
      </c>
      <c r="D14">
        <v>4.29</v>
      </c>
      <c r="E14">
        <v>-7.29</v>
      </c>
      <c r="F14" s="1">
        <f t="shared" si="2"/>
        <v>42775</v>
      </c>
      <c r="G14" s="8">
        <f t="shared" si="3"/>
        <v>-7.0200000000000005</v>
      </c>
      <c r="H14" s="8">
        <f t="shared" si="4"/>
        <v>4.24</v>
      </c>
      <c r="I14" s="8">
        <f t="shared" si="5"/>
        <v>3.09</v>
      </c>
      <c r="J14" s="8">
        <f t="shared" si="6"/>
        <v>-8.49</v>
      </c>
      <c r="K14" s="10">
        <f t="shared" si="7"/>
        <v>-7.0200000000000005</v>
      </c>
      <c r="L14" s="10">
        <f t="shared" si="8"/>
        <v>4.24</v>
      </c>
      <c r="M14" s="10">
        <f t="shared" si="9"/>
        <v>3.09</v>
      </c>
      <c r="N14" s="10">
        <f t="shared" si="10"/>
        <v>-8.49</v>
      </c>
      <c r="O14" s="12">
        <f t="shared" si="11"/>
        <v>-7.0200000000000005</v>
      </c>
      <c r="P14" s="12">
        <f t="shared" si="12"/>
        <v>4.24</v>
      </c>
      <c r="Q14" s="12">
        <f t="shared" si="13"/>
        <v>3.09</v>
      </c>
      <c r="R14" s="12">
        <f t="shared" si="14"/>
        <v>-8.49</v>
      </c>
    </row>
    <row r="15" spans="1:23" x14ac:dyDescent="0.25">
      <c r="A15" s="1">
        <v>42413</v>
      </c>
      <c r="B15">
        <v>8.26</v>
      </c>
      <c r="C15">
        <v>8.5</v>
      </c>
      <c r="D15">
        <v>5.46</v>
      </c>
      <c r="E15">
        <v>-4.66</v>
      </c>
      <c r="F15" s="1">
        <f t="shared" si="2"/>
        <v>42778</v>
      </c>
      <c r="G15" s="8">
        <f t="shared" si="3"/>
        <v>8.26</v>
      </c>
      <c r="H15" s="8">
        <f t="shared" si="4"/>
        <v>8.5</v>
      </c>
      <c r="I15" s="8">
        <f t="shared" si="5"/>
        <v>5.46</v>
      </c>
      <c r="J15" s="8">
        <f t="shared" si="6"/>
        <v>-4.66</v>
      </c>
      <c r="K15" s="10">
        <f t="shared" si="7"/>
        <v>8.26</v>
      </c>
      <c r="L15" s="10">
        <f t="shared" si="8"/>
        <v>8.5</v>
      </c>
      <c r="M15" s="10">
        <f t="shared" si="9"/>
        <v>5.46</v>
      </c>
      <c r="N15" s="10">
        <f t="shared" si="10"/>
        <v>-4.66</v>
      </c>
      <c r="O15" s="12">
        <f t="shared" si="11"/>
        <v>8.26</v>
      </c>
      <c r="P15" s="12">
        <f t="shared" si="12"/>
        <v>8.5</v>
      </c>
      <c r="Q15" s="12">
        <f t="shared" si="13"/>
        <v>5.46</v>
      </c>
      <c r="R15" s="12">
        <f t="shared" si="14"/>
        <v>-4.66</v>
      </c>
    </row>
    <row r="16" spans="1:23" x14ac:dyDescent="0.25">
      <c r="A16" s="1">
        <v>42415</v>
      </c>
      <c r="B16">
        <v>7.43</v>
      </c>
      <c r="C16">
        <v>7.88</v>
      </c>
      <c r="D16">
        <v>-4.8499999999999996</v>
      </c>
      <c r="E16">
        <v>-4.21</v>
      </c>
      <c r="F16" s="1">
        <f t="shared" si="2"/>
        <v>42780</v>
      </c>
      <c r="G16" s="8">
        <f t="shared" si="3"/>
        <v>7.43</v>
      </c>
      <c r="H16" s="8">
        <f t="shared" si="4"/>
        <v>7.88</v>
      </c>
      <c r="I16" s="8">
        <f t="shared" si="5"/>
        <v>-4.8499999999999996</v>
      </c>
      <c r="J16" s="8">
        <f t="shared" si="6"/>
        <v>-4.21</v>
      </c>
      <c r="K16" s="10">
        <f t="shared" si="7"/>
        <v>7.43</v>
      </c>
      <c r="L16" s="10">
        <f t="shared" si="8"/>
        <v>7.88</v>
      </c>
      <c r="M16" s="10">
        <f t="shared" si="9"/>
        <v>-4.8499999999999996</v>
      </c>
      <c r="N16" s="10">
        <f t="shared" si="10"/>
        <v>-4.21</v>
      </c>
      <c r="O16" s="12">
        <f t="shared" si="11"/>
        <v>7.43</v>
      </c>
      <c r="P16" s="12">
        <f t="shared" si="12"/>
        <v>7.88</v>
      </c>
      <c r="Q16" s="12">
        <f t="shared" si="13"/>
        <v>-4.8499999999999996</v>
      </c>
      <c r="R16" s="12">
        <f t="shared" si="14"/>
        <v>-4.21</v>
      </c>
    </row>
    <row r="17" spans="1:18" x14ac:dyDescent="0.25">
      <c r="A17" s="1">
        <v>42415</v>
      </c>
      <c r="B17">
        <v>-7.37</v>
      </c>
      <c r="C17">
        <v>2.31</v>
      </c>
      <c r="D17">
        <v>-4.58</v>
      </c>
      <c r="E17">
        <v>-6.18</v>
      </c>
      <c r="F17" s="1">
        <f t="shared" si="2"/>
        <v>42780</v>
      </c>
      <c r="G17" s="8">
        <f t="shared" si="3"/>
        <v>-7.37</v>
      </c>
      <c r="H17" s="8">
        <f t="shared" si="4"/>
        <v>2.31</v>
      </c>
      <c r="I17" s="8">
        <f t="shared" si="5"/>
        <v>-4.58</v>
      </c>
      <c r="J17" s="8">
        <f t="shared" si="6"/>
        <v>-6.18</v>
      </c>
      <c r="K17" s="10">
        <f t="shared" si="7"/>
        <v>-7.37</v>
      </c>
      <c r="L17" s="10">
        <f t="shared" si="8"/>
        <v>2.31</v>
      </c>
      <c r="M17" s="10">
        <f t="shared" si="9"/>
        <v>-4.58</v>
      </c>
      <c r="N17" s="10">
        <f t="shared" si="10"/>
        <v>-6.18</v>
      </c>
      <c r="O17" s="12">
        <f t="shared" si="11"/>
        <v>-7.37</v>
      </c>
      <c r="P17" s="12">
        <f t="shared" si="12"/>
        <v>2.31</v>
      </c>
      <c r="Q17" s="12">
        <f t="shared" si="13"/>
        <v>-4.58</v>
      </c>
      <c r="R17" s="12">
        <f t="shared" si="14"/>
        <v>-6.18</v>
      </c>
    </row>
    <row r="18" spans="1:18" x14ac:dyDescent="0.25">
      <c r="A18" s="1">
        <v>42418</v>
      </c>
      <c r="B18">
        <v>7.78</v>
      </c>
      <c r="C18">
        <v>1.59</v>
      </c>
      <c r="D18">
        <v>-6.56</v>
      </c>
      <c r="E18">
        <v>-6.35</v>
      </c>
      <c r="F18" s="1">
        <f t="shared" si="2"/>
        <v>42783</v>
      </c>
      <c r="G18" s="8">
        <f t="shared" si="3"/>
        <v>7.78</v>
      </c>
      <c r="H18" s="8">
        <f t="shared" si="4"/>
        <v>1.59</v>
      </c>
      <c r="I18" s="8">
        <f t="shared" si="5"/>
        <v>-6.56</v>
      </c>
      <c r="J18" s="8">
        <f t="shared" si="6"/>
        <v>-6.35</v>
      </c>
      <c r="K18" s="10">
        <f t="shared" si="7"/>
        <v>7.78</v>
      </c>
      <c r="L18" s="10">
        <f t="shared" si="8"/>
        <v>1.59</v>
      </c>
      <c r="M18" s="10">
        <f t="shared" si="9"/>
        <v>-6.56</v>
      </c>
      <c r="N18" s="10">
        <f t="shared" si="10"/>
        <v>-6.35</v>
      </c>
      <c r="O18" s="12">
        <f t="shared" si="11"/>
        <v>7.78</v>
      </c>
      <c r="P18" s="12">
        <f t="shared" si="12"/>
        <v>1.59</v>
      </c>
      <c r="Q18" s="12">
        <f t="shared" si="13"/>
        <v>-6.56</v>
      </c>
      <c r="R18" s="12">
        <f t="shared" si="14"/>
        <v>-6.35</v>
      </c>
    </row>
    <row r="19" spans="1:18" x14ac:dyDescent="0.25">
      <c r="A19" s="1">
        <v>42418</v>
      </c>
      <c r="B19">
        <v>-5.59</v>
      </c>
      <c r="C19">
        <v>1.44</v>
      </c>
      <c r="D19">
        <v>0.74</v>
      </c>
      <c r="E19">
        <v>1.7</v>
      </c>
      <c r="F19" s="1">
        <f t="shared" si="2"/>
        <v>42783</v>
      </c>
      <c r="G19" s="8">
        <f t="shared" si="3"/>
        <v>-5.59</v>
      </c>
      <c r="H19" s="8">
        <f t="shared" si="4"/>
        <v>1.44</v>
      </c>
      <c r="I19" s="8">
        <f t="shared" si="5"/>
        <v>0.74</v>
      </c>
      <c r="J19" s="8">
        <f t="shared" si="6"/>
        <v>1.7</v>
      </c>
      <c r="K19" s="10">
        <f t="shared" si="7"/>
        <v>-5.59</v>
      </c>
      <c r="L19" s="10">
        <f t="shared" si="8"/>
        <v>1.44</v>
      </c>
      <c r="M19" s="10">
        <f t="shared" si="9"/>
        <v>0.74</v>
      </c>
      <c r="N19" s="10">
        <f t="shared" si="10"/>
        <v>1.7</v>
      </c>
      <c r="O19" s="12">
        <f t="shared" si="11"/>
        <v>-5.59</v>
      </c>
      <c r="P19" s="12">
        <f t="shared" si="12"/>
        <v>1.44</v>
      </c>
      <c r="Q19" s="12">
        <f t="shared" si="13"/>
        <v>0.74</v>
      </c>
      <c r="R19" s="12">
        <f t="shared" si="14"/>
        <v>1.7</v>
      </c>
    </row>
    <row r="20" spans="1:18" x14ac:dyDescent="0.25">
      <c r="A20" s="1">
        <v>42418</v>
      </c>
      <c r="B20">
        <v>-5.61</v>
      </c>
      <c r="C20">
        <v>-2.42</v>
      </c>
      <c r="D20">
        <v>2.27</v>
      </c>
      <c r="E20">
        <v>1.38</v>
      </c>
      <c r="F20" s="1">
        <f t="shared" si="2"/>
        <v>42783</v>
      </c>
      <c r="G20" s="8">
        <f t="shared" si="3"/>
        <v>-5.61</v>
      </c>
      <c r="H20" s="8">
        <f t="shared" si="4"/>
        <v>-2.42</v>
      </c>
      <c r="I20" s="8">
        <f t="shared" si="5"/>
        <v>2.27</v>
      </c>
      <c r="J20" s="8">
        <f t="shared" si="6"/>
        <v>1.38</v>
      </c>
      <c r="K20" s="10">
        <f t="shared" si="7"/>
        <v>-5.61</v>
      </c>
      <c r="L20" s="10">
        <f t="shared" si="8"/>
        <v>-2.42</v>
      </c>
      <c r="M20" s="10">
        <f t="shared" si="9"/>
        <v>2.27</v>
      </c>
      <c r="N20" s="10">
        <f t="shared" si="10"/>
        <v>1.38</v>
      </c>
      <c r="O20" s="12">
        <f t="shared" si="11"/>
        <v>-5.61</v>
      </c>
      <c r="P20" s="12">
        <f t="shared" si="12"/>
        <v>-2.42</v>
      </c>
      <c r="Q20" s="12">
        <f t="shared" si="13"/>
        <v>2.27</v>
      </c>
      <c r="R20" s="12">
        <f t="shared" si="14"/>
        <v>1.38</v>
      </c>
    </row>
    <row r="21" spans="1:18" x14ac:dyDescent="0.25">
      <c r="A21" s="1">
        <v>42420</v>
      </c>
      <c r="B21">
        <v>8.91</v>
      </c>
      <c r="C21">
        <v>-0.83</v>
      </c>
      <c r="D21">
        <v>2.9</v>
      </c>
      <c r="E21">
        <v>-2.0099999999999998</v>
      </c>
      <c r="F21" s="1">
        <f t="shared" si="2"/>
        <v>42785</v>
      </c>
      <c r="G21" s="8">
        <f t="shared" si="3"/>
        <v>8.91</v>
      </c>
      <c r="H21" s="8">
        <f t="shared" si="4"/>
        <v>-0.83</v>
      </c>
      <c r="I21" s="8">
        <f t="shared" si="5"/>
        <v>2.9</v>
      </c>
      <c r="J21" s="8">
        <f t="shared" si="6"/>
        <v>-2.0099999999999998</v>
      </c>
      <c r="K21" s="10">
        <f t="shared" si="7"/>
        <v>8.91</v>
      </c>
      <c r="L21" s="10">
        <f t="shared" si="8"/>
        <v>-0.83</v>
      </c>
      <c r="M21" s="10">
        <f t="shared" si="9"/>
        <v>2.9</v>
      </c>
      <c r="N21" s="10">
        <f t="shared" si="10"/>
        <v>-2.0099999999999998</v>
      </c>
      <c r="O21" s="12">
        <f t="shared" si="11"/>
        <v>8.91</v>
      </c>
      <c r="P21" s="12">
        <f t="shared" si="12"/>
        <v>-0.83</v>
      </c>
      <c r="Q21" s="12">
        <f t="shared" si="13"/>
        <v>2.9</v>
      </c>
      <c r="R21" s="12">
        <f t="shared" si="14"/>
        <v>-2.0099999999999998</v>
      </c>
    </row>
    <row r="22" spans="1:18" x14ac:dyDescent="0.25">
      <c r="A22" s="1">
        <v>42421</v>
      </c>
      <c r="B22">
        <v>6.18</v>
      </c>
      <c r="C22">
        <v>6.14</v>
      </c>
      <c r="D22">
        <v>4.6399999999999997</v>
      </c>
      <c r="E22">
        <v>-2.96</v>
      </c>
      <c r="F22" s="1">
        <f t="shared" si="2"/>
        <v>42786</v>
      </c>
      <c r="G22" s="8">
        <f t="shared" si="3"/>
        <v>6.18</v>
      </c>
      <c r="H22" s="8">
        <f t="shared" si="4"/>
        <v>6.14</v>
      </c>
      <c r="I22" s="8">
        <f t="shared" si="5"/>
        <v>4.6399999999999997</v>
      </c>
      <c r="J22" s="8">
        <f t="shared" si="6"/>
        <v>-2.96</v>
      </c>
      <c r="K22" s="10">
        <f t="shared" si="7"/>
        <v>6.18</v>
      </c>
      <c r="L22" s="10">
        <f t="shared" si="8"/>
        <v>6.14</v>
      </c>
      <c r="M22" s="10">
        <f t="shared" si="9"/>
        <v>4.6399999999999997</v>
      </c>
      <c r="N22" s="10">
        <f t="shared" si="10"/>
        <v>-2.96</v>
      </c>
      <c r="O22" s="12">
        <f t="shared" si="11"/>
        <v>6.18</v>
      </c>
      <c r="P22" s="12">
        <f t="shared" si="12"/>
        <v>6.14</v>
      </c>
      <c r="Q22" s="12">
        <f t="shared" si="13"/>
        <v>4.6399999999999997</v>
      </c>
      <c r="R22" s="12">
        <f t="shared" si="14"/>
        <v>-2.96</v>
      </c>
    </row>
    <row r="23" spans="1:18" x14ac:dyDescent="0.25">
      <c r="A23" s="1">
        <v>42424</v>
      </c>
      <c r="B23">
        <v>-3.2</v>
      </c>
      <c r="C23">
        <v>-4.18</v>
      </c>
      <c r="D23">
        <v>-3.65</v>
      </c>
      <c r="E23">
        <v>-4.0999999999999996</v>
      </c>
      <c r="F23" s="1">
        <f t="shared" si="2"/>
        <v>42789</v>
      </c>
      <c r="G23" s="8">
        <f t="shared" si="3"/>
        <v>-3.2</v>
      </c>
      <c r="H23" s="8">
        <f t="shared" si="4"/>
        <v>-4.18</v>
      </c>
      <c r="I23" s="8">
        <f t="shared" si="5"/>
        <v>-3.65</v>
      </c>
      <c r="J23" s="8">
        <f t="shared" si="6"/>
        <v>-4.0999999999999996</v>
      </c>
      <c r="K23" s="10">
        <f t="shared" si="7"/>
        <v>-3.2</v>
      </c>
      <c r="L23" s="10">
        <f t="shared" si="8"/>
        <v>-4.18</v>
      </c>
      <c r="M23" s="10">
        <f t="shared" si="9"/>
        <v>-3.65</v>
      </c>
      <c r="N23" s="10">
        <f t="shared" si="10"/>
        <v>-4.0999999999999996</v>
      </c>
      <c r="O23" s="12">
        <f t="shared" si="11"/>
        <v>-3.2</v>
      </c>
      <c r="P23" s="12">
        <f t="shared" si="12"/>
        <v>-4.18</v>
      </c>
      <c r="Q23" s="12">
        <f t="shared" si="13"/>
        <v>-3.65</v>
      </c>
      <c r="R23" s="12">
        <f t="shared" si="14"/>
        <v>-4.0999999999999996</v>
      </c>
    </row>
    <row r="24" spans="1:18" x14ac:dyDescent="0.25">
      <c r="A24" s="1">
        <v>42430</v>
      </c>
      <c r="B24">
        <v>6.8</v>
      </c>
      <c r="C24">
        <v>-2.64</v>
      </c>
      <c r="D24">
        <v>7.18</v>
      </c>
      <c r="E24">
        <v>7.33</v>
      </c>
      <c r="F24" s="1">
        <f t="shared" si="2"/>
        <v>42795</v>
      </c>
      <c r="G24" s="8">
        <f t="shared" si="3"/>
        <v>6.8</v>
      </c>
      <c r="H24" s="8">
        <f t="shared" si="4"/>
        <v>-2.64</v>
      </c>
      <c r="I24" s="8">
        <f t="shared" si="5"/>
        <v>7.18</v>
      </c>
      <c r="J24" s="8">
        <f t="shared" si="6"/>
        <v>7.33</v>
      </c>
      <c r="K24" s="10">
        <f t="shared" si="7"/>
        <v>6.8</v>
      </c>
      <c r="L24" s="10">
        <f t="shared" si="8"/>
        <v>-2.64</v>
      </c>
      <c r="M24" s="10">
        <f t="shared" si="9"/>
        <v>7.18</v>
      </c>
      <c r="N24" s="10">
        <f t="shared" si="10"/>
        <v>7.33</v>
      </c>
      <c r="O24" s="12">
        <f t="shared" si="11"/>
        <v>6.8</v>
      </c>
      <c r="P24" s="12">
        <f t="shared" si="12"/>
        <v>-2.64</v>
      </c>
      <c r="Q24" s="12">
        <f t="shared" si="13"/>
        <v>7.18</v>
      </c>
      <c r="R24" s="12">
        <f t="shared" si="14"/>
        <v>7.33</v>
      </c>
    </row>
    <row r="25" spans="1:18" x14ac:dyDescent="0.25">
      <c r="A25" s="1">
        <v>42431</v>
      </c>
      <c r="B25">
        <v>-3.15</v>
      </c>
      <c r="C25">
        <v>-1.58</v>
      </c>
      <c r="D25">
        <v>-2.67</v>
      </c>
      <c r="E25">
        <v>6.36</v>
      </c>
      <c r="F25" s="1">
        <f t="shared" si="2"/>
        <v>42796</v>
      </c>
      <c r="G25" s="8">
        <f t="shared" si="3"/>
        <v>-3.15</v>
      </c>
      <c r="H25" s="8">
        <f t="shared" si="4"/>
        <v>-1.58</v>
      </c>
      <c r="I25" s="8">
        <f t="shared" si="5"/>
        <v>-2.67</v>
      </c>
      <c r="J25" s="8">
        <f t="shared" si="6"/>
        <v>6.36</v>
      </c>
      <c r="K25" s="10">
        <f t="shared" si="7"/>
        <v>-3.15</v>
      </c>
      <c r="L25" s="10">
        <f t="shared" si="8"/>
        <v>-1.58</v>
      </c>
      <c r="M25" s="10">
        <f t="shared" si="9"/>
        <v>-2.67</v>
      </c>
      <c r="N25" s="10">
        <f t="shared" si="10"/>
        <v>6.36</v>
      </c>
      <c r="O25" s="12">
        <f t="shared" si="11"/>
        <v>-3.15</v>
      </c>
      <c r="P25" s="12">
        <f t="shared" si="12"/>
        <v>-1.58</v>
      </c>
      <c r="Q25" s="12">
        <f t="shared" si="13"/>
        <v>-2.67</v>
      </c>
      <c r="R25" s="12">
        <f t="shared" si="14"/>
        <v>6.36</v>
      </c>
    </row>
    <row r="26" spans="1:18" x14ac:dyDescent="0.25">
      <c r="A26" s="1">
        <v>42433</v>
      </c>
      <c r="B26">
        <v>-4.3899999999999997</v>
      </c>
      <c r="C26">
        <v>-3.86</v>
      </c>
      <c r="D26">
        <v>-2.7</v>
      </c>
      <c r="E26">
        <v>5.24</v>
      </c>
      <c r="F26" s="1">
        <f t="shared" si="2"/>
        <v>42798</v>
      </c>
      <c r="G26" s="8">
        <f t="shared" si="3"/>
        <v>-4.3899999999999997</v>
      </c>
      <c r="H26" s="8">
        <f t="shared" si="4"/>
        <v>-3.86</v>
      </c>
      <c r="I26" s="8">
        <f t="shared" si="5"/>
        <v>-2.7</v>
      </c>
      <c r="J26" s="8">
        <f t="shared" si="6"/>
        <v>5.24</v>
      </c>
      <c r="K26" s="10">
        <f t="shared" si="7"/>
        <v>-4.3899999999999997</v>
      </c>
      <c r="L26" s="10">
        <f t="shared" si="8"/>
        <v>-3.86</v>
      </c>
      <c r="M26" s="10">
        <f t="shared" si="9"/>
        <v>-2.7</v>
      </c>
      <c r="N26" s="10">
        <f t="shared" si="10"/>
        <v>5.24</v>
      </c>
      <c r="O26" s="12">
        <f t="shared" si="11"/>
        <v>-4.3899999999999997</v>
      </c>
      <c r="P26" s="12">
        <f t="shared" si="12"/>
        <v>-3.86</v>
      </c>
      <c r="Q26" s="12">
        <f t="shared" si="13"/>
        <v>-2.7</v>
      </c>
      <c r="R26" s="12">
        <f t="shared" si="14"/>
        <v>5.24</v>
      </c>
    </row>
    <row r="27" spans="1:18" x14ac:dyDescent="0.25">
      <c r="A27" s="1">
        <v>42435</v>
      </c>
      <c r="B27">
        <v>1.07</v>
      </c>
      <c r="C27">
        <v>4.49</v>
      </c>
      <c r="D27">
        <v>-0.82</v>
      </c>
      <c r="E27">
        <v>1.63</v>
      </c>
      <c r="F27" s="1">
        <f t="shared" si="2"/>
        <v>42800</v>
      </c>
      <c r="G27" s="8">
        <f t="shared" si="3"/>
        <v>-0.12999999999999989</v>
      </c>
      <c r="H27" s="8">
        <f t="shared" si="4"/>
        <v>3.29</v>
      </c>
      <c r="I27" s="8">
        <f t="shared" si="5"/>
        <v>-2.02</v>
      </c>
      <c r="J27" s="8">
        <f t="shared" si="6"/>
        <v>0.42999999999999994</v>
      </c>
      <c r="K27" s="10">
        <f t="shared" si="7"/>
        <v>-0.12999999999999989</v>
      </c>
      <c r="L27" s="10">
        <f t="shared" si="8"/>
        <v>3.29</v>
      </c>
      <c r="M27" s="10">
        <f t="shared" si="9"/>
        <v>-2.02</v>
      </c>
      <c r="N27" s="10">
        <f t="shared" si="10"/>
        <v>0.42999999999999994</v>
      </c>
      <c r="O27" s="12">
        <f t="shared" si="11"/>
        <v>-0.12999999999999989</v>
      </c>
      <c r="P27" s="12">
        <f t="shared" si="12"/>
        <v>3.29</v>
      </c>
      <c r="Q27" s="12">
        <f t="shared" si="13"/>
        <v>-2.02</v>
      </c>
      <c r="R27" s="12">
        <f t="shared" si="14"/>
        <v>0.42999999999999994</v>
      </c>
    </row>
    <row r="28" spans="1:18" x14ac:dyDescent="0.25">
      <c r="A28" s="1">
        <v>42436</v>
      </c>
      <c r="B28">
        <v>-4.32</v>
      </c>
      <c r="C28">
        <v>-4.3</v>
      </c>
      <c r="D28">
        <v>1.75</v>
      </c>
      <c r="E28">
        <v>2.57</v>
      </c>
      <c r="F28" s="1">
        <f t="shared" si="2"/>
        <v>42801</v>
      </c>
      <c r="G28" s="8">
        <f t="shared" si="3"/>
        <v>-5.5200000000000005</v>
      </c>
      <c r="H28" s="8">
        <f t="shared" si="4"/>
        <v>-5.5</v>
      </c>
      <c r="I28" s="8">
        <f t="shared" si="5"/>
        <v>0.55000000000000004</v>
      </c>
      <c r="J28" s="8">
        <f t="shared" si="6"/>
        <v>1.3699999999999999</v>
      </c>
      <c r="K28" s="10">
        <f t="shared" si="7"/>
        <v>-5.5200000000000005</v>
      </c>
      <c r="L28" s="10">
        <f t="shared" si="8"/>
        <v>-5.5</v>
      </c>
      <c r="M28" s="10">
        <f t="shared" si="9"/>
        <v>0.55000000000000004</v>
      </c>
      <c r="N28" s="10">
        <f t="shared" si="10"/>
        <v>1.3699999999999999</v>
      </c>
      <c r="O28" s="12">
        <f t="shared" si="11"/>
        <v>-5.5200000000000005</v>
      </c>
      <c r="P28" s="12">
        <f t="shared" si="12"/>
        <v>-5.5</v>
      </c>
      <c r="Q28" s="12">
        <f t="shared" si="13"/>
        <v>0.55000000000000004</v>
      </c>
      <c r="R28" s="12">
        <f t="shared" si="14"/>
        <v>1.3699999999999999</v>
      </c>
    </row>
    <row r="29" spans="1:18" x14ac:dyDescent="0.25">
      <c r="A29" s="1">
        <v>42439</v>
      </c>
      <c r="B29">
        <v>8.94</v>
      </c>
      <c r="C29">
        <v>-7.98</v>
      </c>
      <c r="D29">
        <v>-3.33</v>
      </c>
      <c r="E29">
        <v>3.39</v>
      </c>
      <c r="F29" s="1">
        <f t="shared" si="2"/>
        <v>42804</v>
      </c>
      <c r="G29" s="8">
        <f t="shared" si="3"/>
        <v>7.7399999999999993</v>
      </c>
      <c r="H29" s="8">
        <f t="shared" si="4"/>
        <v>-9.18</v>
      </c>
      <c r="I29" s="8">
        <f t="shared" si="5"/>
        <v>-4.53</v>
      </c>
      <c r="J29" s="8">
        <f t="shared" si="6"/>
        <v>2.1900000000000004</v>
      </c>
      <c r="K29" s="10">
        <f t="shared" si="7"/>
        <v>7.7399999999999993</v>
      </c>
      <c r="L29" s="10">
        <f t="shared" si="8"/>
        <v>-9.18</v>
      </c>
      <c r="M29" s="10">
        <f t="shared" si="9"/>
        <v>-4.53</v>
      </c>
      <c r="N29" s="10">
        <f t="shared" si="10"/>
        <v>2.1900000000000004</v>
      </c>
      <c r="O29" s="12">
        <f t="shared" si="11"/>
        <v>7.7399999999999993</v>
      </c>
      <c r="P29" s="12">
        <f t="shared" si="12"/>
        <v>-9.18</v>
      </c>
      <c r="Q29" s="12">
        <f t="shared" si="13"/>
        <v>-4.53</v>
      </c>
      <c r="R29" s="12">
        <f t="shared" si="14"/>
        <v>2.1900000000000004</v>
      </c>
    </row>
    <row r="30" spans="1:18" x14ac:dyDescent="0.25">
      <c r="A30" s="1">
        <v>42441</v>
      </c>
      <c r="B30">
        <v>-2.84</v>
      </c>
      <c r="C30">
        <v>-3.79</v>
      </c>
      <c r="D30">
        <v>-5.8</v>
      </c>
      <c r="E30">
        <v>-7.56</v>
      </c>
      <c r="F30" s="1">
        <f t="shared" si="2"/>
        <v>42806</v>
      </c>
      <c r="G30" s="8">
        <f t="shared" si="3"/>
        <v>-2.84</v>
      </c>
      <c r="H30" s="8">
        <f t="shared" si="4"/>
        <v>-3.79</v>
      </c>
      <c r="I30" s="8">
        <f t="shared" si="5"/>
        <v>-5.8</v>
      </c>
      <c r="J30" s="8">
        <f t="shared" si="6"/>
        <v>-7.56</v>
      </c>
      <c r="K30" s="10">
        <f t="shared" si="7"/>
        <v>-2.84</v>
      </c>
      <c r="L30" s="10">
        <f t="shared" si="8"/>
        <v>-3.79</v>
      </c>
      <c r="M30" s="10">
        <f t="shared" si="9"/>
        <v>-5.8</v>
      </c>
      <c r="N30" s="10">
        <f t="shared" si="10"/>
        <v>-7.56</v>
      </c>
      <c r="O30" s="12">
        <f t="shared" si="11"/>
        <v>-2.84</v>
      </c>
      <c r="P30" s="12">
        <f t="shared" si="12"/>
        <v>-3.79</v>
      </c>
      <c r="Q30" s="12">
        <f t="shared" si="13"/>
        <v>-5.8</v>
      </c>
      <c r="R30" s="12">
        <f t="shared" si="14"/>
        <v>-7.56</v>
      </c>
    </row>
    <row r="31" spans="1:18" x14ac:dyDescent="0.25">
      <c r="A31" s="1">
        <v>42444</v>
      </c>
      <c r="B31">
        <v>-2.0099999999999998</v>
      </c>
      <c r="C31">
        <v>0.62</v>
      </c>
      <c r="D31">
        <v>7.96</v>
      </c>
      <c r="E31">
        <v>4.51</v>
      </c>
      <c r="F31" s="1">
        <f t="shared" si="2"/>
        <v>42809</v>
      </c>
      <c r="G31" s="8">
        <f t="shared" si="3"/>
        <v>-2.0099999999999998</v>
      </c>
      <c r="H31" s="8">
        <f t="shared" si="4"/>
        <v>0.62</v>
      </c>
      <c r="I31" s="8">
        <f t="shared" si="5"/>
        <v>7.96</v>
      </c>
      <c r="J31" s="8">
        <f t="shared" si="6"/>
        <v>4.51</v>
      </c>
      <c r="K31" s="10">
        <f t="shared" si="7"/>
        <v>-2.0099999999999998</v>
      </c>
      <c r="L31" s="10">
        <f t="shared" si="8"/>
        <v>0.62</v>
      </c>
      <c r="M31" s="10">
        <f t="shared" si="9"/>
        <v>7.96</v>
      </c>
      <c r="N31" s="10">
        <f t="shared" si="10"/>
        <v>4.51</v>
      </c>
      <c r="O31" s="12">
        <f t="shared" si="11"/>
        <v>-2.0099999999999998</v>
      </c>
      <c r="P31" s="12">
        <f t="shared" si="12"/>
        <v>0.62</v>
      </c>
      <c r="Q31" s="12">
        <f t="shared" si="13"/>
        <v>7.96</v>
      </c>
      <c r="R31" s="12">
        <f t="shared" si="14"/>
        <v>4.51</v>
      </c>
    </row>
    <row r="32" spans="1:18" x14ac:dyDescent="0.25">
      <c r="A32" s="1">
        <v>42447</v>
      </c>
      <c r="B32">
        <v>1.44</v>
      </c>
      <c r="C32">
        <v>-7.21</v>
      </c>
      <c r="D32">
        <v>-6.89</v>
      </c>
      <c r="E32">
        <v>-3.19</v>
      </c>
      <c r="F32" s="1">
        <f t="shared" si="2"/>
        <v>42812</v>
      </c>
      <c r="G32" s="8">
        <f t="shared" si="3"/>
        <v>1.44</v>
      </c>
      <c r="H32" s="8">
        <f t="shared" si="4"/>
        <v>-7.21</v>
      </c>
      <c r="I32" s="8">
        <f t="shared" si="5"/>
        <v>-6.89</v>
      </c>
      <c r="J32" s="8">
        <f t="shared" si="6"/>
        <v>-3.19</v>
      </c>
      <c r="K32" s="10">
        <f t="shared" si="7"/>
        <v>1.44</v>
      </c>
      <c r="L32" s="10">
        <f t="shared" si="8"/>
        <v>-7.21</v>
      </c>
      <c r="M32" s="10">
        <f t="shared" si="9"/>
        <v>-6.89</v>
      </c>
      <c r="N32" s="10">
        <f t="shared" si="10"/>
        <v>-3.19</v>
      </c>
      <c r="O32" s="12">
        <f t="shared" si="11"/>
        <v>1.44</v>
      </c>
      <c r="P32" s="12">
        <f t="shared" si="12"/>
        <v>-7.21</v>
      </c>
      <c r="Q32" s="12">
        <f t="shared" si="13"/>
        <v>-6.89</v>
      </c>
      <c r="R32" s="12">
        <f t="shared" si="14"/>
        <v>-3.19</v>
      </c>
    </row>
    <row r="33" spans="1:18" x14ac:dyDescent="0.25">
      <c r="A33" s="1">
        <v>42450</v>
      </c>
      <c r="B33">
        <v>0.98</v>
      </c>
      <c r="C33">
        <v>7.64</v>
      </c>
      <c r="D33">
        <v>5.65</v>
      </c>
      <c r="E33">
        <v>5.0999999999999996</v>
      </c>
      <c r="F33" s="1">
        <f t="shared" si="2"/>
        <v>42815</v>
      </c>
      <c r="G33" s="8">
        <f t="shared" si="3"/>
        <v>0.98</v>
      </c>
      <c r="H33" s="8">
        <f t="shared" si="4"/>
        <v>7.64</v>
      </c>
      <c r="I33" s="8">
        <f t="shared" si="5"/>
        <v>5.65</v>
      </c>
      <c r="J33" s="8">
        <f t="shared" si="6"/>
        <v>5.0999999999999996</v>
      </c>
      <c r="K33" s="10">
        <f t="shared" si="7"/>
        <v>0.98</v>
      </c>
      <c r="L33" s="10">
        <f t="shared" si="8"/>
        <v>7.64</v>
      </c>
      <c r="M33" s="10">
        <f t="shared" si="9"/>
        <v>5.65</v>
      </c>
      <c r="N33" s="10">
        <f t="shared" si="10"/>
        <v>5.0999999999999996</v>
      </c>
      <c r="O33" s="12">
        <f t="shared" si="11"/>
        <v>0.98</v>
      </c>
      <c r="P33" s="12">
        <f t="shared" si="12"/>
        <v>7.64</v>
      </c>
      <c r="Q33" s="12">
        <f t="shared" si="13"/>
        <v>5.65</v>
      </c>
      <c r="R33" s="12">
        <f t="shared" si="14"/>
        <v>5.0999999999999996</v>
      </c>
    </row>
    <row r="34" spans="1:18" x14ac:dyDescent="0.25">
      <c r="A34" s="1">
        <v>42451</v>
      </c>
      <c r="B34">
        <v>5.83</v>
      </c>
      <c r="C34">
        <v>7.18</v>
      </c>
      <c r="D34">
        <v>-4.8</v>
      </c>
      <c r="E34">
        <v>2.92</v>
      </c>
      <c r="F34" s="1">
        <f t="shared" si="2"/>
        <v>42816</v>
      </c>
      <c r="G34" s="8">
        <f t="shared" si="3"/>
        <v>5.83</v>
      </c>
      <c r="H34" s="8">
        <f t="shared" si="4"/>
        <v>7.18</v>
      </c>
      <c r="I34" s="8">
        <f t="shared" si="5"/>
        <v>-4.8</v>
      </c>
      <c r="J34" s="8">
        <f t="shared" si="6"/>
        <v>2.92</v>
      </c>
      <c r="K34" s="10">
        <f t="shared" si="7"/>
        <v>5.83</v>
      </c>
      <c r="L34" s="10">
        <f t="shared" si="8"/>
        <v>7.18</v>
      </c>
      <c r="M34" s="10">
        <f t="shared" si="9"/>
        <v>-4.8</v>
      </c>
      <c r="N34" s="10">
        <f t="shared" si="10"/>
        <v>2.92</v>
      </c>
      <c r="O34" s="12">
        <f t="shared" si="11"/>
        <v>5.83</v>
      </c>
      <c r="P34" s="12">
        <f t="shared" si="12"/>
        <v>7.18</v>
      </c>
      <c r="Q34" s="12">
        <f t="shared" si="13"/>
        <v>-4.8</v>
      </c>
      <c r="R34" s="12">
        <f t="shared" si="14"/>
        <v>2.92</v>
      </c>
    </row>
    <row r="35" spans="1:18" x14ac:dyDescent="0.25">
      <c r="A35" s="1">
        <v>42452</v>
      </c>
      <c r="B35">
        <v>-5.39</v>
      </c>
      <c r="C35">
        <v>-7.41</v>
      </c>
      <c r="D35">
        <v>-2.19</v>
      </c>
      <c r="E35">
        <v>4.6100000000000003</v>
      </c>
      <c r="F35" s="1">
        <f t="shared" si="2"/>
        <v>42817</v>
      </c>
      <c r="G35" s="8">
        <f t="shared" si="3"/>
        <v>-5.39</v>
      </c>
      <c r="H35" s="8">
        <f t="shared" si="4"/>
        <v>-7.41</v>
      </c>
      <c r="I35" s="8">
        <f t="shared" si="5"/>
        <v>-2.19</v>
      </c>
      <c r="J35" s="8">
        <f t="shared" si="6"/>
        <v>4.6100000000000003</v>
      </c>
      <c r="K35" s="10">
        <f t="shared" si="7"/>
        <v>-5.39</v>
      </c>
      <c r="L35" s="10">
        <f t="shared" si="8"/>
        <v>-7.41</v>
      </c>
      <c r="M35" s="10">
        <f t="shared" si="9"/>
        <v>-2.19</v>
      </c>
      <c r="N35" s="10">
        <f t="shared" si="10"/>
        <v>4.6100000000000003</v>
      </c>
      <c r="O35" s="12">
        <f t="shared" si="11"/>
        <v>-5.39</v>
      </c>
      <c r="P35" s="12">
        <f t="shared" si="12"/>
        <v>-7.41</v>
      </c>
      <c r="Q35" s="12">
        <f t="shared" si="13"/>
        <v>-2.19</v>
      </c>
      <c r="R35" s="12">
        <f t="shared" si="14"/>
        <v>4.6100000000000003</v>
      </c>
    </row>
    <row r="36" spans="1:18" x14ac:dyDescent="0.25">
      <c r="A36" s="1">
        <v>42452</v>
      </c>
      <c r="B36">
        <v>7.98</v>
      </c>
      <c r="C36">
        <v>4.6100000000000003</v>
      </c>
      <c r="D36">
        <v>3.23</v>
      </c>
      <c r="E36">
        <v>-7.13</v>
      </c>
      <c r="F36" s="1">
        <f t="shared" si="2"/>
        <v>42817</v>
      </c>
      <c r="G36" s="8">
        <f t="shared" si="3"/>
        <v>7.98</v>
      </c>
      <c r="H36" s="8">
        <f t="shared" si="4"/>
        <v>4.6100000000000003</v>
      </c>
      <c r="I36" s="8">
        <f t="shared" si="5"/>
        <v>3.23</v>
      </c>
      <c r="J36" s="8">
        <f t="shared" si="6"/>
        <v>-7.13</v>
      </c>
      <c r="K36" s="10">
        <f t="shared" si="7"/>
        <v>7.98</v>
      </c>
      <c r="L36" s="10">
        <f t="shared" si="8"/>
        <v>4.6100000000000003</v>
      </c>
      <c r="M36" s="10">
        <f t="shared" si="9"/>
        <v>3.23</v>
      </c>
      <c r="N36" s="10">
        <f t="shared" si="10"/>
        <v>-7.13</v>
      </c>
      <c r="O36" s="12">
        <f t="shared" si="11"/>
        <v>7.98</v>
      </c>
      <c r="P36" s="12">
        <f t="shared" si="12"/>
        <v>4.6100000000000003</v>
      </c>
      <c r="Q36" s="12">
        <f t="shared" si="13"/>
        <v>3.23</v>
      </c>
      <c r="R36" s="12">
        <f t="shared" si="14"/>
        <v>-7.13</v>
      </c>
    </row>
    <row r="37" spans="1:18" x14ac:dyDescent="0.25">
      <c r="A37" s="1">
        <v>42454</v>
      </c>
      <c r="B37">
        <v>2.92</v>
      </c>
      <c r="C37">
        <v>0.43</v>
      </c>
      <c r="D37">
        <v>6.34</v>
      </c>
      <c r="E37">
        <v>-5.17</v>
      </c>
      <c r="F37" s="1">
        <f t="shared" si="2"/>
        <v>42819</v>
      </c>
      <c r="G37" s="8">
        <f t="shared" si="3"/>
        <v>2.92</v>
      </c>
      <c r="H37" s="8">
        <f t="shared" si="4"/>
        <v>0.43</v>
      </c>
      <c r="I37" s="8">
        <f t="shared" si="5"/>
        <v>6.34</v>
      </c>
      <c r="J37" s="8">
        <f t="shared" si="6"/>
        <v>-5.17</v>
      </c>
      <c r="K37" s="10">
        <f t="shared" si="7"/>
        <v>2.92</v>
      </c>
      <c r="L37" s="10">
        <f t="shared" si="8"/>
        <v>0.43</v>
      </c>
      <c r="M37" s="10">
        <f t="shared" si="9"/>
        <v>6.34</v>
      </c>
      <c r="N37" s="10">
        <f t="shared" si="10"/>
        <v>-5.17</v>
      </c>
      <c r="O37" s="12">
        <f t="shared" si="11"/>
        <v>2.92</v>
      </c>
      <c r="P37" s="12">
        <f t="shared" si="12"/>
        <v>0.43</v>
      </c>
      <c r="Q37" s="12">
        <f t="shared" si="13"/>
        <v>6.34</v>
      </c>
      <c r="R37" s="12">
        <f t="shared" si="14"/>
        <v>-5.17</v>
      </c>
    </row>
    <row r="38" spans="1:18" x14ac:dyDescent="0.25">
      <c r="A38" s="1">
        <v>42455</v>
      </c>
      <c r="B38">
        <v>5.68</v>
      </c>
      <c r="C38">
        <v>-5.18</v>
      </c>
      <c r="D38">
        <v>-6.24</v>
      </c>
      <c r="E38">
        <v>-5.52</v>
      </c>
      <c r="F38" s="1">
        <f t="shared" si="2"/>
        <v>42820</v>
      </c>
      <c r="G38" s="8">
        <f t="shared" si="3"/>
        <v>5.68</v>
      </c>
      <c r="H38" s="8">
        <f t="shared" si="4"/>
        <v>-5.18</v>
      </c>
      <c r="I38" s="8">
        <f t="shared" si="5"/>
        <v>-6.24</v>
      </c>
      <c r="J38" s="8">
        <f t="shared" si="6"/>
        <v>-5.52</v>
      </c>
      <c r="K38" s="10">
        <f t="shared" si="7"/>
        <v>5.68</v>
      </c>
      <c r="L38" s="10">
        <f t="shared" si="8"/>
        <v>-5.18</v>
      </c>
      <c r="M38" s="10">
        <f t="shared" si="9"/>
        <v>-6.24</v>
      </c>
      <c r="N38" s="10">
        <f t="shared" si="10"/>
        <v>-5.52</v>
      </c>
      <c r="O38" s="12">
        <f t="shared" si="11"/>
        <v>5.68</v>
      </c>
      <c r="P38" s="12">
        <f t="shared" si="12"/>
        <v>-5.18</v>
      </c>
      <c r="Q38" s="12">
        <f t="shared" si="13"/>
        <v>-6.24</v>
      </c>
      <c r="R38" s="12">
        <f t="shared" si="14"/>
        <v>-5.52</v>
      </c>
    </row>
    <row r="39" spans="1:18" x14ac:dyDescent="0.25">
      <c r="A39" s="1">
        <v>42455</v>
      </c>
      <c r="B39">
        <v>-3.88</v>
      </c>
      <c r="C39">
        <v>-5.21</v>
      </c>
      <c r="D39">
        <v>6.75</v>
      </c>
      <c r="E39">
        <v>-0.73</v>
      </c>
      <c r="F39" s="1">
        <f t="shared" si="2"/>
        <v>42820</v>
      </c>
      <c r="G39" s="8">
        <f t="shared" si="3"/>
        <v>-3.88</v>
      </c>
      <c r="H39" s="8">
        <f t="shared" si="4"/>
        <v>-5.21</v>
      </c>
      <c r="I39" s="8">
        <f t="shared" si="5"/>
        <v>6.75</v>
      </c>
      <c r="J39" s="8">
        <f t="shared" si="6"/>
        <v>-0.73</v>
      </c>
      <c r="K39" s="10">
        <f t="shared" si="7"/>
        <v>-3.88</v>
      </c>
      <c r="L39" s="10">
        <f t="shared" si="8"/>
        <v>-5.21</v>
      </c>
      <c r="M39" s="10">
        <f t="shared" si="9"/>
        <v>6.75</v>
      </c>
      <c r="N39" s="10">
        <f t="shared" si="10"/>
        <v>-0.73</v>
      </c>
      <c r="O39" s="12">
        <f t="shared" si="11"/>
        <v>-3.88</v>
      </c>
      <c r="P39" s="12">
        <f t="shared" si="12"/>
        <v>-5.21</v>
      </c>
      <c r="Q39" s="12">
        <f t="shared" si="13"/>
        <v>6.75</v>
      </c>
      <c r="R39" s="12">
        <f t="shared" si="14"/>
        <v>-0.73</v>
      </c>
    </row>
    <row r="40" spans="1:18" x14ac:dyDescent="0.25">
      <c r="A40" s="1">
        <v>42456</v>
      </c>
      <c r="B40">
        <v>-4.4800000000000004</v>
      </c>
      <c r="C40">
        <v>-2.0499999999999998</v>
      </c>
      <c r="D40">
        <v>-2.2599999999999998</v>
      </c>
      <c r="E40">
        <v>0.23</v>
      </c>
      <c r="F40" s="1">
        <f t="shared" si="2"/>
        <v>42821</v>
      </c>
      <c r="G40" s="8">
        <f t="shared" si="3"/>
        <v>-4.4800000000000004</v>
      </c>
      <c r="H40" s="8">
        <f t="shared" si="4"/>
        <v>-2.0499999999999998</v>
      </c>
      <c r="I40" s="8">
        <f t="shared" si="5"/>
        <v>-2.2599999999999998</v>
      </c>
      <c r="J40" s="8">
        <f t="shared" si="6"/>
        <v>0.23</v>
      </c>
      <c r="K40" s="10">
        <f t="shared" si="7"/>
        <v>-4.4800000000000004</v>
      </c>
      <c r="L40" s="10">
        <f t="shared" si="8"/>
        <v>-2.0499999999999998</v>
      </c>
      <c r="M40" s="10">
        <f t="shared" si="9"/>
        <v>-2.2599999999999998</v>
      </c>
      <c r="N40" s="10">
        <f t="shared" si="10"/>
        <v>0.23</v>
      </c>
      <c r="O40" s="12">
        <f t="shared" si="11"/>
        <v>-4.4800000000000004</v>
      </c>
      <c r="P40" s="12">
        <f t="shared" si="12"/>
        <v>-2.0499999999999998</v>
      </c>
      <c r="Q40" s="12">
        <f t="shared" si="13"/>
        <v>-2.2599999999999998</v>
      </c>
      <c r="R40" s="12">
        <f t="shared" si="14"/>
        <v>0.23</v>
      </c>
    </row>
    <row r="41" spans="1:18" x14ac:dyDescent="0.25">
      <c r="A41" s="1">
        <v>42457</v>
      </c>
      <c r="B41">
        <v>-3.04</v>
      </c>
      <c r="C41">
        <v>-1.24</v>
      </c>
      <c r="D41">
        <v>5.8</v>
      </c>
      <c r="E41">
        <v>-7.14</v>
      </c>
      <c r="F41" s="1">
        <f t="shared" si="2"/>
        <v>42822</v>
      </c>
      <c r="G41" s="8">
        <f t="shared" si="3"/>
        <v>-3.04</v>
      </c>
      <c r="H41" s="8">
        <f t="shared" si="4"/>
        <v>-1.24</v>
      </c>
      <c r="I41" s="8">
        <f t="shared" si="5"/>
        <v>5.8</v>
      </c>
      <c r="J41" s="8">
        <f t="shared" si="6"/>
        <v>-7.14</v>
      </c>
      <c r="K41" s="10">
        <f t="shared" si="7"/>
        <v>-3.04</v>
      </c>
      <c r="L41" s="10">
        <f t="shared" si="8"/>
        <v>-1.24</v>
      </c>
      <c r="M41" s="10">
        <f t="shared" si="9"/>
        <v>5.8</v>
      </c>
      <c r="N41" s="10">
        <f t="shared" si="10"/>
        <v>-7.14</v>
      </c>
      <c r="O41" s="12">
        <f t="shared" si="11"/>
        <v>-3.04</v>
      </c>
      <c r="P41" s="12">
        <f t="shared" si="12"/>
        <v>-1.24</v>
      </c>
      <c r="Q41" s="12">
        <f t="shared" si="13"/>
        <v>5.8</v>
      </c>
      <c r="R41" s="12">
        <f t="shared" si="14"/>
        <v>-7.14</v>
      </c>
    </row>
    <row r="42" spans="1:18" x14ac:dyDescent="0.25">
      <c r="A42" s="1">
        <v>42458</v>
      </c>
      <c r="B42">
        <v>-2.12</v>
      </c>
      <c r="C42">
        <v>-6.19</v>
      </c>
      <c r="D42">
        <v>-5.75</v>
      </c>
      <c r="E42">
        <v>3.63</v>
      </c>
      <c r="F42" s="1">
        <f t="shared" si="2"/>
        <v>42823</v>
      </c>
      <c r="G42" s="8">
        <f t="shared" si="3"/>
        <v>-2.12</v>
      </c>
      <c r="H42" s="8">
        <f t="shared" si="4"/>
        <v>-6.19</v>
      </c>
      <c r="I42" s="8">
        <f t="shared" si="5"/>
        <v>-5.75</v>
      </c>
      <c r="J42" s="8">
        <f t="shared" si="6"/>
        <v>3.63</v>
      </c>
      <c r="K42" s="10">
        <f t="shared" si="7"/>
        <v>-2.12</v>
      </c>
      <c r="L42" s="10">
        <f t="shared" si="8"/>
        <v>-6.19</v>
      </c>
      <c r="M42" s="10">
        <f t="shared" si="9"/>
        <v>-5.75</v>
      </c>
      <c r="N42" s="10">
        <f t="shared" si="10"/>
        <v>3.63</v>
      </c>
      <c r="O42" s="12">
        <f t="shared" si="11"/>
        <v>-2.12</v>
      </c>
      <c r="P42" s="12">
        <f t="shared" si="12"/>
        <v>-6.19</v>
      </c>
      <c r="Q42" s="12">
        <f t="shared" si="13"/>
        <v>-5.75</v>
      </c>
      <c r="R42" s="12">
        <f t="shared" si="14"/>
        <v>3.63</v>
      </c>
    </row>
    <row r="43" spans="1:18" x14ac:dyDescent="0.25">
      <c r="A43" s="1">
        <v>42468</v>
      </c>
      <c r="B43">
        <v>10.07</v>
      </c>
      <c r="C43">
        <v>12.84</v>
      </c>
      <c r="D43">
        <v>13.07</v>
      </c>
      <c r="E43">
        <v>14.39</v>
      </c>
      <c r="F43" s="1">
        <f t="shared" si="2"/>
        <v>42833</v>
      </c>
      <c r="G43" s="8">
        <f t="shared" si="3"/>
        <v>8.870000000000001</v>
      </c>
      <c r="H43" s="8">
        <f t="shared" si="4"/>
        <v>11.64</v>
      </c>
      <c r="I43" s="8">
        <f t="shared" si="5"/>
        <v>11.870000000000001</v>
      </c>
      <c r="J43" s="8">
        <f t="shared" si="6"/>
        <v>13.190000000000001</v>
      </c>
      <c r="K43" s="10">
        <f t="shared" si="7"/>
        <v>8.870000000000001</v>
      </c>
      <c r="L43" s="10">
        <f t="shared" si="8"/>
        <v>11.64</v>
      </c>
      <c r="M43" s="10">
        <f t="shared" si="9"/>
        <v>11.870000000000001</v>
      </c>
      <c r="N43" s="10">
        <f t="shared" si="10"/>
        <v>13.190000000000001</v>
      </c>
      <c r="O43" s="12">
        <f t="shared" si="11"/>
        <v>8.870000000000001</v>
      </c>
      <c r="P43" s="12">
        <f t="shared" si="12"/>
        <v>11.64</v>
      </c>
      <c r="Q43" s="12">
        <f t="shared" si="13"/>
        <v>11.870000000000001</v>
      </c>
      <c r="R43" s="12">
        <f t="shared" si="14"/>
        <v>13.190000000000001</v>
      </c>
    </row>
    <row r="44" spans="1:18" x14ac:dyDescent="0.25">
      <c r="A44" s="1">
        <v>42470</v>
      </c>
      <c r="B44">
        <v>14.14</v>
      </c>
      <c r="C44">
        <v>15.33</v>
      </c>
      <c r="D44">
        <v>11.66</v>
      </c>
      <c r="E44">
        <v>13</v>
      </c>
      <c r="F44" s="1">
        <f t="shared" si="2"/>
        <v>42835</v>
      </c>
      <c r="G44" s="8">
        <f t="shared" si="3"/>
        <v>12.940000000000001</v>
      </c>
      <c r="H44" s="8">
        <f t="shared" si="4"/>
        <v>14.13</v>
      </c>
      <c r="I44" s="8">
        <f t="shared" si="5"/>
        <v>10.46</v>
      </c>
      <c r="J44" s="8">
        <f t="shared" si="6"/>
        <v>11.8</v>
      </c>
      <c r="K44" s="10">
        <f t="shared" si="7"/>
        <v>12.940000000000001</v>
      </c>
      <c r="L44" s="10">
        <f t="shared" si="8"/>
        <v>14.13</v>
      </c>
      <c r="M44" s="10">
        <f t="shared" si="9"/>
        <v>10.46</v>
      </c>
      <c r="N44" s="10">
        <f t="shared" si="10"/>
        <v>11.8</v>
      </c>
      <c r="O44" s="12">
        <f t="shared" si="11"/>
        <v>12.940000000000001</v>
      </c>
      <c r="P44" s="12">
        <f t="shared" si="12"/>
        <v>14.13</v>
      </c>
      <c r="Q44" s="12">
        <f t="shared" si="13"/>
        <v>10.46</v>
      </c>
      <c r="R44" s="12">
        <f t="shared" si="14"/>
        <v>11.8</v>
      </c>
    </row>
    <row r="45" spans="1:18" x14ac:dyDescent="0.25">
      <c r="A45" s="1">
        <v>42472</v>
      </c>
      <c r="B45">
        <v>11.6</v>
      </c>
      <c r="C45">
        <v>13.95</v>
      </c>
      <c r="D45">
        <v>15.38</v>
      </c>
      <c r="E45">
        <v>15.98</v>
      </c>
      <c r="F45" s="1">
        <f t="shared" si="2"/>
        <v>42837</v>
      </c>
      <c r="G45" s="8">
        <f t="shared" si="3"/>
        <v>11.6</v>
      </c>
      <c r="H45" s="8">
        <f t="shared" si="4"/>
        <v>13.95</v>
      </c>
      <c r="I45" s="8">
        <f t="shared" si="5"/>
        <v>15.38</v>
      </c>
      <c r="J45" s="8">
        <f t="shared" si="6"/>
        <v>15.98</v>
      </c>
      <c r="K45" s="10">
        <f t="shared" si="7"/>
        <v>11.6</v>
      </c>
      <c r="L45" s="10">
        <f t="shared" si="8"/>
        <v>13.95</v>
      </c>
      <c r="M45" s="10">
        <f t="shared" si="9"/>
        <v>15.38</v>
      </c>
      <c r="N45" s="10">
        <f t="shared" si="10"/>
        <v>15.98</v>
      </c>
      <c r="O45" s="12">
        <f t="shared" si="11"/>
        <v>11.6</v>
      </c>
      <c r="P45" s="12">
        <f t="shared" si="12"/>
        <v>13.95</v>
      </c>
      <c r="Q45" s="12">
        <f t="shared" si="13"/>
        <v>15.38</v>
      </c>
      <c r="R45" s="12">
        <f t="shared" si="14"/>
        <v>15.98</v>
      </c>
    </row>
    <row r="46" spans="1:18" x14ac:dyDescent="0.25">
      <c r="A46" s="1">
        <v>42475</v>
      </c>
      <c r="B46">
        <v>14.13</v>
      </c>
      <c r="C46">
        <v>13.61</v>
      </c>
      <c r="D46">
        <v>12.05</v>
      </c>
      <c r="E46">
        <v>11.87</v>
      </c>
      <c r="F46" s="1">
        <f t="shared" si="2"/>
        <v>42840</v>
      </c>
      <c r="G46" s="8">
        <f t="shared" si="3"/>
        <v>14.13</v>
      </c>
      <c r="H46" s="8">
        <f t="shared" si="4"/>
        <v>13.61</v>
      </c>
      <c r="I46" s="8">
        <f t="shared" si="5"/>
        <v>12.05</v>
      </c>
      <c r="J46" s="8">
        <f t="shared" si="6"/>
        <v>11.87</v>
      </c>
      <c r="K46" s="10">
        <f t="shared" si="7"/>
        <v>14.13</v>
      </c>
      <c r="L46" s="10">
        <f t="shared" si="8"/>
        <v>13.61</v>
      </c>
      <c r="M46" s="10">
        <f t="shared" si="9"/>
        <v>12.05</v>
      </c>
      <c r="N46" s="10">
        <f t="shared" si="10"/>
        <v>11.87</v>
      </c>
      <c r="O46" s="12">
        <f t="shared" si="11"/>
        <v>14.13</v>
      </c>
      <c r="P46" s="12">
        <f t="shared" si="12"/>
        <v>13.61</v>
      </c>
      <c r="Q46" s="12">
        <f t="shared" si="13"/>
        <v>12.05</v>
      </c>
      <c r="R46" s="12">
        <f t="shared" si="14"/>
        <v>11.87</v>
      </c>
    </row>
    <row r="47" spans="1:18" x14ac:dyDescent="0.25">
      <c r="A47" s="1">
        <v>42478</v>
      </c>
      <c r="B47">
        <v>10.88</v>
      </c>
      <c r="C47">
        <v>12.02</v>
      </c>
      <c r="D47">
        <v>13.91</v>
      </c>
      <c r="E47">
        <v>13.86</v>
      </c>
      <c r="F47" s="1">
        <f t="shared" si="2"/>
        <v>42843</v>
      </c>
      <c r="G47" s="8">
        <f t="shared" si="3"/>
        <v>10.88</v>
      </c>
      <c r="H47" s="8">
        <f t="shared" si="4"/>
        <v>12.02</v>
      </c>
      <c r="I47" s="8">
        <f t="shared" si="5"/>
        <v>13.91</v>
      </c>
      <c r="J47" s="8">
        <f t="shared" si="6"/>
        <v>13.86</v>
      </c>
      <c r="K47" s="10">
        <f t="shared" si="7"/>
        <v>10.88</v>
      </c>
      <c r="L47" s="10">
        <f t="shared" si="8"/>
        <v>12.02</v>
      </c>
      <c r="M47" s="10">
        <f t="shared" si="9"/>
        <v>13.91</v>
      </c>
      <c r="N47" s="10">
        <f t="shared" si="10"/>
        <v>13.86</v>
      </c>
      <c r="O47" s="12">
        <f t="shared" si="11"/>
        <v>10.88</v>
      </c>
      <c r="P47" s="12">
        <f t="shared" si="12"/>
        <v>12.02</v>
      </c>
      <c r="Q47" s="12">
        <f t="shared" si="13"/>
        <v>13.91</v>
      </c>
      <c r="R47" s="12">
        <f t="shared" si="14"/>
        <v>13.86</v>
      </c>
    </row>
    <row r="48" spans="1:18" x14ac:dyDescent="0.25">
      <c r="A48" s="1">
        <v>42479</v>
      </c>
      <c r="B48">
        <v>15.28</v>
      </c>
      <c r="C48">
        <v>13.58</v>
      </c>
      <c r="D48">
        <v>14.58</v>
      </c>
      <c r="E48">
        <v>13.66</v>
      </c>
      <c r="F48" s="1">
        <f t="shared" si="2"/>
        <v>42844</v>
      </c>
      <c r="G48" s="8">
        <f t="shared" si="3"/>
        <v>15.28</v>
      </c>
      <c r="H48" s="8">
        <f t="shared" si="4"/>
        <v>13.58</v>
      </c>
      <c r="I48" s="8">
        <f t="shared" si="5"/>
        <v>14.58</v>
      </c>
      <c r="J48" s="8">
        <f t="shared" si="6"/>
        <v>13.66</v>
      </c>
      <c r="K48" s="10">
        <f t="shared" si="7"/>
        <v>15.28</v>
      </c>
      <c r="L48" s="10">
        <f t="shared" si="8"/>
        <v>13.58</v>
      </c>
      <c r="M48" s="10">
        <f t="shared" si="9"/>
        <v>14.58</v>
      </c>
      <c r="N48" s="10">
        <f t="shared" si="10"/>
        <v>13.66</v>
      </c>
      <c r="O48" s="12">
        <f t="shared" si="11"/>
        <v>15.28</v>
      </c>
      <c r="P48" s="12">
        <f t="shared" si="12"/>
        <v>13.58</v>
      </c>
      <c r="Q48" s="12">
        <f t="shared" si="13"/>
        <v>14.58</v>
      </c>
      <c r="R48" s="12">
        <f t="shared" si="14"/>
        <v>13.66</v>
      </c>
    </row>
    <row r="49" spans="1:18" x14ac:dyDescent="0.25">
      <c r="A49" s="1">
        <v>42480</v>
      </c>
      <c r="B49">
        <v>11.09</v>
      </c>
      <c r="C49">
        <v>15.36</v>
      </c>
      <c r="D49">
        <v>13.94</v>
      </c>
      <c r="E49">
        <v>15.76</v>
      </c>
      <c r="F49" s="1">
        <f t="shared" si="2"/>
        <v>42845</v>
      </c>
      <c r="G49" s="8">
        <f t="shared" si="3"/>
        <v>11.09</v>
      </c>
      <c r="H49" s="8">
        <f t="shared" si="4"/>
        <v>15.36</v>
      </c>
      <c r="I49" s="8">
        <f t="shared" si="5"/>
        <v>13.94</v>
      </c>
      <c r="J49" s="8">
        <f t="shared" si="6"/>
        <v>15.76</v>
      </c>
      <c r="K49" s="10">
        <f t="shared" si="7"/>
        <v>11.09</v>
      </c>
      <c r="L49" s="10">
        <f t="shared" si="8"/>
        <v>15.36</v>
      </c>
      <c r="M49" s="10">
        <f t="shared" si="9"/>
        <v>13.94</v>
      </c>
      <c r="N49" s="10">
        <f t="shared" si="10"/>
        <v>15.76</v>
      </c>
      <c r="O49" s="12">
        <f t="shared" si="11"/>
        <v>11.09</v>
      </c>
      <c r="P49" s="12">
        <f t="shared" si="12"/>
        <v>15.36</v>
      </c>
      <c r="Q49" s="12">
        <f t="shared" si="13"/>
        <v>13.94</v>
      </c>
      <c r="R49" s="12">
        <f t="shared" si="14"/>
        <v>15.76</v>
      </c>
    </row>
    <row r="50" spans="1:18" x14ac:dyDescent="0.25">
      <c r="A50" s="1">
        <v>42480</v>
      </c>
      <c r="B50">
        <v>10.38</v>
      </c>
      <c r="C50">
        <v>13.04</v>
      </c>
      <c r="D50">
        <v>13.52</v>
      </c>
      <c r="E50">
        <v>15.54</v>
      </c>
      <c r="F50" s="1">
        <f t="shared" si="2"/>
        <v>42845</v>
      </c>
      <c r="G50" s="8">
        <f t="shared" si="3"/>
        <v>10.38</v>
      </c>
      <c r="H50" s="8">
        <f t="shared" si="4"/>
        <v>13.04</v>
      </c>
      <c r="I50" s="8">
        <f t="shared" si="5"/>
        <v>13.52</v>
      </c>
      <c r="J50" s="8">
        <f t="shared" si="6"/>
        <v>15.54</v>
      </c>
      <c r="K50" s="10">
        <f t="shared" si="7"/>
        <v>10.38</v>
      </c>
      <c r="L50" s="10">
        <f t="shared" si="8"/>
        <v>13.04</v>
      </c>
      <c r="M50" s="10">
        <f t="shared" si="9"/>
        <v>13.52</v>
      </c>
      <c r="N50" s="10">
        <f t="shared" si="10"/>
        <v>15.54</v>
      </c>
      <c r="O50" s="12">
        <f t="shared" si="11"/>
        <v>10.38</v>
      </c>
      <c r="P50" s="12">
        <f t="shared" si="12"/>
        <v>13.04</v>
      </c>
      <c r="Q50" s="12">
        <f t="shared" si="13"/>
        <v>13.52</v>
      </c>
      <c r="R50" s="12">
        <f t="shared" si="14"/>
        <v>15.54</v>
      </c>
    </row>
    <row r="51" spans="1:18" x14ac:dyDescent="0.25">
      <c r="A51" s="1">
        <v>42484</v>
      </c>
      <c r="B51">
        <v>15.66</v>
      </c>
      <c r="C51">
        <v>10.97</v>
      </c>
      <c r="D51">
        <v>12.18</v>
      </c>
      <c r="E51">
        <v>12.63</v>
      </c>
      <c r="F51" s="1">
        <f t="shared" si="2"/>
        <v>42849</v>
      </c>
      <c r="G51" s="8">
        <f t="shared" si="3"/>
        <v>15.66</v>
      </c>
      <c r="H51" s="8">
        <f t="shared" si="4"/>
        <v>10.97</v>
      </c>
      <c r="I51" s="8">
        <f t="shared" si="5"/>
        <v>12.18</v>
      </c>
      <c r="J51" s="8">
        <f t="shared" si="6"/>
        <v>12.63</v>
      </c>
      <c r="K51" s="10">
        <f t="shared" si="7"/>
        <v>15.66</v>
      </c>
      <c r="L51" s="10">
        <f t="shared" si="8"/>
        <v>10.97</v>
      </c>
      <c r="M51" s="10">
        <f t="shared" si="9"/>
        <v>12.18</v>
      </c>
      <c r="N51" s="10">
        <f t="shared" si="10"/>
        <v>12.63</v>
      </c>
      <c r="O51" s="12">
        <f t="shared" si="11"/>
        <v>15.66</v>
      </c>
      <c r="P51" s="12">
        <f t="shared" si="12"/>
        <v>10.97</v>
      </c>
      <c r="Q51" s="12">
        <f t="shared" si="13"/>
        <v>12.18</v>
      </c>
      <c r="R51" s="12">
        <f t="shared" si="14"/>
        <v>12.63</v>
      </c>
    </row>
    <row r="52" spans="1:18" x14ac:dyDescent="0.25">
      <c r="A52" s="1">
        <v>42485</v>
      </c>
      <c r="B52">
        <v>11.94</v>
      </c>
      <c r="C52">
        <v>13.57</v>
      </c>
      <c r="D52">
        <v>15.81</v>
      </c>
      <c r="E52">
        <v>14</v>
      </c>
      <c r="F52" s="1">
        <f t="shared" si="2"/>
        <v>42850</v>
      </c>
      <c r="G52" s="8">
        <f t="shared" si="3"/>
        <v>11.94</v>
      </c>
      <c r="H52" s="8">
        <f t="shared" si="4"/>
        <v>13.57</v>
      </c>
      <c r="I52" s="8">
        <f t="shared" si="5"/>
        <v>15.81</v>
      </c>
      <c r="J52" s="8">
        <f t="shared" si="6"/>
        <v>14</v>
      </c>
      <c r="K52" s="10">
        <f t="shared" si="7"/>
        <v>11.94</v>
      </c>
      <c r="L52" s="10">
        <f t="shared" si="8"/>
        <v>13.57</v>
      </c>
      <c r="M52" s="10">
        <f t="shared" si="9"/>
        <v>15.81</v>
      </c>
      <c r="N52" s="10">
        <f t="shared" si="10"/>
        <v>14</v>
      </c>
      <c r="O52" s="12">
        <f t="shared" si="11"/>
        <v>11.94</v>
      </c>
      <c r="P52" s="12">
        <f t="shared" si="12"/>
        <v>13.57</v>
      </c>
      <c r="Q52" s="12">
        <f t="shared" si="13"/>
        <v>15.81</v>
      </c>
      <c r="R52" s="12">
        <f t="shared" si="14"/>
        <v>14</v>
      </c>
    </row>
    <row r="53" spans="1:18" x14ac:dyDescent="0.25">
      <c r="A53" s="1">
        <v>42485</v>
      </c>
      <c r="B53">
        <v>14.53</v>
      </c>
      <c r="C53">
        <v>13.21</v>
      </c>
      <c r="D53">
        <v>12.75</v>
      </c>
      <c r="E53">
        <v>10.43</v>
      </c>
      <c r="F53" s="1">
        <f t="shared" si="2"/>
        <v>42850</v>
      </c>
      <c r="G53" s="8">
        <f t="shared" si="3"/>
        <v>14.53</v>
      </c>
      <c r="H53" s="8">
        <f t="shared" si="4"/>
        <v>13.21</v>
      </c>
      <c r="I53" s="8">
        <f t="shared" si="5"/>
        <v>12.75</v>
      </c>
      <c r="J53" s="8">
        <f t="shared" si="6"/>
        <v>10.43</v>
      </c>
      <c r="K53" s="10">
        <f t="shared" si="7"/>
        <v>14.53</v>
      </c>
      <c r="L53" s="10">
        <f t="shared" si="8"/>
        <v>13.21</v>
      </c>
      <c r="M53" s="10">
        <f t="shared" si="9"/>
        <v>12.75</v>
      </c>
      <c r="N53" s="10">
        <f t="shared" si="10"/>
        <v>10.43</v>
      </c>
      <c r="O53" s="12">
        <f t="shared" si="11"/>
        <v>14.53</v>
      </c>
      <c r="P53" s="12">
        <f t="shared" si="12"/>
        <v>13.21</v>
      </c>
      <c r="Q53" s="12">
        <f t="shared" si="13"/>
        <v>12.75</v>
      </c>
      <c r="R53" s="12">
        <f t="shared" si="14"/>
        <v>10.43</v>
      </c>
    </row>
    <row r="54" spans="1:18" x14ac:dyDescent="0.25">
      <c r="A54" s="1">
        <v>42487</v>
      </c>
      <c r="B54">
        <v>10.98</v>
      </c>
      <c r="C54">
        <v>10.53</v>
      </c>
      <c r="D54">
        <v>12.45</v>
      </c>
      <c r="E54">
        <v>12.96</v>
      </c>
      <c r="F54" s="1">
        <f t="shared" si="2"/>
        <v>42852</v>
      </c>
      <c r="G54" s="8">
        <f t="shared" si="3"/>
        <v>10.98</v>
      </c>
      <c r="H54" s="8">
        <f t="shared" si="4"/>
        <v>10.53</v>
      </c>
      <c r="I54" s="8">
        <f t="shared" si="5"/>
        <v>12.45</v>
      </c>
      <c r="J54" s="8">
        <f t="shared" si="6"/>
        <v>12.96</v>
      </c>
      <c r="K54" s="10">
        <f t="shared" si="7"/>
        <v>10.98</v>
      </c>
      <c r="L54" s="10">
        <f t="shared" si="8"/>
        <v>10.53</v>
      </c>
      <c r="M54" s="10">
        <f t="shared" si="9"/>
        <v>12.45</v>
      </c>
      <c r="N54" s="10">
        <f t="shared" si="10"/>
        <v>12.96</v>
      </c>
      <c r="O54" s="12">
        <f t="shared" si="11"/>
        <v>10.98</v>
      </c>
      <c r="P54" s="12">
        <f t="shared" si="12"/>
        <v>10.53</v>
      </c>
      <c r="Q54" s="12">
        <f t="shared" si="13"/>
        <v>12.45</v>
      </c>
      <c r="R54" s="12">
        <f t="shared" si="14"/>
        <v>12.96</v>
      </c>
    </row>
    <row r="55" spans="1:18" x14ac:dyDescent="0.25">
      <c r="A55" s="1">
        <v>42489</v>
      </c>
      <c r="B55">
        <v>12.88</v>
      </c>
      <c r="C55">
        <v>11.25</v>
      </c>
      <c r="D55">
        <v>15.32</v>
      </c>
      <c r="E55">
        <v>12.4</v>
      </c>
      <c r="F55" s="1">
        <f t="shared" si="2"/>
        <v>42854</v>
      </c>
      <c r="G55" s="8">
        <f t="shared" si="3"/>
        <v>12.88</v>
      </c>
      <c r="H55" s="8">
        <f t="shared" si="4"/>
        <v>11.25</v>
      </c>
      <c r="I55" s="8">
        <f t="shared" si="5"/>
        <v>15.32</v>
      </c>
      <c r="J55" s="8">
        <f t="shared" si="6"/>
        <v>12.4</v>
      </c>
      <c r="K55" s="10">
        <f t="shared" si="7"/>
        <v>12.88</v>
      </c>
      <c r="L55" s="10">
        <f t="shared" si="8"/>
        <v>11.25</v>
      </c>
      <c r="M55" s="10">
        <f t="shared" si="9"/>
        <v>15.32</v>
      </c>
      <c r="N55" s="10">
        <f t="shared" si="10"/>
        <v>12.4</v>
      </c>
      <c r="O55" s="12">
        <f t="shared" si="11"/>
        <v>12.88</v>
      </c>
      <c r="P55" s="12">
        <f t="shared" si="12"/>
        <v>11.25</v>
      </c>
      <c r="Q55" s="12">
        <f t="shared" si="13"/>
        <v>15.32</v>
      </c>
      <c r="R55" s="12">
        <f t="shared" si="14"/>
        <v>12.4</v>
      </c>
    </row>
    <row r="56" spans="1:18" x14ac:dyDescent="0.25">
      <c r="A56" s="1">
        <v>42492</v>
      </c>
      <c r="B56">
        <v>11.74</v>
      </c>
      <c r="C56">
        <v>12.79</v>
      </c>
      <c r="D56">
        <v>12.58</v>
      </c>
      <c r="E56">
        <v>13.63</v>
      </c>
      <c r="F56" s="1">
        <f t="shared" si="2"/>
        <v>42857</v>
      </c>
      <c r="G56" s="8">
        <f t="shared" si="3"/>
        <v>11.74</v>
      </c>
      <c r="H56" s="8">
        <f t="shared" si="4"/>
        <v>12.79</v>
      </c>
      <c r="I56" s="8">
        <f t="shared" si="5"/>
        <v>12.58</v>
      </c>
      <c r="J56" s="8">
        <f t="shared" si="6"/>
        <v>13.63</v>
      </c>
      <c r="K56" s="10">
        <f t="shared" si="7"/>
        <v>11.74</v>
      </c>
      <c r="L56" s="10">
        <f t="shared" si="8"/>
        <v>12.79</v>
      </c>
      <c r="M56" s="10">
        <f t="shared" si="9"/>
        <v>12.58</v>
      </c>
      <c r="N56" s="10">
        <f t="shared" si="10"/>
        <v>13.63</v>
      </c>
      <c r="O56" s="12">
        <f t="shared" si="11"/>
        <v>12.64</v>
      </c>
      <c r="P56" s="12">
        <f t="shared" si="12"/>
        <v>13.69</v>
      </c>
      <c r="Q56" s="12">
        <f t="shared" si="13"/>
        <v>13.48</v>
      </c>
      <c r="R56" s="12">
        <f t="shared" si="14"/>
        <v>14.530000000000001</v>
      </c>
    </row>
    <row r="57" spans="1:18" x14ac:dyDescent="0.25">
      <c r="A57" s="1">
        <v>42493</v>
      </c>
      <c r="B57">
        <v>13.25</v>
      </c>
      <c r="C57">
        <v>14.97</v>
      </c>
      <c r="D57">
        <v>10.88</v>
      </c>
      <c r="E57">
        <v>12.95</v>
      </c>
      <c r="F57" s="1">
        <f t="shared" si="2"/>
        <v>42858</v>
      </c>
      <c r="G57" s="8">
        <f t="shared" si="3"/>
        <v>13.25</v>
      </c>
      <c r="H57" s="8">
        <f t="shared" si="4"/>
        <v>14.97</v>
      </c>
      <c r="I57" s="8">
        <f t="shared" si="5"/>
        <v>10.88</v>
      </c>
      <c r="J57" s="8">
        <f t="shared" si="6"/>
        <v>12.95</v>
      </c>
      <c r="K57" s="10">
        <f t="shared" si="7"/>
        <v>13.25</v>
      </c>
      <c r="L57" s="10">
        <f t="shared" si="8"/>
        <v>14.97</v>
      </c>
      <c r="M57" s="10">
        <f t="shared" si="9"/>
        <v>10.88</v>
      </c>
      <c r="N57" s="10">
        <f t="shared" si="10"/>
        <v>12.95</v>
      </c>
      <c r="O57" s="12">
        <f t="shared" si="11"/>
        <v>14.15</v>
      </c>
      <c r="P57" s="12">
        <f t="shared" si="12"/>
        <v>15.870000000000001</v>
      </c>
      <c r="Q57" s="12">
        <f t="shared" si="13"/>
        <v>11.780000000000001</v>
      </c>
      <c r="R57" s="12">
        <f t="shared" si="14"/>
        <v>13.85</v>
      </c>
    </row>
    <row r="58" spans="1:18" x14ac:dyDescent="0.25">
      <c r="A58" s="1">
        <v>42495</v>
      </c>
      <c r="B58">
        <v>10.66</v>
      </c>
      <c r="C58">
        <v>10.59</v>
      </c>
      <c r="D58">
        <v>14.52</v>
      </c>
      <c r="E58">
        <v>11.65</v>
      </c>
      <c r="F58" s="1">
        <f t="shared" si="2"/>
        <v>42860</v>
      </c>
      <c r="G58" s="8">
        <f t="shared" si="3"/>
        <v>9.4600000000000009</v>
      </c>
      <c r="H58" s="8">
        <f t="shared" si="4"/>
        <v>9.39</v>
      </c>
      <c r="I58" s="8">
        <f t="shared" si="5"/>
        <v>13.32</v>
      </c>
      <c r="J58" s="8">
        <f t="shared" si="6"/>
        <v>10.450000000000001</v>
      </c>
      <c r="K58" s="10">
        <f t="shared" si="7"/>
        <v>9.4600000000000009</v>
      </c>
      <c r="L58" s="10">
        <f t="shared" si="8"/>
        <v>9.39</v>
      </c>
      <c r="M58" s="10">
        <f t="shared" si="9"/>
        <v>13.32</v>
      </c>
      <c r="N58" s="10">
        <f t="shared" si="10"/>
        <v>10.450000000000001</v>
      </c>
      <c r="O58" s="12">
        <f t="shared" si="11"/>
        <v>10.360000000000001</v>
      </c>
      <c r="P58" s="12">
        <f t="shared" si="12"/>
        <v>10.290000000000001</v>
      </c>
      <c r="Q58" s="12">
        <f t="shared" si="13"/>
        <v>14.22</v>
      </c>
      <c r="R58" s="12">
        <f t="shared" si="14"/>
        <v>11.350000000000001</v>
      </c>
    </row>
    <row r="59" spans="1:18" x14ac:dyDescent="0.25">
      <c r="A59" s="1">
        <v>42495</v>
      </c>
      <c r="B59">
        <v>12.4</v>
      </c>
      <c r="C59">
        <v>11.85</v>
      </c>
      <c r="D59">
        <v>11.35</v>
      </c>
      <c r="E59">
        <v>13.64</v>
      </c>
      <c r="F59" s="1">
        <f t="shared" si="2"/>
        <v>42860</v>
      </c>
      <c r="G59" s="8">
        <f t="shared" si="3"/>
        <v>11.200000000000001</v>
      </c>
      <c r="H59" s="8">
        <f t="shared" si="4"/>
        <v>10.65</v>
      </c>
      <c r="I59" s="8">
        <f t="shared" si="5"/>
        <v>10.15</v>
      </c>
      <c r="J59" s="8">
        <f t="shared" si="6"/>
        <v>12.440000000000001</v>
      </c>
      <c r="K59" s="10">
        <f t="shared" si="7"/>
        <v>11.200000000000001</v>
      </c>
      <c r="L59" s="10">
        <f t="shared" si="8"/>
        <v>10.65</v>
      </c>
      <c r="M59" s="10">
        <f t="shared" si="9"/>
        <v>10.15</v>
      </c>
      <c r="N59" s="10">
        <f t="shared" si="10"/>
        <v>12.440000000000001</v>
      </c>
      <c r="O59" s="12">
        <f t="shared" si="11"/>
        <v>12.100000000000001</v>
      </c>
      <c r="P59" s="12">
        <f t="shared" si="12"/>
        <v>11.55</v>
      </c>
      <c r="Q59" s="12">
        <f t="shared" si="13"/>
        <v>11.05</v>
      </c>
      <c r="R59" s="12">
        <f t="shared" si="14"/>
        <v>13.340000000000002</v>
      </c>
    </row>
    <row r="60" spans="1:18" x14ac:dyDescent="0.25">
      <c r="A60" s="1">
        <v>42495</v>
      </c>
      <c r="B60">
        <v>14.22</v>
      </c>
      <c r="C60">
        <v>11.25</v>
      </c>
      <c r="D60">
        <v>15.35</v>
      </c>
      <c r="E60">
        <v>12.14</v>
      </c>
      <c r="F60" s="1">
        <f t="shared" si="2"/>
        <v>42860</v>
      </c>
      <c r="G60" s="8">
        <f t="shared" si="3"/>
        <v>13.020000000000001</v>
      </c>
      <c r="H60" s="8">
        <f t="shared" si="4"/>
        <v>10.050000000000001</v>
      </c>
      <c r="I60" s="8">
        <f t="shared" si="5"/>
        <v>14.15</v>
      </c>
      <c r="J60" s="8">
        <f t="shared" si="6"/>
        <v>10.940000000000001</v>
      </c>
      <c r="K60" s="10">
        <f t="shared" si="7"/>
        <v>13.020000000000001</v>
      </c>
      <c r="L60" s="10">
        <f t="shared" si="8"/>
        <v>10.050000000000001</v>
      </c>
      <c r="M60" s="10">
        <f t="shared" si="9"/>
        <v>14.15</v>
      </c>
      <c r="N60" s="10">
        <f t="shared" si="10"/>
        <v>10.940000000000001</v>
      </c>
      <c r="O60" s="12">
        <f t="shared" si="11"/>
        <v>13.920000000000002</v>
      </c>
      <c r="P60" s="12">
        <f t="shared" si="12"/>
        <v>10.950000000000001</v>
      </c>
      <c r="Q60" s="12">
        <f t="shared" si="13"/>
        <v>15.05</v>
      </c>
      <c r="R60" s="12">
        <f t="shared" si="14"/>
        <v>11.840000000000002</v>
      </c>
    </row>
    <row r="61" spans="1:18" x14ac:dyDescent="0.25">
      <c r="A61" s="1">
        <v>42496</v>
      </c>
      <c r="B61">
        <v>14.83</v>
      </c>
      <c r="C61">
        <v>10.01</v>
      </c>
      <c r="D61">
        <v>15.81</v>
      </c>
      <c r="E61">
        <v>11.2</v>
      </c>
      <c r="F61" s="1">
        <f t="shared" si="2"/>
        <v>42861</v>
      </c>
      <c r="G61" s="8">
        <f t="shared" si="3"/>
        <v>13.63</v>
      </c>
      <c r="H61" s="8">
        <f t="shared" si="4"/>
        <v>8.81</v>
      </c>
      <c r="I61" s="8">
        <f t="shared" si="5"/>
        <v>14.610000000000001</v>
      </c>
      <c r="J61" s="8">
        <f t="shared" si="6"/>
        <v>10</v>
      </c>
      <c r="K61" s="10">
        <f t="shared" si="7"/>
        <v>13.63</v>
      </c>
      <c r="L61" s="10">
        <f t="shared" si="8"/>
        <v>8.81</v>
      </c>
      <c r="M61" s="10">
        <f t="shared" si="9"/>
        <v>14.610000000000001</v>
      </c>
      <c r="N61" s="10">
        <f t="shared" si="10"/>
        <v>10</v>
      </c>
      <c r="O61" s="12">
        <f t="shared" si="11"/>
        <v>14.530000000000001</v>
      </c>
      <c r="P61" s="12">
        <f t="shared" si="12"/>
        <v>9.7100000000000009</v>
      </c>
      <c r="Q61" s="12">
        <f t="shared" si="13"/>
        <v>15.510000000000002</v>
      </c>
      <c r="R61" s="12">
        <f t="shared" si="14"/>
        <v>10.9</v>
      </c>
    </row>
    <row r="62" spans="1:18" x14ac:dyDescent="0.25">
      <c r="A62" s="1">
        <v>42498</v>
      </c>
      <c r="B62">
        <v>13.62</v>
      </c>
      <c r="C62">
        <v>13.57</v>
      </c>
      <c r="D62">
        <v>11.12</v>
      </c>
      <c r="E62">
        <v>10.81</v>
      </c>
      <c r="F62" s="1">
        <f t="shared" si="2"/>
        <v>42863</v>
      </c>
      <c r="G62" s="8">
        <f t="shared" si="3"/>
        <v>12.42</v>
      </c>
      <c r="H62" s="8">
        <f t="shared" si="4"/>
        <v>12.370000000000001</v>
      </c>
      <c r="I62" s="8">
        <f t="shared" si="5"/>
        <v>9.92</v>
      </c>
      <c r="J62" s="8">
        <f t="shared" si="6"/>
        <v>9.6100000000000012</v>
      </c>
      <c r="K62" s="10">
        <f t="shared" si="7"/>
        <v>12.42</v>
      </c>
      <c r="L62" s="10">
        <f t="shared" si="8"/>
        <v>12.370000000000001</v>
      </c>
      <c r="M62" s="10">
        <f t="shared" si="9"/>
        <v>9.92</v>
      </c>
      <c r="N62" s="10">
        <f t="shared" si="10"/>
        <v>9.6100000000000012</v>
      </c>
      <c r="O62" s="12">
        <f t="shared" si="11"/>
        <v>13.32</v>
      </c>
      <c r="P62" s="12">
        <f t="shared" si="12"/>
        <v>13.270000000000001</v>
      </c>
      <c r="Q62" s="12">
        <f t="shared" si="13"/>
        <v>10.82</v>
      </c>
      <c r="R62" s="12">
        <f t="shared" si="14"/>
        <v>10.510000000000002</v>
      </c>
    </row>
    <row r="63" spans="1:18" x14ac:dyDescent="0.25">
      <c r="A63" s="1">
        <v>42498</v>
      </c>
      <c r="B63">
        <v>12.25</v>
      </c>
      <c r="C63">
        <v>14.89</v>
      </c>
      <c r="D63">
        <v>13.91</v>
      </c>
      <c r="E63">
        <v>15.56</v>
      </c>
      <c r="F63" s="1">
        <f t="shared" si="2"/>
        <v>42863</v>
      </c>
      <c r="G63" s="8">
        <f t="shared" si="3"/>
        <v>11.05</v>
      </c>
      <c r="H63" s="8">
        <f t="shared" si="4"/>
        <v>13.690000000000001</v>
      </c>
      <c r="I63" s="8">
        <f t="shared" si="5"/>
        <v>12.71</v>
      </c>
      <c r="J63" s="8">
        <f t="shared" si="6"/>
        <v>14.360000000000001</v>
      </c>
      <c r="K63" s="10">
        <f t="shared" si="7"/>
        <v>11.05</v>
      </c>
      <c r="L63" s="10">
        <f t="shared" si="8"/>
        <v>13.690000000000001</v>
      </c>
      <c r="M63" s="10">
        <f t="shared" si="9"/>
        <v>12.71</v>
      </c>
      <c r="N63" s="10">
        <f t="shared" si="10"/>
        <v>14.360000000000001</v>
      </c>
      <c r="O63" s="12">
        <f t="shared" si="11"/>
        <v>11.950000000000001</v>
      </c>
      <c r="P63" s="12">
        <f t="shared" si="12"/>
        <v>14.590000000000002</v>
      </c>
      <c r="Q63" s="12">
        <f t="shared" si="13"/>
        <v>13.610000000000001</v>
      </c>
      <c r="R63" s="12">
        <f t="shared" si="14"/>
        <v>15.260000000000002</v>
      </c>
    </row>
    <row r="64" spans="1:18" x14ac:dyDescent="0.25">
      <c r="A64" s="1">
        <v>42499</v>
      </c>
      <c r="B64">
        <v>15.82</v>
      </c>
      <c r="C64">
        <v>14.33</v>
      </c>
      <c r="D64">
        <v>15.73</v>
      </c>
      <c r="E64">
        <v>15.44</v>
      </c>
      <c r="F64" s="1">
        <f t="shared" si="2"/>
        <v>42864</v>
      </c>
      <c r="G64" s="8">
        <f t="shared" si="3"/>
        <v>14.620000000000001</v>
      </c>
      <c r="H64" s="8">
        <f t="shared" si="4"/>
        <v>13.13</v>
      </c>
      <c r="I64" s="8">
        <f t="shared" si="5"/>
        <v>14.530000000000001</v>
      </c>
      <c r="J64" s="8">
        <f t="shared" si="6"/>
        <v>14.24</v>
      </c>
      <c r="K64" s="10">
        <f t="shared" si="7"/>
        <v>14.620000000000001</v>
      </c>
      <c r="L64" s="10">
        <f t="shared" si="8"/>
        <v>13.13</v>
      </c>
      <c r="M64" s="10">
        <f t="shared" si="9"/>
        <v>14.530000000000001</v>
      </c>
      <c r="N64" s="10">
        <f t="shared" si="10"/>
        <v>14.24</v>
      </c>
      <c r="O64" s="12">
        <f t="shared" si="11"/>
        <v>15.520000000000001</v>
      </c>
      <c r="P64" s="12">
        <f t="shared" si="12"/>
        <v>14.030000000000001</v>
      </c>
      <c r="Q64" s="12">
        <f t="shared" si="13"/>
        <v>15.430000000000001</v>
      </c>
      <c r="R64" s="12">
        <f t="shared" si="14"/>
        <v>15.14</v>
      </c>
    </row>
    <row r="65" spans="1:18" x14ac:dyDescent="0.25">
      <c r="A65" s="1">
        <v>42500</v>
      </c>
      <c r="B65">
        <v>12.47</v>
      </c>
      <c r="C65">
        <v>14.01</v>
      </c>
      <c r="D65">
        <v>14.59</v>
      </c>
      <c r="E65">
        <v>10.58</v>
      </c>
      <c r="F65" s="1">
        <f t="shared" si="2"/>
        <v>42865</v>
      </c>
      <c r="G65" s="8">
        <f t="shared" si="3"/>
        <v>11.270000000000001</v>
      </c>
      <c r="H65" s="8">
        <f t="shared" si="4"/>
        <v>12.81</v>
      </c>
      <c r="I65" s="8">
        <f t="shared" si="5"/>
        <v>13.39</v>
      </c>
      <c r="J65" s="8">
        <f t="shared" si="6"/>
        <v>9.3800000000000008</v>
      </c>
      <c r="K65" s="10">
        <f t="shared" si="7"/>
        <v>11.270000000000001</v>
      </c>
      <c r="L65" s="10">
        <f t="shared" si="8"/>
        <v>12.81</v>
      </c>
      <c r="M65" s="10">
        <f t="shared" si="9"/>
        <v>13.39</v>
      </c>
      <c r="N65" s="10">
        <f t="shared" si="10"/>
        <v>9.3800000000000008</v>
      </c>
      <c r="O65" s="12">
        <f t="shared" si="11"/>
        <v>12.170000000000002</v>
      </c>
      <c r="P65" s="12">
        <f t="shared" si="12"/>
        <v>13.71</v>
      </c>
      <c r="Q65" s="12">
        <f t="shared" si="13"/>
        <v>14.290000000000001</v>
      </c>
      <c r="R65" s="12">
        <f t="shared" si="14"/>
        <v>10.280000000000001</v>
      </c>
    </row>
    <row r="66" spans="1:18" x14ac:dyDescent="0.25">
      <c r="A66" s="1">
        <v>42501</v>
      </c>
      <c r="B66">
        <v>15.8</v>
      </c>
      <c r="C66">
        <v>13.11</v>
      </c>
      <c r="D66">
        <v>15.02</v>
      </c>
      <c r="E66">
        <v>12.21</v>
      </c>
      <c r="F66" s="1">
        <f t="shared" si="2"/>
        <v>42866</v>
      </c>
      <c r="G66" s="8">
        <f t="shared" si="3"/>
        <v>15.8</v>
      </c>
      <c r="H66" s="8">
        <f t="shared" si="4"/>
        <v>13.11</v>
      </c>
      <c r="I66" s="8">
        <f t="shared" si="5"/>
        <v>15.02</v>
      </c>
      <c r="J66" s="8">
        <f t="shared" si="6"/>
        <v>12.21</v>
      </c>
      <c r="K66" s="10">
        <f t="shared" si="7"/>
        <v>15.8</v>
      </c>
      <c r="L66" s="10">
        <f t="shared" si="8"/>
        <v>13.11</v>
      </c>
      <c r="M66" s="10">
        <f t="shared" si="9"/>
        <v>15.02</v>
      </c>
      <c r="N66" s="10">
        <f t="shared" si="10"/>
        <v>12.21</v>
      </c>
      <c r="O66" s="12">
        <f t="shared" si="11"/>
        <v>16.7</v>
      </c>
      <c r="P66" s="12">
        <f t="shared" si="12"/>
        <v>14.01</v>
      </c>
      <c r="Q66" s="12">
        <f t="shared" si="13"/>
        <v>15.92</v>
      </c>
      <c r="R66" s="12">
        <f t="shared" si="14"/>
        <v>13.110000000000001</v>
      </c>
    </row>
    <row r="67" spans="1:18" x14ac:dyDescent="0.25">
      <c r="A67" s="1">
        <v>42502</v>
      </c>
      <c r="B67">
        <v>11.1</v>
      </c>
      <c r="C67">
        <v>10.71</v>
      </c>
      <c r="D67">
        <v>15.27</v>
      </c>
      <c r="E67">
        <v>13</v>
      </c>
      <c r="F67" s="1">
        <f t="shared" ref="F67:F130" si="15">A67 +365</f>
        <v>42867</v>
      </c>
      <c r="G67" s="8">
        <f t="shared" ref="G67:G130" si="16">IF( AND(DAY($A67) &gt;= 5, DAY($A67) &lt;=10),B67-1.2,B67)</f>
        <v>11.1</v>
      </c>
      <c r="H67" s="8">
        <f t="shared" ref="H67:H130" si="17">IF( AND(DAY($A67) &gt;= 5, DAY($A67) &lt;=10),C67-1.2,C67)</f>
        <v>10.71</v>
      </c>
      <c r="I67" s="8">
        <f t="shared" ref="I67:I130" si="18">IF( AND(DAY($A67) &gt;= 5, DAY($A67) &lt;=10),D67-1.2,D67)</f>
        <v>15.27</v>
      </c>
      <c r="J67" s="8">
        <f t="shared" ref="J67:J130" si="19">IF( AND(DAY($A67) &gt;= 5, DAY($A67) &lt;=10),E67-1.2,E67)</f>
        <v>13</v>
      </c>
      <c r="K67" s="10">
        <f t="shared" ref="K67:K130" si="20">IF( AND(DAY($A67) &gt;= 5, DAY($A67) &lt;=10),B67-1.2,B67)</f>
        <v>11.1</v>
      </c>
      <c r="L67" s="10">
        <f t="shared" ref="L67:L130" si="21">IF( AND(DAY($A67) &gt;= 5, DAY($A67) &lt;=10),C67-1.2,C67)</f>
        <v>10.71</v>
      </c>
      <c r="M67" s="10">
        <f t="shared" ref="M67:M130" si="22">IF(OR(MONTH(A67) = 7, MONTH(A67) = 8), ROUNDUP(D67+ D67*0.07, 2),IF( AND(DAY($A67) &gt;= 5, DAY($A67) &lt;=10),D67-1.2,D67))</f>
        <v>15.27</v>
      </c>
      <c r="N67" s="10">
        <f t="shared" ref="N67:N130" si="23">IF( AND(DAY($A67) &gt;= 5, DAY($A67) &lt;=10),E67-1.2,E67)</f>
        <v>13</v>
      </c>
      <c r="O67" s="12">
        <f t="shared" ref="O67:O130" si="24">IF(MONTH($F67) = 5, K67 + 0.9, K67)</f>
        <v>12</v>
      </c>
      <c r="P67" s="12">
        <f t="shared" ref="P67:P130" si="25">IF(MONTH($F67) = 5, L67 + 0.9, L67)</f>
        <v>11.610000000000001</v>
      </c>
      <c r="Q67" s="12">
        <f t="shared" ref="Q67:Q130" si="26">IF(MONTH($F67) = 5, M67 + 0.9, M67)</f>
        <v>16.169999999999998</v>
      </c>
      <c r="R67" s="12">
        <f t="shared" ref="R67:R130" si="27">IF(MONTH($F67) = 5, N67 + 0.9, N67)</f>
        <v>13.9</v>
      </c>
    </row>
    <row r="68" spans="1:18" x14ac:dyDescent="0.25">
      <c r="A68" s="1">
        <v>42504</v>
      </c>
      <c r="B68">
        <v>11.68</v>
      </c>
      <c r="C68">
        <v>11.47</v>
      </c>
      <c r="D68">
        <v>15.31</v>
      </c>
      <c r="E68">
        <v>12.15</v>
      </c>
      <c r="F68" s="1">
        <f t="shared" si="15"/>
        <v>42869</v>
      </c>
      <c r="G68" s="8">
        <f t="shared" si="16"/>
        <v>11.68</v>
      </c>
      <c r="H68" s="8">
        <f t="shared" si="17"/>
        <v>11.47</v>
      </c>
      <c r="I68" s="8">
        <f t="shared" si="18"/>
        <v>15.31</v>
      </c>
      <c r="J68" s="8">
        <f t="shared" si="19"/>
        <v>12.15</v>
      </c>
      <c r="K68" s="10">
        <f t="shared" si="20"/>
        <v>11.68</v>
      </c>
      <c r="L68" s="10">
        <f t="shared" si="21"/>
        <v>11.47</v>
      </c>
      <c r="M68" s="10">
        <f t="shared" si="22"/>
        <v>15.31</v>
      </c>
      <c r="N68" s="10">
        <f t="shared" si="23"/>
        <v>12.15</v>
      </c>
      <c r="O68" s="12">
        <f t="shared" si="24"/>
        <v>12.58</v>
      </c>
      <c r="P68" s="12">
        <f t="shared" si="25"/>
        <v>12.370000000000001</v>
      </c>
      <c r="Q68" s="12">
        <f t="shared" si="26"/>
        <v>16.21</v>
      </c>
      <c r="R68" s="12">
        <f t="shared" si="27"/>
        <v>13.05</v>
      </c>
    </row>
    <row r="69" spans="1:18" x14ac:dyDescent="0.25">
      <c r="A69" s="1">
        <v>42505</v>
      </c>
      <c r="B69">
        <v>10.51</v>
      </c>
      <c r="C69">
        <v>14.98</v>
      </c>
      <c r="D69">
        <v>11.94</v>
      </c>
      <c r="E69">
        <v>15.32</v>
      </c>
      <c r="F69" s="1">
        <f t="shared" si="15"/>
        <v>42870</v>
      </c>
      <c r="G69" s="8">
        <f t="shared" si="16"/>
        <v>10.51</v>
      </c>
      <c r="H69" s="8">
        <f t="shared" si="17"/>
        <v>14.98</v>
      </c>
      <c r="I69" s="8">
        <f t="shared" si="18"/>
        <v>11.94</v>
      </c>
      <c r="J69" s="8">
        <f t="shared" si="19"/>
        <v>15.32</v>
      </c>
      <c r="K69" s="10">
        <f t="shared" si="20"/>
        <v>10.51</v>
      </c>
      <c r="L69" s="10">
        <f t="shared" si="21"/>
        <v>14.98</v>
      </c>
      <c r="M69" s="10">
        <f t="shared" si="22"/>
        <v>11.94</v>
      </c>
      <c r="N69" s="10">
        <f t="shared" si="23"/>
        <v>15.32</v>
      </c>
      <c r="O69" s="12">
        <f t="shared" si="24"/>
        <v>11.41</v>
      </c>
      <c r="P69" s="12">
        <f t="shared" si="25"/>
        <v>15.88</v>
      </c>
      <c r="Q69" s="12">
        <f t="shared" si="26"/>
        <v>12.84</v>
      </c>
      <c r="R69" s="12">
        <f t="shared" si="27"/>
        <v>16.22</v>
      </c>
    </row>
    <row r="70" spans="1:18" x14ac:dyDescent="0.25">
      <c r="A70" s="1">
        <v>42508</v>
      </c>
      <c r="B70">
        <v>15.87</v>
      </c>
      <c r="C70">
        <v>13.65</v>
      </c>
      <c r="D70">
        <v>12.26</v>
      </c>
      <c r="E70">
        <v>10.69</v>
      </c>
      <c r="F70" s="1">
        <f t="shared" si="15"/>
        <v>42873</v>
      </c>
      <c r="G70" s="8">
        <f t="shared" si="16"/>
        <v>15.87</v>
      </c>
      <c r="H70" s="8">
        <f t="shared" si="17"/>
        <v>13.65</v>
      </c>
      <c r="I70" s="8">
        <f t="shared" si="18"/>
        <v>12.26</v>
      </c>
      <c r="J70" s="8">
        <f t="shared" si="19"/>
        <v>10.69</v>
      </c>
      <c r="K70" s="10">
        <f t="shared" si="20"/>
        <v>15.87</v>
      </c>
      <c r="L70" s="10">
        <f t="shared" si="21"/>
        <v>13.65</v>
      </c>
      <c r="M70" s="10">
        <f t="shared" si="22"/>
        <v>12.26</v>
      </c>
      <c r="N70" s="10">
        <f t="shared" si="23"/>
        <v>10.69</v>
      </c>
      <c r="O70" s="12">
        <f t="shared" si="24"/>
        <v>16.77</v>
      </c>
      <c r="P70" s="12">
        <f t="shared" si="25"/>
        <v>14.55</v>
      </c>
      <c r="Q70" s="12">
        <f t="shared" si="26"/>
        <v>13.16</v>
      </c>
      <c r="R70" s="12">
        <f t="shared" si="27"/>
        <v>11.59</v>
      </c>
    </row>
    <row r="71" spans="1:18" x14ac:dyDescent="0.25">
      <c r="A71" s="1">
        <v>42511</v>
      </c>
      <c r="B71">
        <v>10.07</v>
      </c>
      <c r="C71">
        <v>14.53</v>
      </c>
      <c r="D71">
        <v>13.12</v>
      </c>
      <c r="E71">
        <v>14.65</v>
      </c>
      <c r="F71" s="1">
        <f t="shared" si="15"/>
        <v>42876</v>
      </c>
      <c r="G71" s="8">
        <f t="shared" si="16"/>
        <v>10.07</v>
      </c>
      <c r="H71" s="8">
        <f t="shared" si="17"/>
        <v>14.53</v>
      </c>
      <c r="I71" s="8">
        <f t="shared" si="18"/>
        <v>13.12</v>
      </c>
      <c r="J71" s="8">
        <f t="shared" si="19"/>
        <v>14.65</v>
      </c>
      <c r="K71" s="10">
        <f t="shared" si="20"/>
        <v>10.07</v>
      </c>
      <c r="L71" s="10">
        <f t="shared" si="21"/>
        <v>14.53</v>
      </c>
      <c r="M71" s="10">
        <f t="shared" si="22"/>
        <v>13.12</v>
      </c>
      <c r="N71" s="10">
        <f t="shared" si="23"/>
        <v>14.65</v>
      </c>
      <c r="O71" s="12">
        <f t="shared" si="24"/>
        <v>10.97</v>
      </c>
      <c r="P71" s="12">
        <f t="shared" si="25"/>
        <v>15.43</v>
      </c>
      <c r="Q71" s="12">
        <f t="shared" si="26"/>
        <v>14.02</v>
      </c>
      <c r="R71" s="12">
        <f t="shared" si="27"/>
        <v>15.55</v>
      </c>
    </row>
    <row r="72" spans="1:18" x14ac:dyDescent="0.25">
      <c r="A72" s="1">
        <v>42512</v>
      </c>
      <c r="B72">
        <v>13.92</v>
      </c>
      <c r="C72">
        <v>10.86</v>
      </c>
      <c r="D72">
        <v>12.83</v>
      </c>
      <c r="E72">
        <v>12.25</v>
      </c>
      <c r="F72" s="1">
        <f t="shared" si="15"/>
        <v>42877</v>
      </c>
      <c r="G72" s="8">
        <f t="shared" si="16"/>
        <v>13.92</v>
      </c>
      <c r="H72" s="8">
        <f t="shared" si="17"/>
        <v>10.86</v>
      </c>
      <c r="I72" s="8">
        <f t="shared" si="18"/>
        <v>12.83</v>
      </c>
      <c r="J72" s="8">
        <f t="shared" si="19"/>
        <v>12.25</v>
      </c>
      <c r="K72" s="10">
        <f t="shared" si="20"/>
        <v>13.92</v>
      </c>
      <c r="L72" s="10">
        <f t="shared" si="21"/>
        <v>10.86</v>
      </c>
      <c r="M72" s="10">
        <f t="shared" si="22"/>
        <v>12.83</v>
      </c>
      <c r="N72" s="10">
        <f t="shared" si="23"/>
        <v>12.25</v>
      </c>
      <c r="O72" s="12">
        <f t="shared" si="24"/>
        <v>14.82</v>
      </c>
      <c r="P72" s="12">
        <f t="shared" si="25"/>
        <v>11.76</v>
      </c>
      <c r="Q72" s="12">
        <f t="shared" si="26"/>
        <v>13.73</v>
      </c>
      <c r="R72" s="12">
        <f t="shared" si="27"/>
        <v>13.15</v>
      </c>
    </row>
    <row r="73" spans="1:18" x14ac:dyDescent="0.25">
      <c r="A73" s="1">
        <v>42517</v>
      </c>
      <c r="B73">
        <v>15.58</v>
      </c>
      <c r="C73">
        <v>13.33</v>
      </c>
      <c r="D73">
        <v>12.88</v>
      </c>
      <c r="E73">
        <v>11.93</v>
      </c>
      <c r="F73" s="1">
        <f t="shared" si="15"/>
        <v>42882</v>
      </c>
      <c r="G73" s="8">
        <f t="shared" si="16"/>
        <v>15.58</v>
      </c>
      <c r="H73" s="8">
        <f t="shared" si="17"/>
        <v>13.33</v>
      </c>
      <c r="I73" s="8">
        <f t="shared" si="18"/>
        <v>12.88</v>
      </c>
      <c r="J73" s="8">
        <f t="shared" si="19"/>
        <v>11.93</v>
      </c>
      <c r="K73" s="10">
        <f t="shared" si="20"/>
        <v>15.58</v>
      </c>
      <c r="L73" s="10">
        <f t="shared" si="21"/>
        <v>13.33</v>
      </c>
      <c r="M73" s="10">
        <f t="shared" si="22"/>
        <v>12.88</v>
      </c>
      <c r="N73" s="10">
        <f t="shared" si="23"/>
        <v>11.93</v>
      </c>
      <c r="O73" s="12">
        <f t="shared" si="24"/>
        <v>16.48</v>
      </c>
      <c r="P73" s="12">
        <f t="shared" si="25"/>
        <v>14.23</v>
      </c>
      <c r="Q73" s="12">
        <f t="shared" si="26"/>
        <v>13.780000000000001</v>
      </c>
      <c r="R73" s="12">
        <f t="shared" si="27"/>
        <v>12.83</v>
      </c>
    </row>
    <row r="74" spans="1:18" x14ac:dyDescent="0.25">
      <c r="A74" s="1">
        <v>42518</v>
      </c>
      <c r="B74">
        <v>14.66</v>
      </c>
      <c r="C74">
        <v>12.46</v>
      </c>
      <c r="D74">
        <v>15.32</v>
      </c>
      <c r="E74">
        <v>13.62</v>
      </c>
      <c r="F74" s="1">
        <f t="shared" si="15"/>
        <v>42883</v>
      </c>
      <c r="G74" s="8">
        <f t="shared" si="16"/>
        <v>14.66</v>
      </c>
      <c r="H74" s="8">
        <f t="shared" si="17"/>
        <v>12.46</v>
      </c>
      <c r="I74" s="8">
        <f t="shared" si="18"/>
        <v>15.32</v>
      </c>
      <c r="J74" s="8">
        <f t="shared" si="19"/>
        <v>13.62</v>
      </c>
      <c r="K74" s="10">
        <f t="shared" si="20"/>
        <v>14.66</v>
      </c>
      <c r="L74" s="10">
        <f t="shared" si="21"/>
        <v>12.46</v>
      </c>
      <c r="M74" s="10">
        <f t="shared" si="22"/>
        <v>15.32</v>
      </c>
      <c r="N74" s="10">
        <f t="shared" si="23"/>
        <v>13.62</v>
      </c>
      <c r="O74" s="12">
        <f t="shared" si="24"/>
        <v>15.56</v>
      </c>
      <c r="P74" s="12">
        <f t="shared" si="25"/>
        <v>13.360000000000001</v>
      </c>
      <c r="Q74" s="12">
        <f t="shared" si="26"/>
        <v>16.22</v>
      </c>
      <c r="R74" s="12">
        <f t="shared" si="27"/>
        <v>14.52</v>
      </c>
    </row>
    <row r="75" spans="1:18" x14ac:dyDescent="0.25">
      <c r="A75" s="1">
        <v>42523</v>
      </c>
      <c r="B75">
        <v>19.510000000000002</v>
      </c>
      <c r="C75">
        <v>12.69</v>
      </c>
      <c r="D75">
        <v>12.24</v>
      </c>
      <c r="E75">
        <v>13.03</v>
      </c>
      <c r="F75" s="1">
        <f t="shared" si="15"/>
        <v>42888</v>
      </c>
      <c r="G75" s="8">
        <f t="shared" si="16"/>
        <v>19.510000000000002</v>
      </c>
      <c r="H75" s="8">
        <f t="shared" si="17"/>
        <v>12.69</v>
      </c>
      <c r="I75" s="8">
        <f t="shared" si="18"/>
        <v>12.24</v>
      </c>
      <c r="J75" s="8">
        <f t="shared" si="19"/>
        <v>13.03</v>
      </c>
      <c r="K75" s="10">
        <f t="shared" si="20"/>
        <v>19.510000000000002</v>
      </c>
      <c r="L75" s="10">
        <f t="shared" si="21"/>
        <v>12.69</v>
      </c>
      <c r="M75" s="10">
        <f t="shared" si="22"/>
        <v>12.24</v>
      </c>
      <c r="N75" s="10">
        <f t="shared" si="23"/>
        <v>13.03</v>
      </c>
      <c r="O75" s="12">
        <f t="shared" si="24"/>
        <v>19.510000000000002</v>
      </c>
      <c r="P75" s="12">
        <f t="shared" si="25"/>
        <v>12.69</v>
      </c>
      <c r="Q75" s="12">
        <f t="shared" si="26"/>
        <v>12.24</v>
      </c>
      <c r="R75" s="12">
        <f t="shared" si="27"/>
        <v>13.03</v>
      </c>
    </row>
    <row r="76" spans="1:18" x14ac:dyDescent="0.25">
      <c r="A76" s="1">
        <v>42526</v>
      </c>
      <c r="B76">
        <v>10.039999999999999</v>
      </c>
      <c r="C76">
        <v>10.19</v>
      </c>
      <c r="D76">
        <v>11.85</v>
      </c>
      <c r="E76">
        <v>12.32</v>
      </c>
      <c r="F76" s="1">
        <f t="shared" si="15"/>
        <v>42891</v>
      </c>
      <c r="G76" s="8">
        <f t="shared" si="16"/>
        <v>8.84</v>
      </c>
      <c r="H76" s="8">
        <f t="shared" si="17"/>
        <v>8.99</v>
      </c>
      <c r="I76" s="8">
        <f t="shared" si="18"/>
        <v>10.65</v>
      </c>
      <c r="J76" s="8">
        <f t="shared" si="19"/>
        <v>11.120000000000001</v>
      </c>
      <c r="K76" s="10">
        <f t="shared" si="20"/>
        <v>8.84</v>
      </c>
      <c r="L76" s="10">
        <f t="shared" si="21"/>
        <v>8.99</v>
      </c>
      <c r="M76" s="10">
        <f t="shared" si="22"/>
        <v>10.65</v>
      </c>
      <c r="N76" s="10">
        <f t="shared" si="23"/>
        <v>11.120000000000001</v>
      </c>
      <c r="O76" s="12">
        <f t="shared" si="24"/>
        <v>8.84</v>
      </c>
      <c r="P76" s="12">
        <f t="shared" si="25"/>
        <v>8.99</v>
      </c>
      <c r="Q76" s="12">
        <f t="shared" si="26"/>
        <v>10.65</v>
      </c>
      <c r="R76" s="12">
        <f t="shared" si="27"/>
        <v>11.120000000000001</v>
      </c>
    </row>
    <row r="77" spans="1:18" x14ac:dyDescent="0.25">
      <c r="A77" s="1">
        <v>42529</v>
      </c>
      <c r="B77">
        <v>11.12</v>
      </c>
      <c r="C77">
        <v>15.77</v>
      </c>
      <c r="D77">
        <v>17.149999999999999</v>
      </c>
      <c r="E77">
        <v>19.41</v>
      </c>
      <c r="F77" s="1">
        <f t="shared" si="15"/>
        <v>42894</v>
      </c>
      <c r="G77" s="8">
        <f t="shared" si="16"/>
        <v>9.92</v>
      </c>
      <c r="H77" s="8">
        <f t="shared" si="17"/>
        <v>14.57</v>
      </c>
      <c r="I77" s="8">
        <f t="shared" si="18"/>
        <v>15.95</v>
      </c>
      <c r="J77" s="8">
        <f t="shared" si="19"/>
        <v>18.21</v>
      </c>
      <c r="K77" s="10">
        <f t="shared" si="20"/>
        <v>9.92</v>
      </c>
      <c r="L77" s="10">
        <f t="shared" si="21"/>
        <v>14.57</v>
      </c>
      <c r="M77" s="10">
        <f t="shared" si="22"/>
        <v>15.95</v>
      </c>
      <c r="N77" s="10">
        <f t="shared" si="23"/>
        <v>18.21</v>
      </c>
      <c r="O77" s="12">
        <f t="shared" si="24"/>
        <v>9.92</v>
      </c>
      <c r="P77" s="12">
        <f t="shared" si="25"/>
        <v>14.57</v>
      </c>
      <c r="Q77" s="12">
        <f t="shared" si="26"/>
        <v>15.95</v>
      </c>
      <c r="R77" s="12">
        <f t="shared" si="27"/>
        <v>18.21</v>
      </c>
    </row>
    <row r="78" spans="1:18" x14ac:dyDescent="0.25">
      <c r="A78" s="1">
        <v>42530</v>
      </c>
      <c r="B78">
        <v>14.55</v>
      </c>
      <c r="C78">
        <v>15.16</v>
      </c>
      <c r="D78">
        <v>18.78</v>
      </c>
      <c r="E78">
        <v>15.52</v>
      </c>
      <c r="F78" s="1">
        <f t="shared" si="15"/>
        <v>42895</v>
      </c>
      <c r="G78" s="8">
        <f t="shared" si="16"/>
        <v>13.350000000000001</v>
      </c>
      <c r="H78" s="8">
        <f t="shared" si="17"/>
        <v>13.96</v>
      </c>
      <c r="I78" s="8">
        <f t="shared" si="18"/>
        <v>17.580000000000002</v>
      </c>
      <c r="J78" s="8">
        <f t="shared" si="19"/>
        <v>14.32</v>
      </c>
      <c r="K78" s="10">
        <f t="shared" si="20"/>
        <v>13.350000000000001</v>
      </c>
      <c r="L78" s="10">
        <f t="shared" si="21"/>
        <v>13.96</v>
      </c>
      <c r="M78" s="10">
        <f t="shared" si="22"/>
        <v>17.580000000000002</v>
      </c>
      <c r="N78" s="10">
        <f t="shared" si="23"/>
        <v>14.32</v>
      </c>
      <c r="O78" s="12">
        <f t="shared" si="24"/>
        <v>13.350000000000001</v>
      </c>
      <c r="P78" s="12">
        <f t="shared" si="25"/>
        <v>13.96</v>
      </c>
      <c r="Q78" s="12">
        <f t="shared" si="26"/>
        <v>17.580000000000002</v>
      </c>
      <c r="R78" s="12">
        <f t="shared" si="27"/>
        <v>14.32</v>
      </c>
    </row>
    <row r="79" spans="1:18" x14ac:dyDescent="0.25">
      <c r="A79" s="1">
        <v>42532</v>
      </c>
      <c r="B79">
        <v>17.7</v>
      </c>
      <c r="C79">
        <v>15.76</v>
      </c>
      <c r="D79">
        <v>14.12</v>
      </c>
      <c r="E79">
        <v>15.27</v>
      </c>
      <c r="F79" s="1">
        <f t="shared" si="15"/>
        <v>42897</v>
      </c>
      <c r="G79" s="8">
        <f t="shared" si="16"/>
        <v>17.7</v>
      </c>
      <c r="H79" s="8">
        <f t="shared" si="17"/>
        <v>15.76</v>
      </c>
      <c r="I79" s="8">
        <f t="shared" si="18"/>
        <v>14.12</v>
      </c>
      <c r="J79" s="8">
        <f t="shared" si="19"/>
        <v>15.27</v>
      </c>
      <c r="K79" s="10">
        <f t="shared" si="20"/>
        <v>17.7</v>
      </c>
      <c r="L79" s="10">
        <f t="shared" si="21"/>
        <v>15.76</v>
      </c>
      <c r="M79" s="10">
        <f t="shared" si="22"/>
        <v>14.12</v>
      </c>
      <c r="N79" s="10">
        <f t="shared" si="23"/>
        <v>15.27</v>
      </c>
      <c r="O79" s="12">
        <f t="shared" si="24"/>
        <v>17.7</v>
      </c>
      <c r="P79" s="12">
        <f t="shared" si="25"/>
        <v>15.76</v>
      </c>
      <c r="Q79" s="12">
        <f t="shared" si="26"/>
        <v>14.12</v>
      </c>
      <c r="R79" s="12">
        <f t="shared" si="27"/>
        <v>15.27</v>
      </c>
    </row>
    <row r="80" spans="1:18" x14ac:dyDescent="0.25">
      <c r="A80" s="1">
        <v>42532</v>
      </c>
      <c r="B80">
        <v>13.13</v>
      </c>
      <c r="C80">
        <v>12.12</v>
      </c>
      <c r="D80">
        <v>14.87</v>
      </c>
      <c r="E80">
        <v>11.94</v>
      </c>
      <c r="F80" s="1">
        <f t="shared" si="15"/>
        <v>42897</v>
      </c>
      <c r="G80" s="8">
        <f t="shared" si="16"/>
        <v>13.13</v>
      </c>
      <c r="H80" s="8">
        <f t="shared" si="17"/>
        <v>12.12</v>
      </c>
      <c r="I80" s="8">
        <f t="shared" si="18"/>
        <v>14.87</v>
      </c>
      <c r="J80" s="8">
        <f t="shared" si="19"/>
        <v>11.94</v>
      </c>
      <c r="K80" s="10">
        <f t="shared" si="20"/>
        <v>13.13</v>
      </c>
      <c r="L80" s="10">
        <f t="shared" si="21"/>
        <v>12.12</v>
      </c>
      <c r="M80" s="10">
        <f t="shared" si="22"/>
        <v>14.87</v>
      </c>
      <c r="N80" s="10">
        <f t="shared" si="23"/>
        <v>11.94</v>
      </c>
      <c r="O80" s="12">
        <f t="shared" si="24"/>
        <v>13.13</v>
      </c>
      <c r="P80" s="12">
        <f t="shared" si="25"/>
        <v>12.12</v>
      </c>
      <c r="Q80" s="12">
        <f t="shared" si="26"/>
        <v>14.87</v>
      </c>
      <c r="R80" s="12">
        <f t="shared" si="27"/>
        <v>11.94</v>
      </c>
    </row>
    <row r="81" spans="1:18" x14ac:dyDescent="0.25">
      <c r="A81" s="1">
        <v>42534</v>
      </c>
      <c r="B81">
        <v>10.39</v>
      </c>
      <c r="C81">
        <v>13.61</v>
      </c>
      <c r="D81">
        <v>14.26</v>
      </c>
      <c r="E81">
        <v>10.45</v>
      </c>
      <c r="F81" s="1">
        <f t="shared" si="15"/>
        <v>42899</v>
      </c>
      <c r="G81" s="8">
        <f t="shared" si="16"/>
        <v>10.39</v>
      </c>
      <c r="H81" s="8">
        <f t="shared" si="17"/>
        <v>13.61</v>
      </c>
      <c r="I81" s="8">
        <f t="shared" si="18"/>
        <v>14.26</v>
      </c>
      <c r="J81" s="8">
        <f t="shared" si="19"/>
        <v>10.45</v>
      </c>
      <c r="K81" s="10">
        <f t="shared" si="20"/>
        <v>10.39</v>
      </c>
      <c r="L81" s="10">
        <f t="shared" si="21"/>
        <v>13.61</v>
      </c>
      <c r="M81" s="10">
        <f t="shared" si="22"/>
        <v>14.26</v>
      </c>
      <c r="N81" s="10">
        <f t="shared" si="23"/>
        <v>10.45</v>
      </c>
      <c r="O81" s="12">
        <f t="shared" si="24"/>
        <v>10.39</v>
      </c>
      <c r="P81" s="12">
        <f t="shared" si="25"/>
        <v>13.61</v>
      </c>
      <c r="Q81" s="12">
        <f t="shared" si="26"/>
        <v>14.26</v>
      </c>
      <c r="R81" s="12">
        <f t="shared" si="27"/>
        <v>10.45</v>
      </c>
    </row>
    <row r="82" spans="1:18" x14ac:dyDescent="0.25">
      <c r="A82" s="1">
        <v>42534</v>
      </c>
      <c r="B82">
        <v>13.07</v>
      </c>
      <c r="C82">
        <v>17.61</v>
      </c>
      <c r="D82">
        <v>18.54</v>
      </c>
      <c r="E82">
        <v>11.92</v>
      </c>
      <c r="F82" s="1">
        <f t="shared" si="15"/>
        <v>42899</v>
      </c>
      <c r="G82" s="8">
        <f t="shared" si="16"/>
        <v>13.07</v>
      </c>
      <c r="H82" s="8">
        <f t="shared" si="17"/>
        <v>17.61</v>
      </c>
      <c r="I82" s="8">
        <f t="shared" si="18"/>
        <v>18.54</v>
      </c>
      <c r="J82" s="8">
        <f t="shared" si="19"/>
        <v>11.92</v>
      </c>
      <c r="K82" s="10">
        <f t="shared" si="20"/>
        <v>13.07</v>
      </c>
      <c r="L82" s="10">
        <f t="shared" si="21"/>
        <v>17.61</v>
      </c>
      <c r="M82" s="10">
        <f t="shared" si="22"/>
        <v>18.54</v>
      </c>
      <c r="N82" s="10">
        <f t="shared" si="23"/>
        <v>11.92</v>
      </c>
      <c r="O82" s="12">
        <f t="shared" si="24"/>
        <v>13.07</v>
      </c>
      <c r="P82" s="12">
        <f t="shared" si="25"/>
        <v>17.61</v>
      </c>
      <c r="Q82" s="12">
        <f t="shared" si="26"/>
        <v>18.54</v>
      </c>
      <c r="R82" s="12">
        <f t="shared" si="27"/>
        <v>11.92</v>
      </c>
    </row>
    <row r="83" spans="1:18" x14ac:dyDescent="0.25">
      <c r="A83" s="1">
        <v>42536</v>
      </c>
      <c r="B83">
        <v>17.18</v>
      </c>
      <c r="C83">
        <v>18.510000000000002</v>
      </c>
      <c r="D83">
        <v>18.010000000000002</v>
      </c>
      <c r="E83">
        <v>14.9</v>
      </c>
      <c r="F83" s="1">
        <f t="shared" si="15"/>
        <v>42901</v>
      </c>
      <c r="G83" s="8">
        <f t="shared" si="16"/>
        <v>17.18</v>
      </c>
      <c r="H83" s="8">
        <f t="shared" si="17"/>
        <v>18.510000000000002</v>
      </c>
      <c r="I83" s="8">
        <f t="shared" si="18"/>
        <v>18.010000000000002</v>
      </c>
      <c r="J83" s="8">
        <f t="shared" si="19"/>
        <v>14.9</v>
      </c>
      <c r="K83" s="10">
        <f t="shared" si="20"/>
        <v>17.18</v>
      </c>
      <c r="L83" s="10">
        <f t="shared" si="21"/>
        <v>18.510000000000002</v>
      </c>
      <c r="M83" s="10">
        <f t="shared" si="22"/>
        <v>18.010000000000002</v>
      </c>
      <c r="N83" s="10">
        <f t="shared" si="23"/>
        <v>14.9</v>
      </c>
      <c r="O83" s="12">
        <f t="shared" si="24"/>
        <v>17.18</v>
      </c>
      <c r="P83" s="12">
        <f t="shared" si="25"/>
        <v>18.510000000000002</v>
      </c>
      <c r="Q83" s="12">
        <f t="shared" si="26"/>
        <v>18.010000000000002</v>
      </c>
      <c r="R83" s="12">
        <f t="shared" si="27"/>
        <v>14.9</v>
      </c>
    </row>
    <row r="84" spans="1:18" x14ac:dyDescent="0.25">
      <c r="A84" s="1">
        <v>42536</v>
      </c>
      <c r="B84">
        <v>11.02</v>
      </c>
      <c r="C84">
        <v>16.95</v>
      </c>
      <c r="D84">
        <v>13.26</v>
      </c>
      <c r="E84">
        <v>12.17</v>
      </c>
      <c r="F84" s="1">
        <f t="shared" si="15"/>
        <v>42901</v>
      </c>
      <c r="G84" s="8">
        <f t="shared" si="16"/>
        <v>11.02</v>
      </c>
      <c r="H84" s="8">
        <f t="shared" si="17"/>
        <v>16.95</v>
      </c>
      <c r="I84" s="8">
        <f t="shared" si="18"/>
        <v>13.26</v>
      </c>
      <c r="J84" s="8">
        <f t="shared" si="19"/>
        <v>12.17</v>
      </c>
      <c r="K84" s="10">
        <f t="shared" si="20"/>
        <v>11.02</v>
      </c>
      <c r="L84" s="10">
        <f t="shared" si="21"/>
        <v>16.95</v>
      </c>
      <c r="M84" s="10">
        <f t="shared" si="22"/>
        <v>13.26</v>
      </c>
      <c r="N84" s="10">
        <f t="shared" si="23"/>
        <v>12.17</v>
      </c>
      <c r="O84" s="12">
        <f t="shared" si="24"/>
        <v>11.02</v>
      </c>
      <c r="P84" s="12">
        <f t="shared" si="25"/>
        <v>16.95</v>
      </c>
      <c r="Q84" s="12">
        <f t="shared" si="26"/>
        <v>13.26</v>
      </c>
      <c r="R84" s="12">
        <f t="shared" si="27"/>
        <v>12.17</v>
      </c>
    </row>
    <row r="85" spans="1:18" x14ac:dyDescent="0.25">
      <c r="A85" s="1">
        <v>42537</v>
      </c>
      <c r="B85">
        <v>12.05</v>
      </c>
      <c r="C85">
        <v>13.7</v>
      </c>
      <c r="D85">
        <v>14.74</v>
      </c>
      <c r="E85">
        <v>15.42</v>
      </c>
      <c r="F85" s="1">
        <f t="shared" si="15"/>
        <v>42902</v>
      </c>
      <c r="G85" s="8">
        <f t="shared" si="16"/>
        <v>12.05</v>
      </c>
      <c r="H85" s="8">
        <f t="shared" si="17"/>
        <v>13.7</v>
      </c>
      <c r="I85" s="8">
        <f t="shared" si="18"/>
        <v>14.74</v>
      </c>
      <c r="J85" s="8">
        <f t="shared" si="19"/>
        <v>15.42</v>
      </c>
      <c r="K85" s="10">
        <f t="shared" si="20"/>
        <v>12.05</v>
      </c>
      <c r="L85" s="10">
        <f t="shared" si="21"/>
        <v>13.7</v>
      </c>
      <c r="M85" s="10">
        <f t="shared" si="22"/>
        <v>14.74</v>
      </c>
      <c r="N85" s="10">
        <f t="shared" si="23"/>
        <v>15.42</v>
      </c>
      <c r="O85" s="12">
        <f t="shared" si="24"/>
        <v>12.05</v>
      </c>
      <c r="P85" s="12">
        <f t="shared" si="25"/>
        <v>13.7</v>
      </c>
      <c r="Q85" s="12">
        <f t="shared" si="26"/>
        <v>14.74</v>
      </c>
      <c r="R85" s="12">
        <f t="shared" si="27"/>
        <v>15.42</v>
      </c>
    </row>
    <row r="86" spans="1:18" x14ac:dyDescent="0.25">
      <c r="A86" s="1">
        <v>42540</v>
      </c>
      <c r="B86">
        <v>13.82</v>
      </c>
      <c r="C86">
        <v>17.8</v>
      </c>
      <c r="D86">
        <v>17.32</v>
      </c>
      <c r="E86">
        <v>18.63</v>
      </c>
      <c r="F86" s="1">
        <f t="shared" si="15"/>
        <v>42905</v>
      </c>
      <c r="G86" s="8">
        <f t="shared" si="16"/>
        <v>13.82</v>
      </c>
      <c r="H86" s="8">
        <f t="shared" si="17"/>
        <v>17.8</v>
      </c>
      <c r="I86" s="8">
        <f t="shared" si="18"/>
        <v>17.32</v>
      </c>
      <c r="J86" s="8">
        <f t="shared" si="19"/>
        <v>18.63</v>
      </c>
      <c r="K86" s="10">
        <f t="shared" si="20"/>
        <v>13.82</v>
      </c>
      <c r="L86" s="10">
        <f t="shared" si="21"/>
        <v>17.8</v>
      </c>
      <c r="M86" s="10">
        <f t="shared" si="22"/>
        <v>17.32</v>
      </c>
      <c r="N86" s="10">
        <f t="shared" si="23"/>
        <v>18.63</v>
      </c>
      <c r="O86" s="12">
        <f t="shared" si="24"/>
        <v>13.82</v>
      </c>
      <c r="P86" s="12">
        <f t="shared" si="25"/>
        <v>17.8</v>
      </c>
      <c r="Q86" s="12">
        <f t="shared" si="26"/>
        <v>17.32</v>
      </c>
      <c r="R86" s="12">
        <f t="shared" si="27"/>
        <v>18.63</v>
      </c>
    </row>
    <row r="87" spans="1:18" x14ac:dyDescent="0.25">
      <c r="A87" s="1">
        <v>42540</v>
      </c>
      <c r="B87">
        <v>19.010000000000002</v>
      </c>
      <c r="C87">
        <v>13.1</v>
      </c>
      <c r="D87">
        <v>17.54</v>
      </c>
      <c r="E87">
        <v>11.08</v>
      </c>
      <c r="F87" s="1">
        <f t="shared" si="15"/>
        <v>42905</v>
      </c>
      <c r="G87" s="8">
        <f t="shared" si="16"/>
        <v>19.010000000000002</v>
      </c>
      <c r="H87" s="8">
        <f t="shared" si="17"/>
        <v>13.1</v>
      </c>
      <c r="I87" s="8">
        <f t="shared" si="18"/>
        <v>17.54</v>
      </c>
      <c r="J87" s="8">
        <f t="shared" si="19"/>
        <v>11.08</v>
      </c>
      <c r="K87" s="10">
        <f t="shared" si="20"/>
        <v>19.010000000000002</v>
      </c>
      <c r="L87" s="10">
        <f t="shared" si="21"/>
        <v>13.1</v>
      </c>
      <c r="M87" s="10">
        <f t="shared" si="22"/>
        <v>17.54</v>
      </c>
      <c r="N87" s="10">
        <f t="shared" si="23"/>
        <v>11.08</v>
      </c>
      <c r="O87" s="12">
        <f t="shared" si="24"/>
        <v>19.010000000000002</v>
      </c>
      <c r="P87" s="12">
        <f t="shared" si="25"/>
        <v>13.1</v>
      </c>
      <c r="Q87" s="12">
        <f t="shared" si="26"/>
        <v>17.54</v>
      </c>
      <c r="R87" s="12">
        <f t="shared" si="27"/>
        <v>11.08</v>
      </c>
    </row>
    <row r="88" spans="1:18" x14ac:dyDescent="0.25">
      <c r="A88" s="1">
        <v>42541</v>
      </c>
      <c r="B88">
        <v>17.27</v>
      </c>
      <c r="C88">
        <v>13.06</v>
      </c>
      <c r="D88">
        <v>14.88</v>
      </c>
      <c r="E88">
        <v>15.12</v>
      </c>
      <c r="F88" s="1">
        <f t="shared" si="15"/>
        <v>42906</v>
      </c>
      <c r="G88" s="8">
        <f t="shared" si="16"/>
        <v>17.27</v>
      </c>
      <c r="H88" s="8">
        <f t="shared" si="17"/>
        <v>13.06</v>
      </c>
      <c r="I88" s="8">
        <f t="shared" si="18"/>
        <v>14.88</v>
      </c>
      <c r="J88" s="8">
        <f t="shared" si="19"/>
        <v>15.12</v>
      </c>
      <c r="K88" s="10">
        <f t="shared" si="20"/>
        <v>17.27</v>
      </c>
      <c r="L88" s="10">
        <f t="shared" si="21"/>
        <v>13.06</v>
      </c>
      <c r="M88" s="10">
        <f t="shared" si="22"/>
        <v>14.88</v>
      </c>
      <c r="N88" s="10">
        <f t="shared" si="23"/>
        <v>15.12</v>
      </c>
      <c r="O88" s="12">
        <f t="shared" si="24"/>
        <v>17.27</v>
      </c>
      <c r="P88" s="12">
        <f t="shared" si="25"/>
        <v>13.06</v>
      </c>
      <c r="Q88" s="12">
        <f t="shared" si="26"/>
        <v>14.88</v>
      </c>
      <c r="R88" s="12">
        <f t="shared" si="27"/>
        <v>15.12</v>
      </c>
    </row>
    <row r="89" spans="1:18" x14ac:dyDescent="0.25">
      <c r="A89" s="1">
        <v>42542</v>
      </c>
      <c r="B89">
        <v>14.93</v>
      </c>
      <c r="C89">
        <v>18.36</v>
      </c>
      <c r="D89">
        <v>11.2</v>
      </c>
      <c r="E89">
        <v>10.56</v>
      </c>
      <c r="F89" s="1">
        <f t="shared" si="15"/>
        <v>42907</v>
      </c>
      <c r="G89" s="8">
        <f t="shared" si="16"/>
        <v>14.93</v>
      </c>
      <c r="H89" s="8">
        <f t="shared" si="17"/>
        <v>18.36</v>
      </c>
      <c r="I89" s="8">
        <f t="shared" si="18"/>
        <v>11.2</v>
      </c>
      <c r="J89" s="8">
        <f t="shared" si="19"/>
        <v>10.56</v>
      </c>
      <c r="K89" s="10">
        <f t="shared" si="20"/>
        <v>14.93</v>
      </c>
      <c r="L89" s="10">
        <f t="shared" si="21"/>
        <v>18.36</v>
      </c>
      <c r="M89" s="10">
        <f t="shared" si="22"/>
        <v>11.2</v>
      </c>
      <c r="N89" s="10">
        <f t="shared" si="23"/>
        <v>10.56</v>
      </c>
      <c r="O89" s="12">
        <f t="shared" si="24"/>
        <v>14.93</v>
      </c>
      <c r="P89" s="12">
        <f t="shared" si="25"/>
        <v>18.36</v>
      </c>
      <c r="Q89" s="12">
        <f t="shared" si="26"/>
        <v>11.2</v>
      </c>
      <c r="R89" s="12">
        <f t="shared" si="27"/>
        <v>10.56</v>
      </c>
    </row>
    <row r="90" spans="1:18" x14ac:dyDescent="0.25">
      <c r="A90" s="1">
        <v>42545</v>
      </c>
      <c r="B90">
        <v>15.51</v>
      </c>
      <c r="C90">
        <v>16.440000000000001</v>
      </c>
      <c r="D90">
        <v>17.8</v>
      </c>
      <c r="E90">
        <v>14.59</v>
      </c>
      <c r="F90" s="1">
        <f t="shared" si="15"/>
        <v>42910</v>
      </c>
      <c r="G90" s="8">
        <f t="shared" si="16"/>
        <v>15.51</v>
      </c>
      <c r="H90" s="8">
        <f t="shared" si="17"/>
        <v>16.440000000000001</v>
      </c>
      <c r="I90" s="8">
        <f t="shared" si="18"/>
        <v>17.8</v>
      </c>
      <c r="J90" s="8">
        <f t="shared" si="19"/>
        <v>14.59</v>
      </c>
      <c r="K90" s="10">
        <f t="shared" si="20"/>
        <v>15.51</v>
      </c>
      <c r="L90" s="10">
        <f t="shared" si="21"/>
        <v>16.440000000000001</v>
      </c>
      <c r="M90" s="10">
        <f t="shared" si="22"/>
        <v>17.8</v>
      </c>
      <c r="N90" s="10">
        <f t="shared" si="23"/>
        <v>14.59</v>
      </c>
      <c r="O90" s="12">
        <f t="shared" si="24"/>
        <v>15.51</v>
      </c>
      <c r="P90" s="12">
        <f t="shared" si="25"/>
        <v>16.440000000000001</v>
      </c>
      <c r="Q90" s="12">
        <f t="shared" si="26"/>
        <v>17.8</v>
      </c>
      <c r="R90" s="12">
        <f t="shared" si="27"/>
        <v>14.59</v>
      </c>
    </row>
    <row r="91" spans="1:18" x14ac:dyDescent="0.25">
      <c r="A91" s="1">
        <v>42545</v>
      </c>
      <c r="B91">
        <v>12.83</v>
      </c>
      <c r="C91">
        <v>14.61</v>
      </c>
      <c r="D91">
        <v>12.58</v>
      </c>
      <c r="E91">
        <v>12.47</v>
      </c>
      <c r="F91" s="1">
        <f t="shared" si="15"/>
        <v>42910</v>
      </c>
      <c r="G91" s="8">
        <f t="shared" si="16"/>
        <v>12.83</v>
      </c>
      <c r="H91" s="8">
        <f t="shared" si="17"/>
        <v>14.61</v>
      </c>
      <c r="I91" s="8">
        <f t="shared" si="18"/>
        <v>12.58</v>
      </c>
      <c r="J91" s="8">
        <f t="shared" si="19"/>
        <v>12.47</v>
      </c>
      <c r="K91" s="10">
        <f t="shared" si="20"/>
        <v>12.83</v>
      </c>
      <c r="L91" s="10">
        <f t="shared" si="21"/>
        <v>14.61</v>
      </c>
      <c r="M91" s="10">
        <f t="shared" si="22"/>
        <v>12.58</v>
      </c>
      <c r="N91" s="10">
        <f t="shared" si="23"/>
        <v>12.47</v>
      </c>
      <c r="O91" s="12">
        <f t="shared" si="24"/>
        <v>12.83</v>
      </c>
      <c r="P91" s="12">
        <f t="shared" si="25"/>
        <v>14.61</v>
      </c>
      <c r="Q91" s="12">
        <f t="shared" si="26"/>
        <v>12.58</v>
      </c>
      <c r="R91" s="12">
        <f t="shared" si="27"/>
        <v>12.47</v>
      </c>
    </row>
    <row r="92" spans="1:18" x14ac:dyDescent="0.25">
      <c r="A92" s="1">
        <v>42546</v>
      </c>
      <c r="B92">
        <v>16.3</v>
      </c>
      <c r="C92">
        <v>10.32</v>
      </c>
      <c r="D92">
        <v>10.66</v>
      </c>
      <c r="E92">
        <v>10.1</v>
      </c>
      <c r="F92" s="1">
        <f t="shared" si="15"/>
        <v>42911</v>
      </c>
      <c r="G92" s="8">
        <f t="shared" si="16"/>
        <v>16.3</v>
      </c>
      <c r="H92" s="8">
        <f t="shared" si="17"/>
        <v>10.32</v>
      </c>
      <c r="I92" s="8">
        <f t="shared" si="18"/>
        <v>10.66</v>
      </c>
      <c r="J92" s="8">
        <f t="shared" si="19"/>
        <v>10.1</v>
      </c>
      <c r="K92" s="10">
        <f t="shared" si="20"/>
        <v>16.3</v>
      </c>
      <c r="L92" s="10">
        <f t="shared" si="21"/>
        <v>10.32</v>
      </c>
      <c r="M92" s="10">
        <f t="shared" si="22"/>
        <v>10.66</v>
      </c>
      <c r="N92" s="10">
        <f t="shared" si="23"/>
        <v>10.1</v>
      </c>
      <c r="O92" s="12">
        <f t="shared" si="24"/>
        <v>16.3</v>
      </c>
      <c r="P92" s="12">
        <f t="shared" si="25"/>
        <v>10.32</v>
      </c>
      <c r="Q92" s="12">
        <f t="shared" si="26"/>
        <v>10.66</v>
      </c>
      <c r="R92" s="12">
        <f t="shared" si="27"/>
        <v>10.1</v>
      </c>
    </row>
    <row r="93" spans="1:18" x14ac:dyDescent="0.25">
      <c r="A93" s="1">
        <v>42547</v>
      </c>
      <c r="B93">
        <v>16.03</v>
      </c>
      <c r="C93">
        <v>12.49</v>
      </c>
      <c r="D93">
        <v>18.04</v>
      </c>
      <c r="E93">
        <v>14.52</v>
      </c>
      <c r="F93" s="1">
        <f t="shared" si="15"/>
        <v>42912</v>
      </c>
      <c r="G93" s="8">
        <f t="shared" si="16"/>
        <v>16.03</v>
      </c>
      <c r="H93" s="8">
        <f t="shared" si="17"/>
        <v>12.49</v>
      </c>
      <c r="I93" s="8">
        <f t="shared" si="18"/>
        <v>18.04</v>
      </c>
      <c r="J93" s="8">
        <f t="shared" si="19"/>
        <v>14.52</v>
      </c>
      <c r="K93" s="10">
        <f t="shared" si="20"/>
        <v>16.03</v>
      </c>
      <c r="L93" s="10">
        <f t="shared" si="21"/>
        <v>12.49</v>
      </c>
      <c r="M93" s="10">
        <f t="shared" si="22"/>
        <v>18.04</v>
      </c>
      <c r="N93" s="10">
        <f t="shared" si="23"/>
        <v>14.52</v>
      </c>
      <c r="O93" s="12">
        <f t="shared" si="24"/>
        <v>16.03</v>
      </c>
      <c r="P93" s="12">
        <f t="shared" si="25"/>
        <v>12.49</v>
      </c>
      <c r="Q93" s="12">
        <f t="shared" si="26"/>
        <v>18.04</v>
      </c>
      <c r="R93" s="12">
        <f t="shared" si="27"/>
        <v>14.52</v>
      </c>
    </row>
    <row r="94" spans="1:18" x14ac:dyDescent="0.25">
      <c r="A94" s="1">
        <v>42547</v>
      </c>
      <c r="B94">
        <v>19.47</v>
      </c>
      <c r="C94">
        <v>19.760000000000002</v>
      </c>
      <c r="D94">
        <v>15.06</v>
      </c>
      <c r="E94">
        <v>15.39</v>
      </c>
      <c r="F94" s="1">
        <f t="shared" si="15"/>
        <v>42912</v>
      </c>
      <c r="G94" s="8">
        <f t="shared" si="16"/>
        <v>19.47</v>
      </c>
      <c r="H94" s="8">
        <f t="shared" si="17"/>
        <v>19.760000000000002</v>
      </c>
      <c r="I94" s="8">
        <f t="shared" si="18"/>
        <v>15.06</v>
      </c>
      <c r="J94" s="8">
        <f t="shared" si="19"/>
        <v>15.39</v>
      </c>
      <c r="K94" s="10">
        <f t="shared" si="20"/>
        <v>19.47</v>
      </c>
      <c r="L94" s="10">
        <f t="shared" si="21"/>
        <v>19.760000000000002</v>
      </c>
      <c r="M94" s="10">
        <f t="shared" si="22"/>
        <v>15.06</v>
      </c>
      <c r="N94" s="10">
        <f t="shared" si="23"/>
        <v>15.39</v>
      </c>
      <c r="O94" s="12">
        <f t="shared" si="24"/>
        <v>19.47</v>
      </c>
      <c r="P94" s="12">
        <f t="shared" si="25"/>
        <v>19.760000000000002</v>
      </c>
      <c r="Q94" s="12">
        <f t="shared" si="26"/>
        <v>15.06</v>
      </c>
      <c r="R94" s="12">
        <f t="shared" si="27"/>
        <v>15.39</v>
      </c>
    </row>
    <row r="95" spans="1:18" x14ac:dyDescent="0.25">
      <c r="A95" s="1">
        <v>42547</v>
      </c>
      <c r="B95">
        <v>14.55</v>
      </c>
      <c r="C95">
        <v>11.62</v>
      </c>
      <c r="D95">
        <v>10.38</v>
      </c>
      <c r="E95">
        <v>18.149999999999999</v>
      </c>
      <c r="F95" s="1">
        <f t="shared" si="15"/>
        <v>42912</v>
      </c>
      <c r="G95" s="8">
        <f t="shared" si="16"/>
        <v>14.55</v>
      </c>
      <c r="H95" s="8">
        <f t="shared" si="17"/>
        <v>11.62</v>
      </c>
      <c r="I95" s="8">
        <f t="shared" si="18"/>
        <v>10.38</v>
      </c>
      <c r="J95" s="8">
        <f t="shared" si="19"/>
        <v>18.149999999999999</v>
      </c>
      <c r="K95" s="10">
        <f t="shared" si="20"/>
        <v>14.55</v>
      </c>
      <c r="L95" s="10">
        <f t="shared" si="21"/>
        <v>11.62</v>
      </c>
      <c r="M95" s="10">
        <f t="shared" si="22"/>
        <v>10.38</v>
      </c>
      <c r="N95" s="10">
        <f t="shared" si="23"/>
        <v>18.149999999999999</v>
      </c>
      <c r="O95" s="12">
        <f t="shared" si="24"/>
        <v>14.55</v>
      </c>
      <c r="P95" s="12">
        <f t="shared" si="25"/>
        <v>11.62</v>
      </c>
      <c r="Q95" s="12">
        <f t="shared" si="26"/>
        <v>10.38</v>
      </c>
      <c r="R95" s="12">
        <f t="shared" si="27"/>
        <v>18.149999999999999</v>
      </c>
    </row>
    <row r="96" spans="1:18" x14ac:dyDescent="0.25">
      <c r="A96" s="1">
        <v>42548</v>
      </c>
      <c r="B96">
        <v>11.26</v>
      </c>
      <c r="C96">
        <v>11.81</v>
      </c>
      <c r="D96">
        <v>11.68</v>
      </c>
      <c r="E96">
        <v>14.08</v>
      </c>
      <c r="F96" s="1">
        <f t="shared" si="15"/>
        <v>42913</v>
      </c>
      <c r="G96" s="8">
        <f t="shared" si="16"/>
        <v>11.26</v>
      </c>
      <c r="H96" s="8">
        <f t="shared" si="17"/>
        <v>11.81</v>
      </c>
      <c r="I96" s="8">
        <f t="shared" si="18"/>
        <v>11.68</v>
      </c>
      <c r="J96" s="8">
        <f t="shared" si="19"/>
        <v>14.08</v>
      </c>
      <c r="K96" s="10">
        <f t="shared" si="20"/>
        <v>11.26</v>
      </c>
      <c r="L96" s="10">
        <f t="shared" si="21"/>
        <v>11.81</v>
      </c>
      <c r="M96" s="10">
        <f t="shared" si="22"/>
        <v>11.68</v>
      </c>
      <c r="N96" s="10">
        <f t="shared" si="23"/>
        <v>14.08</v>
      </c>
      <c r="O96" s="12">
        <f t="shared" si="24"/>
        <v>11.26</v>
      </c>
      <c r="P96" s="12">
        <f t="shared" si="25"/>
        <v>11.81</v>
      </c>
      <c r="Q96" s="12">
        <f t="shared" si="26"/>
        <v>11.68</v>
      </c>
      <c r="R96" s="12">
        <f t="shared" si="27"/>
        <v>14.08</v>
      </c>
    </row>
    <row r="97" spans="1:18" x14ac:dyDescent="0.25">
      <c r="A97" s="1">
        <v>42549</v>
      </c>
      <c r="B97">
        <v>10.77</v>
      </c>
      <c r="C97">
        <v>10.91</v>
      </c>
      <c r="D97">
        <v>16.079999999999998</v>
      </c>
      <c r="E97">
        <v>12.3</v>
      </c>
      <c r="F97" s="1">
        <f t="shared" si="15"/>
        <v>42914</v>
      </c>
      <c r="G97" s="8">
        <f t="shared" si="16"/>
        <v>10.77</v>
      </c>
      <c r="H97" s="8">
        <f t="shared" si="17"/>
        <v>10.91</v>
      </c>
      <c r="I97" s="8">
        <f t="shared" si="18"/>
        <v>16.079999999999998</v>
      </c>
      <c r="J97" s="8">
        <f t="shared" si="19"/>
        <v>12.3</v>
      </c>
      <c r="K97" s="10">
        <f t="shared" si="20"/>
        <v>10.77</v>
      </c>
      <c r="L97" s="10">
        <f t="shared" si="21"/>
        <v>10.91</v>
      </c>
      <c r="M97" s="10">
        <f t="shared" si="22"/>
        <v>16.079999999999998</v>
      </c>
      <c r="N97" s="10">
        <f t="shared" si="23"/>
        <v>12.3</v>
      </c>
      <c r="O97" s="12">
        <f t="shared" si="24"/>
        <v>10.77</v>
      </c>
      <c r="P97" s="12">
        <f t="shared" si="25"/>
        <v>10.91</v>
      </c>
      <c r="Q97" s="12">
        <f t="shared" si="26"/>
        <v>16.079999999999998</v>
      </c>
      <c r="R97" s="12">
        <f t="shared" si="27"/>
        <v>12.3</v>
      </c>
    </row>
    <row r="98" spans="1:18" x14ac:dyDescent="0.25">
      <c r="A98" s="1">
        <v>42551</v>
      </c>
      <c r="B98">
        <v>15.43</v>
      </c>
      <c r="C98">
        <v>17.52</v>
      </c>
      <c r="D98">
        <v>10.31</v>
      </c>
      <c r="E98">
        <v>11.07</v>
      </c>
      <c r="F98" s="1">
        <f t="shared" si="15"/>
        <v>42916</v>
      </c>
      <c r="G98" s="8">
        <f t="shared" si="16"/>
        <v>15.43</v>
      </c>
      <c r="H98" s="8">
        <f t="shared" si="17"/>
        <v>17.52</v>
      </c>
      <c r="I98" s="8">
        <f t="shared" si="18"/>
        <v>10.31</v>
      </c>
      <c r="J98" s="8">
        <f t="shared" si="19"/>
        <v>11.07</v>
      </c>
      <c r="K98" s="10">
        <f t="shared" si="20"/>
        <v>15.43</v>
      </c>
      <c r="L98" s="10">
        <f t="shared" si="21"/>
        <v>17.52</v>
      </c>
      <c r="M98" s="10">
        <f t="shared" si="22"/>
        <v>10.31</v>
      </c>
      <c r="N98" s="10">
        <f t="shared" si="23"/>
        <v>11.07</v>
      </c>
      <c r="O98" s="12">
        <f t="shared" si="24"/>
        <v>15.43</v>
      </c>
      <c r="P98" s="12">
        <f t="shared" si="25"/>
        <v>17.52</v>
      </c>
      <c r="Q98" s="12">
        <f t="shared" si="26"/>
        <v>10.31</v>
      </c>
      <c r="R98" s="12">
        <f t="shared" si="27"/>
        <v>11.07</v>
      </c>
    </row>
    <row r="99" spans="1:18" x14ac:dyDescent="0.25">
      <c r="A99" s="1">
        <v>42553</v>
      </c>
      <c r="B99">
        <v>22.57</v>
      </c>
      <c r="C99">
        <v>24.93</v>
      </c>
      <c r="D99">
        <v>24.3</v>
      </c>
      <c r="E99">
        <v>22.91</v>
      </c>
      <c r="F99" s="1">
        <f t="shared" si="15"/>
        <v>42918</v>
      </c>
      <c r="G99" s="8">
        <f t="shared" si="16"/>
        <v>22.57</v>
      </c>
      <c r="H99" s="8">
        <f t="shared" si="17"/>
        <v>24.93</v>
      </c>
      <c r="I99" s="8">
        <f t="shared" si="18"/>
        <v>24.3</v>
      </c>
      <c r="J99" s="8">
        <f t="shared" si="19"/>
        <v>22.91</v>
      </c>
      <c r="K99" s="10">
        <f t="shared" si="20"/>
        <v>22.57</v>
      </c>
      <c r="L99" s="10">
        <f t="shared" si="21"/>
        <v>24.93</v>
      </c>
      <c r="M99" s="10">
        <f t="shared" si="22"/>
        <v>26.01</v>
      </c>
      <c r="N99" s="10">
        <f t="shared" si="23"/>
        <v>22.91</v>
      </c>
      <c r="O99" s="12">
        <f t="shared" si="24"/>
        <v>22.57</v>
      </c>
      <c r="P99" s="12">
        <f t="shared" si="25"/>
        <v>24.93</v>
      </c>
      <c r="Q99" s="12">
        <f t="shared" si="26"/>
        <v>26.01</v>
      </c>
      <c r="R99" s="12">
        <f t="shared" si="27"/>
        <v>22.91</v>
      </c>
    </row>
    <row r="100" spans="1:18" x14ac:dyDescent="0.25">
      <c r="A100" s="1">
        <v>42554</v>
      </c>
      <c r="B100">
        <v>21.12</v>
      </c>
      <c r="C100">
        <v>24.03</v>
      </c>
      <c r="D100">
        <v>22.83</v>
      </c>
      <c r="E100">
        <v>21.55</v>
      </c>
      <c r="F100" s="1">
        <f t="shared" si="15"/>
        <v>42919</v>
      </c>
      <c r="G100" s="8">
        <f t="shared" si="16"/>
        <v>21.12</v>
      </c>
      <c r="H100" s="8">
        <f t="shared" si="17"/>
        <v>24.03</v>
      </c>
      <c r="I100" s="8">
        <f t="shared" si="18"/>
        <v>22.83</v>
      </c>
      <c r="J100" s="8">
        <f t="shared" si="19"/>
        <v>21.55</v>
      </c>
      <c r="K100" s="10">
        <f t="shared" si="20"/>
        <v>21.12</v>
      </c>
      <c r="L100" s="10">
        <f t="shared" si="21"/>
        <v>24.03</v>
      </c>
      <c r="M100" s="10">
        <f t="shared" si="22"/>
        <v>24.430000000000003</v>
      </c>
      <c r="N100" s="10">
        <f t="shared" si="23"/>
        <v>21.55</v>
      </c>
      <c r="O100" s="12">
        <f t="shared" si="24"/>
        <v>21.12</v>
      </c>
      <c r="P100" s="12">
        <f t="shared" si="25"/>
        <v>24.03</v>
      </c>
      <c r="Q100" s="12">
        <f t="shared" si="26"/>
        <v>24.430000000000003</v>
      </c>
      <c r="R100" s="12">
        <f t="shared" si="27"/>
        <v>21.55</v>
      </c>
    </row>
    <row r="101" spans="1:18" x14ac:dyDescent="0.25">
      <c r="A101" s="1">
        <v>42556</v>
      </c>
      <c r="B101">
        <v>22.29</v>
      </c>
      <c r="C101">
        <v>22.16</v>
      </c>
      <c r="D101">
        <v>23.98</v>
      </c>
      <c r="E101">
        <v>24.01</v>
      </c>
      <c r="F101" s="1">
        <f t="shared" si="15"/>
        <v>42921</v>
      </c>
      <c r="G101" s="8">
        <f t="shared" si="16"/>
        <v>21.09</v>
      </c>
      <c r="H101" s="8">
        <f t="shared" si="17"/>
        <v>20.96</v>
      </c>
      <c r="I101" s="8">
        <f t="shared" si="18"/>
        <v>22.78</v>
      </c>
      <c r="J101" s="8">
        <f t="shared" si="19"/>
        <v>22.810000000000002</v>
      </c>
      <c r="K101" s="10">
        <f t="shared" si="20"/>
        <v>21.09</v>
      </c>
      <c r="L101" s="10">
        <f t="shared" si="21"/>
        <v>20.96</v>
      </c>
      <c r="M101" s="10">
        <f t="shared" si="22"/>
        <v>25.66</v>
      </c>
      <c r="N101" s="10">
        <f t="shared" si="23"/>
        <v>22.810000000000002</v>
      </c>
      <c r="O101" s="12">
        <f t="shared" si="24"/>
        <v>21.09</v>
      </c>
      <c r="P101" s="12">
        <f t="shared" si="25"/>
        <v>20.96</v>
      </c>
      <c r="Q101" s="12">
        <f t="shared" si="26"/>
        <v>25.66</v>
      </c>
      <c r="R101" s="12">
        <f t="shared" si="27"/>
        <v>22.810000000000002</v>
      </c>
    </row>
    <row r="102" spans="1:18" x14ac:dyDescent="0.25">
      <c r="A102" s="1">
        <v>42557</v>
      </c>
      <c r="B102">
        <v>20.5</v>
      </c>
      <c r="C102">
        <v>21.83</v>
      </c>
      <c r="D102">
        <v>20.9</v>
      </c>
      <c r="E102">
        <v>24.06</v>
      </c>
      <c r="F102" s="1">
        <f t="shared" si="15"/>
        <v>42922</v>
      </c>
      <c r="G102" s="8">
        <f t="shared" si="16"/>
        <v>19.3</v>
      </c>
      <c r="H102" s="8">
        <f t="shared" si="17"/>
        <v>20.63</v>
      </c>
      <c r="I102" s="8">
        <f t="shared" si="18"/>
        <v>19.7</v>
      </c>
      <c r="J102" s="8">
        <f t="shared" si="19"/>
        <v>22.86</v>
      </c>
      <c r="K102" s="10">
        <f t="shared" si="20"/>
        <v>19.3</v>
      </c>
      <c r="L102" s="10">
        <f t="shared" si="21"/>
        <v>20.63</v>
      </c>
      <c r="M102" s="10">
        <f t="shared" si="22"/>
        <v>22.37</v>
      </c>
      <c r="N102" s="10">
        <f t="shared" si="23"/>
        <v>22.86</v>
      </c>
      <c r="O102" s="12">
        <f t="shared" si="24"/>
        <v>19.3</v>
      </c>
      <c r="P102" s="12">
        <f t="shared" si="25"/>
        <v>20.63</v>
      </c>
      <c r="Q102" s="12">
        <f t="shared" si="26"/>
        <v>22.37</v>
      </c>
      <c r="R102" s="12">
        <f t="shared" si="27"/>
        <v>22.86</v>
      </c>
    </row>
    <row r="103" spans="1:18" x14ac:dyDescent="0.25">
      <c r="A103" s="1">
        <v>42557</v>
      </c>
      <c r="B103">
        <v>20.62</v>
      </c>
      <c r="C103">
        <v>20.23</v>
      </c>
      <c r="D103">
        <v>20.149999999999999</v>
      </c>
      <c r="E103">
        <v>23.52</v>
      </c>
      <c r="F103" s="1">
        <f t="shared" si="15"/>
        <v>42922</v>
      </c>
      <c r="G103" s="8">
        <f t="shared" si="16"/>
        <v>19.420000000000002</v>
      </c>
      <c r="H103" s="8">
        <f t="shared" si="17"/>
        <v>19.03</v>
      </c>
      <c r="I103" s="8">
        <f t="shared" si="18"/>
        <v>18.95</v>
      </c>
      <c r="J103" s="8">
        <f t="shared" si="19"/>
        <v>22.32</v>
      </c>
      <c r="K103" s="10">
        <f t="shared" si="20"/>
        <v>19.420000000000002</v>
      </c>
      <c r="L103" s="10">
        <f t="shared" si="21"/>
        <v>19.03</v>
      </c>
      <c r="M103" s="10">
        <f t="shared" si="22"/>
        <v>21.57</v>
      </c>
      <c r="N103" s="10">
        <f t="shared" si="23"/>
        <v>22.32</v>
      </c>
      <c r="O103" s="12">
        <f t="shared" si="24"/>
        <v>19.420000000000002</v>
      </c>
      <c r="P103" s="12">
        <f t="shared" si="25"/>
        <v>19.03</v>
      </c>
      <c r="Q103" s="12">
        <f t="shared" si="26"/>
        <v>21.57</v>
      </c>
      <c r="R103" s="12">
        <f t="shared" si="27"/>
        <v>22.32</v>
      </c>
    </row>
    <row r="104" spans="1:18" x14ac:dyDescent="0.25">
      <c r="A104" s="1">
        <v>42558</v>
      </c>
      <c r="B104">
        <v>24.62</v>
      </c>
      <c r="C104">
        <v>20.59</v>
      </c>
      <c r="D104">
        <v>24.93</v>
      </c>
      <c r="E104">
        <v>21.9</v>
      </c>
      <c r="F104" s="1">
        <f t="shared" si="15"/>
        <v>42923</v>
      </c>
      <c r="G104" s="8">
        <f t="shared" si="16"/>
        <v>23.42</v>
      </c>
      <c r="H104" s="8">
        <f t="shared" si="17"/>
        <v>19.39</v>
      </c>
      <c r="I104" s="8">
        <f t="shared" si="18"/>
        <v>23.73</v>
      </c>
      <c r="J104" s="8">
        <f t="shared" si="19"/>
        <v>20.7</v>
      </c>
      <c r="K104" s="10">
        <f t="shared" si="20"/>
        <v>23.42</v>
      </c>
      <c r="L104" s="10">
        <f t="shared" si="21"/>
        <v>19.39</v>
      </c>
      <c r="M104" s="10">
        <f t="shared" si="22"/>
        <v>26.680000000000003</v>
      </c>
      <c r="N104" s="10">
        <f t="shared" si="23"/>
        <v>20.7</v>
      </c>
      <c r="O104" s="12">
        <f t="shared" si="24"/>
        <v>23.42</v>
      </c>
      <c r="P104" s="12">
        <f t="shared" si="25"/>
        <v>19.39</v>
      </c>
      <c r="Q104" s="12">
        <f t="shared" si="26"/>
        <v>26.680000000000003</v>
      </c>
      <c r="R104" s="12">
        <f t="shared" si="27"/>
        <v>20.7</v>
      </c>
    </row>
    <row r="105" spans="1:18" x14ac:dyDescent="0.25">
      <c r="A105" s="1">
        <v>42558</v>
      </c>
      <c r="B105">
        <v>23.53</v>
      </c>
      <c r="C105">
        <v>22.47</v>
      </c>
      <c r="D105">
        <v>20.55</v>
      </c>
      <c r="E105">
        <v>24.08</v>
      </c>
      <c r="F105" s="1">
        <f t="shared" si="15"/>
        <v>42923</v>
      </c>
      <c r="G105" s="8">
        <f t="shared" si="16"/>
        <v>22.330000000000002</v>
      </c>
      <c r="H105" s="8">
        <f t="shared" si="17"/>
        <v>21.27</v>
      </c>
      <c r="I105" s="8">
        <f t="shared" si="18"/>
        <v>19.350000000000001</v>
      </c>
      <c r="J105" s="8">
        <f t="shared" si="19"/>
        <v>22.88</v>
      </c>
      <c r="K105" s="10">
        <f t="shared" si="20"/>
        <v>22.330000000000002</v>
      </c>
      <c r="L105" s="10">
        <f t="shared" si="21"/>
        <v>21.27</v>
      </c>
      <c r="M105" s="10">
        <f t="shared" si="22"/>
        <v>21.990000000000002</v>
      </c>
      <c r="N105" s="10">
        <f t="shared" si="23"/>
        <v>22.88</v>
      </c>
      <c r="O105" s="12">
        <f t="shared" si="24"/>
        <v>22.330000000000002</v>
      </c>
      <c r="P105" s="12">
        <f t="shared" si="25"/>
        <v>21.27</v>
      </c>
      <c r="Q105" s="12">
        <f t="shared" si="26"/>
        <v>21.990000000000002</v>
      </c>
      <c r="R105" s="12">
        <f t="shared" si="27"/>
        <v>22.88</v>
      </c>
    </row>
    <row r="106" spans="1:18" x14ac:dyDescent="0.25">
      <c r="A106" s="1">
        <v>42558</v>
      </c>
      <c r="B106">
        <v>23.8</v>
      </c>
      <c r="C106">
        <v>20.78</v>
      </c>
      <c r="D106">
        <v>21.14</v>
      </c>
      <c r="E106">
        <v>23.1</v>
      </c>
      <c r="F106" s="1">
        <f t="shared" si="15"/>
        <v>42923</v>
      </c>
      <c r="G106" s="8">
        <f t="shared" si="16"/>
        <v>22.6</v>
      </c>
      <c r="H106" s="8">
        <f t="shared" si="17"/>
        <v>19.580000000000002</v>
      </c>
      <c r="I106" s="8">
        <f t="shared" si="18"/>
        <v>19.940000000000001</v>
      </c>
      <c r="J106" s="8">
        <f t="shared" si="19"/>
        <v>21.900000000000002</v>
      </c>
      <c r="K106" s="10">
        <f t="shared" si="20"/>
        <v>22.6</v>
      </c>
      <c r="L106" s="10">
        <f t="shared" si="21"/>
        <v>19.580000000000002</v>
      </c>
      <c r="M106" s="10">
        <f t="shared" si="22"/>
        <v>22.62</v>
      </c>
      <c r="N106" s="10">
        <f t="shared" si="23"/>
        <v>21.900000000000002</v>
      </c>
      <c r="O106" s="12">
        <f t="shared" si="24"/>
        <v>22.6</v>
      </c>
      <c r="P106" s="12">
        <f t="shared" si="25"/>
        <v>19.580000000000002</v>
      </c>
      <c r="Q106" s="12">
        <f t="shared" si="26"/>
        <v>22.62</v>
      </c>
      <c r="R106" s="12">
        <f t="shared" si="27"/>
        <v>21.900000000000002</v>
      </c>
    </row>
    <row r="107" spans="1:18" x14ac:dyDescent="0.25">
      <c r="A107" s="1">
        <v>42558</v>
      </c>
      <c r="B107">
        <v>21.04</v>
      </c>
      <c r="C107">
        <v>22.45</v>
      </c>
      <c r="D107">
        <v>21.12</v>
      </c>
      <c r="E107">
        <v>23.35</v>
      </c>
      <c r="F107" s="1">
        <f t="shared" si="15"/>
        <v>42923</v>
      </c>
      <c r="G107" s="8">
        <f t="shared" si="16"/>
        <v>19.84</v>
      </c>
      <c r="H107" s="8">
        <f t="shared" si="17"/>
        <v>21.25</v>
      </c>
      <c r="I107" s="8">
        <f t="shared" si="18"/>
        <v>19.920000000000002</v>
      </c>
      <c r="J107" s="8">
        <f t="shared" si="19"/>
        <v>22.150000000000002</v>
      </c>
      <c r="K107" s="10">
        <f t="shared" si="20"/>
        <v>19.84</v>
      </c>
      <c r="L107" s="10">
        <f t="shared" si="21"/>
        <v>21.25</v>
      </c>
      <c r="M107" s="10">
        <f t="shared" si="22"/>
        <v>22.6</v>
      </c>
      <c r="N107" s="10">
        <f t="shared" si="23"/>
        <v>22.150000000000002</v>
      </c>
      <c r="O107" s="12">
        <f t="shared" si="24"/>
        <v>19.84</v>
      </c>
      <c r="P107" s="12">
        <f t="shared" si="25"/>
        <v>21.25</v>
      </c>
      <c r="Q107" s="12">
        <f t="shared" si="26"/>
        <v>22.6</v>
      </c>
      <c r="R107" s="12">
        <f t="shared" si="27"/>
        <v>22.150000000000002</v>
      </c>
    </row>
    <row r="108" spans="1:18" x14ac:dyDescent="0.25">
      <c r="A108" s="1">
        <v>42561</v>
      </c>
      <c r="B108">
        <v>23.49</v>
      </c>
      <c r="C108">
        <v>22.55</v>
      </c>
      <c r="D108">
        <v>22.27</v>
      </c>
      <c r="E108">
        <v>24.47</v>
      </c>
      <c r="F108" s="1">
        <f t="shared" si="15"/>
        <v>42926</v>
      </c>
      <c r="G108" s="8">
        <f t="shared" si="16"/>
        <v>22.29</v>
      </c>
      <c r="H108" s="8">
        <f t="shared" si="17"/>
        <v>21.35</v>
      </c>
      <c r="I108" s="8">
        <f t="shared" si="18"/>
        <v>21.07</v>
      </c>
      <c r="J108" s="8">
        <f t="shared" si="19"/>
        <v>23.27</v>
      </c>
      <c r="K108" s="10">
        <f t="shared" si="20"/>
        <v>22.29</v>
      </c>
      <c r="L108" s="10">
        <f t="shared" si="21"/>
        <v>21.35</v>
      </c>
      <c r="M108" s="10">
        <f t="shared" si="22"/>
        <v>23.830000000000002</v>
      </c>
      <c r="N108" s="10">
        <f t="shared" si="23"/>
        <v>23.27</v>
      </c>
      <c r="O108" s="12">
        <f t="shared" si="24"/>
        <v>22.29</v>
      </c>
      <c r="P108" s="12">
        <f t="shared" si="25"/>
        <v>21.35</v>
      </c>
      <c r="Q108" s="12">
        <f t="shared" si="26"/>
        <v>23.830000000000002</v>
      </c>
      <c r="R108" s="12">
        <f t="shared" si="27"/>
        <v>23.27</v>
      </c>
    </row>
    <row r="109" spans="1:18" x14ac:dyDescent="0.25">
      <c r="A109" s="1">
        <v>42565</v>
      </c>
      <c r="B109">
        <v>20.99</v>
      </c>
      <c r="C109">
        <v>21.37</v>
      </c>
      <c r="D109">
        <v>20.5</v>
      </c>
      <c r="E109">
        <v>21.65</v>
      </c>
      <c r="F109" s="1">
        <f t="shared" si="15"/>
        <v>42930</v>
      </c>
      <c r="G109" s="8">
        <f t="shared" si="16"/>
        <v>20.99</v>
      </c>
      <c r="H109" s="8">
        <f t="shared" si="17"/>
        <v>21.37</v>
      </c>
      <c r="I109" s="8">
        <f t="shared" si="18"/>
        <v>20.5</v>
      </c>
      <c r="J109" s="8">
        <f t="shared" si="19"/>
        <v>21.65</v>
      </c>
      <c r="K109" s="10">
        <f t="shared" si="20"/>
        <v>20.99</v>
      </c>
      <c r="L109" s="10">
        <f t="shared" si="21"/>
        <v>21.37</v>
      </c>
      <c r="M109" s="10">
        <f t="shared" si="22"/>
        <v>21.94</v>
      </c>
      <c r="N109" s="10">
        <f t="shared" si="23"/>
        <v>21.65</v>
      </c>
      <c r="O109" s="12">
        <f t="shared" si="24"/>
        <v>20.99</v>
      </c>
      <c r="P109" s="12">
        <f t="shared" si="25"/>
        <v>21.37</v>
      </c>
      <c r="Q109" s="12">
        <f t="shared" si="26"/>
        <v>21.94</v>
      </c>
      <c r="R109" s="12">
        <f t="shared" si="27"/>
        <v>21.65</v>
      </c>
    </row>
    <row r="110" spans="1:18" x14ac:dyDescent="0.25">
      <c r="A110" s="1">
        <v>42567</v>
      </c>
      <c r="B110">
        <v>20.18</v>
      </c>
      <c r="C110">
        <v>24.07</v>
      </c>
      <c r="D110">
        <v>23.6</v>
      </c>
      <c r="E110">
        <v>23.16</v>
      </c>
      <c r="F110" s="1">
        <f t="shared" si="15"/>
        <v>42932</v>
      </c>
      <c r="G110" s="8">
        <f t="shared" si="16"/>
        <v>20.18</v>
      </c>
      <c r="H110" s="8">
        <f t="shared" si="17"/>
        <v>24.07</v>
      </c>
      <c r="I110" s="8">
        <f t="shared" si="18"/>
        <v>23.6</v>
      </c>
      <c r="J110" s="8">
        <f t="shared" si="19"/>
        <v>23.16</v>
      </c>
      <c r="K110" s="10">
        <f t="shared" si="20"/>
        <v>20.18</v>
      </c>
      <c r="L110" s="10">
        <f t="shared" si="21"/>
        <v>24.07</v>
      </c>
      <c r="M110" s="10">
        <f t="shared" si="22"/>
        <v>25.26</v>
      </c>
      <c r="N110" s="10">
        <f t="shared" si="23"/>
        <v>23.16</v>
      </c>
      <c r="O110" s="12">
        <f t="shared" si="24"/>
        <v>20.18</v>
      </c>
      <c r="P110" s="12">
        <f t="shared" si="25"/>
        <v>24.07</v>
      </c>
      <c r="Q110" s="12">
        <f t="shared" si="26"/>
        <v>25.26</v>
      </c>
      <c r="R110" s="12">
        <f t="shared" si="27"/>
        <v>23.16</v>
      </c>
    </row>
    <row r="111" spans="1:18" x14ac:dyDescent="0.25">
      <c r="A111" s="1">
        <v>42568</v>
      </c>
      <c r="B111">
        <v>24.46</v>
      </c>
      <c r="C111">
        <v>23.9</v>
      </c>
      <c r="D111">
        <v>24.77</v>
      </c>
      <c r="E111">
        <v>24.75</v>
      </c>
      <c r="F111" s="1">
        <f t="shared" si="15"/>
        <v>42933</v>
      </c>
      <c r="G111" s="8">
        <f t="shared" si="16"/>
        <v>24.46</v>
      </c>
      <c r="H111" s="8">
        <f t="shared" si="17"/>
        <v>23.9</v>
      </c>
      <c r="I111" s="8">
        <f t="shared" si="18"/>
        <v>24.77</v>
      </c>
      <c r="J111" s="8">
        <f t="shared" si="19"/>
        <v>24.75</v>
      </c>
      <c r="K111" s="10">
        <f t="shared" si="20"/>
        <v>24.46</v>
      </c>
      <c r="L111" s="10">
        <f t="shared" si="21"/>
        <v>23.9</v>
      </c>
      <c r="M111" s="10">
        <f t="shared" si="22"/>
        <v>26.51</v>
      </c>
      <c r="N111" s="10">
        <f t="shared" si="23"/>
        <v>24.75</v>
      </c>
      <c r="O111" s="12">
        <f t="shared" si="24"/>
        <v>24.46</v>
      </c>
      <c r="P111" s="12">
        <f t="shared" si="25"/>
        <v>23.9</v>
      </c>
      <c r="Q111" s="12">
        <f t="shared" si="26"/>
        <v>26.51</v>
      </c>
      <c r="R111" s="12">
        <f t="shared" si="27"/>
        <v>24.75</v>
      </c>
    </row>
    <row r="112" spans="1:18" x14ac:dyDescent="0.25">
      <c r="A112" s="1">
        <v>42571</v>
      </c>
      <c r="B112">
        <v>20.62</v>
      </c>
      <c r="C112">
        <v>21.57</v>
      </c>
      <c r="D112">
        <v>21.9</v>
      </c>
      <c r="E112">
        <v>22.89</v>
      </c>
      <c r="F112" s="1">
        <f t="shared" si="15"/>
        <v>42936</v>
      </c>
      <c r="G112" s="8">
        <f t="shared" si="16"/>
        <v>20.62</v>
      </c>
      <c r="H112" s="8">
        <f t="shared" si="17"/>
        <v>21.57</v>
      </c>
      <c r="I112" s="8">
        <f t="shared" si="18"/>
        <v>21.9</v>
      </c>
      <c r="J112" s="8">
        <f t="shared" si="19"/>
        <v>22.89</v>
      </c>
      <c r="K112" s="10">
        <f t="shared" si="20"/>
        <v>20.62</v>
      </c>
      <c r="L112" s="10">
        <f t="shared" si="21"/>
        <v>21.57</v>
      </c>
      <c r="M112" s="10">
        <f t="shared" si="22"/>
        <v>23.44</v>
      </c>
      <c r="N112" s="10">
        <f t="shared" si="23"/>
        <v>22.89</v>
      </c>
      <c r="O112" s="12">
        <f t="shared" si="24"/>
        <v>20.62</v>
      </c>
      <c r="P112" s="12">
        <f t="shared" si="25"/>
        <v>21.57</v>
      </c>
      <c r="Q112" s="12">
        <f t="shared" si="26"/>
        <v>23.44</v>
      </c>
      <c r="R112" s="12">
        <f t="shared" si="27"/>
        <v>22.89</v>
      </c>
    </row>
    <row r="113" spans="1:18" x14ac:dyDescent="0.25">
      <c r="A113" s="1">
        <v>42571</v>
      </c>
      <c r="B113">
        <v>24.97</v>
      </c>
      <c r="C113">
        <v>23.55</v>
      </c>
      <c r="D113">
        <v>22.37</v>
      </c>
      <c r="E113">
        <v>22.57</v>
      </c>
      <c r="F113" s="1">
        <f t="shared" si="15"/>
        <v>42936</v>
      </c>
      <c r="G113" s="8">
        <f t="shared" si="16"/>
        <v>24.97</v>
      </c>
      <c r="H113" s="8">
        <f t="shared" si="17"/>
        <v>23.55</v>
      </c>
      <c r="I113" s="8">
        <f t="shared" si="18"/>
        <v>22.37</v>
      </c>
      <c r="J113" s="8">
        <f t="shared" si="19"/>
        <v>22.57</v>
      </c>
      <c r="K113" s="10">
        <f t="shared" si="20"/>
        <v>24.97</v>
      </c>
      <c r="L113" s="10">
        <f t="shared" si="21"/>
        <v>23.55</v>
      </c>
      <c r="M113" s="10">
        <f t="shared" si="22"/>
        <v>23.94</v>
      </c>
      <c r="N113" s="10">
        <f t="shared" si="23"/>
        <v>22.57</v>
      </c>
      <c r="O113" s="12">
        <f t="shared" si="24"/>
        <v>24.97</v>
      </c>
      <c r="P113" s="12">
        <f t="shared" si="25"/>
        <v>23.55</v>
      </c>
      <c r="Q113" s="12">
        <f t="shared" si="26"/>
        <v>23.94</v>
      </c>
      <c r="R113" s="12">
        <f t="shared" si="27"/>
        <v>22.57</v>
      </c>
    </row>
    <row r="114" spans="1:18" x14ac:dyDescent="0.25">
      <c r="A114" s="1">
        <v>42572</v>
      </c>
      <c r="B114">
        <v>24.04</v>
      </c>
      <c r="C114">
        <v>21.89</v>
      </c>
      <c r="D114">
        <v>21.37</v>
      </c>
      <c r="E114">
        <v>20.45</v>
      </c>
      <c r="F114" s="1">
        <f t="shared" si="15"/>
        <v>42937</v>
      </c>
      <c r="G114" s="8">
        <f t="shared" si="16"/>
        <v>24.04</v>
      </c>
      <c r="H114" s="8">
        <f t="shared" si="17"/>
        <v>21.89</v>
      </c>
      <c r="I114" s="8">
        <f t="shared" si="18"/>
        <v>21.37</v>
      </c>
      <c r="J114" s="8">
        <f t="shared" si="19"/>
        <v>20.45</v>
      </c>
      <c r="K114" s="10">
        <f t="shared" si="20"/>
        <v>24.04</v>
      </c>
      <c r="L114" s="10">
        <f t="shared" si="21"/>
        <v>21.89</v>
      </c>
      <c r="M114" s="10">
        <f t="shared" si="22"/>
        <v>22.87</v>
      </c>
      <c r="N114" s="10">
        <f t="shared" si="23"/>
        <v>20.45</v>
      </c>
      <c r="O114" s="12">
        <f t="shared" si="24"/>
        <v>24.04</v>
      </c>
      <c r="P114" s="12">
        <f t="shared" si="25"/>
        <v>21.89</v>
      </c>
      <c r="Q114" s="12">
        <f t="shared" si="26"/>
        <v>22.87</v>
      </c>
      <c r="R114" s="12">
        <f t="shared" si="27"/>
        <v>20.45</v>
      </c>
    </row>
    <row r="115" spans="1:18" x14ac:dyDescent="0.25">
      <c r="A115" s="1">
        <v>42573</v>
      </c>
      <c r="B115">
        <v>20.96</v>
      </c>
      <c r="C115">
        <v>22.03</v>
      </c>
      <c r="D115">
        <v>20.079999999999998</v>
      </c>
      <c r="E115">
        <v>20.18</v>
      </c>
      <c r="F115" s="1">
        <f t="shared" si="15"/>
        <v>42938</v>
      </c>
      <c r="G115" s="8">
        <f t="shared" si="16"/>
        <v>20.96</v>
      </c>
      <c r="H115" s="8">
        <f t="shared" si="17"/>
        <v>22.03</v>
      </c>
      <c r="I115" s="8">
        <f t="shared" si="18"/>
        <v>20.079999999999998</v>
      </c>
      <c r="J115" s="8">
        <f t="shared" si="19"/>
        <v>20.18</v>
      </c>
      <c r="K115" s="10">
        <f t="shared" si="20"/>
        <v>20.96</v>
      </c>
      <c r="L115" s="10">
        <f t="shared" si="21"/>
        <v>22.03</v>
      </c>
      <c r="M115" s="10">
        <f t="shared" si="22"/>
        <v>21.490000000000002</v>
      </c>
      <c r="N115" s="10">
        <f t="shared" si="23"/>
        <v>20.18</v>
      </c>
      <c r="O115" s="12">
        <f t="shared" si="24"/>
        <v>20.96</v>
      </c>
      <c r="P115" s="12">
        <f t="shared" si="25"/>
        <v>22.03</v>
      </c>
      <c r="Q115" s="12">
        <f t="shared" si="26"/>
        <v>21.490000000000002</v>
      </c>
      <c r="R115" s="12">
        <f t="shared" si="27"/>
        <v>20.18</v>
      </c>
    </row>
    <row r="116" spans="1:18" x14ac:dyDescent="0.25">
      <c r="A116" s="1">
        <v>42576</v>
      </c>
      <c r="B116">
        <v>23.01</v>
      </c>
      <c r="C116">
        <v>24.6</v>
      </c>
      <c r="D116">
        <v>21.6</v>
      </c>
      <c r="E116">
        <v>21.42</v>
      </c>
      <c r="F116" s="1">
        <f t="shared" si="15"/>
        <v>42941</v>
      </c>
      <c r="G116" s="8">
        <f t="shared" si="16"/>
        <v>23.01</v>
      </c>
      <c r="H116" s="8">
        <f t="shared" si="17"/>
        <v>24.6</v>
      </c>
      <c r="I116" s="8">
        <f t="shared" si="18"/>
        <v>21.6</v>
      </c>
      <c r="J116" s="8">
        <f t="shared" si="19"/>
        <v>21.42</v>
      </c>
      <c r="K116" s="10">
        <f t="shared" si="20"/>
        <v>23.01</v>
      </c>
      <c r="L116" s="10">
        <f t="shared" si="21"/>
        <v>24.6</v>
      </c>
      <c r="M116" s="10">
        <f t="shared" si="22"/>
        <v>23.12</v>
      </c>
      <c r="N116" s="10">
        <f t="shared" si="23"/>
        <v>21.42</v>
      </c>
      <c r="O116" s="12">
        <f t="shared" si="24"/>
        <v>23.01</v>
      </c>
      <c r="P116" s="12">
        <f t="shared" si="25"/>
        <v>24.6</v>
      </c>
      <c r="Q116" s="12">
        <f t="shared" si="26"/>
        <v>23.12</v>
      </c>
      <c r="R116" s="12">
        <f t="shared" si="27"/>
        <v>21.42</v>
      </c>
    </row>
    <row r="117" spans="1:18" x14ac:dyDescent="0.25">
      <c r="A117" s="1">
        <v>42581</v>
      </c>
      <c r="B117">
        <v>22.46</v>
      </c>
      <c r="C117">
        <v>24.11</v>
      </c>
      <c r="D117">
        <v>21.53</v>
      </c>
      <c r="E117">
        <v>21.19</v>
      </c>
      <c r="F117" s="1">
        <f t="shared" si="15"/>
        <v>42946</v>
      </c>
      <c r="G117" s="8">
        <f t="shared" si="16"/>
        <v>22.46</v>
      </c>
      <c r="H117" s="8">
        <f t="shared" si="17"/>
        <v>24.11</v>
      </c>
      <c r="I117" s="8">
        <f t="shared" si="18"/>
        <v>21.53</v>
      </c>
      <c r="J117" s="8">
        <f t="shared" si="19"/>
        <v>21.19</v>
      </c>
      <c r="K117" s="10">
        <f t="shared" si="20"/>
        <v>22.46</v>
      </c>
      <c r="L117" s="10">
        <f t="shared" si="21"/>
        <v>24.11</v>
      </c>
      <c r="M117" s="10">
        <f t="shared" si="22"/>
        <v>23.040000000000003</v>
      </c>
      <c r="N117" s="10">
        <f t="shared" si="23"/>
        <v>21.19</v>
      </c>
      <c r="O117" s="12">
        <f t="shared" si="24"/>
        <v>22.46</v>
      </c>
      <c r="P117" s="12">
        <f t="shared" si="25"/>
        <v>24.11</v>
      </c>
      <c r="Q117" s="12">
        <f t="shared" si="26"/>
        <v>23.040000000000003</v>
      </c>
      <c r="R117" s="12">
        <f t="shared" si="27"/>
        <v>21.19</v>
      </c>
    </row>
    <row r="118" spans="1:18" x14ac:dyDescent="0.25">
      <c r="A118" s="1">
        <v>42583</v>
      </c>
      <c r="B118">
        <v>21.46</v>
      </c>
      <c r="C118">
        <v>20.81</v>
      </c>
      <c r="D118">
        <v>21.89</v>
      </c>
      <c r="E118">
        <v>21.04</v>
      </c>
      <c r="F118" s="1">
        <f t="shared" si="15"/>
        <v>42948</v>
      </c>
      <c r="G118" s="8">
        <f t="shared" si="16"/>
        <v>21.46</v>
      </c>
      <c r="H118" s="8">
        <f t="shared" si="17"/>
        <v>20.81</v>
      </c>
      <c r="I118" s="8">
        <f t="shared" si="18"/>
        <v>21.89</v>
      </c>
      <c r="J118" s="8">
        <f t="shared" si="19"/>
        <v>21.04</v>
      </c>
      <c r="K118" s="10">
        <f t="shared" si="20"/>
        <v>21.46</v>
      </c>
      <c r="L118" s="10">
        <f t="shared" si="21"/>
        <v>20.81</v>
      </c>
      <c r="M118" s="10">
        <f t="shared" si="22"/>
        <v>23.430000000000003</v>
      </c>
      <c r="N118" s="10">
        <f t="shared" si="23"/>
        <v>21.04</v>
      </c>
      <c r="O118" s="12">
        <f t="shared" si="24"/>
        <v>21.46</v>
      </c>
      <c r="P118" s="12">
        <f t="shared" si="25"/>
        <v>20.81</v>
      </c>
      <c r="Q118" s="12">
        <f t="shared" si="26"/>
        <v>23.430000000000003</v>
      </c>
      <c r="R118" s="12">
        <f t="shared" si="27"/>
        <v>21.04</v>
      </c>
    </row>
    <row r="119" spans="1:18" x14ac:dyDescent="0.25">
      <c r="A119" s="1">
        <v>42585</v>
      </c>
      <c r="B119">
        <v>24.3</v>
      </c>
      <c r="C119">
        <v>21.17</v>
      </c>
      <c r="D119">
        <v>21.89</v>
      </c>
      <c r="E119">
        <v>23.96</v>
      </c>
      <c r="F119" s="1">
        <f t="shared" si="15"/>
        <v>42950</v>
      </c>
      <c r="G119" s="8">
        <f t="shared" si="16"/>
        <v>24.3</v>
      </c>
      <c r="H119" s="8">
        <f t="shared" si="17"/>
        <v>21.17</v>
      </c>
      <c r="I119" s="8">
        <f t="shared" si="18"/>
        <v>21.89</v>
      </c>
      <c r="J119" s="8">
        <f t="shared" si="19"/>
        <v>23.96</v>
      </c>
      <c r="K119" s="10">
        <f t="shared" si="20"/>
        <v>24.3</v>
      </c>
      <c r="L119" s="10">
        <f t="shared" si="21"/>
        <v>21.17</v>
      </c>
      <c r="M119" s="10">
        <f t="shared" si="22"/>
        <v>23.430000000000003</v>
      </c>
      <c r="N119" s="10">
        <f t="shared" si="23"/>
        <v>23.96</v>
      </c>
      <c r="O119" s="12">
        <f t="shared" si="24"/>
        <v>24.3</v>
      </c>
      <c r="P119" s="12">
        <f t="shared" si="25"/>
        <v>21.17</v>
      </c>
      <c r="Q119" s="12">
        <f t="shared" si="26"/>
        <v>23.430000000000003</v>
      </c>
      <c r="R119" s="12">
        <f t="shared" si="27"/>
        <v>23.96</v>
      </c>
    </row>
    <row r="120" spans="1:18" x14ac:dyDescent="0.25">
      <c r="A120" s="1">
        <v>42587</v>
      </c>
      <c r="B120">
        <v>20.79</v>
      </c>
      <c r="C120">
        <v>20.149999999999999</v>
      </c>
      <c r="D120">
        <v>20.18</v>
      </c>
      <c r="E120">
        <v>20.25</v>
      </c>
      <c r="F120" s="1">
        <f t="shared" si="15"/>
        <v>42952</v>
      </c>
      <c r="G120" s="8">
        <f t="shared" si="16"/>
        <v>19.59</v>
      </c>
      <c r="H120" s="8">
        <f t="shared" si="17"/>
        <v>18.95</v>
      </c>
      <c r="I120" s="8">
        <f t="shared" si="18"/>
        <v>18.98</v>
      </c>
      <c r="J120" s="8">
        <f t="shared" si="19"/>
        <v>19.05</v>
      </c>
      <c r="K120" s="10">
        <f t="shared" si="20"/>
        <v>19.59</v>
      </c>
      <c r="L120" s="10">
        <f t="shared" si="21"/>
        <v>18.95</v>
      </c>
      <c r="M120" s="10">
        <f t="shared" si="22"/>
        <v>21.6</v>
      </c>
      <c r="N120" s="10">
        <f t="shared" si="23"/>
        <v>19.05</v>
      </c>
      <c r="O120" s="12">
        <f t="shared" si="24"/>
        <v>19.59</v>
      </c>
      <c r="P120" s="12">
        <f t="shared" si="25"/>
        <v>18.95</v>
      </c>
      <c r="Q120" s="12">
        <f t="shared" si="26"/>
        <v>21.6</v>
      </c>
      <c r="R120" s="12">
        <f t="shared" si="27"/>
        <v>19.05</v>
      </c>
    </row>
    <row r="121" spans="1:18" x14ac:dyDescent="0.25">
      <c r="A121" s="1">
        <v>42588</v>
      </c>
      <c r="B121">
        <v>24.53</v>
      </c>
      <c r="C121">
        <v>20.23</v>
      </c>
      <c r="D121">
        <v>22.23</v>
      </c>
      <c r="E121">
        <v>23.64</v>
      </c>
      <c r="F121" s="1">
        <f t="shared" si="15"/>
        <v>42953</v>
      </c>
      <c r="G121" s="8">
        <f t="shared" si="16"/>
        <v>23.330000000000002</v>
      </c>
      <c r="H121" s="8">
        <f t="shared" si="17"/>
        <v>19.03</v>
      </c>
      <c r="I121" s="8">
        <f t="shared" si="18"/>
        <v>21.03</v>
      </c>
      <c r="J121" s="8">
        <f t="shared" si="19"/>
        <v>22.44</v>
      </c>
      <c r="K121" s="10">
        <f t="shared" si="20"/>
        <v>23.330000000000002</v>
      </c>
      <c r="L121" s="10">
        <f t="shared" si="21"/>
        <v>19.03</v>
      </c>
      <c r="M121" s="10">
        <f t="shared" si="22"/>
        <v>23.790000000000003</v>
      </c>
      <c r="N121" s="10">
        <f t="shared" si="23"/>
        <v>22.44</v>
      </c>
      <c r="O121" s="12">
        <f t="shared" si="24"/>
        <v>23.330000000000002</v>
      </c>
      <c r="P121" s="12">
        <f t="shared" si="25"/>
        <v>19.03</v>
      </c>
      <c r="Q121" s="12">
        <f t="shared" si="26"/>
        <v>23.790000000000003</v>
      </c>
      <c r="R121" s="12">
        <f t="shared" si="27"/>
        <v>22.44</v>
      </c>
    </row>
    <row r="122" spans="1:18" x14ac:dyDescent="0.25">
      <c r="A122" s="1">
        <v>42590</v>
      </c>
      <c r="B122">
        <v>22.93</v>
      </c>
      <c r="C122">
        <v>21.83</v>
      </c>
      <c r="D122">
        <v>24.21</v>
      </c>
      <c r="E122">
        <v>24.25</v>
      </c>
      <c r="F122" s="1">
        <f t="shared" si="15"/>
        <v>42955</v>
      </c>
      <c r="G122" s="8">
        <f t="shared" si="16"/>
        <v>21.73</v>
      </c>
      <c r="H122" s="8">
        <f t="shared" si="17"/>
        <v>20.63</v>
      </c>
      <c r="I122" s="8">
        <f t="shared" si="18"/>
        <v>23.01</v>
      </c>
      <c r="J122" s="8">
        <f t="shared" si="19"/>
        <v>23.05</v>
      </c>
      <c r="K122" s="10">
        <f t="shared" si="20"/>
        <v>21.73</v>
      </c>
      <c r="L122" s="10">
        <f t="shared" si="21"/>
        <v>20.63</v>
      </c>
      <c r="M122" s="10">
        <f t="shared" si="22"/>
        <v>25.91</v>
      </c>
      <c r="N122" s="10">
        <f t="shared" si="23"/>
        <v>23.05</v>
      </c>
      <c r="O122" s="12">
        <f t="shared" si="24"/>
        <v>21.73</v>
      </c>
      <c r="P122" s="12">
        <f t="shared" si="25"/>
        <v>20.63</v>
      </c>
      <c r="Q122" s="12">
        <f t="shared" si="26"/>
        <v>25.91</v>
      </c>
      <c r="R122" s="12">
        <f t="shared" si="27"/>
        <v>23.05</v>
      </c>
    </row>
    <row r="123" spans="1:18" x14ac:dyDescent="0.25">
      <c r="A123" s="1">
        <v>42591</v>
      </c>
      <c r="B123">
        <v>23.61</v>
      </c>
      <c r="C123">
        <v>22.31</v>
      </c>
      <c r="D123">
        <v>20.29</v>
      </c>
      <c r="E123">
        <v>24.84</v>
      </c>
      <c r="F123" s="1">
        <f t="shared" si="15"/>
        <v>42956</v>
      </c>
      <c r="G123" s="8">
        <f t="shared" si="16"/>
        <v>22.41</v>
      </c>
      <c r="H123" s="8">
        <f t="shared" si="17"/>
        <v>21.11</v>
      </c>
      <c r="I123" s="8">
        <f t="shared" si="18"/>
        <v>19.09</v>
      </c>
      <c r="J123" s="8">
        <f t="shared" si="19"/>
        <v>23.64</v>
      </c>
      <c r="K123" s="10">
        <f t="shared" si="20"/>
        <v>22.41</v>
      </c>
      <c r="L123" s="10">
        <f t="shared" si="21"/>
        <v>21.11</v>
      </c>
      <c r="M123" s="10">
        <f t="shared" si="22"/>
        <v>21.720000000000002</v>
      </c>
      <c r="N123" s="10">
        <f t="shared" si="23"/>
        <v>23.64</v>
      </c>
      <c r="O123" s="12">
        <f t="shared" si="24"/>
        <v>22.41</v>
      </c>
      <c r="P123" s="12">
        <f t="shared" si="25"/>
        <v>21.11</v>
      </c>
      <c r="Q123" s="12">
        <f t="shared" si="26"/>
        <v>21.720000000000002</v>
      </c>
      <c r="R123" s="12">
        <f t="shared" si="27"/>
        <v>23.64</v>
      </c>
    </row>
    <row r="124" spans="1:18" x14ac:dyDescent="0.25">
      <c r="A124" s="1">
        <v>42594</v>
      </c>
      <c r="B124">
        <v>21.99</v>
      </c>
      <c r="C124">
        <v>21.03</v>
      </c>
      <c r="D124">
        <v>23.44</v>
      </c>
      <c r="E124">
        <v>23.35</v>
      </c>
      <c r="F124" s="1">
        <f t="shared" si="15"/>
        <v>42959</v>
      </c>
      <c r="G124" s="8">
        <f t="shared" si="16"/>
        <v>21.99</v>
      </c>
      <c r="H124" s="8">
        <f t="shared" si="17"/>
        <v>21.03</v>
      </c>
      <c r="I124" s="8">
        <f t="shared" si="18"/>
        <v>23.44</v>
      </c>
      <c r="J124" s="8">
        <f t="shared" si="19"/>
        <v>23.35</v>
      </c>
      <c r="K124" s="10">
        <f t="shared" si="20"/>
        <v>21.99</v>
      </c>
      <c r="L124" s="10">
        <f t="shared" si="21"/>
        <v>21.03</v>
      </c>
      <c r="M124" s="10">
        <f t="shared" si="22"/>
        <v>25.09</v>
      </c>
      <c r="N124" s="10">
        <f t="shared" si="23"/>
        <v>23.35</v>
      </c>
      <c r="O124" s="12">
        <f t="shared" si="24"/>
        <v>21.99</v>
      </c>
      <c r="P124" s="12">
        <f t="shared" si="25"/>
        <v>21.03</v>
      </c>
      <c r="Q124" s="12">
        <f t="shared" si="26"/>
        <v>25.09</v>
      </c>
      <c r="R124" s="12">
        <f t="shared" si="27"/>
        <v>23.35</v>
      </c>
    </row>
    <row r="125" spans="1:18" x14ac:dyDescent="0.25">
      <c r="A125" s="1">
        <v>42594</v>
      </c>
      <c r="B125">
        <v>21.25</v>
      </c>
      <c r="C125">
        <v>22.63</v>
      </c>
      <c r="D125">
        <v>20.83</v>
      </c>
      <c r="E125">
        <v>22.24</v>
      </c>
      <c r="F125" s="1">
        <f t="shared" si="15"/>
        <v>42959</v>
      </c>
      <c r="G125" s="8">
        <f t="shared" si="16"/>
        <v>21.25</v>
      </c>
      <c r="H125" s="8">
        <f t="shared" si="17"/>
        <v>22.63</v>
      </c>
      <c r="I125" s="8">
        <f t="shared" si="18"/>
        <v>20.83</v>
      </c>
      <c r="J125" s="8">
        <f t="shared" si="19"/>
        <v>22.24</v>
      </c>
      <c r="K125" s="10">
        <f t="shared" si="20"/>
        <v>21.25</v>
      </c>
      <c r="L125" s="10">
        <f t="shared" si="21"/>
        <v>22.63</v>
      </c>
      <c r="M125" s="10">
        <f t="shared" si="22"/>
        <v>22.290000000000003</v>
      </c>
      <c r="N125" s="10">
        <f t="shared" si="23"/>
        <v>22.24</v>
      </c>
      <c r="O125" s="12">
        <f t="shared" si="24"/>
        <v>21.25</v>
      </c>
      <c r="P125" s="12">
        <f t="shared" si="25"/>
        <v>22.63</v>
      </c>
      <c r="Q125" s="12">
        <f t="shared" si="26"/>
        <v>22.290000000000003</v>
      </c>
      <c r="R125" s="12">
        <f t="shared" si="27"/>
        <v>22.24</v>
      </c>
    </row>
    <row r="126" spans="1:18" x14ac:dyDescent="0.25">
      <c r="A126" s="1">
        <v>42596</v>
      </c>
      <c r="B126">
        <v>22.19</v>
      </c>
      <c r="C126">
        <v>23.63</v>
      </c>
      <c r="D126">
        <v>24.52</v>
      </c>
      <c r="E126">
        <v>21.28</v>
      </c>
      <c r="F126" s="1">
        <f t="shared" si="15"/>
        <v>42961</v>
      </c>
      <c r="G126" s="8">
        <f t="shared" si="16"/>
        <v>22.19</v>
      </c>
      <c r="H126" s="8">
        <f t="shared" si="17"/>
        <v>23.63</v>
      </c>
      <c r="I126" s="8">
        <f t="shared" si="18"/>
        <v>24.52</v>
      </c>
      <c r="J126" s="8">
        <f t="shared" si="19"/>
        <v>21.28</v>
      </c>
      <c r="K126" s="10">
        <f t="shared" si="20"/>
        <v>22.19</v>
      </c>
      <c r="L126" s="10">
        <f t="shared" si="21"/>
        <v>23.63</v>
      </c>
      <c r="M126" s="10">
        <f t="shared" si="22"/>
        <v>26.240000000000002</v>
      </c>
      <c r="N126" s="10">
        <f t="shared" si="23"/>
        <v>21.28</v>
      </c>
      <c r="O126" s="12">
        <f t="shared" si="24"/>
        <v>22.19</v>
      </c>
      <c r="P126" s="12">
        <f t="shared" si="25"/>
        <v>23.63</v>
      </c>
      <c r="Q126" s="12">
        <f t="shared" si="26"/>
        <v>26.240000000000002</v>
      </c>
      <c r="R126" s="12">
        <f t="shared" si="27"/>
        <v>21.28</v>
      </c>
    </row>
    <row r="127" spans="1:18" x14ac:dyDescent="0.25">
      <c r="A127" s="1">
        <v>42599</v>
      </c>
      <c r="B127">
        <v>22.74</v>
      </c>
      <c r="C127">
        <v>20.72</v>
      </c>
      <c r="D127">
        <v>24.62</v>
      </c>
      <c r="E127">
        <v>20.96</v>
      </c>
      <c r="F127" s="1">
        <f t="shared" si="15"/>
        <v>42964</v>
      </c>
      <c r="G127" s="8">
        <f t="shared" si="16"/>
        <v>22.74</v>
      </c>
      <c r="H127" s="8">
        <f t="shared" si="17"/>
        <v>20.72</v>
      </c>
      <c r="I127" s="8">
        <f t="shared" si="18"/>
        <v>24.62</v>
      </c>
      <c r="J127" s="8">
        <f t="shared" si="19"/>
        <v>20.96</v>
      </c>
      <c r="K127" s="10">
        <f t="shared" si="20"/>
        <v>22.74</v>
      </c>
      <c r="L127" s="10">
        <f t="shared" si="21"/>
        <v>20.72</v>
      </c>
      <c r="M127" s="10">
        <f t="shared" si="22"/>
        <v>26.35</v>
      </c>
      <c r="N127" s="10">
        <f t="shared" si="23"/>
        <v>20.96</v>
      </c>
      <c r="O127" s="12">
        <f t="shared" si="24"/>
        <v>22.74</v>
      </c>
      <c r="P127" s="12">
        <f t="shared" si="25"/>
        <v>20.72</v>
      </c>
      <c r="Q127" s="12">
        <f t="shared" si="26"/>
        <v>26.35</v>
      </c>
      <c r="R127" s="12">
        <f t="shared" si="27"/>
        <v>20.96</v>
      </c>
    </row>
    <row r="128" spans="1:18" x14ac:dyDescent="0.25">
      <c r="A128" s="1">
        <v>42601</v>
      </c>
      <c r="B128">
        <v>24.25</v>
      </c>
      <c r="C128">
        <v>21.83</v>
      </c>
      <c r="D128">
        <v>22.17</v>
      </c>
      <c r="E128">
        <v>22.32</v>
      </c>
      <c r="F128" s="1">
        <f t="shared" si="15"/>
        <v>42966</v>
      </c>
      <c r="G128" s="8">
        <f t="shared" si="16"/>
        <v>24.25</v>
      </c>
      <c r="H128" s="8">
        <f t="shared" si="17"/>
        <v>21.83</v>
      </c>
      <c r="I128" s="8">
        <f t="shared" si="18"/>
        <v>22.17</v>
      </c>
      <c r="J128" s="8">
        <f t="shared" si="19"/>
        <v>22.32</v>
      </c>
      <c r="K128" s="10">
        <f t="shared" si="20"/>
        <v>24.25</v>
      </c>
      <c r="L128" s="10">
        <f t="shared" si="21"/>
        <v>21.83</v>
      </c>
      <c r="M128" s="10">
        <f t="shared" si="22"/>
        <v>23.73</v>
      </c>
      <c r="N128" s="10">
        <f t="shared" si="23"/>
        <v>22.32</v>
      </c>
      <c r="O128" s="12">
        <f t="shared" si="24"/>
        <v>24.25</v>
      </c>
      <c r="P128" s="12">
        <f t="shared" si="25"/>
        <v>21.83</v>
      </c>
      <c r="Q128" s="12">
        <f t="shared" si="26"/>
        <v>23.73</v>
      </c>
      <c r="R128" s="12">
        <f t="shared" si="27"/>
        <v>22.32</v>
      </c>
    </row>
    <row r="129" spans="1:18" x14ac:dyDescent="0.25">
      <c r="A129" s="1">
        <v>42601</v>
      </c>
      <c r="B129">
        <v>22.33</v>
      </c>
      <c r="C129">
        <v>20</v>
      </c>
      <c r="D129">
        <v>22.05</v>
      </c>
      <c r="E129">
        <v>21.31</v>
      </c>
      <c r="F129" s="1">
        <f t="shared" si="15"/>
        <v>42966</v>
      </c>
      <c r="G129" s="8">
        <f t="shared" si="16"/>
        <v>22.33</v>
      </c>
      <c r="H129" s="8">
        <f t="shared" si="17"/>
        <v>20</v>
      </c>
      <c r="I129" s="8">
        <f t="shared" si="18"/>
        <v>22.05</v>
      </c>
      <c r="J129" s="8">
        <f t="shared" si="19"/>
        <v>21.31</v>
      </c>
      <c r="K129" s="10">
        <f t="shared" si="20"/>
        <v>22.33</v>
      </c>
      <c r="L129" s="10">
        <f t="shared" si="21"/>
        <v>20</v>
      </c>
      <c r="M129" s="10">
        <f t="shared" si="22"/>
        <v>23.6</v>
      </c>
      <c r="N129" s="10">
        <f t="shared" si="23"/>
        <v>21.31</v>
      </c>
      <c r="O129" s="12">
        <f t="shared" si="24"/>
        <v>22.33</v>
      </c>
      <c r="P129" s="12">
        <f t="shared" si="25"/>
        <v>20</v>
      </c>
      <c r="Q129" s="12">
        <f t="shared" si="26"/>
        <v>23.6</v>
      </c>
      <c r="R129" s="12">
        <f t="shared" si="27"/>
        <v>21.31</v>
      </c>
    </row>
    <row r="130" spans="1:18" x14ac:dyDescent="0.25">
      <c r="A130" s="1">
        <v>42601</v>
      </c>
      <c r="B130">
        <v>20.89</v>
      </c>
      <c r="C130">
        <v>20.28</v>
      </c>
      <c r="D130">
        <v>21.6</v>
      </c>
      <c r="E130">
        <v>23</v>
      </c>
      <c r="F130" s="1">
        <f t="shared" si="15"/>
        <v>42966</v>
      </c>
      <c r="G130" s="8">
        <f t="shared" si="16"/>
        <v>20.89</v>
      </c>
      <c r="H130" s="8">
        <f t="shared" si="17"/>
        <v>20.28</v>
      </c>
      <c r="I130" s="8">
        <f t="shared" si="18"/>
        <v>21.6</v>
      </c>
      <c r="J130" s="8">
        <f t="shared" si="19"/>
        <v>23</v>
      </c>
      <c r="K130" s="10">
        <f t="shared" si="20"/>
        <v>20.89</v>
      </c>
      <c r="L130" s="10">
        <f t="shared" si="21"/>
        <v>20.28</v>
      </c>
      <c r="M130" s="10">
        <f t="shared" si="22"/>
        <v>23.12</v>
      </c>
      <c r="N130" s="10">
        <f t="shared" si="23"/>
        <v>23</v>
      </c>
      <c r="O130" s="12">
        <f t="shared" si="24"/>
        <v>20.89</v>
      </c>
      <c r="P130" s="12">
        <f t="shared" si="25"/>
        <v>20.28</v>
      </c>
      <c r="Q130" s="12">
        <f t="shared" si="26"/>
        <v>23.12</v>
      </c>
      <c r="R130" s="12">
        <f t="shared" si="27"/>
        <v>23</v>
      </c>
    </row>
    <row r="131" spans="1:18" x14ac:dyDescent="0.25">
      <c r="A131" s="1">
        <v>42603</v>
      </c>
      <c r="B131">
        <v>21.25</v>
      </c>
      <c r="C131">
        <v>22.01</v>
      </c>
      <c r="D131">
        <v>24.32</v>
      </c>
      <c r="E131">
        <v>20.89</v>
      </c>
      <c r="F131" s="1">
        <f t="shared" ref="F131:F194" si="28">A131 +365</f>
        <v>42968</v>
      </c>
      <c r="G131" s="8">
        <f t="shared" ref="G131:G194" si="29">IF( AND(DAY($A131) &gt;= 5, DAY($A131) &lt;=10),B131-1.2,B131)</f>
        <v>21.25</v>
      </c>
      <c r="H131" s="8">
        <f t="shared" ref="H131:H194" si="30">IF( AND(DAY($A131) &gt;= 5, DAY($A131) &lt;=10),C131-1.2,C131)</f>
        <v>22.01</v>
      </c>
      <c r="I131" s="8">
        <f t="shared" ref="I131:I194" si="31">IF( AND(DAY($A131) &gt;= 5, DAY($A131) &lt;=10),D131-1.2,D131)</f>
        <v>24.32</v>
      </c>
      <c r="J131" s="8">
        <f t="shared" ref="J131:J194" si="32">IF( AND(DAY($A131) &gt;= 5, DAY($A131) &lt;=10),E131-1.2,E131)</f>
        <v>20.89</v>
      </c>
      <c r="K131" s="10">
        <f t="shared" ref="K131:K194" si="33">IF( AND(DAY($A131) &gt;= 5, DAY($A131) &lt;=10),B131-1.2,B131)</f>
        <v>21.25</v>
      </c>
      <c r="L131" s="10">
        <f t="shared" ref="L131:L194" si="34">IF( AND(DAY($A131) &gt;= 5, DAY($A131) &lt;=10),C131-1.2,C131)</f>
        <v>22.01</v>
      </c>
      <c r="M131" s="10">
        <f t="shared" ref="M131:M194" si="35">IF(OR(MONTH(A131) = 7, MONTH(A131) = 8), ROUNDUP(D131+ D131*0.07, 2),IF( AND(DAY($A131) &gt;= 5, DAY($A131) &lt;=10),D131-1.2,D131))</f>
        <v>26.03</v>
      </c>
      <c r="N131" s="10">
        <f t="shared" ref="N131:N194" si="36">IF( AND(DAY($A131) &gt;= 5, DAY($A131) &lt;=10),E131-1.2,E131)</f>
        <v>20.89</v>
      </c>
      <c r="O131" s="12">
        <f t="shared" ref="O131:O194" si="37">IF(MONTH($F131) = 5, K131 + 0.9, K131)</f>
        <v>21.25</v>
      </c>
      <c r="P131" s="12">
        <f t="shared" ref="P131:P194" si="38">IF(MONTH($F131) = 5, L131 + 0.9, L131)</f>
        <v>22.01</v>
      </c>
      <c r="Q131" s="12">
        <f t="shared" ref="Q131:Q194" si="39">IF(MONTH($F131) = 5, M131 + 0.9, M131)</f>
        <v>26.03</v>
      </c>
      <c r="R131" s="12">
        <f t="shared" ref="R131:R194" si="40">IF(MONTH($F131) = 5, N131 + 0.9, N131)</f>
        <v>20.89</v>
      </c>
    </row>
    <row r="132" spans="1:18" x14ac:dyDescent="0.25">
      <c r="A132" s="1">
        <v>42603</v>
      </c>
      <c r="B132">
        <v>23.52</v>
      </c>
      <c r="C132">
        <v>21.62</v>
      </c>
      <c r="D132">
        <v>20.53</v>
      </c>
      <c r="E132">
        <v>23.51</v>
      </c>
      <c r="F132" s="1">
        <f t="shared" si="28"/>
        <v>42968</v>
      </c>
      <c r="G132" s="8">
        <f t="shared" si="29"/>
        <v>23.52</v>
      </c>
      <c r="H132" s="8">
        <f t="shared" si="30"/>
        <v>21.62</v>
      </c>
      <c r="I132" s="8">
        <f t="shared" si="31"/>
        <v>20.53</v>
      </c>
      <c r="J132" s="8">
        <f t="shared" si="32"/>
        <v>23.51</v>
      </c>
      <c r="K132" s="10">
        <f t="shared" si="33"/>
        <v>23.52</v>
      </c>
      <c r="L132" s="10">
        <f t="shared" si="34"/>
        <v>21.62</v>
      </c>
      <c r="M132" s="10">
        <f t="shared" si="35"/>
        <v>21.970000000000002</v>
      </c>
      <c r="N132" s="10">
        <f t="shared" si="36"/>
        <v>23.51</v>
      </c>
      <c r="O132" s="12">
        <f t="shared" si="37"/>
        <v>23.52</v>
      </c>
      <c r="P132" s="12">
        <f t="shared" si="38"/>
        <v>21.62</v>
      </c>
      <c r="Q132" s="12">
        <f t="shared" si="39"/>
        <v>21.970000000000002</v>
      </c>
      <c r="R132" s="12">
        <f t="shared" si="40"/>
        <v>23.51</v>
      </c>
    </row>
    <row r="133" spans="1:18" x14ac:dyDescent="0.25">
      <c r="A133" s="1">
        <v>42605</v>
      </c>
      <c r="B133">
        <v>20.11</v>
      </c>
      <c r="C133">
        <v>23.11</v>
      </c>
      <c r="D133">
        <v>24.89</v>
      </c>
      <c r="E133">
        <v>20.12</v>
      </c>
      <c r="F133" s="1">
        <f t="shared" si="28"/>
        <v>42970</v>
      </c>
      <c r="G133" s="8">
        <f t="shared" si="29"/>
        <v>20.11</v>
      </c>
      <c r="H133" s="8">
        <f t="shared" si="30"/>
        <v>23.11</v>
      </c>
      <c r="I133" s="8">
        <f t="shared" si="31"/>
        <v>24.89</v>
      </c>
      <c r="J133" s="8">
        <f t="shared" si="32"/>
        <v>20.12</v>
      </c>
      <c r="K133" s="10">
        <f t="shared" si="33"/>
        <v>20.11</v>
      </c>
      <c r="L133" s="10">
        <f t="shared" si="34"/>
        <v>23.11</v>
      </c>
      <c r="M133" s="10">
        <f t="shared" si="35"/>
        <v>26.64</v>
      </c>
      <c r="N133" s="10">
        <f t="shared" si="36"/>
        <v>20.12</v>
      </c>
      <c r="O133" s="12">
        <f t="shared" si="37"/>
        <v>20.11</v>
      </c>
      <c r="P133" s="12">
        <f t="shared" si="38"/>
        <v>23.11</v>
      </c>
      <c r="Q133" s="12">
        <f t="shared" si="39"/>
        <v>26.64</v>
      </c>
      <c r="R133" s="12">
        <f t="shared" si="40"/>
        <v>20.12</v>
      </c>
    </row>
    <row r="134" spans="1:18" x14ac:dyDescent="0.25">
      <c r="A134" s="1">
        <v>42606</v>
      </c>
      <c r="B134">
        <v>22.99</v>
      </c>
      <c r="C134">
        <v>21.77</v>
      </c>
      <c r="D134">
        <v>23.02</v>
      </c>
      <c r="E134">
        <v>24.59</v>
      </c>
      <c r="F134" s="1">
        <f t="shared" si="28"/>
        <v>42971</v>
      </c>
      <c r="G134" s="8">
        <f t="shared" si="29"/>
        <v>22.99</v>
      </c>
      <c r="H134" s="8">
        <f t="shared" si="30"/>
        <v>21.77</v>
      </c>
      <c r="I134" s="8">
        <f t="shared" si="31"/>
        <v>23.02</v>
      </c>
      <c r="J134" s="8">
        <f t="shared" si="32"/>
        <v>24.59</v>
      </c>
      <c r="K134" s="10">
        <f t="shared" si="33"/>
        <v>22.99</v>
      </c>
      <c r="L134" s="10">
        <f t="shared" si="34"/>
        <v>21.77</v>
      </c>
      <c r="M134" s="10">
        <f t="shared" si="35"/>
        <v>24.64</v>
      </c>
      <c r="N134" s="10">
        <f t="shared" si="36"/>
        <v>24.59</v>
      </c>
      <c r="O134" s="12">
        <f t="shared" si="37"/>
        <v>22.99</v>
      </c>
      <c r="P134" s="12">
        <f t="shared" si="38"/>
        <v>21.77</v>
      </c>
      <c r="Q134" s="12">
        <f t="shared" si="39"/>
        <v>24.64</v>
      </c>
      <c r="R134" s="12">
        <f t="shared" si="40"/>
        <v>24.59</v>
      </c>
    </row>
    <row r="135" spans="1:18" x14ac:dyDescent="0.25">
      <c r="A135" s="1">
        <v>42606</v>
      </c>
      <c r="B135">
        <v>22.09</v>
      </c>
      <c r="C135">
        <v>22.11</v>
      </c>
      <c r="D135">
        <v>21.65</v>
      </c>
      <c r="E135">
        <v>24.9</v>
      </c>
      <c r="F135" s="1">
        <f t="shared" si="28"/>
        <v>42971</v>
      </c>
      <c r="G135" s="8">
        <f t="shared" si="29"/>
        <v>22.09</v>
      </c>
      <c r="H135" s="8">
        <f t="shared" si="30"/>
        <v>22.11</v>
      </c>
      <c r="I135" s="8">
        <f t="shared" si="31"/>
        <v>21.65</v>
      </c>
      <c r="J135" s="8">
        <f t="shared" si="32"/>
        <v>24.9</v>
      </c>
      <c r="K135" s="10">
        <f t="shared" si="33"/>
        <v>22.09</v>
      </c>
      <c r="L135" s="10">
        <f t="shared" si="34"/>
        <v>22.11</v>
      </c>
      <c r="M135" s="10">
        <f t="shared" si="35"/>
        <v>23.17</v>
      </c>
      <c r="N135" s="10">
        <f t="shared" si="36"/>
        <v>24.9</v>
      </c>
      <c r="O135" s="12">
        <f t="shared" si="37"/>
        <v>22.09</v>
      </c>
      <c r="P135" s="12">
        <f t="shared" si="38"/>
        <v>22.11</v>
      </c>
      <c r="Q135" s="12">
        <f t="shared" si="39"/>
        <v>23.17</v>
      </c>
      <c r="R135" s="12">
        <f t="shared" si="40"/>
        <v>24.9</v>
      </c>
    </row>
    <row r="136" spans="1:18" x14ac:dyDescent="0.25">
      <c r="A136" s="1">
        <v>42607</v>
      </c>
      <c r="B136">
        <v>22.15</v>
      </c>
      <c r="C136">
        <v>20.68</v>
      </c>
      <c r="D136">
        <v>21.08</v>
      </c>
      <c r="E136">
        <v>22.52</v>
      </c>
      <c r="F136" s="1">
        <f t="shared" si="28"/>
        <v>42972</v>
      </c>
      <c r="G136" s="8">
        <f t="shared" si="29"/>
        <v>22.15</v>
      </c>
      <c r="H136" s="8">
        <f t="shared" si="30"/>
        <v>20.68</v>
      </c>
      <c r="I136" s="8">
        <f t="shared" si="31"/>
        <v>21.08</v>
      </c>
      <c r="J136" s="8">
        <f t="shared" si="32"/>
        <v>22.52</v>
      </c>
      <c r="K136" s="10">
        <f t="shared" si="33"/>
        <v>22.15</v>
      </c>
      <c r="L136" s="10">
        <f t="shared" si="34"/>
        <v>20.68</v>
      </c>
      <c r="M136" s="10">
        <f t="shared" si="35"/>
        <v>22.560000000000002</v>
      </c>
      <c r="N136" s="10">
        <f t="shared" si="36"/>
        <v>22.52</v>
      </c>
      <c r="O136" s="12">
        <f t="shared" si="37"/>
        <v>22.15</v>
      </c>
      <c r="P136" s="12">
        <f t="shared" si="38"/>
        <v>20.68</v>
      </c>
      <c r="Q136" s="12">
        <f t="shared" si="39"/>
        <v>22.560000000000002</v>
      </c>
      <c r="R136" s="12">
        <f t="shared" si="40"/>
        <v>22.52</v>
      </c>
    </row>
    <row r="137" spans="1:18" x14ac:dyDescent="0.25">
      <c r="A137" s="1">
        <v>42609</v>
      </c>
      <c r="B137">
        <v>20.149999999999999</v>
      </c>
      <c r="C137">
        <v>21.69</v>
      </c>
      <c r="D137">
        <v>23.15</v>
      </c>
      <c r="E137">
        <v>21.8</v>
      </c>
      <c r="F137" s="1">
        <f t="shared" si="28"/>
        <v>42974</v>
      </c>
      <c r="G137" s="8">
        <f t="shared" si="29"/>
        <v>20.149999999999999</v>
      </c>
      <c r="H137" s="8">
        <f t="shared" si="30"/>
        <v>21.69</v>
      </c>
      <c r="I137" s="8">
        <f t="shared" si="31"/>
        <v>23.15</v>
      </c>
      <c r="J137" s="8">
        <f t="shared" si="32"/>
        <v>21.8</v>
      </c>
      <c r="K137" s="10">
        <f t="shared" si="33"/>
        <v>20.149999999999999</v>
      </c>
      <c r="L137" s="10">
        <f t="shared" si="34"/>
        <v>21.69</v>
      </c>
      <c r="M137" s="10">
        <f t="shared" si="35"/>
        <v>24.78</v>
      </c>
      <c r="N137" s="10">
        <f t="shared" si="36"/>
        <v>21.8</v>
      </c>
      <c r="O137" s="12">
        <f t="shared" si="37"/>
        <v>20.149999999999999</v>
      </c>
      <c r="P137" s="12">
        <f t="shared" si="38"/>
        <v>21.69</v>
      </c>
      <c r="Q137" s="12">
        <f t="shared" si="39"/>
        <v>24.78</v>
      </c>
      <c r="R137" s="12">
        <f t="shared" si="40"/>
        <v>21.8</v>
      </c>
    </row>
    <row r="138" spans="1:18" x14ac:dyDescent="0.25">
      <c r="A138" s="1">
        <v>42609</v>
      </c>
      <c r="B138">
        <v>21.66</v>
      </c>
      <c r="C138">
        <v>23.29</v>
      </c>
      <c r="D138">
        <v>23.45</v>
      </c>
      <c r="E138">
        <v>23.36</v>
      </c>
      <c r="F138" s="1">
        <f t="shared" si="28"/>
        <v>42974</v>
      </c>
      <c r="G138" s="8">
        <f t="shared" si="29"/>
        <v>21.66</v>
      </c>
      <c r="H138" s="8">
        <f t="shared" si="30"/>
        <v>23.29</v>
      </c>
      <c r="I138" s="8">
        <f t="shared" si="31"/>
        <v>23.45</v>
      </c>
      <c r="J138" s="8">
        <f t="shared" si="32"/>
        <v>23.36</v>
      </c>
      <c r="K138" s="10">
        <f t="shared" si="33"/>
        <v>21.66</v>
      </c>
      <c r="L138" s="10">
        <f t="shared" si="34"/>
        <v>23.29</v>
      </c>
      <c r="M138" s="10">
        <f t="shared" si="35"/>
        <v>25.1</v>
      </c>
      <c r="N138" s="10">
        <f t="shared" si="36"/>
        <v>23.36</v>
      </c>
      <c r="O138" s="12">
        <f t="shared" si="37"/>
        <v>21.66</v>
      </c>
      <c r="P138" s="12">
        <f t="shared" si="38"/>
        <v>23.29</v>
      </c>
      <c r="Q138" s="12">
        <f t="shared" si="39"/>
        <v>25.1</v>
      </c>
      <c r="R138" s="12">
        <f t="shared" si="40"/>
        <v>23.36</v>
      </c>
    </row>
    <row r="139" spans="1:18" x14ac:dyDescent="0.25">
      <c r="A139" s="1">
        <v>42610</v>
      </c>
      <c r="B139">
        <v>20.57</v>
      </c>
      <c r="C139">
        <v>21.99</v>
      </c>
      <c r="D139">
        <v>20.53</v>
      </c>
      <c r="E139">
        <v>22.69</v>
      </c>
      <c r="F139" s="1">
        <f t="shared" si="28"/>
        <v>42975</v>
      </c>
      <c r="G139" s="8">
        <f t="shared" si="29"/>
        <v>20.57</v>
      </c>
      <c r="H139" s="8">
        <f t="shared" si="30"/>
        <v>21.99</v>
      </c>
      <c r="I139" s="8">
        <f t="shared" si="31"/>
        <v>20.53</v>
      </c>
      <c r="J139" s="8">
        <f t="shared" si="32"/>
        <v>22.69</v>
      </c>
      <c r="K139" s="10">
        <f t="shared" si="33"/>
        <v>20.57</v>
      </c>
      <c r="L139" s="10">
        <f t="shared" si="34"/>
        <v>21.99</v>
      </c>
      <c r="M139" s="10">
        <f t="shared" si="35"/>
        <v>21.970000000000002</v>
      </c>
      <c r="N139" s="10">
        <f t="shared" si="36"/>
        <v>22.69</v>
      </c>
      <c r="O139" s="12">
        <f t="shared" si="37"/>
        <v>20.57</v>
      </c>
      <c r="P139" s="12">
        <f t="shared" si="38"/>
        <v>21.99</v>
      </c>
      <c r="Q139" s="12">
        <f t="shared" si="39"/>
        <v>21.970000000000002</v>
      </c>
      <c r="R139" s="12">
        <f t="shared" si="40"/>
        <v>22.69</v>
      </c>
    </row>
    <row r="140" spans="1:18" x14ac:dyDescent="0.25">
      <c r="A140" s="1">
        <v>42611</v>
      </c>
      <c r="B140">
        <v>21.59</v>
      </c>
      <c r="C140">
        <v>23.58</v>
      </c>
      <c r="D140">
        <v>20.41</v>
      </c>
      <c r="E140">
        <v>20.39</v>
      </c>
      <c r="F140" s="1">
        <f t="shared" si="28"/>
        <v>42976</v>
      </c>
      <c r="G140" s="8">
        <f t="shared" si="29"/>
        <v>21.59</v>
      </c>
      <c r="H140" s="8">
        <f t="shared" si="30"/>
        <v>23.58</v>
      </c>
      <c r="I140" s="8">
        <f t="shared" si="31"/>
        <v>20.41</v>
      </c>
      <c r="J140" s="8">
        <f t="shared" si="32"/>
        <v>20.39</v>
      </c>
      <c r="K140" s="10">
        <f t="shared" si="33"/>
        <v>21.59</v>
      </c>
      <c r="L140" s="10">
        <f t="shared" si="34"/>
        <v>23.58</v>
      </c>
      <c r="M140" s="10">
        <f t="shared" si="35"/>
        <v>21.84</v>
      </c>
      <c r="N140" s="10">
        <f t="shared" si="36"/>
        <v>20.39</v>
      </c>
      <c r="O140" s="12">
        <f t="shared" si="37"/>
        <v>21.59</v>
      </c>
      <c r="P140" s="12">
        <f t="shared" si="38"/>
        <v>23.58</v>
      </c>
      <c r="Q140" s="12">
        <f t="shared" si="39"/>
        <v>21.84</v>
      </c>
      <c r="R140" s="12">
        <f t="shared" si="40"/>
        <v>20.39</v>
      </c>
    </row>
    <row r="141" spans="1:18" x14ac:dyDescent="0.25">
      <c r="A141" s="1">
        <v>42611</v>
      </c>
      <c r="B141">
        <v>20.93</v>
      </c>
      <c r="C141">
        <v>20.239999999999998</v>
      </c>
      <c r="D141">
        <v>20.95</v>
      </c>
      <c r="E141">
        <v>21.69</v>
      </c>
      <c r="F141" s="1">
        <f t="shared" si="28"/>
        <v>42976</v>
      </c>
      <c r="G141" s="8">
        <f t="shared" si="29"/>
        <v>20.93</v>
      </c>
      <c r="H141" s="8">
        <f t="shared" si="30"/>
        <v>20.239999999999998</v>
      </c>
      <c r="I141" s="8">
        <f t="shared" si="31"/>
        <v>20.95</v>
      </c>
      <c r="J141" s="8">
        <f t="shared" si="32"/>
        <v>21.69</v>
      </c>
      <c r="K141" s="10">
        <f t="shared" si="33"/>
        <v>20.93</v>
      </c>
      <c r="L141" s="10">
        <f t="shared" si="34"/>
        <v>20.239999999999998</v>
      </c>
      <c r="M141" s="10">
        <f t="shared" si="35"/>
        <v>22.42</v>
      </c>
      <c r="N141" s="10">
        <f t="shared" si="36"/>
        <v>21.69</v>
      </c>
      <c r="O141" s="12">
        <f t="shared" si="37"/>
        <v>20.93</v>
      </c>
      <c r="P141" s="12">
        <f t="shared" si="38"/>
        <v>20.239999999999998</v>
      </c>
      <c r="Q141" s="12">
        <f t="shared" si="39"/>
        <v>22.42</v>
      </c>
      <c r="R141" s="12">
        <f t="shared" si="40"/>
        <v>21.69</v>
      </c>
    </row>
    <row r="142" spans="1:18" x14ac:dyDescent="0.25">
      <c r="A142" s="1">
        <v>42616</v>
      </c>
      <c r="B142">
        <v>16.41</v>
      </c>
      <c r="C142">
        <v>15.29</v>
      </c>
      <c r="D142">
        <v>15.18</v>
      </c>
      <c r="E142">
        <v>12.67</v>
      </c>
      <c r="F142" s="1">
        <f t="shared" si="28"/>
        <v>42981</v>
      </c>
      <c r="G142" s="8">
        <f t="shared" si="29"/>
        <v>16.41</v>
      </c>
      <c r="H142" s="8">
        <f t="shared" si="30"/>
        <v>15.29</v>
      </c>
      <c r="I142" s="8">
        <f t="shared" si="31"/>
        <v>15.18</v>
      </c>
      <c r="J142" s="8">
        <f t="shared" si="32"/>
        <v>12.67</v>
      </c>
      <c r="K142" s="10">
        <f t="shared" si="33"/>
        <v>16.41</v>
      </c>
      <c r="L142" s="10">
        <f t="shared" si="34"/>
        <v>15.29</v>
      </c>
      <c r="M142" s="10">
        <f t="shared" si="35"/>
        <v>15.18</v>
      </c>
      <c r="N142" s="10">
        <f t="shared" si="36"/>
        <v>12.67</v>
      </c>
      <c r="O142" s="12">
        <f t="shared" si="37"/>
        <v>16.41</v>
      </c>
      <c r="P142" s="12">
        <f t="shared" si="38"/>
        <v>15.29</v>
      </c>
      <c r="Q142" s="12">
        <f t="shared" si="39"/>
        <v>15.18</v>
      </c>
      <c r="R142" s="12">
        <f t="shared" si="40"/>
        <v>12.67</v>
      </c>
    </row>
    <row r="143" spans="1:18" x14ac:dyDescent="0.25">
      <c r="A143" s="1">
        <v>42616</v>
      </c>
      <c r="B143">
        <v>16.52</v>
      </c>
      <c r="C143">
        <v>12.24</v>
      </c>
      <c r="D143">
        <v>17.579999999999998</v>
      </c>
      <c r="E143">
        <v>14.73</v>
      </c>
      <c r="F143" s="1">
        <f t="shared" si="28"/>
        <v>42981</v>
      </c>
      <c r="G143" s="8">
        <f t="shared" si="29"/>
        <v>16.52</v>
      </c>
      <c r="H143" s="8">
        <f t="shared" si="30"/>
        <v>12.24</v>
      </c>
      <c r="I143" s="8">
        <f t="shared" si="31"/>
        <v>17.579999999999998</v>
      </c>
      <c r="J143" s="8">
        <f t="shared" si="32"/>
        <v>14.73</v>
      </c>
      <c r="K143" s="10">
        <f t="shared" si="33"/>
        <v>16.52</v>
      </c>
      <c r="L143" s="10">
        <f t="shared" si="34"/>
        <v>12.24</v>
      </c>
      <c r="M143" s="10">
        <f t="shared" si="35"/>
        <v>17.579999999999998</v>
      </c>
      <c r="N143" s="10">
        <f t="shared" si="36"/>
        <v>14.73</v>
      </c>
      <c r="O143" s="12">
        <f t="shared" si="37"/>
        <v>16.52</v>
      </c>
      <c r="P143" s="12">
        <f t="shared" si="38"/>
        <v>12.24</v>
      </c>
      <c r="Q143" s="12">
        <f t="shared" si="39"/>
        <v>17.579999999999998</v>
      </c>
      <c r="R143" s="12">
        <f t="shared" si="40"/>
        <v>14.73</v>
      </c>
    </row>
    <row r="144" spans="1:18" x14ac:dyDescent="0.25">
      <c r="A144" s="1">
        <v>42617</v>
      </c>
      <c r="B144">
        <v>13.93</v>
      </c>
      <c r="C144">
        <v>15.26</v>
      </c>
      <c r="D144">
        <v>14.27</v>
      </c>
      <c r="E144">
        <v>12.07</v>
      </c>
      <c r="F144" s="1">
        <f t="shared" si="28"/>
        <v>42982</v>
      </c>
      <c r="G144" s="8">
        <f t="shared" si="29"/>
        <v>13.93</v>
      </c>
      <c r="H144" s="8">
        <f t="shared" si="30"/>
        <v>15.26</v>
      </c>
      <c r="I144" s="8">
        <f t="shared" si="31"/>
        <v>14.27</v>
      </c>
      <c r="J144" s="8">
        <f t="shared" si="32"/>
        <v>12.07</v>
      </c>
      <c r="K144" s="10">
        <f t="shared" si="33"/>
        <v>13.93</v>
      </c>
      <c r="L144" s="10">
        <f t="shared" si="34"/>
        <v>15.26</v>
      </c>
      <c r="M144" s="10">
        <f t="shared" si="35"/>
        <v>14.27</v>
      </c>
      <c r="N144" s="10">
        <f t="shared" si="36"/>
        <v>12.07</v>
      </c>
      <c r="O144" s="12">
        <f t="shared" si="37"/>
        <v>13.93</v>
      </c>
      <c r="P144" s="12">
        <f t="shared" si="38"/>
        <v>15.26</v>
      </c>
      <c r="Q144" s="12">
        <f t="shared" si="39"/>
        <v>14.27</v>
      </c>
      <c r="R144" s="12">
        <f t="shared" si="40"/>
        <v>12.07</v>
      </c>
    </row>
    <row r="145" spans="1:18" x14ac:dyDescent="0.25">
      <c r="A145" s="1">
        <v>42619</v>
      </c>
      <c r="B145">
        <v>10.24</v>
      </c>
      <c r="C145">
        <v>18.010000000000002</v>
      </c>
      <c r="D145">
        <v>17.36</v>
      </c>
      <c r="E145">
        <v>16.77</v>
      </c>
      <c r="F145" s="1">
        <f t="shared" si="28"/>
        <v>42984</v>
      </c>
      <c r="G145" s="8">
        <f t="shared" si="29"/>
        <v>9.0400000000000009</v>
      </c>
      <c r="H145" s="8">
        <f t="shared" si="30"/>
        <v>16.810000000000002</v>
      </c>
      <c r="I145" s="8">
        <f t="shared" si="31"/>
        <v>16.16</v>
      </c>
      <c r="J145" s="8">
        <f t="shared" si="32"/>
        <v>15.57</v>
      </c>
      <c r="K145" s="10">
        <f t="shared" si="33"/>
        <v>9.0400000000000009</v>
      </c>
      <c r="L145" s="10">
        <f t="shared" si="34"/>
        <v>16.810000000000002</v>
      </c>
      <c r="M145" s="10">
        <f t="shared" si="35"/>
        <v>16.16</v>
      </c>
      <c r="N145" s="10">
        <f t="shared" si="36"/>
        <v>15.57</v>
      </c>
      <c r="O145" s="12">
        <f t="shared" si="37"/>
        <v>9.0400000000000009</v>
      </c>
      <c r="P145" s="12">
        <f t="shared" si="38"/>
        <v>16.810000000000002</v>
      </c>
      <c r="Q145" s="12">
        <f t="shared" si="39"/>
        <v>16.16</v>
      </c>
      <c r="R145" s="12">
        <f t="shared" si="40"/>
        <v>15.57</v>
      </c>
    </row>
    <row r="146" spans="1:18" x14ac:dyDescent="0.25">
      <c r="A146" s="1">
        <v>42619</v>
      </c>
      <c r="B146">
        <v>17.559999999999999</v>
      </c>
      <c r="C146">
        <v>14.82</v>
      </c>
      <c r="D146">
        <v>18.66</v>
      </c>
      <c r="E146">
        <v>14.11</v>
      </c>
      <c r="F146" s="1">
        <f t="shared" si="28"/>
        <v>42984</v>
      </c>
      <c r="G146" s="8">
        <f t="shared" si="29"/>
        <v>16.36</v>
      </c>
      <c r="H146" s="8">
        <f t="shared" si="30"/>
        <v>13.620000000000001</v>
      </c>
      <c r="I146" s="8">
        <f t="shared" si="31"/>
        <v>17.46</v>
      </c>
      <c r="J146" s="8">
        <f t="shared" si="32"/>
        <v>12.91</v>
      </c>
      <c r="K146" s="10">
        <f t="shared" si="33"/>
        <v>16.36</v>
      </c>
      <c r="L146" s="10">
        <f t="shared" si="34"/>
        <v>13.620000000000001</v>
      </c>
      <c r="M146" s="10">
        <f t="shared" si="35"/>
        <v>17.46</v>
      </c>
      <c r="N146" s="10">
        <f t="shared" si="36"/>
        <v>12.91</v>
      </c>
      <c r="O146" s="12">
        <f t="shared" si="37"/>
        <v>16.36</v>
      </c>
      <c r="P146" s="12">
        <f t="shared" si="38"/>
        <v>13.620000000000001</v>
      </c>
      <c r="Q146" s="12">
        <f t="shared" si="39"/>
        <v>17.46</v>
      </c>
      <c r="R146" s="12">
        <f t="shared" si="40"/>
        <v>12.91</v>
      </c>
    </row>
    <row r="147" spans="1:18" x14ac:dyDescent="0.25">
      <c r="A147" s="1">
        <v>42626</v>
      </c>
      <c r="B147">
        <v>13.59</v>
      </c>
      <c r="C147">
        <v>11.82</v>
      </c>
      <c r="D147">
        <v>13.05</v>
      </c>
      <c r="E147">
        <v>13.95</v>
      </c>
      <c r="F147" s="1">
        <f t="shared" si="28"/>
        <v>42991</v>
      </c>
      <c r="G147" s="8">
        <f t="shared" si="29"/>
        <v>13.59</v>
      </c>
      <c r="H147" s="8">
        <f t="shared" si="30"/>
        <v>11.82</v>
      </c>
      <c r="I147" s="8">
        <f t="shared" si="31"/>
        <v>13.05</v>
      </c>
      <c r="J147" s="8">
        <f t="shared" si="32"/>
        <v>13.95</v>
      </c>
      <c r="K147" s="10">
        <f t="shared" si="33"/>
        <v>13.59</v>
      </c>
      <c r="L147" s="10">
        <f t="shared" si="34"/>
        <v>11.82</v>
      </c>
      <c r="M147" s="10">
        <f t="shared" si="35"/>
        <v>13.05</v>
      </c>
      <c r="N147" s="10">
        <f t="shared" si="36"/>
        <v>13.95</v>
      </c>
      <c r="O147" s="12">
        <f t="shared" si="37"/>
        <v>13.59</v>
      </c>
      <c r="P147" s="12">
        <f t="shared" si="38"/>
        <v>11.82</v>
      </c>
      <c r="Q147" s="12">
        <f t="shared" si="39"/>
        <v>13.05</v>
      </c>
      <c r="R147" s="12">
        <f t="shared" si="40"/>
        <v>13.95</v>
      </c>
    </row>
    <row r="148" spans="1:18" x14ac:dyDescent="0.25">
      <c r="A148" s="1">
        <v>42627</v>
      </c>
      <c r="B148">
        <v>12.35</v>
      </c>
      <c r="C148">
        <v>18.39</v>
      </c>
      <c r="D148">
        <v>19.899999999999999</v>
      </c>
      <c r="E148">
        <v>10.16</v>
      </c>
      <c r="F148" s="1">
        <f t="shared" si="28"/>
        <v>42992</v>
      </c>
      <c r="G148" s="8">
        <f t="shared" si="29"/>
        <v>12.35</v>
      </c>
      <c r="H148" s="8">
        <f t="shared" si="30"/>
        <v>18.39</v>
      </c>
      <c r="I148" s="8">
        <f t="shared" si="31"/>
        <v>19.899999999999999</v>
      </c>
      <c r="J148" s="8">
        <f t="shared" si="32"/>
        <v>10.16</v>
      </c>
      <c r="K148" s="10">
        <f t="shared" si="33"/>
        <v>12.35</v>
      </c>
      <c r="L148" s="10">
        <f t="shared" si="34"/>
        <v>18.39</v>
      </c>
      <c r="M148" s="10">
        <f t="shared" si="35"/>
        <v>19.899999999999999</v>
      </c>
      <c r="N148" s="10">
        <f t="shared" si="36"/>
        <v>10.16</v>
      </c>
      <c r="O148" s="12">
        <f t="shared" si="37"/>
        <v>12.35</v>
      </c>
      <c r="P148" s="12">
        <f t="shared" si="38"/>
        <v>18.39</v>
      </c>
      <c r="Q148" s="12">
        <f t="shared" si="39"/>
        <v>19.899999999999999</v>
      </c>
      <c r="R148" s="12">
        <f t="shared" si="40"/>
        <v>10.16</v>
      </c>
    </row>
    <row r="149" spans="1:18" x14ac:dyDescent="0.25">
      <c r="A149" s="1">
        <v>42628</v>
      </c>
      <c r="B149">
        <v>14.18</v>
      </c>
      <c r="C149">
        <v>18.43</v>
      </c>
      <c r="D149">
        <v>13.4</v>
      </c>
      <c r="E149">
        <v>15.05</v>
      </c>
      <c r="F149" s="1">
        <f t="shared" si="28"/>
        <v>42993</v>
      </c>
      <c r="G149" s="8">
        <f t="shared" si="29"/>
        <v>14.18</v>
      </c>
      <c r="H149" s="8">
        <f t="shared" si="30"/>
        <v>18.43</v>
      </c>
      <c r="I149" s="8">
        <f t="shared" si="31"/>
        <v>13.4</v>
      </c>
      <c r="J149" s="8">
        <f t="shared" si="32"/>
        <v>15.05</v>
      </c>
      <c r="K149" s="10">
        <f t="shared" si="33"/>
        <v>14.18</v>
      </c>
      <c r="L149" s="10">
        <f t="shared" si="34"/>
        <v>18.43</v>
      </c>
      <c r="M149" s="10">
        <f t="shared" si="35"/>
        <v>13.4</v>
      </c>
      <c r="N149" s="10">
        <f t="shared" si="36"/>
        <v>15.05</v>
      </c>
      <c r="O149" s="12">
        <f t="shared" si="37"/>
        <v>14.18</v>
      </c>
      <c r="P149" s="12">
        <f t="shared" si="38"/>
        <v>18.43</v>
      </c>
      <c r="Q149" s="12">
        <f t="shared" si="39"/>
        <v>13.4</v>
      </c>
      <c r="R149" s="12">
        <f t="shared" si="40"/>
        <v>15.05</v>
      </c>
    </row>
    <row r="150" spans="1:18" x14ac:dyDescent="0.25">
      <c r="A150" s="1">
        <v>42631</v>
      </c>
      <c r="B150">
        <v>14.63</v>
      </c>
      <c r="C150">
        <v>10.26</v>
      </c>
      <c r="D150">
        <v>15.2</v>
      </c>
      <c r="E150">
        <v>16.13</v>
      </c>
      <c r="F150" s="1">
        <f t="shared" si="28"/>
        <v>42996</v>
      </c>
      <c r="G150" s="8">
        <f t="shared" si="29"/>
        <v>14.63</v>
      </c>
      <c r="H150" s="8">
        <f t="shared" si="30"/>
        <v>10.26</v>
      </c>
      <c r="I150" s="8">
        <f t="shared" si="31"/>
        <v>15.2</v>
      </c>
      <c r="J150" s="8">
        <f t="shared" si="32"/>
        <v>16.13</v>
      </c>
      <c r="K150" s="10">
        <f t="shared" si="33"/>
        <v>14.63</v>
      </c>
      <c r="L150" s="10">
        <f t="shared" si="34"/>
        <v>10.26</v>
      </c>
      <c r="M150" s="10">
        <f t="shared" si="35"/>
        <v>15.2</v>
      </c>
      <c r="N150" s="10">
        <f t="shared" si="36"/>
        <v>16.13</v>
      </c>
      <c r="O150" s="12">
        <f t="shared" si="37"/>
        <v>14.63</v>
      </c>
      <c r="P150" s="12">
        <f t="shared" si="38"/>
        <v>10.26</v>
      </c>
      <c r="Q150" s="12">
        <f t="shared" si="39"/>
        <v>15.2</v>
      </c>
      <c r="R150" s="12">
        <f t="shared" si="40"/>
        <v>16.13</v>
      </c>
    </row>
    <row r="151" spans="1:18" x14ac:dyDescent="0.25">
      <c r="A151" s="1">
        <v>42634</v>
      </c>
      <c r="B151">
        <v>19.21</v>
      </c>
      <c r="C151">
        <v>19.71</v>
      </c>
      <c r="D151">
        <v>13.23</v>
      </c>
      <c r="E151">
        <v>16.34</v>
      </c>
      <c r="F151" s="1">
        <f t="shared" si="28"/>
        <v>42999</v>
      </c>
      <c r="G151" s="8">
        <f t="shared" si="29"/>
        <v>19.21</v>
      </c>
      <c r="H151" s="8">
        <f t="shared" si="30"/>
        <v>19.71</v>
      </c>
      <c r="I151" s="8">
        <f t="shared" si="31"/>
        <v>13.23</v>
      </c>
      <c r="J151" s="8">
        <f t="shared" si="32"/>
        <v>16.34</v>
      </c>
      <c r="K151" s="10">
        <f t="shared" si="33"/>
        <v>19.21</v>
      </c>
      <c r="L151" s="10">
        <f t="shared" si="34"/>
        <v>19.71</v>
      </c>
      <c r="M151" s="10">
        <f t="shared" si="35"/>
        <v>13.23</v>
      </c>
      <c r="N151" s="10">
        <f t="shared" si="36"/>
        <v>16.34</v>
      </c>
      <c r="O151" s="12">
        <f t="shared" si="37"/>
        <v>19.21</v>
      </c>
      <c r="P151" s="12">
        <f t="shared" si="38"/>
        <v>19.71</v>
      </c>
      <c r="Q151" s="12">
        <f t="shared" si="39"/>
        <v>13.23</v>
      </c>
      <c r="R151" s="12">
        <f t="shared" si="40"/>
        <v>16.34</v>
      </c>
    </row>
    <row r="152" spans="1:18" x14ac:dyDescent="0.25">
      <c r="A152" s="1">
        <v>42635</v>
      </c>
      <c r="B152">
        <v>15.89</v>
      </c>
      <c r="C152">
        <v>17.95</v>
      </c>
      <c r="D152">
        <v>19.399999999999999</v>
      </c>
      <c r="E152">
        <v>12.84</v>
      </c>
      <c r="F152" s="1">
        <f t="shared" si="28"/>
        <v>43000</v>
      </c>
      <c r="G152" s="8">
        <f t="shared" si="29"/>
        <v>15.89</v>
      </c>
      <c r="H152" s="8">
        <f t="shared" si="30"/>
        <v>17.95</v>
      </c>
      <c r="I152" s="8">
        <f t="shared" si="31"/>
        <v>19.399999999999999</v>
      </c>
      <c r="J152" s="8">
        <f t="shared" si="32"/>
        <v>12.84</v>
      </c>
      <c r="K152" s="10">
        <f t="shared" si="33"/>
        <v>15.89</v>
      </c>
      <c r="L152" s="10">
        <f t="shared" si="34"/>
        <v>17.95</v>
      </c>
      <c r="M152" s="10">
        <f t="shared" si="35"/>
        <v>19.399999999999999</v>
      </c>
      <c r="N152" s="10">
        <f t="shared" si="36"/>
        <v>12.84</v>
      </c>
      <c r="O152" s="12">
        <f t="shared" si="37"/>
        <v>15.89</v>
      </c>
      <c r="P152" s="12">
        <f t="shared" si="38"/>
        <v>17.95</v>
      </c>
      <c r="Q152" s="12">
        <f t="shared" si="39"/>
        <v>19.399999999999999</v>
      </c>
      <c r="R152" s="12">
        <f t="shared" si="40"/>
        <v>12.84</v>
      </c>
    </row>
    <row r="153" spans="1:18" x14ac:dyDescent="0.25">
      <c r="A153" s="1">
        <v>42635</v>
      </c>
      <c r="B153">
        <v>18.32</v>
      </c>
      <c r="C153">
        <v>19.73</v>
      </c>
      <c r="D153">
        <v>18.350000000000001</v>
      </c>
      <c r="E153">
        <v>12.69</v>
      </c>
      <c r="F153" s="1">
        <f t="shared" si="28"/>
        <v>43000</v>
      </c>
      <c r="G153" s="8">
        <f t="shared" si="29"/>
        <v>18.32</v>
      </c>
      <c r="H153" s="8">
        <f t="shared" si="30"/>
        <v>19.73</v>
      </c>
      <c r="I153" s="8">
        <f t="shared" si="31"/>
        <v>18.350000000000001</v>
      </c>
      <c r="J153" s="8">
        <f t="shared" si="32"/>
        <v>12.69</v>
      </c>
      <c r="K153" s="10">
        <f t="shared" si="33"/>
        <v>18.32</v>
      </c>
      <c r="L153" s="10">
        <f t="shared" si="34"/>
        <v>19.73</v>
      </c>
      <c r="M153" s="10">
        <f t="shared" si="35"/>
        <v>18.350000000000001</v>
      </c>
      <c r="N153" s="10">
        <f t="shared" si="36"/>
        <v>12.69</v>
      </c>
      <c r="O153" s="12">
        <f t="shared" si="37"/>
        <v>18.32</v>
      </c>
      <c r="P153" s="12">
        <f t="shared" si="38"/>
        <v>19.73</v>
      </c>
      <c r="Q153" s="12">
        <f t="shared" si="39"/>
        <v>18.350000000000001</v>
      </c>
      <c r="R153" s="12">
        <f t="shared" si="40"/>
        <v>12.69</v>
      </c>
    </row>
    <row r="154" spans="1:18" x14ac:dyDescent="0.25">
      <c r="A154" s="1">
        <v>42636</v>
      </c>
      <c r="B154">
        <v>13.6</v>
      </c>
      <c r="C154">
        <v>12.67</v>
      </c>
      <c r="D154">
        <v>19.489999999999998</v>
      </c>
      <c r="E154">
        <v>13.76</v>
      </c>
      <c r="F154" s="1">
        <f t="shared" si="28"/>
        <v>43001</v>
      </c>
      <c r="G154" s="8">
        <f t="shared" si="29"/>
        <v>13.6</v>
      </c>
      <c r="H154" s="8">
        <f t="shared" si="30"/>
        <v>12.67</v>
      </c>
      <c r="I154" s="8">
        <f t="shared" si="31"/>
        <v>19.489999999999998</v>
      </c>
      <c r="J154" s="8">
        <f t="shared" si="32"/>
        <v>13.76</v>
      </c>
      <c r="K154" s="10">
        <f t="shared" si="33"/>
        <v>13.6</v>
      </c>
      <c r="L154" s="10">
        <f t="shared" si="34"/>
        <v>12.67</v>
      </c>
      <c r="M154" s="10">
        <f t="shared" si="35"/>
        <v>19.489999999999998</v>
      </c>
      <c r="N154" s="10">
        <f t="shared" si="36"/>
        <v>13.76</v>
      </c>
      <c r="O154" s="12">
        <f t="shared" si="37"/>
        <v>13.6</v>
      </c>
      <c r="P154" s="12">
        <f t="shared" si="38"/>
        <v>12.67</v>
      </c>
      <c r="Q154" s="12">
        <f t="shared" si="39"/>
        <v>19.489999999999998</v>
      </c>
      <c r="R154" s="12">
        <f t="shared" si="40"/>
        <v>13.76</v>
      </c>
    </row>
    <row r="155" spans="1:18" x14ac:dyDescent="0.25">
      <c r="A155" s="1">
        <v>42639</v>
      </c>
      <c r="B155">
        <v>10.199999999999999</v>
      </c>
      <c r="C155">
        <v>14.87</v>
      </c>
      <c r="D155">
        <v>13.01</v>
      </c>
      <c r="E155">
        <v>17.21</v>
      </c>
      <c r="F155" s="1">
        <f t="shared" si="28"/>
        <v>43004</v>
      </c>
      <c r="G155" s="8">
        <f t="shared" si="29"/>
        <v>10.199999999999999</v>
      </c>
      <c r="H155" s="8">
        <f t="shared" si="30"/>
        <v>14.87</v>
      </c>
      <c r="I155" s="8">
        <f t="shared" si="31"/>
        <v>13.01</v>
      </c>
      <c r="J155" s="8">
        <f t="shared" si="32"/>
        <v>17.21</v>
      </c>
      <c r="K155" s="10">
        <f t="shared" si="33"/>
        <v>10.199999999999999</v>
      </c>
      <c r="L155" s="10">
        <f t="shared" si="34"/>
        <v>14.87</v>
      </c>
      <c r="M155" s="10">
        <f t="shared" si="35"/>
        <v>13.01</v>
      </c>
      <c r="N155" s="10">
        <f t="shared" si="36"/>
        <v>17.21</v>
      </c>
      <c r="O155" s="12">
        <f t="shared" si="37"/>
        <v>10.199999999999999</v>
      </c>
      <c r="P155" s="12">
        <f t="shared" si="38"/>
        <v>14.87</v>
      </c>
      <c r="Q155" s="12">
        <f t="shared" si="39"/>
        <v>13.01</v>
      </c>
      <c r="R155" s="12">
        <f t="shared" si="40"/>
        <v>17.21</v>
      </c>
    </row>
    <row r="156" spans="1:18" x14ac:dyDescent="0.25">
      <c r="A156" s="1">
        <v>42641</v>
      </c>
      <c r="B156">
        <v>18.23</v>
      </c>
      <c r="C156">
        <v>10.62</v>
      </c>
      <c r="D156">
        <v>17.5</v>
      </c>
      <c r="E156">
        <v>12.26</v>
      </c>
      <c r="F156" s="1">
        <f t="shared" si="28"/>
        <v>43006</v>
      </c>
      <c r="G156" s="8">
        <f t="shared" si="29"/>
        <v>18.23</v>
      </c>
      <c r="H156" s="8">
        <f t="shared" si="30"/>
        <v>10.62</v>
      </c>
      <c r="I156" s="8">
        <f t="shared" si="31"/>
        <v>17.5</v>
      </c>
      <c r="J156" s="8">
        <f t="shared" si="32"/>
        <v>12.26</v>
      </c>
      <c r="K156" s="10">
        <f t="shared" si="33"/>
        <v>18.23</v>
      </c>
      <c r="L156" s="10">
        <f t="shared" si="34"/>
        <v>10.62</v>
      </c>
      <c r="M156" s="10">
        <f t="shared" si="35"/>
        <v>17.5</v>
      </c>
      <c r="N156" s="10">
        <f t="shared" si="36"/>
        <v>12.26</v>
      </c>
      <c r="O156" s="12">
        <f t="shared" si="37"/>
        <v>18.23</v>
      </c>
      <c r="P156" s="12">
        <f t="shared" si="38"/>
        <v>10.62</v>
      </c>
      <c r="Q156" s="12">
        <f t="shared" si="39"/>
        <v>17.5</v>
      </c>
      <c r="R156" s="12">
        <f t="shared" si="40"/>
        <v>12.26</v>
      </c>
    </row>
    <row r="157" spans="1:18" x14ac:dyDescent="0.25">
      <c r="A157" s="1">
        <v>42645</v>
      </c>
      <c r="B157">
        <v>10.99</v>
      </c>
      <c r="C157">
        <v>19.11</v>
      </c>
      <c r="D157">
        <v>19.72</v>
      </c>
      <c r="E157">
        <v>15.04</v>
      </c>
      <c r="F157" s="1">
        <f t="shared" si="28"/>
        <v>43010</v>
      </c>
      <c r="G157" s="8">
        <f t="shared" si="29"/>
        <v>10.99</v>
      </c>
      <c r="H157" s="8">
        <f t="shared" si="30"/>
        <v>19.11</v>
      </c>
      <c r="I157" s="8">
        <f t="shared" si="31"/>
        <v>19.72</v>
      </c>
      <c r="J157" s="8">
        <f t="shared" si="32"/>
        <v>15.04</v>
      </c>
      <c r="K157" s="10">
        <f t="shared" si="33"/>
        <v>10.99</v>
      </c>
      <c r="L157" s="10">
        <f t="shared" si="34"/>
        <v>19.11</v>
      </c>
      <c r="M157" s="10">
        <f t="shared" si="35"/>
        <v>19.72</v>
      </c>
      <c r="N157" s="10">
        <f t="shared" si="36"/>
        <v>15.04</v>
      </c>
      <c r="O157" s="12">
        <f t="shared" si="37"/>
        <v>10.99</v>
      </c>
      <c r="P157" s="12">
        <f t="shared" si="38"/>
        <v>19.11</v>
      </c>
      <c r="Q157" s="12">
        <f t="shared" si="39"/>
        <v>19.72</v>
      </c>
      <c r="R157" s="12">
        <f t="shared" si="40"/>
        <v>15.04</v>
      </c>
    </row>
    <row r="158" spans="1:18" x14ac:dyDescent="0.25">
      <c r="A158" s="1">
        <v>42647</v>
      </c>
      <c r="B158">
        <v>16.5</v>
      </c>
      <c r="C158">
        <v>18.18</v>
      </c>
      <c r="D158">
        <v>13.64</v>
      </c>
      <c r="E158">
        <v>10.43</v>
      </c>
      <c r="F158" s="1">
        <f t="shared" si="28"/>
        <v>43012</v>
      </c>
      <c r="G158" s="8">
        <f t="shared" si="29"/>
        <v>16.5</v>
      </c>
      <c r="H158" s="8">
        <f t="shared" si="30"/>
        <v>18.18</v>
      </c>
      <c r="I158" s="8">
        <f t="shared" si="31"/>
        <v>13.64</v>
      </c>
      <c r="J158" s="8">
        <f t="shared" si="32"/>
        <v>10.43</v>
      </c>
      <c r="K158" s="10">
        <f t="shared" si="33"/>
        <v>16.5</v>
      </c>
      <c r="L158" s="10">
        <f t="shared" si="34"/>
        <v>18.18</v>
      </c>
      <c r="M158" s="10">
        <f t="shared" si="35"/>
        <v>13.64</v>
      </c>
      <c r="N158" s="10">
        <f t="shared" si="36"/>
        <v>10.43</v>
      </c>
      <c r="O158" s="12">
        <f t="shared" si="37"/>
        <v>16.5</v>
      </c>
      <c r="P158" s="12">
        <f t="shared" si="38"/>
        <v>18.18</v>
      </c>
      <c r="Q158" s="12">
        <f t="shared" si="39"/>
        <v>13.64</v>
      </c>
      <c r="R158" s="12">
        <f t="shared" si="40"/>
        <v>10.43</v>
      </c>
    </row>
    <row r="159" spans="1:18" x14ac:dyDescent="0.25">
      <c r="A159" s="1">
        <v>42647</v>
      </c>
      <c r="B159">
        <v>14.76</v>
      </c>
      <c r="C159">
        <v>10.74</v>
      </c>
      <c r="D159">
        <v>12.57</v>
      </c>
      <c r="E159">
        <v>19.2</v>
      </c>
      <c r="F159" s="1">
        <f t="shared" si="28"/>
        <v>43012</v>
      </c>
      <c r="G159" s="8">
        <f t="shared" si="29"/>
        <v>14.76</v>
      </c>
      <c r="H159" s="8">
        <f t="shared" si="30"/>
        <v>10.74</v>
      </c>
      <c r="I159" s="8">
        <f t="shared" si="31"/>
        <v>12.57</v>
      </c>
      <c r="J159" s="8">
        <f t="shared" si="32"/>
        <v>19.2</v>
      </c>
      <c r="K159" s="10">
        <f t="shared" si="33"/>
        <v>14.76</v>
      </c>
      <c r="L159" s="10">
        <f t="shared" si="34"/>
        <v>10.74</v>
      </c>
      <c r="M159" s="10">
        <f t="shared" si="35"/>
        <v>12.57</v>
      </c>
      <c r="N159" s="10">
        <f t="shared" si="36"/>
        <v>19.2</v>
      </c>
      <c r="O159" s="12">
        <f t="shared" si="37"/>
        <v>14.76</v>
      </c>
      <c r="P159" s="12">
        <f t="shared" si="38"/>
        <v>10.74</v>
      </c>
      <c r="Q159" s="12">
        <f t="shared" si="39"/>
        <v>12.57</v>
      </c>
      <c r="R159" s="12">
        <f t="shared" si="40"/>
        <v>19.2</v>
      </c>
    </row>
    <row r="160" spans="1:18" x14ac:dyDescent="0.25">
      <c r="A160" s="1">
        <v>42650</v>
      </c>
      <c r="B160">
        <v>19.149999999999999</v>
      </c>
      <c r="C160">
        <v>15.35</v>
      </c>
      <c r="D160">
        <v>15.96</v>
      </c>
      <c r="E160">
        <v>11.27</v>
      </c>
      <c r="F160" s="1">
        <f t="shared" si="28"/>
        <v>43015</v>
      </c>
      <c r="G160" s="8">
        <f t="shared" si="29"/>
        <v>17.95</v>
      </c>
      <c r="H160" s="8">
        <f t="shared" si="30"/>
        <v>14.15</v>
      </c>
      <c r="I160" s="8">
        <f t="shared" si="31"/>
        <v>14.760000000000002</v>
      </c>
      <c r="J160" s="8">
        <f t="shared" si="32"/>
        <v>10.07</v>
      </c>
      <c r="K160" s="10">
        <f t="shared" si="33"/>
        <v>17.95</v>
      </c>
      <c r="L160" s="10">
        <f t="shared" si="34"/>
        <v>14.15</v>
      </c>
      <c r="M160" s="10">
        <f t="shared" si="35"/>
        <v>14.760000000000002</v>
      </c>
      <c r="N160" s="10">
        <f t="shared" si="36"/>
        <v>10.07</v>
      </c>
      <c r="O160" s="12">
        <f t="shared" si="37"/>
        <v>17.95</v>
      </c>
      <c r="P160" s="12">
        <f t="shared" si="38"/>
        <v>14.15</v>
      </c>
      <c r="Q160" s="12">
        <f t="shared" si="39"/>
        <v>14.760000000000002</v>
      </c>
      <c r="R160" s="12">
        <f t="shared" si="40"/>
        <v>10.07</v>
      </c>
    </row>
    <row r="161" spans="1:18" x14ac:dyDescent="0.25">
      <c r="A161" s="1">
        <v>42653</v>
      </c>
      <c r="B161">
        <v>14.52</v>
      </c>
      <c r="C161">
        <v>15.36</v>
      </c>
      <c r="D161">
        <v>11.83</v>
      </c>
      <c r="E161">
        <v>15.26</v>
      </c>
      <c r="F161" s="1">
        <f t="shared" si="28"/>
        <v>43018</v>
      </c>
      <c r="G161" s="8">
        <f t="shared" si="29"/>
        <v>13.32</v>
      </c>
      <c r="H161" s="8">
        <f t="shared" si="30"/>
        <v>14.16</v>
      </c>
      <c r="I161" s="8">
        <f t="shared" si="31"/>
        <v>10.63</v>
      </c>
      <c r="J161" s="8">
        <f t="shared" si="32"/>
        <v>14.06</v>
      </c>
      <c r="K161" s="10">
        <f t="shared" si="33"/>
        <v>13.32</v>
      </c>
      <c r="L161" s="10">
        <f t="shared" si="34"/>
        <v>14.16</v>
      </c>
      <c r="M161" s="10">
        <f t="shared" si="35"/>
        <v>10.63</v>
      </c>
      <c r="N161" s="10">
        <f t="shared" si="36"/>
        <v>14.06</v>
      </c>
      <c r="O161" s="12">
        <f t="shared" si="37"/>
        <v>13.32</v>
      </c>
      <c r="P161" s="12">
        <f t="shared" si="38"/>
        <v>14.16</v>
      </c>
      <c r="Q161" s="12">
        <f t="shared" si="39"/>
        <v>10.63</v>
      </c>
      <c r="R161" s="12">
        <f t="shared" si="40"/>
        <v>14.06</v>
      </c>
    </row>
    <row r="162" spans="1:18" x14ac:dyDescent="0.25">
      <c r="A162" s="1">
        <v>42654</v>
      </c>
      <c r="B162">
        <v>14.04</v>
      </c>
      <c r="C162">
        <v>12.39</v>
      </c>
      <c r="D162">
        <v>19.96</v>
      </c>
      <c r="E162">
        <v>19.989999999999998</v>
      </c>
      <c r="F162" s="1">
        <f t="shared" si="28"/>
        <v>43019</v>
      </c>
      <c r="G162" s="8">
        <f t="shared" si="29"/>
        <v>14.04</v>
      </c>
      <c r="H162" s="8">
        <f t="shared" si="30"/>
        <v>12.39</v>
      </c>
      <c r="I162" s="8">
        <f t="shared" si="31"/>
        <v>19.96</v>
      </c>
      <c r="J162" s="8">
        <f t="shared" si="32"/>
        <v>19.989999999999998</v>
      </c>
      <c r="K162" s="10">
        <f t="shared" si="33"/>
        <v>14.04</v>
      </c>
      <c r="L162" s="10">
        <f t="shared" si="34"/>
        <v>12.39</v>
      </c>
      <c r="M162" s="10">
        <f t="shared" si="35"/>
        <v>19.96</v>
      </c>
      <c r="N162" s="10">
        <f t="shared" si="36"/>
        <v>19.989999999999998</v>
      </c>
      <c r="O162" s="12">
        <f t="shared" si="37"/>
        <v>14.04</v>
      </c>
      <c r="P162" s="12">
        <f t="shared" si="38"/>
        <v>12.39</v>
      </c>
      <c r="Q162" s="12">
        <f t="shared" si="39"/>
        <v>19.96</v>
      </c>
      <c r="R162" s="12">
        <f t="shared" si="40"/>
        <v>19.989999999999998</v>
      </c>
    </row>
    <row r="163" spans="1:18" x14ac:dyDescent="0.25">
      <c r="A163" s="1">
        <v>42654</v>
      </c>
      <c r="B163">
        <v>15.75</v>
      </c>
      <c r="C163">
        <v>18.39</v>
      </c>
      <c r="D163">
        <v>14.66</v>
      </c>
      <c r="E163">
        <v>19.100000000000001</v>
      </c>
      <c r="F163" s="1">
        <f t="shared" si="28"/>
        <v>43019</v>
      </c>
      <c r="G163" s="8">
        <f t="shared" si="29"/>
        <v>15.75</v>
      </c>
      <c r="H163" s="8">
        <f t="shared" si="30"/>
        <v>18.39</v>
      </c>
      <c r="I163" s="8">
        <f t="shared" si="31"/>
        <v>14.66</v>
      </c>
      <c r="J163" s="8">
        <f t="shared" si="32"/>
        <v>19.100000000000001</v>
      </c>
      <c r="K163" s="10">
        <f t="shared" si="33"/>
        <v>15.75</v>
      </c>
      <c r="L163" s="10">
        <f t="shared" si="34"/>
        <v>18.39</v>
      </c>
      <c r="M163" s="10">
        <f t="shared" si="35"/>
        <v>14.66</v>
      </c>
      <c r="N163" s="10">
        <f t="shared" si="36"/>
        <v>19.100000000000001</v>
      </c>
      <c r="O163" s="12">
        <f t="shared" si="37"/>
        <v>15.75</v>
      </c>
      <c r="P163" s="12">
        <f t="shared" si="38"/>
        <v>18.39</v>
      </c>
      <c r="Q163" s="12">
        <f t="shared" si="39"/>
        <v>14.66</v>
      </c>
      <c r="R163" s="12">
        <f t="shared" si="40"/>
        <v>19.100000000000001</v>
      </c>
    </row>
    <row r="164" spans="1:18" x14ac:dyDescent="0.25">
      <c r="A164" s="1">
        <v>42654</v>
      </c>
      <c r="B164">
        <v>14.16</v>
      </c>
      <c r="C164">
        <v>19.989999999999998</v>
      </c>
      <c r="D164">
        <v>18.84</v>
      </c>
      <c r="E164">
        <v>10.7</v>
      </c>
      <c r="F164" s="1">
        <f t="shared" si="28"/>
        <v>43019</v>
      </c>
      <c r="G164" s="8">
        <f t="shared" si="29"/>
        <v>14.16</v>
      </c>
      <c r="H164" s="8">
        <f t="shared" si="30"/>
        <v>19.989999999999998</v>
      </c>
      <c r="I164" s="8">
        <f t="shared" si="31"/>
        <v>18.84</v>
      </c>
      <c r="J164" s="8">
        <f t="shared" si="32"/>
        <v>10.7</v>
      </c>
      <c r="K164" s="10">
        <f t="shared" si="33"/>
        <v>14.16</v>
      </c>
      <c r="L164" s="10">
        <f t="shared" si="34"/>
        <v>19.989999999999998</v>
      </c>
      <c r="M164" s="10">
        <f t="shared" si="35"/>
        <v>18.84</v>
      </c>
      <c r="N164" s="10">
        <f t="shared" si="36"/>
        <v>10.7</v>
      </c>
      <c r="O164" s="12">
        <f t="shared" si="37"/>
        <v>14.16</v>
      </c>
      <c r="P164" s="12">
        <f t="shared" si="38"/>
        <v>19.989999999999998</v>
      </c>
      <c r="Q164" s="12">
        <f t="shared" si="39"/>
        <v>18.84</v>
      </c>
      <c r="R164" s="12">
        <f t="shared" si="40"/>
        <v>10.7</v>
      </c>
    </row>
    <row r="165" spans="1:18" x14ac:dyDescent="0.25">
      <c r="A165" s="1">
        <v>42655</v>
      </c>
      <c r="B165">
        <v>17.32</v>
      </c>
      <c r="C165">
        <v>10.029999999999999</v>
      </c>
      <c r="D165">
        <v>18.420000000000002</v>
      </c>
      <c r="E165">
        <v>14.05</v>
      </c>
      <c r="F165" s="1">
        <f t="shared" si="28"/>
        <v>43020</v>
      </c>
      <c r="G165" s="8">
        <f t="shared" si="29"/>
        <v>17.32</v>
      </c>
      <c r="H165" s="8">
        <f t="shared" si="30"/>
        <v>10.029999999999999</v>
      </c>
      <c r="I165" s="8">
        <f t="shared" si="31"/>
        <v>18.420000000000002</v>
      </c>
      <c r="J165" s="8">
        <f t="shared" si="32"/>
        <v>14.05</v>
      </c>
      <c r="K165" s="10">
        <f t="shared" si="33"/>
        <v>17.32</v>
      </c>
      <c r="L165" s="10">
        <f t="shared" si="34"/>
        <v>10.029999999999999</v>
      </c>
      <c r="M165" s="10">
        <f t="shared" si="35"/>
        <v>18.420000000000002</v>
      </c>
      <c r="N165" s="10">
        <f t="shared" si="36"/>
        <v>14.05</v>
      </c>
      <c r="O165" s="12">
        <f t="shared" si="37"/>
        <v>17.32</v>
      </c>
      <c r="P165" s="12">
        <f t="shared" si="38"/>
        <v>10.029999999999999</v>
      </c>
      <c r="Q165" s="12">
        <f t="shared" si="39"/>
        <v>18.420000000000002</v>
      </c>
      <c r="R165" s="12">
        <f t="shared" si="40"/>
        <v>14.05</v>
      </c>
    </row>
    <row r="166" spans="1:18" x14ac:dyDescent="0.25">
      <c r="A166" s="1">
        <v>42657</v>
      </c>
      <c r="B166">
        <v>17.7</v>
      </c>
      <c r="C166">
        <v>12.05</v>
      </c>
      <c r="D166">
        <v>16.41</v>
      </c>
      <c r="E166">
        <v>18.29</v>
      </c>
      <c r="F166" s="1">
        <f t="shared" si="28"/>
        <v>43022</v>
      </c>
      <c r="G166" s="8">
        <f t="shared" si="29"/>
        <v>17.7</v>
      </c>
      <c r="H166" s="8">
        <f t="shared" si="30"/>
        <v>12.05</v>
      </c>
      <c r="I166" s="8">
        <f t="shared" si="31"/>
        <v>16.41</v>
      </c>
      <c r="J166" s="8">
        <f t="shared" si="32"/>
        <v>18.29</v>
      </c>
      <c r="K166" s="10">
        <f t="shared" si="33"/>
        <v>17.7</v>
      </c>
      <c r="L166" s="10">
        <f t="shared" si="34"/>
        <v>12.05</v>
      </c>
      <c r="M166" s="10">
        <f t="shared" si="35"/>
        <v>16.41</v>
      </c>
      <c r="N166" s="10">
        <f t="shared" si="36"/>
        <v>18.29</v>
      </c>
      <c r="O166" s="12">
        <f t="shared" si="37"/>
        <v>17.7</v>
      </c>
      <c r="P166" s="12">
        <f t="shared" si="38"/>
        <v>12.05</v>
      </c>
      <c r="Q166" s="12">
        <f t="shared" si="39"/>
        <v>16.41</v>
      </c>
      <c r="R166" s="12">
        <f t="shared" si="40"/>
        <v>18.29</v>
      </c>
    </row>
    <row r="167" spans="1:18" x14ac:dyDescent="0.25">
      <c r="A167" s="1">
        <v>42660</v>
      </c>
      <c r="B167">
        <v>11.01</v>
      </c>
      <c r="C167">
        <v>14.84</v>
      </c>
      <c r="D167">
        <v>12.88</v>
      </c>
      <c r="E167">
        <v>14.01</v>
      </c>
      <c r="F167" s="1">
        <f t="shared" si="28"/>
        <v>43025</v>
      </c>
      <c r="G167" s="8">
        <f t="shared" si="29"/>
        <v>11.01</v>
      </c>
      <c r="H167" s="8">
        <f t="shared" si="30"/>
        <v>14.84</v>
      </c>
      <c r="I167" s="8">
        <f t="shared" si="31"/>
        <v>12.88</v>
      </c>
      <c r="J167" s="8">
        <f t="shared" si="32"/>
        <v>14.01</v>
      </c>
      <c r="K167" s="10">
        <f t="shared" si="33"/>
        <v>11.01</v>
      </c>
      <c r="L167" s="10">
        <f t="shared" si="34"/>
        <v>14.84</v>
      </c>
      <c r="M167" s="10">
        <f t="shared" si="35"/>
        <v>12.88</v>
      </c>
      <c r="N167" s="10">
        <f t="shared" si="36"/>
        <v>14.01</v>
      </c>
      <c r="O167" s="12">
        <f t="shared" si="37"/>
        <v>11.01</v>
      </c>
      <c r="P167" s="12">
        <f t="shared" si="38"/>
        <v>14.84</v>
      </c>
      <c r="Q167" s="12">
        <f t="shared" si="39"/>
        <v>12.88</v>
      </c>
      <c r="R167" s="12">
        <f t="shared" si="40"/>
        <v>14.01</v>
      </c>
    </row>
    <row r="168" spans="1:18" x14ac:dyDescent="0.25">
      <c r="A168" s="1">
        <v>42664</v>
      </c>
      <c r="B168">
        <v>11.11</v>
      </c>
      <c r="C168">
        <v>16.350000000000001</v>
      </c>
      <c r="D168">
        <v>13.25</v>
      </c>
      <c r="E168">
        <v>10.69</v>
      </c>
      <c r="F168" s="1">
        <f t="shared" si="28"/>
        <v>43029</v>
      </c>
      <c r="G168" s="8">
        <f t="shared" si="29"/>
        <v>11.11</v>
      </c>
      <c r="H168" s="8">
        <f t="shared" si="30"/>
        <v>16.350000000000001</v>
      </c>
      <c r="I168" s="8">
        <f t="shared" si="31"/>
        <v>13.25</v>
      </c>
      <c r="J168" s="8">
        <f t="shared" si="32"/>
        <v>10.69</v>
      </c>
      <c r="K168" s="10">
        <f t="shared" si="33"/>
        <v>11.11</v>
      </c>
      <c r="L168" s="10">
        <f t="shared" si="34"/>
        <v>16.350000000000001</v>
      </c>
      <c r="M168" s="10">
        <f t="shared" si="35"/>
        <v>13.25</v>
      </c>
      <c r="N168" s="10">
        <f t="shared" si="36"/>
        <v>10.69</v>
      </c>
      <c r="O168" s="12">
        <f t="shared" si="37"/>
        <v>11.11</v>
      </c>
      <c r="P168" s="12">
        <f t="shared" si="38"/>
        <v>16.350000000000001</v>
      </c>
      <c r="Q168" s="12">
        <f t="shared" si="39"/>
        <v>13.25</v>
      </c>
      <c r="R168" s="12">
        <f t="shared" si="40"/>
        <v>10.69</v>
      </c>
    </row>
    <row r="169" spans="1:18" x14ac:dyDescent="0.25">
      <c r="A169" s="1">
        <v>42666</v>
      </c>
      <c r="B169">
        <v>13.09</v>
      </c>
      <c r="C169">
        <v>15.83</v>
      </c>
      <c r="D169">
        <v>13.54</v>
      </c>
      <c r="E169">
        <v>11.35</v>
      </c>
      <c r="F169" s="1">
        <f t="shared" si="28"/>
        <v>43031</v>
      </c>
      <c r="G169" s="8">
        <f t="shared" si="29"/>
        <v>13.09</v>
      </c>
      <c r="H169" s="8">
        <f t="shared" si="30"/>
        <v>15.83</v>
      </c>
      <c r="I169" s="8">
        <f t="shared" si="31"/>
        <v>13.54</v>
      </c>
      <c r="J169" s="8">
        <f t="shared" si="32"/>
        <v>11.35</v>
      </c>
      <c r="K169" s="10">
        <f t="shared" si="33"/>
        <v>13.09</v>
      </c>
      <c r="L169" s="10">
        <f t="shared" si="34"/>
        <v>15.83</v>
      </c>
      <c r="M169" s="10">
        <f t="shared" si="35"/>
        <v>13.54</v>
      </c>
      <c r="N169" s="10">
        <f t="shared" si="36"/>
        <v>11.35</v>
      </c>
      <c r="O169" s="12">
        <f t="shared" si="37"/>
        <v>13.09</v>
      </c>
      <c r="P169" s="12">
        <f t="shared" si="38"/>
        <v>15.83</v>
      </c>
      <c r="Q169" s="12">
        <f t="shared" si="39"/>
        <v>13.54</v>
      </c>
      <c r="R169" s="12">
        <f t="shared" si="40"/>
        <v>11.35</v>
      </c>
    </row>
    <row r="170" spans="1:18" x14ac:dyDescent="0.25">
      <c r="A170" s="1">
        <v>42666</v>
      </c>
      <c r="B170">
        <v>13.13</v>
      </c>
      <c r="C170">
        <v>12.77</v>
      </c>
      <c r="D170">
        <v>18.670000000000002</v>
      </c>
      <c r="E170">
        <v>14.56</v>
      </c>
      <c r="F170" s="1">
        <f t="shared" si="28"/>
        <v>43031</v>
      </c>
      <c r="G170" s="8">
        <f t="shared" si="29"/>
        <v>13.13</v>
      </c>
      <c r="H170" s="8">
        <f t="shared" si="30"/>
        <v>12.77</v>
      </c>
      <c r="I170" s="8">
        <f t="shared" si="31"/>
        <v>18.670000000000002</v>
      </c>
      <c r="J170" s="8">
        <f t="shared" si="32"/>
        <v>14.56</v>
      </c>
      <c r="K170" s="10">
        <f t="shared" si="33"/>
        <v>13.13</v>
      </c>
      <c r="L170" s="10">
        <f t="shared" si="34"/>
        <v>12.77</v>
      </c>
      <c r="M170" s="10">
        <f t="shared" si="35"/>
        <v>18.670000000000002</v>
      </c>
      <c r="N170" s="10">
        <f t="shared" si="36"/>
        <v>14.56</v>
      </c>
      <c r="O170" s="12">
        <f t="shared" si="37"/>
        <v>13.13</v>
      </c>
      <c r="P170" s="12">
        <f t="shared" si="38"/>
        <v>12.77</v>
      </c>
      <c r="Q170" s="12">
        <f t="shared" si="39"/>
        <v>18.670000000000002</v>
      </c>
      <c r="R170" s="12">
        <f t="shared" si="40"/>
        <v>14.56</v>
      </c>
    </row>
    <row r="171" spans="1:18" x14ac:dyDescent="0.25">
      <c r="A171" s="1">
        <v>42667</v>
      </c>
      <c r="B171">
        <v>12.13</v>
      </c>
      <c r="C171">
        <v>13.07</v>
      </c>
      <c r="D171">
        <v>17.98</v>
      </c>
      <c r="E171">
        <v>18.2</v>
      </c>
      <c r="F171" s="1">
        <f t="shared" si="28"/>
        <v>43032</v>
      </c>
      <c r="G171" s="8">
        <f t="shared" si="29"/>
        <v>12.13</v>
      </c>
      <c r="H171" s="8">
        <f t="shared" si="30"/>
        <v>13.07</v>
      </c>
      <c r="I171" s="8">
        <f t="shared" si="31"/>
        <v>17.98</v>
      </c>
      <c r="J171" s="8">
        <f t="shared" si="32"/>
        <v>18.2</v>
      </c>
      <c r="K171" s="10">
        <f t="shared" si="33"/>
        <v>12.13</v>
      </c>
      <c r="L171" s="10">
        <f t="shared" si="34"/>
        <v>13.07</v>
      </c>
      <c r="M171" s="10">
        <f t="shared" si="35"/>
        <v>17.98</v>
      </c>
      <c r="N171" s="10">
        <f t="shared" si="36"/>
        <v>18.2</v>
      </c>
      <c r="O171" s="12">
        <f t="shared" si="37"/>
        <v>12.13</v>
      </c>
      <c r="P171" s="12">
        <f t="shared" si="38"/>
        <v>13.07</v>
      </c>
      <c r="Q171" s="12">
        <f t="shared" si="39"/>
        <v>17.98</v>
      </c>
      <c r="R171" s="12">
        <f t="shared" si="40"/>
        <v>18.2</v>
      </c>
    </row>
    <row r="172" spans="1:18" x14ac:dyDescent="0.25">
      <c r="A172" s="1">
        <v>42668</v>
      </c>
      <c r="B172">
        <v>10.53</v>
      </c>
      <c r="C172">
        <v>15.53</v>
      </c>
      <c r="D172">
        <v>11.75</v>
      </c>
      <c r="E172">
        <v>12.65</v>
      </c>
      <c r="F172" s="1">
        <f t="shared" si="28"/>
        <v>43033</v>
      </c>
      <c r="G172" s="8">
        <f t="shared" si="29"/>
        <v>10.53</v>
      </c>
      <c r="H172" s="8">
        <f t="shared" si="30"/>
        <v>15.53</v>
      </c>
      <c r="I172" s="8">
        <f t="shared" si="31"/>
        <v>11.75</v>
      </c>
      <c r="J172" s="8">
        <f t="shared" si="32"/>
        <v>12.65</v>
      </c>
      <c r="K172" s="10">
        <f t="shared" si="33"/>
        <v>10.53</v>
      </c>
      <c r="L172" s="10">
        <f t="shared" si="34"/>
        <v>15.53</v>
      </c>
      <c r="M172" s="10">
        <f t="shared" si="35"/>
        <v>11.75</v>
      </c>
      <c r="N172" s="10">
        <f t="shared" si="36"/>
        <v>12.65</v>
      </c>
      <c r="O172" s="12">
        <f t="shared" si="37"/>
        <v>10.53</v>
      </c>
      <c r="P172" s="12">
        <f t="shared" si="38"/>
        <v>15.53</v>
      </c>
      <c r="Q172" s="12">
        <f t="shared" si="39"/>
        <v>11.75</v>
      </c>
      <c r="R172" s="12">
        <f t="shared" si="40"/>
        <v>12.65</v>
      </c>
    </row>
    <row r="173" spans="1:18" x14ac:dyDescent="0.25">
      <c r="A173" s="1">
        <v>42668</v>
      </c>
      <c r="B173">
        <v>11.99</v>
      </c>
      <c r="C173">
        <v>13.44</v>
      </c>
      <c r="D173">
        <v>18.72</v>
      </c>
      <c r="E173">
        <v>11.62</v>
      </c>
      <c r="F173" s="1">
        <f t="shared" si="28"/>
        <v>43033</v>
      </c>
      <c r="G173" s="8">
        <f t="shared" si="29"/>
        <v>11.99</v>
      </c>
      <c r="H173" s="8">
        <f t="shared" si="30"/>
        <v>13.44</v>
      </c>
      <c r="I173" s="8">
        <f t="shared" si="31"/>
        <v>18.72</v>
      </c>
      <c r="J173" s="8">
        <f t="shared" si="32"/>
        <v>11.62</v>
      </c>
      <c r="K173" s="10">
        <f t="shared" si="33"/>
        <v>11.99</v>
      </c>
      <c r="L173" s="10">
        <f t="shared" si="34"/>
        <v>13.44</v>
      </c>
      <c r="M173" s="10">
        <f t="shared" si="35"/>
        <v>18.72</v>
      </c>
      <c r="N173" s="10">
        <f t="shared" si="36"/>
        <v>11.62</v>
      </c>
      <c r="O173" s="12">
        <f t="shared" si="37"/>
        <v>11.99</v>
      </c>
      <c r="P173" s="12">
        <f t="shared" si="38"/>
        <v>13.44</v>
      </c>
      <c r="Q173" s="12">
        <f t="shared" si="39"/>
        <v>18.72</v>
      </c>
      <c r="R173" s="12">
        <f t="shared" si="40"/>
        <v>11.62</v>
      </c>
    </row>
    <row r="174" spans="1:18" x14ac:dyDescent="0.25">
      <c r="A174" s="1">
        <v>42669</v>
      </c>
      <c r="B174">
        <v>11.42</v>
      </c>
      <c r="C174">
        <v>18.52</v>
      </c>
      <c r="D174">
        <v>10.94</v>
      </c>
      <c r="E174">
        <v>13.13</v>
      </c>
      <c r="F174" s="1">
        <f t="shared" si="28"/>
        <v>43034</v>
      </c>
      <c r="G174" s="8">
        <f t="shared" si="29"/>
        <v>11.42</v>
      </c>
      <c r="H174" s="8">
        <f t="shared" si="30"/>
        <v>18.52</v>
      </c>
      <c r="I174" s="8">
        <f t="shared" si="31"/>
        <v>10.94</v>
      </c>
      <c r="J174" s="8">
        <f t="shared" si="32"/>
        <v>13.13</v>
      </c>
      <c r="K174" s="10">
        <f t="shared" si="33"/>
        <v>11.42</v>
      </c>
      <c r="L174" s="10">
        <f t="shared" si="34"/>
        <v>18.52</v>
      </c>
      <c r="M174" s="10">
        <f t="shared" si="35"/>
        <v>10.94</v>
      </c>
      <c r="N174" s="10">
        <f t="shared" si="36"/>
        <v>13.13</v>
      </c>
      <c r="O174" s="12">
        <f t="shared" si="37"/>
        <v>11.42</v>
      </c>
      <c r="P174" s="12">
        <f t="shared" si="38"/>
        <v>18.52</v>
      </c>
      <c r="Q174" s="12">
        <f t="shared" si="39"/>
        <v>10.94</v>
      </c>
      <c r="R174" s="12">
        <f t="shared" si="40"/>
        <v>13.13</v>
      </c>
    </row>
    <row r="175" spans="1:18" x14ac:dyDescent="0.25">
      <c r="A175" s="1">
        <v>42669</v>
      </c>
      <c r="B175">
        <v>13.11</v>
      </c>
      <c r="C175">
        <v>11.09</v>
      </c>
      <c r="D175">
        <v>19.899999999999999</v>
      </c>
      <c r="E175">
        <v>13.54</v>
      </c>
      <c r="F175" s="1">
        <f t="shared" si="28"/>
        <v>43034</v>
      </c>
      <c r="G175" s="8">
        <f t="shared" si="29"/>
        <v>13.11</v>
      </c>
      <c r="H175" s="8">
        <f t="shared" si="30"/>
        <v>11.09</v>
      </c>
      <c r="I175" s="8">
        <f t="shared" si="31"/>
        <v>19.899999999999999</v>
      </c>
      <c r="J175" s="8">
        <f t="shared" si="32"/>
        <v>13.54</v>
      </c>
      <c r="K175" s="10">
        <f t="shared" si="33"/>
        <v>13.11</v>
      </c>
      <c r="L175" s="10">
        <f t="shared" si="34"/>
        <v>11.09</v>
      </c>
      <c r="M175" s="10">
        <f t="shared" si="35"/>
        <v>19.899999999999999</v>
      </c>
      <c r="N175" s="10">
        <f t="shared" si="36"/>
        <v>13.54</v>
      </c>
      <c r="O175" s="12">
        <f t="shared" si="37"/>
        <v>13.11</v>
      </c>
      <c r="P175" s="12">
        <f t="shared" si="38"/>
        <v>11.09</v>
      </c>
      <c r="Q175" s="12">
        <f t="shared" si="39"/>
        <v>19.899999999999999</v>
      </c>
      <c r="R175" s="12">
        <f t="shared" si="40"/>
        <v>13.54</v>
      </c>
    </row>
    <row r="176" spans="1:18" x14ac:dyDescent="0.25">
      <c r="A176" s="1">
        <v>42675</v>
      </c>
      <c r="B176">
        <v>12.14</v>
      </c>
      <c r="C176">
        <v>12.99</v>
      </c>
      <c r="D176">
        <v>12.8</v>
      </c>
      <c r="E176">
        <v>15.11</v>
      </c>
      <c r="F176" s="1">
        <f t="shared" si="28"/>
        <v>43040</v>
      </c>
      <c r="G176" s="8">
        <f t="shared" si="29"/>
        <v>12.14</v>
      </c>
      <c r="H176" s="8">
        <f t="shared" si="30"/>
        <v>12.99</v>
      </c>
      <c r="I176" s="8">
        <f t="shared" si="31"/>
        <v>12.8</v>
      </c>
      <c r="J176" s="8">
        <f t="shared" si="32"/>
        <v>15.11</v>
      </c>
      <c r="K176" s="10">
        <f t="shared" si="33"/>
        <v>12.14</v>
      </c>
      <c r="L176" s="10">
        <f t="shared" si="34"/>
        <v>12.99</v>
      </c>
      <c r="M176" s="10">
        <f t="shared" si="35"/>
        <v>12.8</v>
      </c>
      <c r="N176" s="10">
        <f t="shared" si="36"/>
        <v>15.11</v>
      </c>
      <c r="O176" s="12">
        <f t="shared" si="37"/>
        <v>12.14</v>
      </c>
      <c r="P176" s="12">
        <f t="shared" si="38"/>
        <v>12.99</v>
      </c>
      <c r="Q176" s="12">
        <f t="shared" si="39"/>
        <v>12.8</v>
      </c>
      <c r="R176" s="12">
        <f t="shared" si="40"/>
        <v>15.11</v>
      </c>
    </row>
    <row r="177" spans="1:18" x14ac:dyDescent="0.25">
      <c r="A177" s="1">
        <v>42675</v>
      </c>
      <c r="B177">
        <v>16.190000000000001</v>
      </c>
      <c r="C177">
        <v>12.36</v>
      </c>
      <c r="D177">
        <v>19.39</v>
      </c>
      <c r="E177">
        <v>11.01</v>
      </c>
      <c r="F177" s="1">
        <f t="shared" si="28"/>
        <v>43040</v>
      </c>
      <c r="G177" s="8">
        <f t="shared" si="29"/>
        <v>16.190000000000001</v>
      </c>
      <c r="H177" s="8">
        <f t="shared" si="30"/>
        <v>12.36</v>
      </c>
      <c r="I177" s="8">
        <f t="shared" si="31"/>
        <v>19.39</v>
      </c>
      <c r="J177" s="8">
        <f t="shared" si="32"/>
        <v>11.01</v>
      </c>
      <c r="K177" s="10">
        <f t="shared" si="33"/>
        <v>16.190000000000001</v>
      </c>
      <c r="L177" s="10">
        <f t="shared" si="34"/>
        <v>12.36</v>
      </c>
      <c r="M177" s="10">
        <f t="shared" si="35"/>
        <v>19.39</v>
      </c>
      <c r="N177" s="10">
        <f t="shared" si="36"/>
        <v>11.01</v>
      </c>
      <c r="O177" s="12">
        <f t="shared" si="37"/>
        <v>16.190000000000001</v>
      </c>
      <c r="P177" s="12">
        <f t="shared" si="38"/>
        <v>12.36</v>
      </c>
      <c r="Q177" s="12">
        <f t="shared" si="39"/>
        <v>19.39</v>
      </c>
      <c r="R177" s="12">
        <f t="shared" si="40"/>
        <v>11.01</v>
      </c>
    </row>
    <row r="178" spans="1:18" x14ac:dyDescent="0.25">
      <c r="A178" s="1">
        <v>42676</v>
      </c>
      <c r="B178">
        <v>17.34</v>
      </c>
      <c r="C178">
        <v>12.39</v>
      </c>
      <c r="D178">
        <v>16.149999999999999</v>
      </c>
      <c r="E178">
        <v>15.62</v>
      </c>
      <c r="F178" s="1">
        <f t="shared" si="28"/>
        <v>43041</v>
      </c>
      <c r="G178" s="8">
        <f t="shared" si="29"/>
        <v>17.34</v>
      </c>
      <c r="H178" s="8">
        <f t="shared" si="30"/>
        <v>12.39</v>
      </c>
      <c r="I178" s="8">
        <f t="shared" si="31"/>
        <v>16.149999999999999</v>
      </c>
      <c r="J178" s="8">
        <f t="shared" si="32"/>
        <v>15.62</v>
      </c>
      <c r="K178" s="10">
        <f t="shared" si="33"/>
        <v>17.34</v>
      </c>
      <c r="L178" s="10">
        <f t="shared" si="34"/>
        <v>12.39</v>
      </c>
      <c r="M178" s="10">
        <f t="shared" si="35"/>
        <v>16.149999999999999</v>
      </c>
      <c r="N178" s="10">
        <f t="shared" si="36"/>
        <v>15.62</v>
      </c>
      <c r="O178" s="12">
        <f t="shared" si="37"/>
        <v>17.34</v>
      </c>
      <c r="P178" s="12">
        <f t="shared" si="38"/>
        <v>12.39</v>
      </c>
      <c r="Q178" s="12">
        <f t="shared" si="39"/>
        <v>16.149999999999999</v>
      </c>
      <c r="R178" s="12">
        <f t="shared" si="40"/>
        <v>15.62</v>
      </c>
    </row>
    <row r="179" spans="1:18" x14ac:dyDescent="0.25">
      <c r="A179" s="1">
        <v>42679</v>
      </c>
      <c r="B179">
        <v>19.46</v>
      </c>
      <c r="C179">
        <v>14.85</v>
      </c>
      <c r="D179">
        <v>18.7</v>
      </c>
      <c r="E179">
        <v>10.35</v>
      </c>
      <c r="F179" s="1">
        <f t="shared" si="28"/>
        <v>43044</v>
      </c>
      <c r="G179" s="8">
        <f t="shared" si="29"/>
        <v>18.260000000000002</v>
      </c>
      <c r="H179" s="8">
        <f t="shared" si="30"/>
        <v>13.65</v>
      </c>
      <c r="I179" s="8">
        <f t="shared" si="31"/>
        <v>17.5</v>
      </c>
      <c r="J179" s="8">
        <f t="shared" si="32"/>
        <v>9.15</v>
      </c>
      <c r="K179" s="10">
        <f t="shared" si="33"/>
        <v>18.260000000000002</v>
      </c>
      <c r="L179" s="10">
        <f t="shared" si="34"/>
        <v>13.65</v>
      </c>
      <c r="M179" s="10">
        <f t="shared" si="35"/>
        <v>17.5</v>
      </c>
      <c r="N179" s="10">
        <f t="shared" si="36"/>
        <v>9.15</v>
      </c>
      <c r="O179" s="12">
        <f t="shared" si="37"/>
        <v>18.260000000000002</v>
      </c>
      <c r="P179" s="12">
        <f t="shared" si="38"/>
        <v>13.65</v>
      </c>
      <c r="Q179" s="12">
        <f t="shared" si="39"/>
        <v>17.5</v>
      </c>
      <c r="R179" s="12">
        <f t="shared" si="40"/>
        <v>9.15</v>
      </c>
    </row>
    <row r="180" spans="1:18" x14ac:dyDescent="0.25">
      <c r="A180" s="1">
        <v>42682</v>
      </c>
      <c r="B180">
        <v>14.42</v>
      </c>
      <c r="C180">
        <v>19.23</v>
      </c>
      <c r="D180">
        <v>11.65</v>
      </c>
      <c r="E180">
        <v>10.73</v>
      </c>
      <c r="F180" s="1">
        <f t="shared" si="28"/>
        <v>43047</v>
      </c>
      <c r="G180" s="8">
        <f t="shared" si="29"/>
        <v>13.22</v>
      </c>
      <c r="H180" s="8">
        <f t="shared" si="30"/>
        <v>18.03</v>
      </c>
      <c r="I180" s="8">
        <f t="shared" si="31"/>
        <v>10.450000000000001</v>
      </c>
      <c r="J180" s="8">
        <f t="shared" si="32"/>
        <v>9.5300000000000011</v>
      </c>
      <c r="K180" s="10">
        <f t="shared" si="33"/>
        <v>13.22</v>
      </c>
      <c r="L180" s="10">
        <f t="shared" si="34"/>
        <v>18.03</v>
      </c>
      <c r="M180" s="10">
        <f t="shared" si="35"/>
        <v>10.450000000000001</v>
      </c>
      <c r="N180" s="10">
        <f t="shared" si="36"/>
        <v>9.5300000000000011</v>
      </c>
      <c r="O180" s="12">
        <f t="shared" si="37"/>
        <v>13.22</v>
      </c>
      <c r="P180" s="12">
        <f t="shared" si="38"/>
        <v>18.03</v>
      </c>
      <c r="Q180" s="12">
        <f t="shared" si="39"/>
        <v>10.450000000000001</v>
      </c>
      <c r="R180" s="12">
        <f t="shared" si="40"/>
        <v>9.5300000000000011</v>
      </c>
    </row>
    <row r="181" spans="1:18" x14ac:dyDescent="0.25">
      <c r="A181" s="1">
        <v>42685</v>
      </c>
      <c r="B181">
        <v>12.2</v>
      </c>
      <c r="C181">
        <v>14.35</v>
      </c>
      <c r="D181">
        <v>15.82</v>
      </c>
      <c r="E181">
        <v>13.79</v>
      </c>
      <c r="F181" s="1">
        <f t="shared" si="28"/>
        <v>43050</v>
      </c>
      <c r="G181" s="8">
        <f t="shared" si="29"/>
        <v>12.2</v>
      </c>
      <c r="H181" s="8">
        <f t="shared" si="30"/>
        <v>14.35</v>
      </c>
      <c r="I181" s="8">
        <f t="shared" si="31"/>
        <v>15.82</v>
      </c>
      <c r="J181" s="8">
        <f t="shared" si="32"/>
        <v>13.79</v>
      </c>
      <c r="K181" s="10">
        <f t="shared" si="33"/>
        <v>12.2</v>
      </c>
      <c r="L181" s="10">
        <f t="shared" si="34"/>
        <v>14.35</v>
      </c>
      <c r="M181" s="10">
        <f t="shared" si="35"/>
        <v>15.82</v>
      </c>
      <c r="N181" s="10">
        <f t="shared" si="36"/>
        <v>13.79</v>
      </c>
      <c r="O181" s="12">
        <f t="shared" si="37"/>
        <v>12.2</v>
      </c>
      <c r="P181" s="12">
        <f t="shared" si="38"/>
        <v>14.35</v>
      </c>
      <c r="Q181" s="12">
        <f t="shared" si="39"/>
        <v>15.82</v>
      </c>
      <c r="R181" s="12">
        <f t="shared" si="40"/>
        <v>13.79</v>
      </c>
    </row>
    <row r="182" spans="1:18" x14ac:dyDescent="0.25">
      <c r="A182" s="1">
        <v>42686</v>
      </c>
      <c r="B182">
        <v>10.3</v>
      </c>
      <c r="C182">
        <v>14.81</v>
      </c>
      <c r="D182">
        <v>17.96</v>
      </c>
      <c r="E182">
        <v>19.07</v>
      </c>
      <c r="F182" s="1">
        <f t="shared" si="28"/>
        <v>43051</v>
      </c>
      <c r="G182" s="8">
        <f t="shared" si="29"/>
        <v>10.3</v>
      </c>
      <c r="H182" s="8">
        <f t="shared" si="30"/>
        <v>14.81</v>
      </c>
      <c r="I182" s="8">
        <f t="shared" si="31"/>
        <v>17.96</v>
      </c>
      <c r="J182" s="8">
        <f t="shared" si="32"/>
        <v>19.07</v>
      </c>
      <c r="K182" s="10">
        <f t="shared" si="33"/>
        <v>10.3</v>
      </c>
      <c r="L182" s="10">
        <f t="shared" si="34"/>
        <v>14.81</v>
      </c>
      <c r="M182" s="10">
        <f t="shared" si="35"/>
        <v>17.96</v>
      </c>
      <c r="N182" s="10">
        <f t="shared" si="36"/>
        <v>19.07</v>
      </c>
      <c r="O182" s="12">
        <f t="shared" si="37"/>
        <v>10.3</v>
      </c>
      <c r="P182" s="12">
        <f t="shared" si="38"/>
        <v>14.81</v>
      </c>
      <c r="Q182" s="12">
        <f t="shared" si="39"/>
        <v>17.96</v>
      </c>
      <c r="R182" s="12">
        <f t="shared" si="40"/>
        <v>19.07</v>
      </c>
    </row>
    <row r="183" spans="1:18" x14ac:dyDescent="0.25">
      <c r="A183" s="1">
        <v>42687</v>
      </c>
      <c r="B183">
        <v>10.029999999999999</v>
      </c>
      <c r="C183">
        <v>14.28</v>
      </c>
      <c r="D183">
        <v>14.46</v>
      </c>
      <c r="E183">
        <v>16.48</v>
      </c>
      <c r="F183" s="1">
        <f t="shared" si="28"/>
        <v>43052</v>
      </c>
      <c r="G183" s="8">
        <f t="shared" si="29"/>
        <v>10.029999999999999</v>
      </c>
      <c r="H183" s="8">
        <f t="shared" si="30"/>
        <v>14.28</v>
      </c>
      <c r="I183" s="8">
        <f t="shared" si="31"/>
        <v>14.46</v>
      </c>
      <c r="J183" s="8">
        <f t="shared" si="32"/>
        <v>16.48</v>
      </c>
      <c r="K183" s="10">
        <f t="shared" si="33"/>
        <v>10.029999999999999</v>
      </c>
      <c r="L183" s="10">
        <f t="shared" si="34"/>
        <v>14.28</v>
      </c>
      <c r="M183" s="10">
        <f t="shared" si="35"/>
        <v>14.46</v>
      </c>
      <c r="N183" s="10">
        <f t="shared" si="36"/>
        <v>16.48</v>
      </c>
      <c r="O183" s="12">
        <f t="shared" si="37"/>
        <v>10.029999999999999</v>
      </c>
      <c r="P183" s="12">
        <f t="shared" si="38"/>
        <v>14.28</v>
      </c>
      <c r="Q183" s="12">
        <f t="shared" si="39"/>
        <v>14.46</v>
      </c>
      <c r="R183" s="12">
        <f t="shared" si="40"/>
        <v>16.48</v>
      </c>
    </row>
    <row r="184" spans="1:18" x14ac:dyDescent="0.25">
      <c r="A184" s="1">
        <v>42687</v>
      </c>
      <c r="B184">
        <v>14</v>
      </c>
      <c r="C184">
        <v>12.83</v>
      </c>
      <c r="D184">
        <v>12.81</v>
      </c>
      <c r="E184">
        <v>14.5</v>
      </c>
      <c r="F184" s="1">
        <f t="shared" si="28"/>
        <v>43052</v>
      </c>
      <c r="G184" s="8">
        <f t="shared" si="29"/>
        <v>14</v>
      </c>
      <c r="H184" s="8">
        <f t="shared" si="30"/>
        <v>12.83</v>
      </c>
      <c r="I184" s="8">
        <f t="shared" si="31"/>
        <v>12.81</v>
      </c>
      <c r="J184" s="8">
        <f t="shared" si="32"/>
        <v>14.5</v>
      </c>
      <c r="K184" s="10">
        <f t="shared" si="33"/>
        <v>14</v>
      </c>
      <c r="L184" s="10">
        <f t="shared" si="34"/>
        <v>12.83</v>
      </c>
      <c r="M184" s="10">
        <f t="shared" si="35"/>
        <v>12.81</v>
      </c>
      <c r="N184" s="10">
        <f t="shared" si="36"/>
        <v>14.5</v>
      </c>
      <c r="O184" s="12">
        <f t="shared" si="37"/>
        <v>14</v>
      </c>
      <c r="P184" s="12">
        <f t="shared" si="38"/>
        <v>12.83</v>
      </c>
      <c r="Q184" s="12">
        <f t="shared" si="39"/>
        <v>12.81</v>
      </c>
      <c r="R184" s="12">
        <f t="shared" si="40"/>
        <v>14.5</v>
      </c>
    </row>
    <row r="185" spans="1:18" x14ac:dyDescent="0.25">
      <c r="A185" s="1">
        <v>42691</v>
      </c>
      <c r="B185">
        <v>15.42</v>
      </c>
      <c r="C185">
        <v>10.37</v>
      </c>
      <c r="D185">
        <v>11.77</v>
      </c>
      <c r="E185">
        <v>18.57</v>
      </c>
      <c r="F185" s="1">
        <f t="shared" si="28"/>
        <v>43056</v>
      </c>
      <c r="G185" s="8">
        <f t="shared" si="29"/>
        <v>15.42</v>
      </c>
      <c r="H185" s="8">
        <f t="shared" si="30"/>
        <v>10.37</v>
      </c>
      <c r="I185" s="8">
        <f t="shared" si="31"/>
        <v>11.77</v>
      </c>
      <c r="J185" s="8">
        <f t="shared" si="32"/>
        <v>18.57</v>
      </c>
      <c r="K185" s="10">
        <f t="shared" si="33"/>
        <v>15.42</v>
      </c>
      <c r="L185" s="10">
        <f t="shared" si="34"/>
        <v>10.37</v>
      </c>
      <c r="M185" s="10">
        <f t="shared" si="35"/>
        <v>11.77</v>
      </c>
      <c r="N185" s="10">
        <f t="shared" si="36"/>
        <v>18.57</v>
      </c>
      <c r="O185" s="12">
        <f t="shared" si="37"/>
        <v>15.42</v>
      </c>
      <c r="P185" s="12">
        <f t="shared" si="38"/>
        <v>10.37</v>
      </c>
      <c r="Q185" s="12">
        <f t="shared" si="39"/>
        <v>11.77</v>
      </c>
      <c r="R185" s="12">
        <f t="shared" si="40"/>
        <v>18.57</v>
      </c>
    </row>
    <row r="186" spans="1:18" x14ac:dyDescent="0.25">
      <c r="A186" s="1">
        <v>42693</v>
      </c>
      <c r="B186">
        <v>15.98</v>
      </c>
      <c r="C186">
        <v>13.48</v>
      </c>
      <c r="D186">
        <v>10.44</v>
      </c>
      <c r="E186">
        <v>13.73</v>
      </c>
      <c r="F186" s="1">
        <f t="shared" si="28"/>
        <v>43058</v>
      </c>
      <c r="G186" s="8">
        <f t="shared" si="29"/>
        <v>15.98</v>
      </c>
      <c r="H186" s="8">
        <f t="shared" si="30"/>
        <v>13.48</v>
      </c>
      <c r="I186" s="8">
        <f t="shared" si="31"/>
        <v>10.44</v>
      </c>
      <c r="J186" s="8">
        <f t="shared" si="32"/>
        <v>13.73</v>
      </c>
      <c r="K186" s="10">
        <f t="shared" si="33"/>
        <v>15.98</v>
      </c>
      <c r="L186" s="10">
        <f t="shared" si="34"/>
        <v>13.48</v>
      </c>
      <c r="M186" s="10">
        <f t="shared" si="35"/>
        <v>10.44</v>
      </c>
      <c r="N186" s="10">
        <f t="shared" si="36"/>
        <v>13.73</v>
      </c>
      <c r="O186" s="12">
        <f t="shared" si="37"/>
        <v>15.98</v>
      </c>
      <c r="P186" s="12">
        <f t="shared" si="38"/>
        <v>13.48</v>
      </c>
      <c r="Q186" s="12">
        <f t="shared" si="39"/>
        <v>10.44</v>
      </c>
      <c r="R186" s="12">
        <f t="shared" si="40"/>
        <v>13.73</v>
      </c>
    </row>
    <row r="187" spans="1:18" x14ac:dyDescent="0.25">
      <c r="A187" s="1">
        <v>42695</v>
      </c>
      <c r="B187">
        <v>10.8</v>
      </c>
      <c r="C187">
        <v>16.079999999999998</v>
      </c>
      <c r="D187">
        <v>10.74</v>
      </c>
      <c r="E187">
        <v>10.5</v>
      </c>
      <c r="F187" s="1">
        <f t="shared" si="28"/>
        <v>43060</v>
      </c>
      <c r="G187" s="8">
        <f t="shared" si="29"/>
        <v>10.8</v>
      </c>
      <c r="H187" s="8">
        <f t="shared" si="30"/>
        <v>16.079999999999998</v>
      </c>
      <c r="I187" s="8">
        <f t="shared" si="31"/>
        <v>10.74</v>
      </c>
      <c r="J187" s="8">
        <f t="shared" si="32"/>
        <v>10.5</v>
      </c>
      <c r="K187" s="10">
        <f t="shared" si="33"/>
        <v>10.8</v>
      </c>
      <c r="L187" s="10">
        <f t="shared" si="34"/>
        <v>16.079999999999998</v>
      </c>
      <c r="M187" s="10">
        <f t="shared" si="35"/>
        <v>10.74</v>
      </c>
      <c r="N187" s="10">
        <f t="shared" si="36"/>
        <v>10.5</v>
      </c>
      <c r="O187" s="12">
        <f t="shared" si="37"/>
        <v>10.8</v>
      </c>
      <c r="P187" s="12">
        <f t="shared" si="38"/>
        <v>16.079999999999998</v>
      </c>
      <c r="Q187" s="12">
        <f t="shared" si="39"/>
        <v>10.74</v>
      </c>
      <c r="R187" s="12">
        <f t="shared" si="40"/>
        <v>10.5</v>
      </c>
    </row>
    <row r="188" spans="1:18" x14ac:dyDescent="0.25">
      <c r="A188" s="1">
        <v>42696</v>
      </c>
      <c r="B188">
        <v>10.61</v>
      </c>
      <c r="C188">
        <v>15.59</v>
      </c>
      <c r="D188">
        <v>18.72</v>
      </c>
      <c r="E188">
        <v>11.95</v>
      </c>
      <c r="F188" s="1">
        <f t="shared" si="28"/>
        <v>43061</v>
      </c>
      <c r="G188" s="8">
        <f t="shared" si="29"/>
        <v>10.61</v>
      </c>
      <c r="H188" s="8">
        <f t="shared" si="30"/>
        <v>15.59</v>
      </c>
      <c r="I188" s="8">
        <f t="shared" si="31"/>
        <v>18.72</v>
      </c>
      <c r="J188" s="8">
        <f t="shared" si="32"/>
        <v>11.95</v>
      </c>
      <c r="K188" s="10">
        <f t="shared" si="33"/>
        <v>10.61</v>
      </c>
      <c r="L188" s="10">
        <f t="shared" si="34"/>
        <v>15.59</v>
      </c>
      <c r="M188" s="10">
        <f t="shared" si="35"/>
        <v>18.72</v>
      </c>
      <c r="N188" s="10">
        <f t="shared" si="36"/>
        <v>11.95</v>
      </c>
      <c r="O188" s="12">
        <f t="shared" si="37"/>
        <v>10.61</v>
      </c>
      <c r="P188" s="12">
        <f t="shared" si="38"/>
        <v>15.59</v>
      </c>
      <c r="Q188" s="12">
        <f t="shared" si="39"/>
        <v>18.72</v>
      </c>
      <c r="R188" s="12">
        <f t="shared" si="40"/>
        <v>11.95</v>
      </c>
    </row>
    <row r="189" spans="1:18" x14ac:dyDescent="0.25">
      <c r="A189" s="1">
        <v>42698</v>
      </c>
      <c r="B189">
        <v>17.66</v>
      </c>
      <c r="C189">
        <v>15.83</v>
      </c>
      <c r="D189">
        <v>10.47</v>
      </c>
      <c r="E189">
        <v>17.46</v>
      </c>
      <c r="F189" s="1">
        <f t="shared" si="28"/>
        <v>43063</v>
      </c>
      <c r="G189" s="8">
        <f t="shared" si="29"/>
        <v>17.66</v>
      </c>
      <c r="H189" s="8">
        <f t="shared" si="30"/>
        <v>15.83</v>
      </c>
      <c r="I189" s="8">
        <f t="shared" si="31"/>
        <v>10.47</v>
      </c>
      <c r="J189" s="8">
        <f t="shared" si="32"/>
        <v>17.46</v>
      </c>
      <c r="K189" s="10">
        <f t="shared" si="33"/>
        <v>17.66</v>
      </c>
      <c r="L189" s="10">
        <f t="shared" si="34"/>
        <v>15.83</v>
      </c>
      <c r="M189" s="10">
        <f t="shared" si="35"/>
        <v>10.47</v>
      </c>
      <c r="N189" s="10">
        <f t="shared" si="36"/>
        <v>17.46</v>
      </c>
      <c r="O189" s="12">
        <f t="shared" si="37"/>
        <v>17.66</v>
      </c>
      <c r="P189" s="12">
        <f t="shared" si="38"/>
        <v>15.83</v>
      </c>
      <c r="Q189" s="12">
        <f t="shared" si="39"/>
        <v>10.47</v>
      </c>
      <c r="R189" s="12">
        <f t="shared" si="40"/>
        <v>17.46</v>
      </c>
    </row>
    <row r="190" spans="1:18" x14ac:dyDescent="0.25">
      <c r="A190" s="1">
        <v>42702</v>
      </c>
      <c r="B190">
        <v>15.3</v>
      </c>
      <c r="C190">
        <v>13.83</v>
      </c>
      <c r="D190">
        <v>18.95</v>
      </c>
      <c r="E190">
        <v>11.79</v>
      </c>
      <c r="F190" s="1">
        <f t="shared" si="28"/>
        <v>43067</v>
      </c>
      <c r="G190" s="8">
        <f t="shared" si="29"/>
        <v>15.3</v>
      </c>
      <c r="H190" s="8">
        <f t="shared" si="30"/>
        <v>13.83</v>
      </c>
      <c r="I190" s="8">
        <f t="shared" si="31"/>
        <v>18.95</v>
      </c>
      <c r="J190" s="8">
        <f t="shared" si="32"/>
        <v>11.79</v>
      </c>
      <c r="K190" s="10">
        <f t="shared" si="33"/>
        <v>15.3</v>
      </c>
      <c r="L190" s="10">
        <f t="shared" si="34"/>
        <v>13.83</v>
      </c>
      <c r="M190" s="10">
        <f t="shared" si="35"/>
        <v>18.95</v>
      </c>
      <c r="N190" s="10">
        <f t="shared" si="36"/>
        <v>11.79</v>
      </c>
      <c r="O190" s="12">
        <f t="shared" si="37"/>
        <v>15.3</v>
      </c>
      <c r="P190" s="12">
        <f t="shared" si="38"/>
        <v>13.83</v>
      </c>
      <c r="Q190" s="12">
        <f t="shared" si="39"/>
        <v>18.95</v>
      </c>
      <c r="R190" s="12">
        <f t="shared" si="40"/>
        <v>11.79</v>
      </c>
    </row>
    <row r="191" spans="1:18" x14ac:dyDescent="0.25">
      <c r="A191" s="1">
        <v>42703</v>
      </c>
      <c r="B191">
        <v>10.77</v>
      </c>
      <c r="C191">
        <v>18.07</v>
      </c>
      <c r="D191">
        <v>16.649999999999999</v>
      </c>
      <c r="E191">
        <v>11.24</v>
      </c>
      <c r="F191" s="1">
        <f t="shared" si="28"/>
        <v>43068</v>
      </c>
      <c r="G191" s="8">
        <f t="shared" si="29"/>
        <v>10.77</v>
      </c>
      <c r="H191" s="8">
        <f t="shared" si="30"/>
        <v>18.07</v>
      </c>
      <c r="I191" s="8">
        <f t="shared" si="31"/>
        <v>16.649999999999999</v>
      </c>
      <c r="J191" s="8">
        <f t="shared" si="32"/>
        <v>11.24</v>
      </c>
      <c r="K191" s="10">
        <f t="shared" si="33"/>
        <v>10.77</v>
      </c>
      <c r="L191" s="10">
        <f t="shared" si="34"/>
        <v>18.07</v>
      </c>
      <c r="M191" s="10">
        <f t="shared" si="35"/>
        <v>16.649999999999999</v>
      </c>
      <c r="N191" s="10">
        <f t="shared" si="36"/>
        <v>11.24</v>
      </c>
      <c r="O191" s="12">
        <f t="shared" si="37"/>
        <v>10.77</v>
      </c>
      <c r="P191" s="12">
        <f t="shared" si="38"/>
        <v>18.07</v>
      </c>
      <c r="Q191" s="12">
        <f t="shared" si="39"/>
        <v>16.649999999999999</v>
      </c>
      <c r="R191" s="12">
        <f t="shared" si="40"/>
        <v>11.24</v>
      </c>
    </row>
    <row r="192" spans="1:18" x14ac:dyDescent="0.25">
      <c r="A192" s="1">
        <v>42704</v>
      </c>
      <c r="B192">
        <v>15.81</v>
      </c>
      <c r="C192">
        <v>14.72</v>
      </c>
      <c r="D192">
        <v>12.26</v>
      </c>
      <c r="E192">
        <v>19.34</v>
      </c>
      <c r="F192" s="1">
        <f t="shared" si="28"/>
        <v>43069</v>
      </c>
      <c r="G192" s="8">
        <f t="shared" si="29"/>
        <v>15.81</v>
      </c>
      <c r="H192" s="8">
        <f t="shared" si="30"/>
        <v>14.72</v>
      </c>
      <c r="I192" s="8">
        <f t="shared" si="31"/>
        <v>12.26</v>
      </c>
      <c r="J192" s="8">
        <f t="shared" si="32"/>
        <v>19.34</v>
      </c>
      <c r="K192" s="10">
        <f t="shared" si="33"/>
        <v>15.81</v>
      </c>
      <c r="L192" s="10">
        <f t="shared" si="34"/>
        <v>14.72</v>
      </c>
      <c r="M192" s="10">
        <f t="shared" si="35"/>
        <v>12.26</v>
      </c>
      <c r="N192" s="10">
        <f t="shared" si="36"/>
        <v>19.34</v>
      </c>
      <c r="O192" s="12">
        <f t="shared" si="37"/>
        <v>15.81</v>
      </c>
      <c r="P192" s="12">
        <f t="shared" si="38"/>
        <v>14.72</v>
      </c>
      <c r="Q192" s="12">
        <f t="shared" si="39"/>
        <v>12.26</v>
      </c>
      <c r="R192" s="12">
        <f t="shared" si="40"/>
        <v>19.34</v>
      </c>
    </row>
    <row r="193" spans="1:18" x14ac:dyDescent="0.25">
      <c r="A193" s="1">
        <v>42713</v>
      </c>
      <c r="B193">
        <v>-1.03</v>
      </c>
      <c r="C193">
        <v>8.4</v>
      </c>
      <c r="D193">
        <v>-2.09</v>
      </c>
      <c r="E193">
        <v>-2.0299999999999998</v>
      </c>
      <c r="F193" s="1">
        <f t="shared" si="28"/>
        <v>43078</v>
      </c>
      <c r="G193" s="8">
        <f t="shared" si="29"/>
        <v>-2.23</v>
      </c>
      <c r="H193" s="8">
        <f t="shared" si="30"/>
        <v>7.2</v>
      </c>
      <c r="I193" s="8">
        <f t="shared" si="31"/>
        <v>-3.29</v>
      </c>
      <c r="J193" s="8">
        <f t="shared" si="32"/>
        <v>-3.2299999999999995</v>
      </c>
      <c r="K193" s="10">
        <f t="shared" si="33"/>
        <v>-2.23</v>
      </c>
      <c r="L193" s="10">
        <f t="shared" si="34"/>
        <v>7.2</v>
      </c>
      <c r="M193" s="10">
        <f t="shared" si="35"/>
        <v>-3.29</v>
      </c>
      <c r="N193" s="10">
        <f t="shared" si="36"/>
        <v>-3.2299999999999995</v>
      </c>
      <c r="O193" s="12">
        <f t="shared" si="37"/>
        <v>-2.23</v>
      </c>
      <c r="P193" s="12">
        <f t="shared" si="38"/>
        <v>7.2</v>
      </c>
      <c r="Q193" s="12">
        <f t="shared" si="39"/>
        <v>-3.29</v>
      </c>
      <c r="R193" s="12">
        <f t="shared" si="40"/>
        <v>-3.2299999999999995</v>
      </c>
    </row>
    <row r="194" spans="1:18" x14ac:dyDescent="0.25">
      <c r="A194" s="1">
        <v>42715</v>
      </c>
      <c r="B194">
        <v>-0.64</v>
      </c>
      <c r="C194">
        <v>-3.46</v>
      </c>
      <c r="D194">
        <v>-5.76</v>
      </c>
      <c r="E194">
        <v>-2.0499999999999998</v>
      </c>
      <c r="F194" s="1">
        <f t="shared" si="28"/>
        <v>43080</v>
      </c>
      <c r="G194" s="8">
        <f t="shared" si="29"/>
        <v>-0.64</v>
      </c>
      <c r="H194" s="8">
        <f t="shared" si="30"/>
        <v>-3.46</v>
      </c>
      <c r="I194" s="8">
        <f t="shared" si="31"/>
        <v>-5.76</v>
      </c>
      <c r="J194" s="8">
        <f t="shared" si="32"/>
        <v>-2.0499999999999998</v>
      </c>
      <c r="K194" s="10">
        <f t="shared" si="33"/>
        <v>-0.64</v>
      </c>
      <c r="L194" s="10">
        <f t="shared" si="34"/>
        <v>-3.46</v>
      </c>
      <c r="M194" s="10">
        <f t="shared" si="35"/>
        <v>-5.76</v>
      </c>
      <c r="N194" s="10">
        <f t="shared" si="36"/>
        <v>-2.0499999999999998</v>
      </c>
      <c r="O194" s="12">
        <f t="shared" si="37"/>
        <v>-0.64</v>
      </c>
      <c r="P194" s="12">
        <f t="shared" si="38"/>
        <v>-3.46</v>
      </c>
      <c r="Q194" s="12">
        <f t="shared" si="39"/>
        <v>-5.76</v>
      </c>
      <c r="R194" s="12">
        <f t="shared" si="40"/>
        <v>-2.0499999999999998</v>
      </c>
    </row>
    <row r="195" spans="1:18" x14ac:dyDescent="0.25">
      <c r="A195" s="1">
        <v>42716</v>
      </c>
      <c r="B195">
        <v>-4.66</v>
      </c>
      <c r="C195">
        <v>7.8</v>
      </c>
      <c r="D195">
        <v>7.27</v>
      </c>
      <c r="E195">
        <v>0</v>
      </c>
      <c r="F195" s="1">
        <f t="shared" ref="F195:F201" si="41">A195 +365</f>
        <v>43081</v>
      </c>
      <c r="G195" s="8">
        <f t="shared" ref="G195:G201" si="42">IF( AND(DAY($A195) &gt;= 5, DAY($A195) &lt;=10),B195-1.2,B195)</f>
        <v>-4.66</v>
      </c>
      <c r="H195" s="8">
        <f t="shared" ref="H195:H201" si="43">IF( AND(DAY($A195) &gt;= 5, DAY($A195) &lt;=10),C195-1.2,C195)</f>
        <v>7.8</v>
      </c>
      <c r="I195" s="8">
        <f t="shared" ref="I195:I201" si="44">IF( AND(DAY($A195) &gt;= 5, DAY($A195) &lt;=10),D195-1.2,D195)</f>
        <v>7.27</v>
      </c>
      <c r="J195" s="8">
        <f t="shared" ref="J195:J201" si="45">IF( AND(DAY($A195) &gt;= 5, DAY($A195) &lt;=10),E195-1.2,E195)</f>
        <v>0</v>
      </c>
      <c r="K195" s="10">
        <f t="shared" ref="K195:K201" si="46">IF( AND(DAY($A195) &gt;= 5, DAY($A195) &lt;=10),B195-1.2,B195)</f>
        <v>-4.66</v>
      </c>
      <c r="L195" s="10">
        <f t="shared" ref="L195:L201" si="47">IF( AND(DAY($A195) &gt;= 5, DAY($A195) &lt;=10),C195-1.2,C195)</f>
        <v>7.8</v>
      </c>
      <c r="M195" s="10">
        <f t="shared" ref="M195:M201" si="48">IF(OR(MONTH(A195) = 7, MONTH(A195) = 8), ROUNDUP(D195+ D195*0.07, 2),IF( AND(DAY($A195) &gt;= 5, DAY($A195) &lt;=10),D195-1.2,D195))</f>
        <v>7.27</v>
      </c>
      <c r="N195" s="10">
        <f t="shared" ref="N195:N201" si="49">IF( AND(DAY($A195) &gt;= 5, DAY($A195) &lt;=10),E195-1.2,E195)</f>
        <v>0</v>
      </c>
      <c r="O195" s="12">
        <f t="shared" ref="O195:O201" si="50">IF(MONTH($F195) = 5, K195 + 0.9, K195)</f>
        <v>-4.66</v>
      </c>
      <c r="P195" s="12">
        <f t="shared" ref="P195:P201" si="51">IF(MONTH($F195) = 5, L195 + 0.9, L195)</f>
        <v>7.8</v>
      </c>
      <c r="Q195" s="12">
        <f t="shared" ref="Q195:Q201" si="52">IF(MONTH($F195) = 5, M195 + 0.9, M195)</f>
        <v>7.27</v>
      </c>
      <c r="R195" s="12">
        <f t="shared" ref="R195:R201" si="53">IF(MONTH($F195) = 5, N195 + 0.9, N195)</f>
        <v>0</v>
      </c>
    </row>
    <row r="196" spans="1:18" x14ac:dyDescent="0.25">
      <c r="A196" s="1">
        <v>42720</v>
      </c>
      <c r="B196">
        <v>5.58</v>
      </c>
      <c r="C196">
        <v>-4.47</v>
      </c>
      <c r="D196">
        <v>0.7</v>
      </c>
      <c r="E196">
        <v>-6.74</v>
      </c>
      <c r="F196" s="1">
        <f t="shared" si="41"/>
        <v>43085</v>
      </c>
      <c r="G196" s="8">
        <f t="shared" si="42"/>
        <v>5.58</v>
      </c>
      <c r="H196" s="8">
        <f t="shared" si="43"/>
        <v>-4.47</v>
      </c>
      <c r="I196" s="8">
        <f t="shared" si="44"/>
        <v>0.7</v>
      </c>
      <c r="J196" s="8">
        <f t="shared" si="45"/>
        <v>-6.74</v>
      </c>
      <c r="K196" s="10">
        <f t="shared" si="46"/>
        <v>5.58</v>
      </c>
      <c r="L196" s="10">
        <f t="shared" si="47"/>
        <v>-4.47</v>
      </c>
      <c r="M196" s="10">
        <f t="shared" si="48"/>
        <v>0.7</v>
      </c>
      <c r="N196" s="10">
        <f t="shared" si="49"/>
        <v>-6.74</v>
      </c>
      <c r="O196" s="12">
        <f t="shared" si="50"/>
        <v>5.58</v>
      </c>
      <c r="P196" s="12">
        <f t="shared" si="51"/>
        <v>-4.47</v>
      </c>
      <c r="Q196" s="12">
        <f t="shared" si="52"/>
        <v>0.7</v>
      </c>
      <c r="R196" s="12">
        <f t="shared" si="53"/>
        <v>-6.74</v>
      </c>
    </row>
    <row r="197" spans="1:18" x14ac:dyDescent="0.25">
      <c r="A197" s="1">
        <v>42722</v>
      </c>
      <c r="B197">
        <v>3.23</v>
      </c>
      <c r="C197">
        <v>3.29</v>
      </c>
      <c r="D197">
        <v>-3.33</v>
      </c>
      <c r="E197">
        <v>-7.14</v>
      </c>
      <c r="F197" s="1">
        <f t="shared" si="41"/>
        <v>43087</v>
      </c>
      <c r="G197" s="8">
        <f t="shared" si="42"/>
        <v>3.23</v>
      </c>
      <c r="H197" s="8">
        <f t="shared" si="43"/>
        <v>3.29</v>
      </c>
      <c r="I197" s="8">
        <f t="shared" si="44"/>
        <v>-3.33</v>
      </c>
      <c r="J197" s="8">
        <f t="shared" si="45"/>
        <v>-7.14</v>
      </c>
      <c r="K197" s="10">
        <f t="shared" si="46"/>
        <v>3.23</v>
      </c>
      <c r="L197" s="10">
        <f t="shared" si="47"/>
        <v>3.29</v>
      </c>
      <c r="M197" s="10">
        <f t="shared" si="48"/>
        <v>-3.33</v>
      </c>
      <c r="N197" s="10">
        <f t="shared" si="49"/>
        <v>-7.14</v>
      </c>
      <c r="O197" s="12">
        <f t="shared" si="50"/>
        <v>3.23</v>
      </c>
      <c r="P197" s="12">
        <f t="shared" si="51"/>
        <v>3.29</v>
      </c>
      <c r="Q197" s="12">
        <f t="shared" si="52"/>
        <v>-3.33</v>
      </c>
      <c r="R197" s="12">
        <f t="shared" si="53"/>
        <v>-7.14</v>
      </c>
    </row>
    <row r="198" spans="1:18" x14ac:dyDescent="0.25">
      <c r="A198" s="1">
        <v>42727</v>
      </c>
      <c r="B198">
        <v>-1.46</v>
      </c>
      <c r="C198">
        <v>-7.76</v>
      </c>
      <c r="D198">
        <v>0.16</v>
      </c>
      <c r="E198">
        <v>3.83</v>
      </c>
      <c r="F198" s="1">
        <f t="shared" si="41"/>
        <v>43092</v>
      </c>
      <c r="G198" s="8">
        <f t="shared" si="42"/>
        <v>-1.46</v>
      </c>
      <c r="H198" s="8">
        <f t="shared" si="43"/>
        <v>-7.76</v>
      </c>
      <c r="I198" s="8">
        <f t="shared" si="44"/>
        <v>0.16</v>
      </c>
      <c r="J198" s="8">
        <f t="shared" si="45"/>
        <v>3.83</v>
      </c>
      <c r="K198" s="10">
        <f t="shared" si="46"/>
        <v>-1.46</v>
      </c>
      <c r="L198" s="10">
        <f t="shared" si="47"/>
        <v>-7.76</v>
      </c>
      <c r="M198" s="10">
        <f t="shared" si="48"/>
        <v>0.16</v>
      </c>
      <c r="N198" s="10">
        <f t="shared" si="49"/>
        <v>3.83</v>
      </c>
      <c r="O198" s="12">
        <f t="shared" si="50"/>
        <v>-1.46</v>
      </c>
      <c r="P198" s="12">
        <f t="shared" si="51"/>
        <v>-7.76</v>
      </c>
      <c r="Q198" s="12">
        <f t="shared" si="52"/>
        <v>0.16</v>
      </c>
      <c r="R198" s="12">
        <f t="shared" si="53"/>
        <v>3.83</v>
      </c>
    </row>
    <row r="199" spans="1:18" x14ac:dyDescent="0.25">
      <c r="A199" s="1">
        <v>42728</v>
      </c>
      <c r="B199">
        <v>-7.3</v>
      </c>
      <c r="C199">
        <v>-4.8600000000000003</v>
      </c>
      <c r="D199">
        <v>-6.38</v>
      </c>
      <c r="E199">
        <v>8.1</v>
      </c>
      <c r="F199" s="1">
        <f t="shared" si="41"/>
        <v>43093</v>
      </c>
      <c r="G199" s="8">
        <f t="shared" si="42"/>
        <v>-7.3</v>
      </c>
      <c r="H199" s="8">
        <f t="shared" si="43"/>
        <v>-4.8600000000000003</v>
      </c>
      <c r="I199" s="8">
        <f t="shared" si="44"/>
        <v>-6.38</v>
      </c>
      <c r="J199" s="8">
        <f t="shared" si="45"/>
        <v>8.1</v>
      </c>
      <c r="K199" s="10">
        <f t="shared" si="46"/>
        <v>-7.3</v>
      </c>
      <c r="L199" s="10">
        <f t="shared" si="47"/>
        <v>-4.8600000000000003</v>
      </c>
      <c r="M199" s="10">
        <f t="shared" si="48"/>
        <v>-6.38</v>
      </c>
      <c r="N199" s="10">
        <f t="shared" si="49"/>
        <v>8.1</v>
      </c>
      <c r="O199" s="12">
        <f t="shared" si="50"/>
        <v>-7.3</v>
      </c>
      <c r="P199" s="12">
        <f t="shared" si="51"/>
        <v>-4.8600000000000003</v>
      </c>
      <c r="Q199" s="12">
        <f t="shared" si="52"/>
        <v>-6.38</v>
      </c>
      <c r="R199" s="12">
        <f t="shared" si="53"/>
        <v>8.1</v>
      </c>
    </row>
    <row r="200" spans="1:18" x14ac:dyDescent="0.25">
      <c r="A200" s="1">
        <v>42731</v>
      </c>
      <c r="B200">
        <v>-2.37</v>
      </c>
      <c r="C200">
        <v>4.95</v>
      </c>
      <c r="D200">
        <v>-7.17</v>
      </c>
      <c r="E200">
        <v>2.2599999999999998</v>
      </c>
      <c r="F200" s="1">
        <f t="shared" si="41"/>
        <v>43096</v>
      </c>
      <c r="G200" s="8">
        <f t="shared" si="42"/>
        <v>-2.37</v>
      </c>
      <c r="H200" s="8">
        <f t="shared" si="43"/>
        <v>4.95</v>
      </c>
      <c r="I200" s="8">
        <f t="shared" si="44"/>
        <v>-7.17</v>
      </c>
      <c r="J200" s="8">
        <f t="shared" si="45"/>
        <v>2.2599999999999998</v>
      </c>
      <c r="K200" s="10">
        <f t="shared" si="46"/>
        <v>-2.37</v>
      </c>
      <c r="L200" s="10">
        <f t="shared" si="47"/>
        <v>4.95</v>
      </c>
      <c r="M200" s="10">
        <f t="shared" si="48"/>
        <v>-7.17</v>
      </c>
      <c r="N200" s="10">
        <f t="shared" si="49"/>
        <v>2.2599999999999998</v>
      </c>
      <c r="O200" s="12">
        <f t="shared" si="50"/>
        <v>-2.37</v>
      </c>
      <c r="P200" s="12">
        <f t="shared" si="51"/>
        <v>4.95</v>
      </c>
      <c r="Q200" s="12">
        <f t="shared" si="52"/>
        <v>-7.17</v>
      </c>
      <c r="R200" s="12">
        <f t="shared" si="53"/>
        <v>2.2599999999999998</v>
      </c>
    </row>
    <row r="201" spans="1:18" x14ac:dyDescent="0.25">
      <c r="A201" s="1">
        <v>42732</v>
      </c>
      <c r="B201">
        <v>-6.44</v>
      </c>
      <c r="C201">
        <v>6.45</v>
      </c>
      <c r="D201">
        <v>3.14</v>
      </c>
      <c r="E201">
        <v>-6.82</v>
      </c>
      <c r="F201" s="1">
        <f t="shared" si="41"/>
        <v>43097</v>
      </c>
      <c r="G201" s="8">
        <f t="shared" si="42"/>
        <v>-6.44</v>
      </c>
      <c r="H201" s="8">
        <f t="shared" si="43"/>
        <v>6.45</v>
      </c>
      <c r="I201" s="8">
        <f t="shared" si="44"/>
        <v>3.14</v>
      </c>
      <c r="J201" s="8">
        <f t="shared" si="45"/>
        <v>-6.82</v>
      </c>
      <c r="K201" s="10">
        <f t="shared" si="46"/>
        <v>-6.44</v>
      </c>
      <c r="L201" s="10">
        <f t="shared" si="47"/>
        <v>6.45</v>
      </c>
      <c r="M201" s="10">
        <f t="shared" si="48"/>
        <v>3.14</v>
      </c>
      <c r="N201" s="10">
        <f t="shared" si="49"/>
        <v>-6.82</v>
      </c>
      <c r="O201" s="12">
        <f t="shared" si="50"/>
        <v>-6.44</v>
      </c>
      <c r="P201" s="12">
        <f t="shared" si="51"/>
        <v>6.45</v>
      </c>
      <c r="Q201" s="12">
        <f t="shared" si="52"/>
        <v>3.14</v>
      </c>
      <c r="R201" s="12">
        <f t="shared" si="53"/>
        <v>-6.82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1</vt:i4>
      </vt:variant>
    </vt:vector>
  </HeadingPairs>
  <TitlesOfParts>
    <vt:vector size="7" baseType="lpstr">
      <vt:lpstr>dane</vt:lpstr>
      <vt:lpstr>zad1</vt:lpstr>
      <vt:lpstr>zad2</vt:lpstr>
      <vt:lpstr>zad3</vt:lpstr>
      <vt:lpstr>zad4</vt:lpstr>
      <vt:lpstr>zad5</vt:lpstr>
      <vt:lpstr>dane!pomiary_1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2020-01-30T15:58:54Z</dcterms:modified>
</cp:coreProperties>
</file>