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queryTables/queryTable8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cukier" sheetId="1" r:id="rId1"/>
    <sheet name="cennik" sheetId="2" r:id="rId2"/>
    <sheet name="4.1" sheetId="4" r:id="rId3"/>
    <sheet name="4.2" sheetId="5" r:id="rId4"/>
    <sheet name="4.3" sheetId="8" r:id="rId5"/>
    <sheet name="4.4" sheetId="9" r:id="rId6"/>
    <sheet name="4.5" sheetId="10" r:id="rId7"/>
  </sheets>
  <definedNames>
    <definedName name="_xlnm._FilterDatabase" localSheetId="2" hidden="1">'4.1'!$A$1:$A$2402</definedName>
    <definedName name="cennik" localSheetId="1">cennik!$A$2:$B$11</definedName>
    <definedName name="cukier" localSheetId="2">'4.1'!$A$2:$C$2402</definedName>
    <definedName name="cukier" localSheetId="3">'4.2'!$A$2:$C$2163</definedName>
    <definedName name="cukier" localSheetId="4">'4.3'!$A$2:$C$2163</definedName>
    <definedName name="cukier" localSheetId="5">'4.4'!$A$2:$C$2163</definedName>
    <definedName name="cukier" localSheetId="6">'4.5'!$A$3:$C$2164</definedName>
    <definedName name="cukier" localSheetId="0">cukier!$A$2:$C$2163</definedName>
    <definedName name="cukier_1" localSheetId="2">'4.1'!$A$2:$C$2163</definedName>
    <definedName name="cukier_2" localSheetId="2">'4.1'!$A$2:$C$2163</definedName>
  </definedNames>
  <calcPr calcId="145621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H16" i="10" l="1"/>
  <c r="F2" i="9" l="1"/>
  <c r="F3" i="9"/>
  <c r="F4" i="9"/>
  <c r="F5" i="9"/>
  <c r="H6" i="9" s="1"/>
  <c r="F6" i="9"/>
  <c r="F7" i="9"/>
  <c r="F8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071" i="9"/>
  <c r="F2072" i="9"/>
  <c r="F2073" i="9"/>
  <c r="F2074" i="9"/>
  <c r="F2075" i="9"/>
  <c r="F2076" i="9"/>
  <c r="F2077" i="9"/>
  <c r="F2078" i="9"/>
  <c r="F2079" i="9"/>
  <c r="F2080" i="9"/>
  <c r="F2081" i="9"/>
  <c r="F2082" i="9"/>
  <c r="F2083" i="9"/>
  <c r="F2084" i="9"/>
  <c r="F2085" i="9"/>
  <c r="F2086" i="9"/>
  <c r="F2087" i="9"/>
  <c r="F2088" i="9"/>
  <c r="F2089" i="9"/>
  <c r="F2090" i="9"/>
  <c r="F2091" i="9"/>
  <c r="F2092" i="9"/>
  <c r="F2093" i="9"/>
  <c r="F2094" i="9"/>
  <c r="F2095" i="9"/>
  <c r="F2096" i="9"/>
  <c r="F2097" i="9"/>
  <c r="F2098" i="9"/>
  <c r="F2099" i="9"/>
  <c r="F2100" i="9"/>
  <c r="F2101" i="9"/>
  <c r="F2102" i="9"/>
  <c r="F2103" i="9"/>
  <c r="F2104" i="9"/>
  <c r="F2105" i="9"/>
  <c r="F2106" i="9"/>
  <c r="F2107" i="9"/>
  <c r="F2108" i="9"/>
  <c r="F2109" i="9"/>
  <c r="F2110" i="9"/>
  <c r="F2111" i="9"/>
  <c r="F2112" i="9"/>
  <c r="F2113" i="9"/>
  <c r="F2114" i="9"/>
  <c r="F2115" i="9"/>
  <c r="F2116" i="9"/>
  <c r="F2117" i="9"/>
  <c r="F2118" i="9"/>
  <c r="F2119" i="9"/>
  <c r="F2120" i="9"/>
  <c r="F2121" i="9"/>
  <c r="F2122" i="9"/>
  <c r="F2123" i="9"/>
  <c r="F2124" i="9"/>
  <c r="F2125" i="9"/>
  <c r="F2126" i="9"/>
  <c r="F2127" i="9"/>
  <c r="F2128" i="9"/>
  <c r="F2129" i="9"/>
  <c r="F2130" i="9"/>
  <c r="F2131" i="9"/>
  <c r="F2132" i="9"/>
  <c r="F2133" i="9"/>
  <c r="F2134" i="9"/>
  <c r="F2135" i="9"/>
  <c r="F2136" i="9"/>
  <c r="F2137" i="9"/>
  <c r="F2138" i="9"/>
  <c r="F2139" i="9"/>
  <c r="F2140" i="9"/>
  <c r="F2141" i="9"/>
  <c r="F2142" i="9"/>
  <c r="F2143" i="9"/>
  <c r="F2144" i="9"/>
  <c r="F2145" i="9"/>
  <c r="F2146" i="9"/>
  <c r="F2147" i="9"/>
  <c r="F2148" i="9"/>
  <c r="F2149" i="9"/>
  <c r="F2150" i="9"/>
  <c r="F2151" i="9"/>
  <c r="F2152" i="9"/>
  <c r="F2153" i="9"/>
  <c r="F2154" i="9"/>
  <c r="F2155" i="9"/>
  <c r="F2156" i="9"/>
  <c r="F2157" i="9"/>
  <c r="F2158" i="9"/>
  <c r="F2159" i="9"/>
  <c r="F2160" i="9"/>
  <c r="F2161" i="9"/>
  <c r="F2162" i="9"/>
  <c r="F2163" i="9"/>
  <c r="F9" i="9"/>
  <c r="D16" i="9"/>
  <c r="D2" i="9" l="1"/>
  <c r="J16" i="10"/>
  <c r="H18" i="10"/>
  <c r="G18" i="10"/>
  <c r="F19" i="10" s="1"/>
  <c r="G5" i="10"/>
  <c r="F5" i="10"/>
  <c r="F4" i="10"/>
  <c r="H4" i="10"/>
  <c r="G4" i="10" s="1"/>
  <c r="G3" i="10"/>
  <c r="H3" i="10"/>
  <c r="G19" i="10" l="1"/>
  <c r="F20" i="10" s="1"/>
  <c r="H19" i="10"/>
  <c r="H5" i="10"/>
  <c r="F6" i="10"/>
  <c r="F2164" i="9"/>
  <c r="E530" i="9"/>
  <c r="E638" i="9"/>
  <c r="E966" i="9"/>
  <c r="E1118" i="9"/>
  <c r="E1182" i="9"/>
  <c r="E1246" i="9"/>
  <c r="E1310" i="9"/>
  <c r="E1374" i="9"/>
  <c r="E1438" i="9"/>
  <c r="E150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E411" i="9" s="1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E602" i="9" s="1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E838" i="9" s="1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E1022" i="9" s="1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E1150" i="9" s="1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E1278" i="9" s="1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E1370" i="9" s="1"/>
  <c r="D1371" i="9"/>
  <c r="D1372" i="9"/>
  <c r="E1372" i="9" s="1"/>
  <c r="D1373" i="9"/>
  <c r="D1374" i="9"/>
  <c r="D1375" i="9"/>
  <c r="D1376" i="9"/>
  <c r="D1377" i="9"/>
  <c r="D1378" i="9"/>
  <c r="E1378" i="9" s="1"/>
  <c r="D1379" i="9"/>
  <c r="D1380" i="9"/>
  <c r="D1381" i="9"/>
  <c r="D1382" i="9"/>
  <c r="D1383" i="9"/>
  <c r="D1384" i="9"/>
  <c r="D1385" i="9"/>
  <c r="D1386" i="9"/>
  <c r="E1386" i="9" s="1"/>
  <c r="D1387" i="9"/>
  <c r="D1388" i="9"/>
  <c r="E1388" i="9" s="1"/>
  <c r="D1389" i="9"/>
  <c r="D1390" i="9"/>
  <c r="D1391" i="9"/>
  <c r="D1392" i="9"/>
  <c r="D1393" i="9"/>
  <c r="D1394" i="9"/>
  <c r="E1394" i="9" s="1"/>
  <c r="D1395" i="9"/>
  <c r="D1396" i="9"/>
  <c r="D1397" i="9"/>
  <c r="D1398" i="9"/>
  <c r="D1399" i="9"/>
  <c r="D1400" i="9"/>
  <c r="D1401" i="9"/>
  <c r="D1402" i="9"/>
  <c r="E1402" i="9" s="1"/>
  <c r="D1403" i="9"/>
  <c r="D1404" i="9"/>
  <c r="E1404" i="9" s="1"/>
  <c r="D1405" i="9"/>
  <c r="D1406" i="9"/>
  <c r="E1406" i="9" s="1"/>
  <c r="D1407" i="9"/>
  <c r="D1408" i="9"/>
  <c r="D1409" i="9"/>
  <c r="D1410" i="9"/>
  <c r="E1410" i="9" s="1"/>
  <c r="D1411" i="9"/>
  <c r="D1412" i="9"/>
  <c r="D1413" i="9"/>
  <c r="D1414" i="9"/>
  <c r="D1415" i="9"/>
  <c r="D1416" i="9"/>
  <c r="D1417" i="9"/>
  <c r="D1418" i="9"/>
  <c r="E1418" i="9" s="1"/>
  <c r="D1419" i="9"/>
  <c r="D1420" i="9"/>
  <c r="E1420" i="9" s="1"/>
  <c r="D1421" i="9"/>
  <c r="D1422" i="9"/>
  <c r="D1423" i="9"/>
  <c r="D1424" i="9"/>
  <c r="D1425" i="9"/>
  <c r="D1426" i="9"/>
  <c r="E1426" i="9" s="1"/>
  <c r="D1427" i="9"/>
  <c r="D1428" i="9"/>
  <c r="D1429" i="9"/>
  <c r="D1430" i="9"/>
  <c r="D1431" i="9"/>
  <c r="D1432" i="9"/>
  <c r="D1433" i="9"/>
  <c r="D1434" i="9"/>
  <c r="E1434" i="9" s="1"/>
  <c r="D1435" i="9"/>
  <c r="D1436" i="9"/>
  <c r="E1436" i="9" s="1"/>
  <c r="D1437" i="9"/>
  <c r="D1438" i="9"/>
  <c r="D1439" i="9"/>
  <c r="D1440" i="9"/>
  <c r="D1441" i="9"/>
  <c r="D1442" i="9"/>
  <c r="E1442" i="9" s="1"/>
  <c r="D1443" i="9"/>
  <c r="D1444" i="9"/>
  <c r="D1445" i="9"/>
  <c r="D1446" i="9"/>
  <c r="D1447" i="9"/>
  <c r="D1448" i="9"/>
  <c r="D1449" i="9"/>
  <c r="D1450" i="9"/>
  <c r="D1451" i="9"/>
  <c r="D1452" i="9"/>
  <c r="E1452" i="9" s="1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E1468" i="9" s="1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E1484" i="9" s="1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E1500" i="9" s="1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E1516" i="9" s="1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E1532" i="9" s="1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E1548" i="9" s="1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E1564" i="9" s="1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E1580" i="9" s="1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E1596" i="9" s="1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E1612" i="9" s="1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E1628" i="9" s="1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E1644" i="9" s="1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E1660" i="9" s="1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E1676" i="9" s="1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E1688" i="9" s="1"/>
  <c r="D1689" i="9"/>
  <c r="D1690" i="9"/>
  <c r="D1691" i="9"/>
  <c r="D1692" i="9"/>
  <c r="D1693" i="9"/>
  <c r="D1694" i="9"/>
  <c r="D1695" i="9"/>
  <c r="D1696" i="9"/>
  <c r="D1697" i="9"/>
  <c r="D1698" i="9"/>
  <c r="E1698" i="9" s="1"/>
  <c r="D1699" i="9"/>
  <c r="D1700" i="9"/>
  <c r="D1701" i="9"/>
  <c r="D1702" i="9"/>
  <c r="D1703" i="9"/>
  <c r="D1704" i="9"/>
  <c r="D1705" i="9"/>
  <c r="D1706" i="9"/>
  <c r="D1707" i="9"/>
  <c r="D1708" i="9"/>
  <c r="E1708" i="9" s="1"/>
  <c r="D1709" i="9"/>
  <c r="D1710" i="9"/>
  <c r="D1711" i="9"/>
  <c r="D1712" i="9"/>
  <c r="D1713" i="9"/>
  <c r="D1714" i="9"/>
  <c r="D1715" i="9"/>
  <c r="D1716" i="9"/>
  <c r="E1716" i="9" s="1"/>
  <c r="D1717" i="9"/>
  <c r="D1718" i="9"/>
  <c r="D1719" i="9"/>
  <c r="D1720" i="9"/>
  <c r="D1721" i="9"/>
  <c r="D1722" i="9"/>
  <c r="D1723" i="9"/>
  <c r="D1724" i="9"/>
  <c r="E1724" i="9" s="1"/>
  <c r="D1725" i="9"/>
  <c r="D1726" i="9"/>
  <c r="D1727" i="9"/>
  <c r="D1728" i="9"/>
  <c r="D1729" i="9"/>
  <c r="D1730" i="9"/>
  <c r="D1731" i="9"/>
  <c r="D1732" i="9"/>
  <c r="E1732" i="9" s="1"/>
  <c r="D1733" i="9"/>
  <c r="D1734" i="9"/>
  <c r="D1735" i="9"/>
  <c r="D1736" i="9"/>
  <c r="D1737" i="9"/>
  <c r="D1738" i="9"/>
  <c r="D1739" i="9"/>
  <c r="D1740" i="9"/>
  <c r="E1740" i="9" s="1"/>
  <c r="D1741" i="9"/>
  <c r="D1742" i="9"/>
  <c r="D1743" i="9"/>
  <c r="D1744" i="9"/>
  <c r="D1745" i="9"/>
  <c r="D1746" i="9"/>
  <c r="D1747" i="9"/>
  <c r="D1748" i="9"/>
  <c r="E1748" i="9" s="1"/>
  <c r="D1749" i="9"/>
  <c r="D1750" i="9"/>
  <c r="D1751" i="9"/>
  <c r="D1752" i="9"/>
  <c r="D1753" i="9"/>
  <c r="D1754" i="9"/>
  <c r="D1755" i="9"/>
  <c r="D1756" i="9"/>
  <c r="E1756" i="9" s="1"/>
  <c r="D1757" i="9"/>
  <c r="D1758" i="9"/>
  <c r="D1759" i="9"/>
  <c r="D1760" i="9"/>
  <c r="D1761" i="9"/>
  <c r="D1762" i="9"/>
  <c r="D1763" i="9"/>
  <c r="D1764" i="9"/>
  <c r="E1764" i="9" s="1"/>
  <c r="D1765" i="9"/>
  <c r="D1766" i="9"/>
  <c r="D1767" i="9"/>
  <c r="D1768" i="9"/>
  <c r="D1769" i="9"/>
  <c r="D1770" i="9"/>
  <c r="D1771" i="9"/>
  <c r="D1772" i="9"/>
  <c r="E1772" i="9" s="1"/>
  <c r="D1773" i="9"/>
  <c r="D1774" i="9"/>
  <c r="D1775" i="9"/>
  <c r="D1776" i="9"/>
  <c r="D1777" i="9"/>
  <c r="D1778" i="9"/>
  <c r="D1779" i="9"/>
  <c r="D1780" i="9"/>
  <c r="E1780" i="9" s="1"/>
  <c r="D1781" i="9"/>
  <c r="D1782" i="9"/>
  <c r="D1783" i="9"/>
  <c r="D1784" i="9"/>
  <c r="D1785" i="9"/>
  <c r="D1786" i="9"/>
  <c r="D1787" i="9"/>
  <c r="D1788" i="9"/>
  <c r="E1788" i="9" s="1"/>
  <c r="D1789" i="9"/>
  <c r="D1790" i="9"/>
  <c r="D1791" i="9"/>
  <c r="D1792" i="9"/>
  <c r="D1793" i="9"/>
  <c r="D1794" i="9"/>
  <c r="D1795" i="9"/>
  <c r="D1796" i="9"/>
  <c r="E1796" i="9" s="1"/>
  <c r="D1797" i="9"/>
  <c r="D1798" i="9"/>
  <c r="D1799" i="9"/>
  <c r="D1800" i="9"/>
  <c r="D1801" i="9"/>
  <c r="D1802" i="9"/>
  <c r="D1803" i="9"/>
  <c r="D1804" i="9"/>
  <c r="E1804" i="9" s="1"/>
  <c r="D1805" i="9"/>
  <c r="D1806" i="9"/>
  <c r="D1807" i="9"/>
  <c r="D1808" i="9"/>
  <c r="D1809" i="9"/>
  <c r="D1810" i="9"/>
  <c r="D1811" i="9"/>
  <c r="D1812" i="9"/>
  <c r="E1812" i="9" s="1"/>
  <c r="D1813" i="9"/>
  <c r="D1814" i="9"/>
  <c r="D1815" i="9"/>
  <c r="D1816" i="9"/>
  <c r="D1817" i="9"/>
  <c r="D1818" i="9"/>
  <c r="D1819" i="9"/>
  <c r="D1820" i="9"/>
  <c r="E1820" i="9" s="1"/>
  <c r="D1821" i="9"/>
  <c r="D1822" i="9"/>
  <c r="D1823" i="9"/>
  <c r="D1824" i="9"/>
  <c r="D1825" i="9"/>
  <c r="D1826" i="9"/>
  <c r="D1827" i="9"/>
  <c r="D1828" i="9"/>
  <c r="E1828" i="9" s="1"/>
  <c r="D1829" i="9"/>
  <c r="D1830" i="9"/>
  <c r="D1831" i="9"/>
  <c r="D1832" i="9"/>
  <c r="D1833" i="9"/>
  <c r="D1834" i="9"/>
  <c r="D1835" i="9"/>
  <c r="D1836" i="9"/>
  <c r="E1836" i="9" s="1"/>
  <c r="D1837" i="9"/>
  <c r="D1838" i="9"/>
  <c r="D1839" i="9"/>
  <c r="D1840" i="9"/>
  <c r="D1841" i="9"/>
  <c r="D1842" i="9"/>
  <c r="D1843" i="9"/>
  <c r="D1844" i="9"/>
  <c r="E1844" i="9" s="1"/>
  <c r="D1845" i="9"/>
  <c r="D1846" i="9"/>
  <c r="D1847" i="9"/>
  <c r="D1848" i="9"/>
  <c r="D1849" i="9"/>
  <c r="D1850" i="9"/>
  <c r="D1851" i="9"/>
  <c r="D1852" i="9"/>
  <c r="E1852" i="9" s="1"/>
  <c r="D1853" i="9"/>
  <c r="D1854" i="9"/>
  <c r="D1855" i="9"/>
  <c r="D1856" i="9"/>
  <c r="D1857" i="9"/>
  <c r="D1858" i="9"/>
  <c r="D1859" i="9"/>
  <c r="D1860" i="9"/>
  <c r="E1860" i="9" s="1"/>
  <c r="D1861" i="9"/>
  <c r="D1862" i="9"/>
  <c r="D1863" i="9"/>
  <c r="D1864" i="9"/>
  <c r="D1865" i="9"/>
  <c r="D1866" i="9"/>
  <c r="D1867" i="9"/>
  <c r="D1868" i="9"/>
  <c r="E1868" i="9" s="1"/>
  <c r="D1869" i="9"/>
  <c r="D1870" i="9"/>
  <c r="D1871" i="9"/>
  <c r="D1872" i="9"/>
  <c r="D1873" i="9"/>
  <c r="D1874" i="9"/>
  <c r="D1875" i="9"/>
  <c r="D1876" i="9"/>
  <c r="E1876" i="9" s="1"/>
  <c r="D1877" i="9"/>
  <c r="D1878" i="9"/>
  <c r="D1879" i="9"/>
  <c r="D1880" i="9"/>
  <c r="D1881" i="9"/>
  <c r="D1882" i="9"/>
  <c r="D1883" i="9"/>
  <c r="D1884" i="9"/>
  <c r="E1884" i="9" s="1"/>
  <c r="D1885" i="9"/>
  <c r="D1886" i="9"/>
  <c r="D1887" i="9"/>
  <c r="D1888" i="9"/>
  <c r="D1889" i="9"/>
  <c r="D1890" i="9"/>
  <c r="D1891" i="9"/>
  <c r="D1892" i="9"/>
  <c r="E1892" i="9" s="1"/>
  <c r="D1893" i="9"/>
  <c r="D1894" i="9"/>
  <c r="D1895" i="9"/>
  <c r="D1896" i="9"/>
  <c r="D1897" i="9"/>
  <c r="D1898" i="9"/>
  <c r="D1899" i="9"/>
  <c r="D1900" i="9"/>
  <c r="E1900" i="9" s="1"/>
  <c r="D1901" i="9"/>
  <c r="D1902" i="9"/>
  <c r="D1903" i="9"/>
  <c r="D1904" i="9"/>
  <c r="D1905" i="9"/>
  <c r="D1906" i="9"/>
  <c r="D1907" i="9"/>
  <c r="D1908" i="9"/>
  <c r="E1908" i="9" s="1"/>
  <c r="D1909" i="9"/>
  <c r="D1910" i="9"/>
  <c r="D1911" i="9"/>
  <c r="D1912" i="9"/>
  <c r="D1913" i="9"/>
  <c r="D1914" i="9"/>
  <c r="D1915" i="9"/>
  <c r="D1916" i="9"/>
  <c r="E1916" i="9" s="1"/>
  <c r="D1917" i="9"/>
  <c r="D1918" i="9"/>
  <c r="D1919" i="9"/>
  <c r="D1920" i="9"/>
  <c r="D1921" i="9"/>
  <c r="D1922" i="9"/>
  <c r="D1923" i="9"/>
  <c r="D1924" i="9"/>
  <c r="E1924" i="9" s="1"/>
  <c r="D1925" i="9"/>
  <c r="D1926" i="9"/>
  <c r="D1927" i="9"/>
  <c r="D1928" i="9"/>
  <c r="D1929" i="9"/>
  <c r="D1930" i="9"/>
  <c r="D1931" i="9"/>
  <c r="D1932" i="9"/>
  <c r="E1932" i="9" s="1"/>
  <c r="D1933" i="9"/>
  <c r="D1934" i="9"/>
  <c r="D1935" i="9"/>
  <c r="D1936" i="9"/>
  <c r="D1937" i="9"/>
  <c r="E1937" i="9" s="1"/>
  <c r="D1938" i="9"/>
  <c r="D1939" i="9"/>
  <c r="D1940" i="9"/>
  <c r="E1940" i="9" s="1"/>
  <c r="D1941" i="9"/>
  <c r="D1942" i="9"/>
  <c r="D1943" i="9"/>
  <c r="D1944" i="9"/>
  <c r="D1945" i="9"/>
  <c r="D1946" i="9"/>
  <c r="D1947" i="9"/>
  <c r="D1948" i="9"/>
  <c r="E1948" i="9" s="1"/>
  <c r="D1949" i="9"/>
  <c r="D1950" i="9"/>
  <c r="D1951" i="9"/>
  <c r="D1952" i="9"/>
  <c r="D1953" i="9"/>
  <c r="D1954" i="9"/>
  <c r="D1955" i="9"/>
  <c r="D1956" i="9"/>
  <c r="E1956" i="9" s="1"/>
  <c r="D1957" i="9"/>
  <c r="D1958" i="9"/>
  <c r="D1959" i="9"/>
  <c r="D1960" i="9"/>
  <c r="D1961" i="9"/>
  <c r="D1962" i="9"/>
  <c r="D1963" i="9"/>
  <c r="D1964" i="9"/>
  <c r="E1964" i="9" s="1"/>
  <c r="D1965" i="9"/>
  <c r="D1966" i="9"/>
  <c r="D1967" i="9"/>
  <c r="D1968" i="9"/>
  <c r="D1969" i="9"/>
  <c r="D1970" i="9"/>
  <c r="D1971" i="9"/>
  <c r="D1972" i="9"/>
  <c r="E1972" i="9" s="1"/>
  <c r="D1973" i="9"/>
  <c r="D1974" i="9"/>
  <c r="D1975" i="9"/>
  <c r="D1976" i="9"/>
  <c r="D1977" i="9"/>
  <c r="D1978" i="9"/>
  <c r="D1979" i="9"/>
  <c r="D1980" i="9"/>
  <c r="E1980" i="9" s="1"/>
  <c r="D1981" i="9"/>
  <c r="D1982" i="9"/>
  <c r="D1983" i="9"/>
  <c r="D1984" i="9"/>
  <c r="D1985" i="9"/>
  <c r="D1986" i="9"/>
  <c r="D1987" i="9"/>
  <c r="D1988" i="9"/>
  <c r="E1988" i="9" s="1"/>
  <c r="D1989" i="9"/>
  <c r="D1990" i="9"/>
  <c r="D1991" i="9"/>
  <c r="D1992" i="9"/>
  <c r="D1993" i="9"/>
  <c r="D1994" i="9"/>
  <c r="D1995" i="9"/>
  <c r="D1996" i="9"/>
  <c r="E1996" i="9" s="1"/>
  <c r="D1997" i="9"/>
  <c r="D1998" i="9"/>
  <c r="D1999" i="9"/>
  <c r="D2000" i="9"/>
  <c r="D2001" i="9"/>
  <c r="D2002" i="9"/>
  <c r="D2003" i="9"/>
  <c r="D2004" i="9"/>
  <c r="E2004" i="9" s="1"/>
  <c r="D2005" i="9"/>
  <c r="D2006" i="9"/>
  <c r="D2007" i="9"/>
  <c r="D2008" i="9"/>
  <c r="D2009" i="9"/>
  <c r="D2010" i="9"/>
  <c r="D2011" i="9"/>
  <c r="D2012" i="9"/>
  <c r="E2012" i="9" s="1"/>
  <c r="D2013" i="9"/>
  <c r="D2014" i="9"/>
  <c r="D2015" i="9"/>
  <c r="D2016" i="9"/>
  <c r="D2017" i="9"/>
  <c r="D2018" i="9"/>
  <c r="D2019" i="9"/>
  <c r="D2020" i="9"/>
  <c r="E2020" i="9" s="1"/>
  <c r="D2021" i="9"/>
  <c r="D2022" i="9"/>
  <c r="D2023" i="9"/>
  <c r="D2024" i="9"/>
  <c r="D2025" i="9"/>
  <c r="D2026" i="9"/>
  <c r="D2027" i="9"/>
  <c r="D2028" i="9"/>
  <c r="E2028" i="9" s="1"/>
  <c r="D2029" i="9"/>
  <c r="D2030" i="9"/>
  <c r="D2031" i="9"/>
  <c r="D2032" i="9"/>
  <c r="D2033" i="9"/>
  <c r="D2034" i="9"/>
  <c r="D2035" i="9"/>
  <c r="D2036" i="9"/>
  <c r="E2036" i="9" s="1"/>
  <c r="D2037" i="9"/>
  <c r="D2038" i="9"/>
  <c r="D2039" i="9"/>
  <c r="D2040" i="9"/>
  <c r="E2040" i="9" s="1"/>
  <c r="D2041" i="9"/>
  <c r="D2042" i="9"/>
  <c r="D2043" i="9"/>
  <c r="D2044" i="9"/>
  <c r="E2044" i="9" s="1"/>
  <c r="D2045" i="9"/>
  <c r="D2046" i="9"/>
  <c r="D2047" i="9"/>
  <c r="D2048" i="9"/>
  <c r="E2048" i="9" s="1"/>
  <c r="D2049" i="9"/>
  <c r="D2050" i="9"/>
  <c r="D2051" i="9"/>
  <c r="D2052" i="9"/>
  <c r="E2052" i="9" s="1"/>
  <c r="D2053" i="9"/>
  <c r="D2054" i="9"/>
  <c r="D2055" i="9"/>
  <c r="D2056" i="9"/>
  <c r="E2056" i="9" s="1"/>
  <c r="D2057" i="9"/>
  <c r="D2058" i="9"/>
  <c r="D2059" i="9"/>
  <c r="D2060" i="9"/>
  <c r="E2060" i="9" s="1"/>
  <c r="D2061" i="9"/>
  <c r="D2062" i="9"/>
  <c r="D2063" i="9"/>
  <c r="D2064" i="9"/>
  <c r="E2064" i="9" s="1"/>
  <c r="D2065" i="9"/>
  <c r="D2066" i="9"/>
  <c r="D2067" i="9"/>
  <c r="D2068" i="9"/>
  <c r="E2068" i="9" s="1"/>
  <c r="D2069" i="9"/>
  <c r="D2070" i="9"/>
  <c r="D2071" i="9"/>
  <c r="D2072" i="9"/>
  <c r="E2072" i="9" s="1"/>
  <c r="D2073" i="9"/>
  <c r="D2074" i="9"/>
  <c r="D2075" i="9"/>
  <c r="D2076" i="9"/>
  <c r="E2076" i="9" s="1"/>
  <c r="D2077" i="9"/>
  <c r="D2078" i="9"/>
  <c r="D2079" i="9"/>
  <c r="D2080" i="9"/>
  <c r="E2080" i="9" s="1"/>
  <c r="D2081" i="9"/>
  <c r="D2082" i="9"/>
  <c r="D2083" i="9"/>
  <c r="D2084" i="9"/>
  <c r="E2084" i="9" s="1"/>
  <c r="D2085" i="9"/>
  <c r="D2086" i="9"/>
  <c r="D2087" i="9"/>
  <c r="D2088" i="9"/>
  <c r="E2088" i="9" s="1"/>
  <c r="D2089" i="9"/>
  <c r="D2090" i="9"/>
  <c r="D2091" i="9"/>
  <c r="D2092" i="9"/>
  <c r="E2092" i="9" s="1"/>
  <c r="D2093" i="9"/>
  <c r="D2094" i="9"/>
  <c r="D2095" i="9"/>
  <c r="D2096" i="9"/>
  <c r="E2096" i="9" s="1"/>
  <c r="D2097" i="9"/>
  <c r="D2098" i="9"/>
  <c r="D2099" i="9"/>
  <c r="D2100" i="9"/>
  <c r="E2100" i="9" s="1"/>
  <c r="D2101" i="9"/>
  <c r="D2102" i="9"/>
  <c r="D2103" i="9"/>
  <c r="D2104" i="9"/>
  <c r="E2104" i="9" s="1"/>
  <c r="D2105" i="9"/>
  <c r="D2106" i="9"/>
  <c r="D2107" i="9"/>
  <c r="D2108" i="9"/>
  <c r="E2108" i="9" s="1"/>
  <c r="D2109" i="9"/>
  <c r="D2110" i="9"/>
  <c r="D2111" i="9"/>
  <c r="D2112" i="9"/>
  <c r="E2112" i="9" s="1"/>
  <c r="D2113" i="9"/>
  <c r="D2114" i="9"/>
  <c r="D2115" i="9"/>
  <c r="D2116" i="9"/>
  <c r="E2116" i="9" s="1"/>
  <c r="D2117" i="9"/>
  <c r="D2118" i="9"/>
  <c r="D2119" i="9"/>
  <c r="D2120" i="9"/>
  <c r="E2120" i="9" s="1"/>
  <c r="D2121" i="9"/>
  <c r="D2122" i="9"/>
  <c r="D2123" i="9"/>
  <c r="D2124" i="9"/>
  <c r="E2124" i="9" s="1"/>
  <c r="D2125" i="9"/>
  <c r="D2126" i="9"/>
  <c r="D2127" i="9"/>
  <c r="D2128" i="9"/>
  <c r="E2128" i="9" s="1"/>
  <c r="D2129" i="9"/>
  <c r="D2130" i="9"/>
  <c r="D2131" i="9"/>
  <c r="D2132" i="9"/>
  <c r="E2132" i="9" s="1"/>
  <c r="D2133" i="9"/>
  <c r="D2134" i="9"/>
  <c r="D2135" i="9"/>
  <c r="D2136" i="9"/>
  <c r="E2136" i="9" s="1"/>
  <c r="D2137" i="9"/>
  <c r="D2138" i="9"/>
  <c r="D2139" i="9"/>
  <c r="D2140" i="9"/>
  <c r="E2140" i="9" s="1"/>
  <c r="D2141" i="9"/>
  <c r="D2142" i="9"/>
  <c r="D2143" i="9"/>
  <c r="D2144" i="9"/>
  <c r="E2144" i="9" s="1"/>
  <c r="D2145" i="9"/>
  <c r="D2146" i="9"/>
  <c r="D2147" i="9"/>
  <c r="D2148" i="9"/>
  <c r="E2148" i="9" s="1"/>
  <c r="D2149" i="9"/>
  <c r="D2150" i="9"/>
  <c r="D2151" i="9"/>
  <c r="D2152" i="9"/>
  <c r="E2152" i="9" s="1"/>
  <c r="D2153" i="9"/>
  <c r="D2154" i="9"/>
  <c r="D2155" i="9"/>
  <c r="D2156" i="9"/>
  <c r="E2156" i="9" s="1"/>
  <c r="D2157" i="9"/>
  <c r="D2158" i="9"/>
  <c r="D2159" i="9"/>
  <c r="D2160" i="9"/>
  <c r="E2160" i="9" s="1"/>
  <c r="D2161" i="9"/>
  <c r="D2162" i="9"/>
  <c r="D2163" i="9"/>
  <c r="E2163" i="9" s="1"/>
  <c r="G4" i="5"/>
  <c r="G20" i="10" l="1"/>
  <c r="F21" i="10" s="1"/>
  <c r="H20" i="10"/>
  <c r="H6" i="10"/>
  <c r="G6" i="10" s="1"/>
  <c r="F7" i="10" s="1"/>
  <c r="E2161" i="9"/>
  <c r="E2145" i="9"/>
  <c r="E2129" i="9"/>
  <c r="E2117" i="9"/>
  <c r="E2101" i="9"/>
  <c r="E2085" i="9"/>
  <c r="E2077" i="9"/>
  <c r="E2057" i="9"/>
  <c r="E2045" i="9"/>
  <c r="E2033" i="9"/>
  <c r="E2013" i="9"/>
  <c r="E1997" i="9"/>
  <c r="E1989" i="9"/>
  <c r="E1973" i="9"/>
  <c r="E1953" i="9"/>
  <c r="E1941" i="9"/>
  <c r="E1929" i="9"/>
  <c r="E1913" i="9"/>
  <c r="E1893" i="9"/>
  <c r="E1881" i="9"/>
  <c r="E1865" i="9"/>
  <c r="E1849" i="9"/>
  <c r="E1837" i="9"/>
  <c r="E1821" i="9"/>
  <c r="E1805" i="9"/>
  <c r="E1793" i="9"/>
  <c r="E1777" i="9"/>
  <c r="E1761" i="9"/>
  <c r="E1749" i="9"/>
  <c r="E1733" i="9"/>
  <c r="E1717" i="9"/>
  <c r="E1701" i="9"/>
  <c r="E1689" i="9"/>
  <c r="E1669" i="9"/>
  <c r="E1657" i="9"/>
  <c r="E1641" i="9"/>
  <c r="E1625" i="9"/>
  <c r="E1613" i="9"/>
  <c r="E1597" i="9"/>
  <c r="E1585" i="9"/>
  <c r="E1569" i="9"/>
  <c r="E1553" i="9"/>
  <c r="E1537" i="9"/>
  <c r="E1525" i="9"/>
  <c r="E1509" i="9"/>
  <c r="E1493" i="9"/>
  <c r="E1481" i="9"/>
  <c r="E1465" i="9"/>
  <c r="E1449" i="9"/>
  <c r="E1437" i="9"/>
  <c r="E1421" i="9"/>
  <c r="E1405" i="9"/>
  <c r="E1389" i="9"/>
  <c r="E1377" i="9"/>
  <c r="E1361" i="9"/>
  <c r="E1345" i="9"/>
  <c r="E1333" i="9"/>
  <c r="E1317" i="9"/>
  <c r="E1301" i="9"/>
  <c r="E1289" i="9"/>
  <c r="E1273" i="9"/>
  <c r="E1257" i="9"/>
  <c r="E1245" i="9"/>
  <c r="E1229" i="9"/>
  <c r="E1213" i="9"/>
  <c r="E1201" i="9"/>
  <c r="E1185" i="9"/>
  <c r="E1169" i="9"/>
  <c r="E1153" i="9"/>
  <c r="E1141" i="9"/>
  <c r="E1125" i="9"/>
  <c r="E1109" i="9"/>
  <c r="E1097" i="9"/>
  <c r="E1081" i="9"/>
  <c r="E1065" i="9"/>
  <c r="E1053" i="9"/>
  <c r="E1037" i="9"/>
  <c r="E1021" i="9"/>
  <c r="E1009" i="9"/>
  <c r="E993" i="9"/>
  <c r="E977" i="9"/>
  <c r="E961" i="9"/>
  <c r="E949" i="9"/>
  <c r="E933" i="9"/>
  <c r="E917" i="9"/>
  <c r="E905" i="9"/>
  <c r="E889" i="9"/>
  <c r="E873" i="9"/>
  <c r="E861" i="9"/>
  <c r="E845" i="9"/>
  <c r="E829" i="9"/>
  <c r="E817" i="9"/>
  <c r="E801" i="9"/>
  <c r="E785" i="9"/>
  <c r="E773" i="9"/>
  <c r="E757" i="9"/>
  <c r="E741" i="9"/>
  <c r="E729" i="9"/>
  <c r="E713" i="9"/>
  <c r="E697" i="9"/>
  <c r="E681" i="9"/>
  <c r="E669" i="9"/>
  <c r="E653" i="9"/>
  <c r="E637" i="9"/>
  <c r="E625" i="9"/>
  <c r="E609" i="9"/>
  <c r="E593" i="9"/>
  <c r="E581" i="9"/>
  <c r="E565" i="9"/>
  <c r="E549" i="9"/>
  <c r="E533" i="9"/>
  <c r="E521" i="9"/>
  <c r="E505" i="9"/>
  <c r="E489" i="9"/>
  <c r="E477" i="9"/>
  <c r="E461" i="9"/>
  <c r="E445" i="9"/>
  <c r="E433" i="9"/>
  <c r="E417" i="9"/>
  <c r="E401" i="9"/>
  <c r="E389" i="9"/>
  <c r="E373" i="9"/>
  <c r="E357" i="9"/>
  <c r="E341" i="9"/>
  <c r="E329" i="9"/>
  <c r="E313" i="9"/>
  <c r="E297" i="9"/>
  <c r="E285" i="9"/>
  <c r="E269" i="9"/>
  <c r="E253" i="9"/>
  <c r="E241" i="9"/>
  <c r="E225" i="9"/>
  <c r="E209" i="9"/>
  <c r="E197" i="9"/>
  <c r="E181" i="9"/>
  <c r="E165" i="9"/>
  <c r="E153" i="9"/>
  <c r="E137" i="9"/>
  <c r="E121" i="9"/>
  <c r="E109" i="9"/>
  <c r="E93" i="9"/>
  <c r="E81" i="9"/>
  <c r="E65" i="9"/>
  <c r="E49" i="9"/>
  <c r="E2149" i="9"/>
  <c r="E2137" i="9"/>
  <c r="E2121" i="9"/>
  <c r="E2105" i="9"/>
  <c r="E2089" i="9"/>
  <c r="E2073" i="9"/>
  <c r="E2061" i="9"/>
  <c r="E2041" i="9"/>
  <c r="E2029" i="9"/>
  <c r="E2017" i="9"/>
  <c r="E2001" i="9"/>
  <c r="E1985" i="9"/>
  <c r="E1969" i="9"/>
  <c r="E1957" i="9"/>
  <c r="E1945" i="9"/>
  <c r="E1925" i="9"/>
  <c r="E1909" i="9"/>
  <c r="E1901" i="9"/>
  <c r="E1885" i="9"/>
  <c r="E1869" i="9"/>
  <c r="E1857" i="9"/>
  <c r="E1841" i="9"/>
  <c r="E1825" i="9"/>
  <c r="E1813" i="9"/>
  <c r="E1797" i="9"/>
  <c r="E1781" i="9"/>
  <c r="E1769" i="9"/>
  <c r="E1753" i="9"/>
  <c r="E1737" i="9"/>
  <c r="E1725" i="9"/>
  <c r="E1709" i="9"/>
  <c r="E1693" i="9"/>
  <c r="E1681" i="9"/>
  <c r="E1665" i="9"/>
  <c r="E1649" i="9"/>
  <c r="E1637" i="9"/>
  <c r="E1621" i="9"/>
  <c r="E1605" i="9"/>
  <c r="E1589" i="9"/>
  <c r="E1577" i="9"/>
  <c r="E1561" i="9"/>
  <c r="E1545" i="9"/>
  <c r="E1533" i="9"/>
  <c r="E1517" i="9"/>
  <c r="E1501" i="9"/>
  <c r="E1489" i="9"/>
  <c r="E1473" i="9"/>
  <c r="E1457" i="9"/>
  <c r="E1441" i="9"/>
  <c r="E1429" i="9"/>
  <c r="E1413" i="9"/>
  <c r="E1397" i="9"/>
  <c r="E1385" i="9"/>
  <c r="E1369" i="9"/>
  <c r="E1353" i="9"/>
  <c r="E1341" i="9"/>
  <c r="E1325" i="9"/>
  <c r="E1309" i="9"/>
  <c r="E1297" i="9"/>
  <c r="E1281" i="9"/>
  <c r="E1265" i="9"/>
  <c r="E1253" i="9"/>
  <c r="E1237" i="9"/>
  <c r="E1221" i="9"/>
  <c r="E1209" i="9"/>
  <c r="E1193" i="9"/>
  <c r="E1177" i="9"/>
  <c r="E1161" i="9"/>
  <c r="E1149" i="9"/>
  <c r="E1133" i="9"/>
  <c r="E1117" i="9"/>
  <c r="E1105" i="9"/>
  <c r="E1089" i="9"/>
  <c r="E1073" i="9"/>
  <c r="E1061" i="9"/>
  <c r="E1045" i="9"/>
  <c r="E1029" i="9"/>
  <c r="E1017" i="9"/>
  <c r="E1001" i="9"/>
  <c r="E985" i="9"/>
  <c r="E969" i="9"/>
  <c r="E957" i="9"/>
  <c r="E941" i="9"/>
  <c r="E925" i="9"/>
  <c r="E913" i="9"/>
  <c r="E897" i="9"/>
  <c r="E881" i="9"/>
  <c r="E869" i="9"/>
  <c r="E853" i="9"/>
  <c r="E837" i="9"/>
  <c r="E825" i="9"/>
  <c r="E809" i="9"/>
  <c r="E793" i="9"/>
  <c r="E781" i="9"/>
  <c r="E765" i="9"/>
  <c r="E749" i="9"/>
  <c r="E737" i="9"/>
  <c r="E721" i="9"/>
  <c r="E705" i="9"/>
  <c r="E689" i="9"/>
  <c r="E677" i="9"/>
  <c r="E661" i="9"/>
  <c r="E645" i="9"/>
  <c r="E629" i="9"/>
  <c r="E617" i="9"/>
  <c r="E601" i="9"/>
  <c r="E585" i="9"/>
  <c r="E573" i="9"/>
  <c r="E557" i="9"/>
  <c r="E541" i="9"/>
  <c r="E525" i="9"/>
  <c r="E513" i="9"/>
  <c r="E497" i="9"/>
  <c r="E481" i="9"/>
  <c r="E469" i="9"/>
  <c r="E453" i="9"/>
  <c r="E437" i="9"/>
  <c r="E425" i="9"/>
  <c r="E409" i="9"/>
  <c r="E393" i="9"/>
  <c r="E381" i="9"/>
  <c r="E365" i="9"/>
  <c r="E349" i="9"/>
  <c r="E337" i="9"/>
  <c r="E321" i="9"/>
  <c r="E305" i="9"/>
  <c r="E289" i="9"/>
  <c r="E277" i="9"/>
  <c r="E261" i="9"/>
  <c r="E249" i="9"/>
  <c r="E233" i="9"/>
  <c r="E217" i="9"/>
  <c r="E205" i="9"/>
  <c r="E189" i="9"/>
  <c r="E173" i="9"/>
  <c r="E161" i="9"/>
  <c r="E145" i="9"/>
  <c r="E129" i="9"/>
  <c r="E117" i="9"/>
  <c r="E101" i="9"/>
  <c r="E89" i="9"/>
  <c r="E73" i="9"/>
  <c r="E61" i="9"/>
  <c r="E57" i="9"/>
  <c r="E53" i="9"/>
  <c r="E45" i="9"/>
  <c r="E41" i="9"/>
  <c r="E33" i="9"/>
  <c r="E29" i="9"/>
  <c r="E25" i="9"/>
  <c r="E21" i="9"/>
  <c r="E17" i="9"/>
  <c r="E13" i="9"/>
  <c r="E9" i="9"/>
  <c r="E5" i="9"/>
  <c r="E2157" i="9"/>
  <c r="E2153" i="9"/>
  <c r="E2141" i="9"/>
  <c r="E2133" i="9"/>
  <c r="E2125" i="9"/>
  <c r="E2113" i="9"/>
  <c r="E2109" i="9"/>
  <c r="E2097" i="9"/>
  <c r="E2093" i="9"/>
  <c r="E2081" i="9"/>
  <c r="E2069" i="9"/>
  <c r="E2065" i="9"/>
  <c r="E2053" i="9"/>
  <c r="E2049" i="9"/>
  <c r="E2037" i="9"/>
  <c r="E2025" i="9"/>
  <c r="E2021" i="9"/>
  <c r="E2009" i="9"/>
  <c r="E2005" i="9"/>
  <c r="E1993" i="9"/>
  <c r="E1981" i="9"/>
  <c r="E1977" i="9"/>
  <c r="E1965" i="9"/>
  <c r="E1961" i="9"/>
  <c r="E1949" i="9"/>
  <c r="E1933" i="9"/>
  <c r="E1921" i="9"/>
  <c r="E1917" i="9"/>
  <c r="E1905" i="9"/>
  <c r="E1897" i="9"/>
  <c r="E1889" i="9"/>
  <c r="E1877" i="9"/>
  <c r="E1873" i="9"/>
  <c r="E1861" i="9"/>
  <c r="E1853" i="9"/>
  <c r="E1845" i="9"/>
  <c r="E1833" i="9"/>
  <c r="E1829" i="9"/>
  <c r="E1817" i="9"/>
  <c r="E1809" i="9"/>
  <c r="E1801" i="9"/>
  <c r="E1789" i="9"/>
  <c r="E1785" i="9"/>
  <c r="E1773" i="9"/>
  <c r="E1765" i="9"/>
  <c r="E1757" i="9"/>
  <c r="E1745" i="9"/>
  <c r="E1741" i="9"/>
  <c r="E1729" i="9"/>
  <c r="E1721" i="9"/>
  <c r="E1713" i="9"/>
  <c r="E1705" i="9"/>
  <c r="E1697" i="9"/>
  <c r="E1685" i="9"/>
  <c r="E1677" i="9"/>
  <c r="E1673" i="9"/>
  <c r="E1661" i="9"/>
  <c r="E1653" i="9"/>
  <c r="E1645" i="9"/>
  <c r="E1633" i="9"/>
  <c r="E1629" i="9"/>
  <c r="E1617" i="9"/>
  <c r="E1609" i="9"/>
  <c r="E1601" i="9"/>
  <c r="E1593" i="9"/>
  <c r="E1581" i="9"/>
  <c r="E1573" i="9"/>
  <c r="E1565" i="9"/>
  <c r="E1557" i="9"/>
  <c r="E1549" i="9"/>
  <c r="E1541" i="9"/>
  <c r="E1529" i="9"/>
  <c r="E1521" i="9"/>
  <c r="E1513" i="9"/>
  <c r="E1505" i="9"/>
  <c r="E1497" i="9"/>
  <c r="E1485" i="9"/>
  <c r="E1477" i="9"/>
  <c r="E1469" i="9"/>
  <c r="E1461" i="9"/>
  <c r="E1453" i="9"/>
  <c r="E1445" i="9"/>
  <c r="E1433" i="9"/>
  <c r="E1425" i="9"/>
  <c r="E1417" i="9"/>
  <c r="E1409" i="9"/>
  <c r="E1401" i="9"/>
  <c r="E1393" i="9"/>
  <c r="E1381" i="9"/>
  <c r="E1373" i="9"/>
  <c r="E1365" i="9"/>
  <c r="E1357" i="9"/>
  <c r="E1349" i="9"/>
  <c r="E1337" i="9"/>
  <c r="E1329" i="9"/>
  <c r="E1321" i="9"/>
  <c r="E1313" i="9"/>
  <c r="E1305" i="9"/>
  <c r="E1293" i="9"/>
  <c r="E1285" i="9"/>
  <c r="E1277" i="9"/>
  <c r="E1269" i="9"/>
  <c r="E1261" i="9"/>
  <c r="E1249" i="9"/>
  <c r="E1241" i="9"/>
  <c r="E1233" i="9"/>
  <c r="E1225" i="9"/>
  <c r="E1217" i="9"/>
  <c r="E1205" i="9"/>
  <c r="E1197" i="9"/>
  <c r="E1189" i="9"/>
  <c r="E1181" i="9"/>
  <c r="E1173" i="9"/>
  <c r="E1165" i="9"/>
  <c r="E1157" i="9"/>
  <c r="E1145" i="9"/>
  <c r="E1137" i="9"/>
  <c r="E1129" i="9"/>
  <c r="E1121" i="9"/>
  <c r="E1113" i="9"/>
  <c r="E1101" i="9"/>
  <c r="E1093" i="9"/>
  <c r="E1085" i="9"/>
  <c r="E1077" i="9"/>
  <c r="E1069" i="9"/>
  <c r="E1057" i="9"/>
  <c r="E1049" i="9"/>
  <c r="E1041" i="9"/>
  <c r="E1033" i="9"/>
  <c r="E1025" i="9"/>
  <c r="E1013" i="9"/>
  <c r="E1005" i="9"/>
  <c r="E997" i="9"/>
  <c r="E989" i="9"/>
  <c r="E981" i="9"/>
  <c r="E973" i="9"/>
  <c r="E965" i="9"/>
  <c r="E953" i="9"/>
  <c r="E945" i="9"/>
  <c r="E937" i="9"/>
  <c r="E929" i="9"/>
  <c r="E921" i="9"/>
  <c r="E909" i="9"/>
  <c r="E901" i="9"/>
  <c r="E893" i="9"/>
  <c r="E885" i="9"/>
  <c r="E877" i="9"/>
  <c r="E865" i="9"/>
  <c r="E857" i="9"/>
  <c r="E849" i="9"/>
  <c r="E841" i="9"/>
  <c r="E833" i="9"/>
  <c r="E821" i="9"/>
  <c r="E813" i="9"/>
  <c r="E805" i="9"/>
  <c r="E797" i="9"/>
  <c r="E789" i="9"/>
  <c r="E777" i="9"/>
  <c r="E769" i="9"/>
  <c r="E761" i="9"/>
  <c r="E753" i="9"/>
  <c r="E745" i="9"/>
  <c r="E733" i="9"/>
  <c r="E725" i="9"/>
  <c r="E717" i="9"/>
  <c r="E709" i="9"/>
  <c r="E701" i="9"/>
  <c r="E693" i="9"/>
  <c r="E685" i="9"/>
  <c r="E673" i="9"/>
  <c r="E665" i="9"/>
  <c r="E657" i="9"/>
  <c r="E649" i="9"/>
  <c r="E641" i="9"/>
  <c r="E633" i="9"/>
  <c r="E621" i="9"/>
  <c r="E613" i="9"/>
  <c r="E605" i="9"/>
  <c r="E597" i="9"/>
  <c r="E589" i="9"/>
  <c r="E577" i="9"/>
  <c r="E569" i="9"/>
  <c r="E561" i="9"/>
  <c r="E553" i="9"/>
  <c r="E545" i="9"/>
  <c r="E537" i="9"/>
  <c r="E529" i="9"/>
  <c r="E517" i="9"/>
  <c r="E509" i="9"/>
  <c r="E501" i="9"/>
  <c r="E493" i="9"/>
  <c r="E485" i="9"/>
  <c r="E473" i="9"/>
  <c r="E465" i="9"/>
  <c r="E457" i="9"/>
  <c r="E449" i="9"/>
  <c r="E441" i="9"/>
  <c r="E429" i="9"/>
  <c r="E421" i="9"/>
  <c r="E413" i="9"/>
  <c r="E405" i="9"/>
  <c r="E397" i="9"/>
  <c r="E385" i="9"/>
  <c r="E377" i="9"/>
  <c r="E369" i="9"/>
  <c r="E361" i="9"/>
  <c r="E353" i="9"/>
  <c r="E345" i="9"/>
  <c r="E333" i="9"/>
  <c r="E325" i="9"/>
  <c r="E317" i="9"/>
  <c r="E309" i="9"/>
  <c r="E301" i="9"/>
  <c r="E293" i="9"/>
  <c r="E281" i="9"/>
  <c r="E273" i="9"/>
  <c r="E265" i="9"/>
  <c r="E257" i="9"/>
  <c r="E245" i="9"/>
  <c r="E237" i="9"/>
  <c r="E229" i="9"/>
  <c r="E221" i="9"/>
  <c r="E213" i="9"/>
  <c r="E201" i="9"/>
  <c r="E193" i="9"/>
  <c r="E185" i="9"/>
  <c r="E177" i="9"/>
  <c r="E169" i="9"/>
  <c r="E157" i="9"/>
  <c r="E149" i="9"/>
  <c r="E141" i="9"/>
  <c r="E133" i="9"/>
  <c r="E125" i="9"/>
  <c r="E113" i="9"/>
  <c r="E105" i="9"/>
  <c r="E97" i="9"/>
  <c r="E85" i="9"/>
  <c r="E77" i="9"/>
  <c r="E69" i="9"/>
  <c r="E37" i="9"/>
  <c r="E2032" i="9"/>
  <c r="E2024" i="9"/>
  <c r="E2016" i="9"/>
  <c r="E2008" i="9"/>
  <c r="E2000" i="9"/>
  <c r="E1992" i="9"/>
  <c r="E1984" i="9"/>
  <c r="E1976" i="9"/>
  <c r="E1968" i="9"/>
  <c r="E1960" i="9"/>
  <c r="E1952" i="9"/>
  <c r="E1944" i="9"/>
  <c r="E1936" i="9"/>
  <c r="E1928" i="9"/>
  <c r="E1920" i="9"/>
  <c r="E1912" i="9"/>
  <c r="E1904" i="9"/>
  <c r="E1896" i="9"/>
  <c r="E1888" i="9"/>
  <c r="E1880" i="9"/>
  <c r="E1872" i="9"/>
  <c r="E1864" i="9"/>
  <c r="E1856" i="9"/>
  <c r="E1848" i="9"/>
  <c r="E1840" i="9"/>
  <c r="E1832" i="9"/>
  <c r="E1824" i="9"/>
  <c r="E1816" i="9"/>
  <c r="E1808" i="9"/>
  <c r="E1800" i="9"/>
  <c r="E1792" i="9"/>
  <c r="E1784" i="9"/>
  <c r="E1776" i="9"/>
  <c r="E1768" i="9"/>
  <c r="E1760" i="9"/>
  <c r="E1752" i="9"/>
  <c r="E1744" i="9"/>
  <c r="E1736" i="9"/>
  <c r="E1728" i="9"/>
  <c r="E1720" i="9"/>
  <c r="E1712" i="9"/>
  <c r="E1704" i="9"/>
  <c r="E1700" i="9"/>
  <c r="E1696" i="9"/>
  <c r="E1692" i="9"/>
  <c r="E1684" i="9"/>
  <c r="E1680" i="9"/>
  <c r="E1672" i="9"/>
  <c r="E1668" i="9"/>
  <c r="E1664" i="9"/>
  <c r="E1656" i="9"/>
  <c r="E1652" i="9"/>
  <c r="E1648" i="9"/>
  <c r="E1640" i="9"/>
  <c r="E1636" i="9"/>
  <c r="E1632" i="9"/>
  <c r="E1624" i="9"/>
  <c r="E1620" i="9"/>
  <c r="E1616" i="9"/>
  <c r="E1608" i="9"/>
  <c r="E1604" i="9"/>
  <c r="E1600" i="9"/>
  <c r="E1592" i="9"/>
  <c r="E1588" i="9"/>
  <c r="E1584" i="9"/>
  <c r="E1576" i="9"/>
  <c r="E1572" i="9"/>
  <c r="E1568" i="9"/>
  <c r="E1560" i="9"/>
  <c r="E1556" i="9"/>
  <c r="E1552" i="9"/>
  <c r="E1544" i="9"/>
  <c r="E1540" i="9"/>
  <c r="E1536" i="9"/>
  <c r="E1528" i="9"/>
  <c r="E1524" i="9"/>
  <c r="E1520" i="9"/>
  <c r="E1512" i="9"/>
  <c r="E1508" i="9"/>
  <c r="E1504" i="9"/>
  <c r="E1496" i="9"/>
  <c r="E1492" i="9"/>
  <c r="E1488" i="9"/>
  <c r="E1480" i="9"/>
  <c r="E1476" i="9"/>
  <c r="E1472" i="9"/>
  <c r="E1464" i="9"/>
  <c r="E1460" i="9"/>
  <c r="E1456" i="9"/>
  <c r="E1448" i="9"/>
  <c r="E1444" i="9"/>
  <c r="E1440" i="9"/>
  <c r="E1432" i="9"/>
  <c r="E1428" i="9"/>
  <c r="E1424" i="9"/>
  <c r="E1416" i="9"/>
  <c r="E1412" i="9"/>
  <c r="E1408" i="9"/>
  <c r="E1400" i="9"/>
  <c r="E1396" i="9"/>
  <c r="E1392" i="9"/>
  <c r="E1384" i="9"/>
  <c r="E1380" i="9"/>
  <c r="E1376" i="9"/>
  <c r="E1368" i="9"/>
  <c r="E1364" i="9"/>
  <c r="E1360" i="9"/>
  <c r="E1356" i="9"/>
  <c r="E1352" i="9"/>
  <c r="E1348" i="9"/>
  <c r="E1344" i="9"/>
  <c r="E1340" i="9"/>
  <c r="E1336" i="9"/>
  <c r="E1332" i="9"/>
  <c r="E1328" i="9"/>
  <c r="E1324" i="9"/>
  <c r="E2159" i="9"/>
  <c r="E2147" i="9"/>
  <c r="E2139" i="9"/>
  <c r="E2127" i="9"/>
  <c r="E2115" i="9"/>
  <c r="E2107" i="9"/>
  <c r="E2095" i="9"/>
  <c r="E2083" i="9"/>
  <c r="E2075" i="9"/>
  <c r="E2063" i="9"/>
  <c r="E2051" i="9"/>
  <c r="E2043" i="9"/>
  <c r="E2031" i="9"/>
  <c r="E2019" i="9"/>
  <c r="E2011" i="9"/>
  <c r="E1999" i="9"/>
  <c r="E1987" i="9"/>
  <c r="E1979" i="9"/>
  <c r="E1967" i="9"/>
  <c r="E1955" i="9"/>
  <c r="E1947" i="9"/>
  <c r="E1935" i="9"/>
  <c r="E1923" i="9"/>
  <c r="E1915" i="9"/>
  <c r="E1903" i="9"/>
  <c r="E1891" i="9"/>
  <c r="E1883" i="9"/>
  <c r="E1871" i="9"/>
  <c r="E1859" i="9"/>
  <c r="E1847" i="9"/>
  <c r="E1839" i="9"/>
  <c r="E1827" i="9"/>
  <c r="E1815" i="9"/>
  <c r="E1807" i="9"/>
  <c r="E1795" i="9"/>
  <c r="E1783" i="9"/>
  <c r="E1775" i="9"/>
  <c r="E1763" i="9"/>
  <c r="E1751" i="9"/>
  <c r="E1743" i="9"/>
  <c r="E1731" i="9"/>
  <c r="E1651" i="9"/>
  <c r="E1639" i="9"/>
  <c r="E1627" i="9"/>
  <c r="E1619" i="9"/>
  <c r="E1607" i="9"/>
  <c r="E1595" i="9"/>
  <c r="E1587" i="9"/>
  <c r="E1575" i="9"/>
  <c r="E1563" i="9"/>
  <c r="E1555" i="9"/>
  <c r="E1543" i="9"/>
  <c r="E1531" i="9"/>
  <c r="E1523" i="9"/>
  <c r="E1511" i="9"/>
  <c r="E1499" i="9"/>
  <c r="E1491" i="9"/>
  <c r="E1479" i="9"/>
  <c r="E1467" i="9"/>
  <c r="E1459" i="9"/>
  <c r="E1447" i="9"/>
  <c r="E1435" i="9"/>
  <c r="E1423" i="9"/>
  <c r="E1415" i="9"/>
  <c r="E1403" i="9"/>
  <c r="E1391" i="9"/>
  <c r="E1379" i="9"/>
  <c r="E1371" i="9"/>
  <c r="E1359" i="9"/>
  <c r="E1347" i="9"/>
  <c r="E1339" i="9"/>
  <c r="E1327" i="9"/>
  <c r="E1315" i="9"/>
  <c r="E1307" i="9"/>
  <c r="E1295" i="9"/>
  <c r="E1283" i="9"/>
  <c r="E1275" i="9"/>
  <c r="E1263" i="9"/>
  <c r="E1251" i="9"/>
  <c r="E1243" i="9"/>
  <c r="E1231" i="9"/>
  <c r="E1219" i="9"/>
  <c r="E1211" i="9"/>
  <c r="E1207" i="9"/>
  <c r="E1203" i="9"/>
  <c r="E1199" i="9"/>
  <c r="E1195" i="9"/>
  <c r="E1191" i="9"/>
  <c r="E1187" i="9"/>
  <c r="E1183" i="9"/>
  <c r="E1179" i="9"/>
  <c r="E1175" i="9"/>
  <c r="E1171" i="9"/>
  <c r="E1167" i="9"/>
  <c r="E1163" i="9"/>
  <c r="E1159" i="9"/>
  <c r="E1155" i="9"/>
  <c r="E1151" i="9"/>
  <c r="E1147" i="9"/>
  <c r="E1143" i="9"/>
  <c r="E1139" i="9"/>
  <c r="E1135" i="9"/>
  <c r="E1131" i="9"/>
  <c r="E1127" i="9"/>
  <c r="E1123" i="9"/>
  <c r="E1119" i="9"/>
  <c r="E1115" i="9"/>
  <c r="E1111" i="9"/>
  <c r="E1107" i="9"/>
  <c r="E1103" i="9"/>
  <c r="E1099" i="9"/>
  <c r="E1095" i="9"/>
  <c r="E1091" i="9"/>
  <c r="E1087" i="9"/>
  <c r="E1083" i="9"/>
  <c r="E1079" i="9"/>
  <c r="E1075" i="9"/>
  <c r="E1071" i="9"/>
  <c r="E1067" i="9"/>
  <c r="E1063" i="9"/>
  <c r="E1059" i="9"/>
  <c r="E1055" i="9"/>
  <c r="E1051" i="9"/>
  <c r="E1047" i="9"/>
  <c r="E1043" i="9"/>
  <c r="E1039" i="9"/>
  <c r="E1035" i="9"/>
  <c r="E1031" i="9"/>
  <c r="E1027" i="9"/>
  <c r="E1023" i="9"/>
  <c r="E1019" i="9"/>
  <c r="E1015" i="9"/>
  <c r="E1011" i="9"/>
  <c r="E1007" i="9"/>
  <c r="E1003" i="9"/>
  <c r="E999" i="9"/>
  <c r="E995" i="9"/>
  <c r="E991" i="9"/>
  <c r="E987" i="9"/>
  <c r="E983" i="9"/>
  <c r="E979" i="9"/>
  <c r="E975" i="9"/>
  <c r="E971" i="9"/>
  <c r="E967" i="9"/>
  <c r="E963" i="9"/>
  <c r="E959" i="9"/>
  <c r="E955" i="9"/>
  <c r="E951" i="9"/>
  <c r="E947" i="9"/>
  <c r="E943" i="9"/>
  <c r="E939" i="9"/>
  <c r="E935" i="9"/>
  <c r="E931" i="9"/>
  <c r="E927" i="9"/>
  <c r="E923" i="9"/>
  <c r="E919" i="9"/>
  <c r="E915" i="9"/>
  <c r="E911" i="9"/>
  <c r="E907" i="9"/>
  <c r="E903" i="9"/>
  <c r="E899" i="9"/>
  <c r="E895" i="9"/>
  <c r="E891" i="9"/>
  <c r="E887" i="9"/>
  <c r="E883" i="9"/>
  <c r="E879" i="9"/>
  <c r="E875" i="9"/>
  <c r="E871" i="9"/>
  <c r="E867" i="9"/>
  <c r="E863" i="9"/>
  <c r="E859" i="9"/>
  <c r="E855" i="9"/>
  <c r="E851" i="9"/>
  <c r="E847" i="9"/>
  <c r="E843" i="9"/>
  <c r="E839" i="9"/>
  <c r="E835" i="9"/>
  <c r="E831" i="9"/>
  <c r="E827" i="9"/>
  <c r="E823" i="9"/>
  <c r="E819" i="9"/>
  <c r="E815" i="9"/>
  <c r="E811" i="9"/>
  <c r="E807" i="9"/>
  <c r="E803" i="9"/>
  <c r="E799" i="9"/>
  <c r="E795" i="9"/>
  <c r="E791" i="9"/>
  <c r="E787" i="9"/>
  <c r="E783" i="9"/>
  <c r="E779" i="9"/>
  <c r="E775" i="9"/>
  <c r="E771" i="9"/>
  <c r="E767" i="9"/>
  <c r="E763" i="9"/>
  <c r="E759" i="9"/>
  <c r="E755" i="9"/>
  <c r="E751" i="9"/>
  <c r="E747" i="9"/>
  <c r="E743" i="9"/>
  <c r="E739" i="9"/>
  <c r="E735" i="9"/>
  <c r="E731" i="9"/>
  <c r="E727" i="9"/>
  <c r="E723" i="9"/>
  <c r="E719" i="9"/>
  <c r="E715" i="9"/>
  <c r="E711" i="9"/>
  <c r="E707" i="9"/>
  <c r="E703" i="9"/>
  <c r="E699" i="9"/>
  <c r="E695" i="9"/>
  <c r="E691" i="9"/>
  <c r="E687" i="9"/>
  <c r="E683" i="9"/>
  <c r="E679" i="9"/>
  <c r="E675" i="9"/>
  <c r="E671" i="9"/>
  <c r="E667" i="9"/>
  <c r="E663" i="9"/>
  <c r="E659" i="9"/>
  <c r="E655" i="9"/>
  <c r="E651" i="9"/>
  <c r="E647" i="9"/>
  <c r="E643" i="9"/>
  <c r="E639" i="9"/>
  <c r="E635" i="9"/>
  <c r="E631" i="9"/>
  <c r="E627" i="9"/>
  <c r="E623" i="9"/>
  <c r="E619" i="9"/>
  <c r="E615" i="9"/>
  <c r="E611" i="9"/>
  <c r="E607" i="9"/>
  <c r="E603" i="9"/>
  <c r="E599" i="9"/>
  <c r="E595" i="9"/>
  <c r="E591" i="9"/>
  <c r="E587" i="9"/>
  <c r="E583" i="9"/>
  <c r="E579" i="9"/>
  <c r="E575" i="9"/>
  <c r="E571" i="9"/>
  <c r="E567" i="9"/>
  <c r="E563" i="9"/>
  <c r="E559" i="9"/>
  <c r="E555" i="9"/>
  <c r="E551" i="9"/>
  <c r="E547" i="9"/>
  <c r="E543" i="9"/>
  <c r="E539" i="9"/>
  <c r="E535" i="9"/>
  <c r="E531" i="9"/>
  <c r="E527" i="9"/>
  <c r="E523" i="9"/>
  <c r="E519" i="9"/>
  <c r="E515" i="9"/>
  <c r="E511" i="9"/>
  <c r="E507" i="9"/>
  <c r="E503" i="9"/>
  <c r="E499" i="9"/>
  <c r="E495" i="9"/>
  <c r="E491" i="9"/>
  <c r="E487" i="9"/>
  <c r="E483" i="9"/>
  <c r="E479" i="9"/>
  <c r="E475" i="9"/>
  <c r="E471" i="9"/>
  <c r="E467" i="9"/>
  <c r="E463" i="9"/>
  <c r="E459" i="9"/>
  <c r="E455" i="9"/>
  <c r="E451" i="9"/>
  <c r="E447" i="9"/>
  <c r="E443" i="9"/>
  <c r="E439" i="9"/>
  <c r="E435" i="9"/>
  <c r="E431" i="9"/>
  <c r="E427" i="9"/>
  <c r="E423" i="9"/>
  <c r="E419" i="9"/>
  <c r="E415" i="9"/>
  <c r="E407" i="9"/>
  <c r="E403" i="9"/>
  <c r="E399" i="9"/>
  <c r="E395" i="9"/>
  <c r="E391" i="9"/>
  <c r="E387" i="9"/>
  <c r="E383" i="9"/>
  <c r="E379" i="9"/>
  <c r="E375" i="9"/>
  <c r="E371" i="9"/>
  <c r="E367" i="9"/>
  <c r="E363" i="9"/>
  <c r="E359" i="9"/>
  <c r="E355" i="9"/>
  <c r="E351" i="9"/>
  <c r="E347" i="9"/>
  <c r="E343" i="9"/>
  <c r="E339" i="9"/>
  <c r="E335" i="9"/>
  <c r="E331" i="9"/>
  <c r="E327" i="9"/>
  <c r="E323" i="9"/>
  <c r="E319" i="9"/>
  <c r="E315" i="9"/>
  <c r="E311" i="9"/>
  <c r="E307" i="9"/>
  <c r="E303" i="9"/>
  <c r="E299" i="9"/>
  <c r="E295" i="9"/>
  <c r="E291" i="9"/>
  <c r="E287" i="9"/>
  <c r="E283" i="9"/>
  <c r="E279" i="9"/>
  <c r="E275" i="9"/>
  <c r="E271" i="9"/>
  <c r="E267" i="9"/>
  <c r="E263" i="9"/>
  <c r="E259" i="9"/>
  <c r="E255" i="9"/>
  <c r="E251" i="9"/>
  <c r="E247" i="9"/>
  <c r="E243" i="9"/>
  <c r="E239" i="9"/>
  <c r="E235" i="9"/>
  <c r="E231" i="9"/>
  <c r="E227" i="9"/>
  <c r="E223" i="9"/>
  <c r="E219" i="9"/>
  <c r="E215" i="9"/>
  <c r="E211" i="9"/>
  <c r="E207" i="9"/>
  <c r="E203" i="9"/>
  <c r="E199" i="9"/>
  <c r="E195" i="9"/>
  <c r="E191" i="9"/>
  <c r="E187" i="9"/>
  <c r="E183" i="9"/>
  <c r="E179" i="9"/>
  <c r="E175" i="9"/>
  <c r="E171" i="9"/>
  <c r="E167" i="9"/>
  <c r="E163" i="9"/>
  <c r="E159" i="9"/>
  <c r="E155" i="9"/>
  <c r="E151" i="9"/>
  <c r="E147" i="9"/>
  <c r="E143" i="9"/>
  <c r="E139" i="9"/>
  <c r="E135" i="9"/>
  <c r="E131" i="9"/>
  <c r="E127" i="9"/>
  <c r="E123" i="9"/>
  <c r="E119" i="9"/>
  <c r="E115" i="9"/>
  <c r="E111" i="9"/>
  <c r="E107" i="9"/>
  <c r="E103" i="9"/>
  <c r="E99" i="9"/>
  <c r="E95" i="9"/>
  <c r="E91" i="9"/>
  <c r="E87" i="9"/>
  <c r="E83" i="9"/>
  <c r="E79" i="9"/>
  <c r="E75" i="9"/>
  <c r="E71" i="9"/>
  <c r="E67" i="9"/>
  <c r="E63" i="9"/>
  <c r="E59" i="9"/>
  <c r="E55" i="9"/>
  <c r="E51" i="9"/>
  <c r="E47" i="9"/>
  <c r="E43" i="9"/>
  <c r="E39" i="9"/>
  <c r="E35" i="9"/>
  <c r="E31" i="9"/>
  <c r="E27" i="9"/>
  <c r="E23" i="9"/>
  <c r="E19" i="9"/>
  <c r="E15" i="9"/>
  <c r="E11" i="9"/>
  <c r="E7" i="9"/>
  <c r="E3" i="9"/>
  <c r="E2155" i="9"/>
  <c r="E2151" i="9"/>
  <c r="E2143" i="9"/>
  <c r="E2135" i="9"/>
  <c r="E2131" i="9"/>
  <c r="E2123" i="9"/>
  <c r="E2119" i="9"/>
  <c r="E2111" i="9"/>
  <c r="E2103" i="9"/>
  <c r="E2099" i="9"/>
  <c r="E2091" i="9"/>
  <c r="E2087" i="9"/>
  <c r="E2079" i="9"/>
  <c r="E2071" i="9"/>
  <c r="E2067" i="9"/>
  <c r="E2059" i="9"/>
  <c r="E2055" i="9"/>
  <c r="E2047" i="9"/>
  <c r="E2039" i="9"/>
  <c r="E2035" i="9"/>
  <c r="E2027" i="9"/>
  <c r="E2023" i="9"/>
  <c r="E2015" i="9"/>
  <c r="E2007" i="9"/>
  <c r="E2003" i="9"/>
  <c r="E1995" i="9"/>
  <c r="E1991" i="9"/>
  <c r="E1983" i="9"/>
  <c r="E1975" i="9"/>
  <c r="E1971" i="9"/>
  <c r="E1963" i="9"/>
  <c r="E1959" i="9"/>
  <c r="E1951" i="9"/>
  <c r="E1943" i="9"/>
  <c r="E1939" i="9"/>
  <c r="E1931" i="9"/>
  <c r="E1927" i="9"/>
  <c r="E1919" i="9"/>
  <c r="E1911" i="9"/>
  <c r="E1907" i="9"/>
  <c r="E1899" i="9"/>
  <c r="E1895" i="9"/>
  <c r="E1887" i="9"/>
  <c r="E1879" i="9"/>
  <c r="E1875" i="9"/>
  <c r="E1867" i="9"/>
  <c r="E1863" i="9"/>
  <c r="E1855" i="9"/>
  <c r="E1851" i="9"/>
  <c r="E1843" i="9"/>
  <c r="E1835" i="9"/>
  <c r="E1831" i="9"/>
  <c r="E1823" i="9"/>
  <c r="E1819" i="9"/>
  <c r="E1811" i="9"/>
  <c r="E1803" i="9"/>
  <c r="E1799" i="9"/>
  <c r="E1791" i="9"/>
  <c r="E1787" i="9"/>
  <c r="E1779" i="9"/>
  <c r="E1771" i="9"/>
  <c r="E1767" i="9"/>
  <c r="E1759" i="9"/>
  <c r="E1755" i="9"/>
  <c r="E1747" i="9"/>
  <c r="E1739" i="9"/>
  <c r="E1735" i="9"/>
  <c r="E1727" i="9"/>
  <c r="E1723" i="9"/>
  <c r="E1719" i="9"/>
  <c r="E1715" i="9"/>
  <c r="E1711" i="9"/>
  <c r="E1707" i="9"/>
  <c r="E1703" i="9"/>
  <c r="E1699" i="9"/>
  <c r="E1695" i="9"/>
  <c r="E1691" i="9"/>
  <c r="E1687" i="9"/>
  <c r="E1683" i="9"/>
  <c r="E1679" i="9"/>
  <c r="E1675" i="9"/>
  <c r="E1671" i="9"/>
  <c r="E1667" i="9"/>
  <c r="E1663" i="9"/>
  <c r="E1659" i="9"/>
  <c r="E1655" i="9"/>
  <c r="E1647" i="9"/>
  <c r="E1643" i="9"/>
  <c r="E1635" i="9"/>
  <c r="E1631" i="9"/>
  <c r="E1623" i="9"/>
  <c r="E1615" i="9"/>
  <c r="E1611" i="9"/>
  <c r="E1603" i="9"/>
  <c r="E1599" i="9"/>
  <c r="E1591" i="9"/>
  <c r="E1583" i="9"/>
  <c r="E1579" i="9"/>
  <c r="E1571" i="9"/>
  <c r="E1567" i="9"/>
  <c r="E1559" i="9"/>
  <c r="E1551" i="9"/>
  <c r="E1547" i="9"/>
  <c r="E1539" i="9"/>
  <c r="E1535" i="9"/>
  <c r="E1527" i="9"/>
  <c r="E1519" i="9"/>
  <c r="E1515" i="9"/>
  <c r="E1507" i="9"/>
  <c r="E1503" i="9"/>
  <c r="E1495" i="9"/>
  <c r="E1487" i="9"/>
  <c r="E1483" i="9"/>
  <c r="E1475" i="9"/>
  <c r="E1471" i="9"/>
  <c r="E1463" i="9"/>
  <c r="E1455" i="9"/>
  <c r="E1451" i="9"/>
  <c r="E1443" i="9"/>
  <c r="E1439" i="9"/>
  <c r="E1431" i="9"/>
  <c r="E1427" i="9"/>
  <c r="E1419" i="9"/>
  <c r="E1411" i="9"/>
  <c r="E1407" i="9"/>
  <c r="E1399" i="9"/>
  <c r="E1395" i="9"/>
  <c r="E1387" i="9"/>
  <c r="E1383" i="9"/>
  <c r="E1375" i="9"/>
  <c r="E1367" i="9"/>
  <c r="E1363" i="9"/>
  <c r="E1355" i="9"/>
  <c r="E1351" i="9"/>
  <c r="E1343" i="9"/>
  <c r="E1335" i="9"/>
  <c r="E1331" i="9"/>
  <c r="E1323" i="9"/>
  <c r="E1319" i="9"/>
  <c r="E1311" i="9"/>
  <c r="E1303" i="9"/>
  <c r="E1299" i="9"/>
  <c r="E1291" i="9"/>
  <c r="E1287" i="9"/>
  <c r="E1279" i="9"/>
  <c r="E1271" i="9"/>
  <c r="E1267" i="9"/>
  <c r="E1259" i="9"/>
  <c r="E1255" i="9"/>
  <c r="E1247" i="9"/>
  <c r="E1239" i="9"/>
  <c r="E1235" i="9"/>
  <c r="E1227" i="9"/>
  <c r="E1223" i="9"/>
  <c r="E1215" i="9"/>
  <c r="E2162" i="9"/>
  <c r="E2158" i="9"/>
  <c r="E2154" i="9"/>
  <c r="E2150" i="9"/>
  <c r="E2146" i="9"/>
  <c r="E2142" i="9"/>
  <c r="E2138" i="9"/>
  <c r="E2134" i="9"/>
  <c r="E2130" i="9"/>
  <c r="E2126" i="9"/>
  <c r="E2122" i="9"/>
  <c r="E2118" i="9"/>
  <c r="E2114" i="9"/>
  <c r="E2110" i="9"/>
  <c r="E2106" i="9"/>
  <c r="E2102" i="9"/>
  <c r="E2098" i="9"/>
  <c r="E2094" i="9"/>
  <c r="E2090" i="9"/>
  <c r="E2086" i="9"/>
  <c r="E2082" i="9"/>
  <c r="E2078" i="9"/>
  <c r="E2074" i="9"/>
  <c r="E2070" i="9"/>
  <c r="E2066" i="9"/>
  <c r="E2062" i="9"/>
  <c r="E2058" i="9"/>
  <c r="E2054" i="9"/>
  <c r="E2050" i="9"/>
  <c r="E2046" i="9"/>
  <c r="E2042" i="9"/>
  <c r="E2038" i="9"/>
  <c r="E2034" i="9"/>
  <c r="E2030" i="9"/>
  <c r="E2026" i="9"/>
  <c r="E2022" i="9"/>
  <c r="E2018" i="9"/>
  <c r="E2014" i="9"/>
  <c r="E2010" i="9"/>
  <c r="E2006" i="9"/>
  <c r="E2002" i="9"/>
  <c r="E1998" i="9"/>
  <c r="E1994" i="9"/>
  <c r="E1990" i="9"/>
  <c r="E1986" i="9"/>
  <c r="E1982" i="9"/>
  <c r="E1978" i="9"/>
  <c r="E1974" i="9"/>
  <c r="E1970" i="9"/>
  <c r="E1966" i="9"/>
  <c r="E1962" i="9"/>
  <c r="E1958" i="9"/>
  <c r="E1954" i="9"/>
  <c r="E1950" i="9"/>
  <c r="E1946" i="9"/>
  <c r="E1942" i="9"/>
  <c r="E1938" i="9"/>
  <c r="E1934" i="9"/>
  <c r="E1930" i="9"/>
  <c r="E1926" i="9"/>
  <c r="E1922" i="9"/>
  <c r="E1918" i="9"/>
  <c r="E1914" i="9"/>
  <c r="E1910" i="9"/>
  <c r="E1906" i="9"/>
  <c r="E1902" i="9"/>
  <c r="E1898" i="9"/>
  <c r="E1894" i="9"/>
  <c r="E1890" i="9"/>
  <c r="E1886" i="9"/>
  <c r="E1882" i="9"/>
  <c r="E1878" i="9"/>
  <c r="E1874" i="9"/>
  <c r="E1870" i="9"/>
  <c r="E1866" i="9"/>
  <c r="E1862" i="9"/>
  <c r="E1858" i="9"/>
  <c r="E1854" i="9"/>
  <c r="E1850" i="9"/>
  <c r="E1846" i="9"/>
  <c r="E1842" i="9"/>
  <c r="E1838" i="9"/>
  <c r="E1834" i="9"/>
  <c r="E1830" i="9"/>
  <c r="E1826" i="9"/>
  <c r="E1822" i="9"/>
  <c r="E1818" i="9"/>
  <c r="E1814" i="9"/>
  <c r="E1810" i="9"/>
  <c r="E1806" i="9"/>
  <c r="E1802" i="9"/>
  <c r="E1798" i="9"/>
  <c r="E1794" i="9"/>
  <c r="E1790" i="9"/>
  <c r="E1786" i="9"/>
  <c r="E1782" i="9"/>
  <c r="E1778" i="9"/>
  <c r="E1774" i="9"/>
  <c r="E1770" i="9"/>
  <c r="E1766" i="9"/>
  <c r="E1762" i="9"/>
  <c r="E1758" i="9"/>
  <c r="E1754" i="9"/>
  <c r="E1750" i="9"/>
  <c r="E1746" i="9"/>
  <c r="E1742" i="9"/>
  <c r="E1738" i="9"/>
  <c r="E1734" i="9"/>
  <c r="E1730" i="9"/>
  <c r="E1726" i="9"/>
  <c r="E1722" i="9"/>
  <c r="E1718" i="9"/>
  <c r="E1714" i="9"/>
  <c r="E1710" i="9"/>
  <c r="E1706" i="9"/>
  <c r="E1702" i="9"/>
  <c r="E1694" i="9"/>
  <c r="E1690" i="9"/>
  <c r="E1686" i="9"/>
  <c r="E1682" i="9"/>
  <c r="E1678" i="9"/>
  <c r="E1674" i="9"/>
  <c r="E1670" i="9"/>
  <c r="E1666" i="9"/>
  <c r="E1662" i="9"/>
  <c r="E1658" i="9"/>
  <c r="E1654" i="9"/>
  <c r="E1650" i="9"/>
  <c r="E1646" i="9"/>
  <c r="E1642" i="9"/>
  <c r="E1638" i="9"/>
  <c r="E1634" i="9"/>
  <c r="E1630" i="9"/>
  <c r="E1626" i="9"/>
  <c r="E1622" i="9"/>
  <c r="E1618" i="9"/>
  <c r="E1614" i="9"/>
  <c r="E1610" i="9"/>
  <c r="E1606" i="9"/>
  <c r="E1602" i="9"/>
  <c r="E1598" i="9"/>
  <c r="E1594" i="9"/>
  <c r="E1590" i="9"/>
  <c r="E1586" i="9"/>
  <c r="E1582" i="9"/>
  <c r="E1578" i="9"/>
  <c r="E1574" i="9"/>
  <c r="E1570" i="9"/>
  <c r="E1562" i="9"/>
  <c r="E1558" i="9"/>
  <c r="E1554" i="9"/>
  <c r="E1550" i="9"/>
  <c r="E1546" i="9"/>
  <c r="E1542" i="9"/>
  <c r="E1538" i="9"/>
  <c r="E1534" i="9"/>
  <c r="E1530" i="9"/>
  <c r="E1526" i="9"/>
  <c r="E1522" i="9"/>
  <c r="E1518" i="9"/>
  <c r="E1514" i="9"/>
  <c r="E1510" i="9"/>
  <c r="E1506" i="9"/>
  <c r="E1498" i="9"/>
  <c r="E1494" i="9"/>
  <c r="E1490" i="9"/>
  <c r="E1486" i="9"/>
  <c r="E1482" i="9"/>
  <c r="E1478" i="9"/>
  <c r="E1474" i="9"/>
  <c r="E1470" i="9"/>
  <c r="E1466" i="9"/>
  <c r="E1462" i="9"/>
  <c r="E1458" i="9"/>
  <c r="E1454" i="9"/>
  <c r="E1450" i="9"/>
  <c r="E1566" i="9"/>
  <c r="E1320" i="9"/>
  <c r="E1316" i="9"/>
  <c r="E1312" i="9"/>
  <c r="E1308" i="9"/>
  <c r="E1304" i="9"/>
  <c r="E1300" i="9"/>
  <c r="E1296" i="9"/>
  <c r="E1292" i="9"/>
  <c r="E1288" i="9"/>
  <c r="E1284" i="9"/>
  <c r="E1280" i="9"/>
  <c r="E1276" i="9"/>
  <c r="E1272" i="9"/>
  <c r="E1268" i="9"/>
  <c r="E1264" i="9"/>
  <c r="E1260" i="9"/>
  <c r="E1256" i="9"/>
  <c r="E1252" i="9"/>
  <c r="E1248" i="9"/>
  <c r="E1244" i="9"/>
  <c r="E1240" i="9"/>
  <c r="E1236" i="9"/>
  <c r="E1232" i="9"/>
  <c r="E1228" i="9"/>
  <c r="E1224" i="9"/>
  <c r="E1220" i="9"/>
  <c r="E1216" i="9"/>
  <c r="E1212" i="9"/>
  <c r="E1208" i="9"/>
  <c r="E1204" i="9"/>
  <c r="E1200" i="9"/>
  <c r="E1196" i="9"/>
  <c r="E1192" i="9"/>
  <c r="E1188" i="9"/>
  <c r="E1184" i="9"/>
  <c r="E1180" i="9"/>
  <c r="E1176" i="9"/>
  <c r="E1172" i="9"/>
  <c r="E1168" i="9"/>
  <c r="E1164" i="9"/>
  <c r="E1160" i="9"/>
  <c r="E1156" i="9"/>
  <c r="E1152" i="9"/>
  <c r="E1148" i="9"/>
  <c r="E1144" i="9"/>
  <c r="E1140" i="9"/>
  <c r="E1136" i="9"/>
  <c r="E1132" i="9"/>
  <c r="E1128" i="9"/>
  <c r="E1124" i="9"/>
  <c r="E1120" i="9"/>
  <c r="E1116" i="9"/>
  <c r="E1112" i="9"/>
  <c r="E1108" i="9"/>
  <c r="E1104" i="9"/>
  <c r="E1100" i="9"/>
  <c r="E1096" i="9"/>
  <c r="E1092" i="9"/>
  <c r="E1088" i="9"/>
  <c r="E1084" i="9"/>
  <c r="E1080" i="9"/>
  <c r="E1076" i="9"/>
  <c r="E1072" i="9"/>
  <c r="E1068" i="9"/>
  <c r="E1064" i="9"/>
  <c r="E1060" i="9"/>
  <c r="E1056" i="9"/>
  <c r="E1052" i="9"/>
  <c r="E1048" i="9"/>
  <c r="E1044" i="9"/>
  <c r="E1040" i="9"/>
  <c r="E1036" i="9"/>
  <c r="E1032" i="9"/>
  <c r="E1028" i="9"/>
  <c r="E1024" i="9"/>
  <c r="E1020" i="9"/>
  <c r="E1016" i="9"/>
  <c r="E1012" i="9"/>
  <c r="E1008" i="9"/>
  <c r="E1004" i="9"/>
  <c r="E1000" i="9"/>
  <c r="E996" i="9"/>
  <c r="E992" i="9"/>
  <c r="E988" i="9"/>
  <c r="E984" i="9"/>
  <c r="E980" i="9"/>
  <c r="E976" i="9"/>
  <c r="E972" i="9"/>
  <c r="E968" i="9"/>
  <c r="E964" i="9"/>
  <c r="E960" i="9"/>
  <c r="E956" i="9"/>
  <c r="E952" i="9"/>
  <c r="E948" i="9"/>
  <c r="E944" i="9"/>
  <c r="E940" i="9"/>
  <c r="E936" i="9"/>
  <c r="E932" i="9"/>
  <c r="E928" i="9"/>
  <c r="E924" i="9"/>
  <c r="E920" i="9"/>
  <c r="E916" i="9"/>
  <c r="E912" i="9"/>
  <c r="E908" i="9"/>
  <c r="E904" i="9"/>
  <c r="E900" i="9"/>
  <c r="E896" i="9"/>
  <c r="E892" i="9"/>
  <c r="E888" i="9"/>
  <c r="E884" i="9"/>
  <c r="E880" i="9"/>
  <c r="E876" i="9"/>
  <c r="E872" i="9"/>
  <c r="E868" i="9"/>
  <c r="E864" i="9"/>
  <c r="E860" i="9"/>
  <c r="E856" i="9"/>
  <c r="E852" i="9"/>
  <c r="E848" i="9"/>
  <c r="E844" i="9"/>
  <c r="E840" i="9"/>
  <c r="E836" i="9"/>
  <c r="E832" i="9"/>
  <c r="E828" i="9"/>
  <c r="E824" i="9"/>
  <c r="E820" i="9"/>
  <c r="E816" i="9"/>
  <c r="E812" i="9"/>
  <c r="E808" i="9"/>
  <c r="E804" i="9"/>
  <c r="E800" i="9"/>
  <c r="E796" i="9"/>
  <c r="E792" i="9"/>
  <c r="E788" i="9"/>
  <c r="E784" i="9"/>
  <c r="E780" i="9"/>
  <c r="E776" i="9"/>
  <c r="E772" i="9"/>
  <c r="E768" i="9"/>
  <c r="E764" i="9"/>
  <c r="E760" i="9"/>
  <c r="E756" i="9"/>
  <c r="E752" i="9"/>
  <c r="E748" i="9"/>
  <c r="E744" i="9"/>
  <c r="E740" i="9"/>
  <c r="E736" i="9"/>
  <c r="E732" i="9"/>
  <c r="E728" i="9"/>
  <c r="E724" i="9"/>
  <c r="E720" i="9"/>
  <c r="E716" i="9"/>
  <c r="E712" i="9"/>
  <c r="E708" i="9"/>
  <c r="E704" i="9"/>
  <c r="E700" i="9"/>
  <c r="E696" i="9"/>
  <c r="E692" i="9"/>
  <c r="E688" i="9"/>
  <c r="E684" i="9"/>
  <c r="E680" i="9"/>
  <c r="E676" i="9"/>
  <c r="E672" i="9"/>
  <c r="E668" i="9"/>
  <c r="E664" i="9"/>
  <c r="E660" i="9"/>
  <c r="E656" i="9"/>
  <c r="E652" i="9"/>
  <c r="E648" i="9"/>
  <c r="E644" i="9"/>
  <c r="E640" i="9"/>
  <c r="E636" i="9"/>
  <c r="E632" i="9"/>
  <c r="E628" i="9"/>
  <c r="E624" i="9"/>
  <c r="E620" i="9"/>
  <c r="E616" i="9"/>
  <c r="E612" i="9"/>
  <c r="E608" i="9"/>
  <c r="E604" i="9"/>
  <c r="E600" i="9"/>
  <c r="E596" i="9"/>
  <c r="E592" i="9"/>
  <c r="E588" i="9"/>
  <c r="E584" i="9"/>
  <c r="E580" i="9"/>
  <c r="E576" i="9"/>
  <c r="E572" i="9"/>
  <c r="E568" i="9"/>
  <c r="E564" i="9"/>
  <c r="E560" i="9"/>
  <c r="E556" i="9"/>
  <c r="E552" i="9"/>
  <c r="E548" i="9"/>
  <c r="E544" i="9"/>
  <c r="E540" i="9"/>
  <c r="E536" i="9"/>
  <c r="E532" i="9"/>
  <c r="E528" i="9"/>
  <c r="E524" i="9"/>
  <c r="E520" i="9"/>
  <c r="E516" i="9"/>
  <c r="E512" i="9"/>
  <c r="E508" i="9"/>
  <c r="E504" i="9"/>
  <c r="E500" i="9"/>
  <c r="E496" i="9"/>
  <c r="E492" i="9"/>
  <c r="E488" i="9"/>
  <c r="E484" i="9"/>
  <c r="E480" i="9"/>
  <c r="E476" i="9"/>
  <c r="E472" i="9"/>
  <c r="E468" i="9"/>
  <c r="E464" i="9"/>
  <c r="E460" i="9"/>
  <c r="E456" i="9"/>
  <c r="E452" i="9"/>
  <c r="E448" i="9"/>
  <c r="E444" i="9"/>
  <c r="E440" i="9"/>
  <c r="E436" i="9"/>
  <c r="E432" i="9"/>
  <c r="E428" i="9"/>
  <c r="E424" i="9"/>
  <c r="E420" i="9"/>
  <c r="E416" i="9"/>
  <c r="E412" i="9"/>
  <c r="E408" i="9"/>
  <c r="E404" i="9"/>
  <c r="E400" i="9"/>
  <c r="E396" i="9"/>
  <c r="E392" i="9"/>
  <c r="E388" i="9"/>
  <c r="E384" i="9"/>
  <c r="E380" i="9"/>
  <c r="E376" i="9"/>
  <c r="E372" i="9"/>
  <c r="E368" i="9"/>
  <c r="E364" i="9"/>
  <c r="E360" i="9"/>
  <c r="E356" i="9"/>
  <c r="E352" i="9"/>
  <c r="E348" i="9"/>
  <c r="E344" i="9"/>
  <c r="E340" i="9"/>
  <c r="E336" i="9"/>
  <c r="E332" i="9"/>
  <c r="E328" i="9"/>
  <c r="E324" i="9"/>
  <c r="E320" i="9"/>
  <c r="E316" i="9"/>
  <c r="E312" i="9"/>
  <c r="E308" i="9"/>
  <c r="E1446" i="9"/>
  <c r="E1430" i="9"/>
  <c r="E1422" i="9"/>
  <c r="E1414" i="9"/>
  <c r="E1398" i="9"/>
  <c r="E1390" i="9"/>
  <c r="E1382" i="9"/>
  <c r="E1366" i="9"/>
  <c r="E1362" i="9"/>
  <c r="E1358" i="9"/>
  <c r="E1354" i="9"/>
  <c r="E1350" i="9"/>
  <c r="E1346" i="9"/>
  <c r="E1338" i="9"/>
  <c r="E1334" i="9"/>
  <c r="E1330" i="9"/>
  <c r="E1326" i="9"/>
  <c r="E1322" i="9"/>
  <c r="E1318" i="9"/>
  <c r="E1314" i="9"/>
  <c r="E1306" i="9"/>
  <c r="E1302" i="9"/>
  <c r="E1298" i="9"/>
  <c r="E1294" i="9"/>
  <c r="E1290" i="9"/>
  <c r="E1286" i="9"/>
  <c r="E1282" i="9"/>
  <c r="E1274" i="9"/>
  <c r="E1270" i="9"/>
  <c r="E1266" i="9"/>
  <c r="E1262" i="9"/>
  <c r="E1258" i="9"/>
  <c r="E1254" i="9"/>
  <c r="E1250" i="9"/>
  <c r="E1242" i="9"/>
  <c r="E1238" i="9"/>
  <c r="E1234" i="9"/>
  <c r="E1230" i="9"/>
  <c r="E1226" i="9"/>
  <c r="E1222" i="9"/>
  <c r="E1218" i="9"/>
  <c r="E1210" i="9"/>
  <c r="E1206" i="9"/>
  <c r="E1202" i="9"/>
  <c r="E1198" i="9"/>
  <c r="E1194" i="9"/>
  <c r="E1190" i="9"/>
  <c r="E1186" i="9"/>
  <c r="E1178" i="9"/>
  <c r="E1174" i="9"/>
  <c r="E1170" i="9"/>
  <c r="E1166" i="9"/>
  <c r="E1162" i="9"/>
  <c r="E1158" i="9"/>
  <c r="E1154" i="9"/>
  <c r="E1146" i="9"/>
  <c r="E1142" i="9"/>
  <c r="E1138" i="9"/>
  <c r="E1134" i="9"/>
  <c r="E1130" i="9"/>
  <c r="E1126" i="9"/>
  <c r="E1122" i="9"/>
  <c r="E1114" i="9"/>
  <c r="E1110" i="9"/>
  <c r="E1106" i="9"/>
  <c r="E1102" i="9"/>
  <c r="E1098" i="9"/>
  <c r="E1094" i="9"/>
  <c r="E1090" i="9"/>
  <c r="E1082" i="9"/>
  <c r="E1078" i="9"/>
  <c r="E1074" i="9"/>
  <c r="E1070" i="9"/>
  <c r="E1066" i="9"/>
  <c r="E1062" i="9"/>
  <c r="E1058" i="9"/>
  <c r="E1054" i="9"/>
  <c r="E1050" i="9"/>
  <c r="E1046" i="9"/>
  <c r="E1042" i="9"/>
  <c r="E1038" i="9"/>
  <c r="E1034" i="9"/>
  <c r="E1030" i="9"/>
  <c r="E1026" i="9"/>
  <c r="E1018" i="9"/>
  <c r="E1014" i="9"/>
  <c r="E1010" i="9"/>
  <c r="E1006" i="9"/>
  <c r="E1002" i="9"/>
  <c r="E998" i="9"/>
  <c r="E994" i="9"/>
  <c r="E986" i="9"/>
  <c r="E982" i="9"/>
  <c r="E978" i="9"/>
  <c r="E974" i="9"/>
  <c r="E970" i="9"/>
  <c r="E962" i="9"/>
  <c r="E958" i="9"/>
  <c r="E954" i="9"/>
  <c r="E950" i="9"/>
  <c r="E946" i="9"/>
  <c r="E942" i="9"/>
  <c r="E938" i="9"/>
  <c r="E934" i="9"/>
  <c r="E930" i="9"/>
  <c r="E926" i="9"/>
  <c r="E922" i="9"/>
  <c r="E918" i="9"/>
  <c r="E914" i="9"/>
  <c r="E910" i="9"/>
  <c r="E906" i="9"/>
  <c r="E902" i="9"/>
  <c r="E898" i="9"/>
  <c r="E890" i="9"/>
  <c r="E886" i="9"/>
  <c r="E882" i="9"/>
  <c r="E878" i="9"/>
  <c r="E874" i="9"/>
  <c r="E870" i="9"/>
  <c r="E866" i="9"/>
  <c r="E862" i="9"/>
  <c r="E858" i="9"/>
  <c r="E854" i="9"/>
  <c r="E850" i="9"/>
  <c r="E846" i="9"/>
  <c r="E842" i="9"/>
  <c r="E834" i="9"/>
  <c r="E830" i="9"/>
  <c r="E826" i="9"/>
  <c r="E822" i="9"/>
  <c r="E818" i="9"/>
  <c r="E814" i="9"/>
  <c r="E810" i="9"/>
  <c r="E806" i="9"/>
  <c r="E802" i="9"/>
  <c r="E798" i="9"/>
  <c r="E794" i="9"/>
  <c r="E790" i="9"/>
  <c r="E786" i="9"/>
  <c r="E782" i="9"/>
  <c r="E778" i="9"/>
  <c r="E774" i="9"/>
  <c r="E770" i="9"/>
  <c r="E766" i="9"/>
  <c r="E762" i="9"/>
  <c r="E758" i="9"/>
  <c r="E754" i="9"/>
  <c r="E750" i="9"/>
  <c r="E746" i="9"/>
  <c r="E742" i="9"/>
  <c r="E738" i="9"/>
  <c r="E734" i="9"/>
  <c r="E730" i="9"/>
  <c r="E726" i="9"/>
  <c r="E722" i="9"/>
  <c r="E718" i="9"/>
  <c r="E714" i="9"/>
  <c r="E710" i="9"/>
  <c r="E706" i="9"/>
  <c r="E702" i="9"/>
  <c r="E698" i="9"/>
  <c r="E690" i="9"/>
  <c r="E686" i="9"/>
  <c r="E682" i="9"/>
  <c r="E678" i="9"/>
  <c r="E674" i="9"/>
  <c r="E670" i="9"/>
  <c r="E666" i="9"/>
  <c r="E662" i="9"/>
  <c r="E658" i="9"/>
  <c r="E654" i="9"/>
  <c r="E650" i="9"/>
  <c r="E646" i="9"/>
  <c r="E642" i="9"/>
  <c r="E634" i="9"/>
  <c r="E630" i="9"/>
  <c r="E626" i="9"/>
  <c r="E622" i="9"/>
  <c r="E618" i="9"/>
  <c r="E614" i="9"/>
  <c r="E610" i="9"/>
  <c r="E606" i="9"/>
  <c r="E598" i="9"/>
  <c r="E594" i="9"/>
  <c r="E590" i="9"/>
  <c r="E586" i="9"/>
  <c r="E582" i="9"/>
  <c r="E578" i="9"/>
  <c r="E574" i="9"/>
  <c r="E570" i="9"/>
  <c r="E566" i="9"/>
  <c r="E562" i="9"/>
  <c r="E558" i="9"/>
  <c r="E554" i="9"/>
  <c r="E550" i="9"/>
  <c r="E546" i="9"/>
  <c r="E542" i="9"/>
  <c r="E538" i="9"/>
  <c r="E534" i="9"/>
  <c r="E526" i="9"/>
  <c r="E522" i="9"/>
  <c r="E518" i="9"/>
  <c r="E514" i="9"/>
  <c r="E510" i="9"/>
  <c r="E506" i="9"/>
  <c r="E502" i="9"/>
  <c r="E498" i="9"/>
  <c r="E494" i="9"/>
  <c r="E490" i="9"/>
  <c r="E486" i="9"/>
  <c r="E482" i="9"/>
  <c r="E478" i="9"/>
  <c r="E474" i="9"/>
  <c r="E470" i="9"/>
  <c r="E466" i="9"/>
  <c r="E462" i="9"/>
  <c r="E458" i="9"/>
  <c r="E454" i="9"/>
  <c r="E450" i="9"/>
  <c r="E446" i="9"/>
  <c r="E442" i="9"/>
  <c r="E438" i="9"/>
  <c r="E434" i="9"/>
  <c r="E430" i="9"/>
  <c r="E426" i="9"/>
  <c r="E422" i="9"/>
  <c r="E418" i="9"/>
  <c r="E414" i="9"/>
  <c r="E410" i="9"/>
  <c r="E406" i="9"/>
  <c r="E402" i="9"/>
  <c r="E398" i="9"/>
  <c r="E394" i="9"/>
  <c r="E390" i="9"/>
  <c r="E386" i="9"/>
  <c r="E382" i="9"/>
  <c r="E374" i="9"/>
  <c r="E370" i="9"/>
  <c r="E366" i="9"/>
  <c r="E362" i="9"/>
  <c r="E358" i="9"/>
  <c r="E354" i="9"/>
  <c r="E350" i="9"/>
  <c r="E346" i="9"/>
  <c r="E342" i="9"/>
  <c r="E338" i="9"/>
  <c r="E334" i="9"/>
  <c r="E330" i="9"/>
  <c r="E326" i="9"/>
  <c r="E322" i="9"/>
  <c r="E318" i="9"/>
  <c r="E314" i="9"/>
  <c r="E310" i="9"/>
  <c r="E306" i="9"/>
  <c r="E1342" i="9"/>
  <c r="E1214" i="9"/>
  <c r="E1086" i="9"/>
  <c r="E990" i="9"/>
  <c r="E894" i="9"/>
  <c r="E694" i="9"/>
  <c r="E378" i="9"/>
  <c r="E304" i="9"/>
  <c r="E300" i="9"/>
  <c r="E296" i="9"/>
  <c r="E292" i="9"/>
  <c r="E288" i="9"/>
  <c r="E284" i="9"/>
  <c r="E280" i="9"/>
  <c r="E276" i="9"/>
  <c r="E272" i="9"/>
  <c r="E268" i="9"/>
  <c r="E264" i="9"/>
  <c r="E260" i="9"/>
  <c r="E256" i="9"/>
  <c r="E252" i="9"/>
  <c r="E248" i="9"/>
  <c r="E244" i="9"/>
  <c r="E240" i="9"/>
  <c r="E236" i="9"/>
  <c r="E232" i="9"/>
  <c r="E228" i="9"/>
  <c r="E224" i="9"/>
  <c r="E220" i="9"/>
  <c r="E216" i="9"/>
  <c r="E212" i="9"/>
  <c r="E208" i="9"/>
  <c r="E204" i="9"/>
  <c r="E200" i="9"/>
  <c r="E196" i="9"/>
  <c r="E192" i="9"/>
  <c r="E188" i="9"/>
  <c r="E184" i="9"/>
  <c r="E180" i="9"/>
  <c r="E176" i="9"/>
  <c r="E172" i="9"/>
  <c r="E168" i="9"/>
  <c r="E164" i="9"/>
  <c r="E160" i="9"/>
  <c r="E156" i="9"/>
  <c r="E152" i="9"/>
  <c r="E148" i="9"/>
  <c r="E144" i="9"/>
  <c r="E140" i="9"/>
  <c r="E136" i="9"/>
  <c r="E132" i="9"/>
  <c r="E128" i="9"/>
  <c r="E124" i="9"/>
  <c r="E120" i="9"/>
  <c r="E116" i="9"/>
  <c r="E112" i="9"/>
  <c r="E108" i="9"/>
  <c r="E104" i="9"/>
  <c r="E100" i="9"/>
  <c r="E96" i="9"/>
  <c r="E92" i="9"/>
  <c r="E88" i="9"/>
  <c r="E84" i="9"/>
  <c r="E80" i="9"/>
  <c r="E76" i="9"/>
  <c r="E72" i="9"/>
  <c r="E68" i="9"/>
  <c r="E64" i="9"/>
  <c r="E60" i="9"/>
  <c r="E56" i="9"/>
  <c r="E52" i="9"/>
  <c r="E48" i="9"/>
  <c r="E44" i="9"/>
  <c r="E40" i="9"/>
  <c r="E36" i="9"/>
  <c r="E32" i="9"/>
  <c r="E28" i="9"/>
  <c r="E24" i="9"/>
  <c r="E20" i="9"/>
  <c r="E16" i="9"/>
  <c r="E12" i="9"/>
  <c r="E8" i="9"/>
  <c r="E4" i="9"/>
  <c r="E302" i="9"/>
  <c r="E298" i="9"/>
  <c r="E294" i="9"/>
  <c r="E290" i="9"/>
  <c r="E286" i="9"/>
  <c r="E282" i="9"/>
  <c r="E278" i="9"/>
  <c r="E274" i="9"/>
  <c r="E270" i="9"/>
  <c r="E266" i="9"/>
  <c r="E262" i="9"/>
  <c r="E258" i="9"/>
  <c r="E254" i="9"/>
  <c r="E250" i="9"/>
  <c r="E246" i="9"/>
  <c r="E242" i="9"/>
  <c r="E238" i="9"/>
  <c r="E234" i="9"/>
  <c r="E230" i="9"/>
  <c r="E226" i="9"/>
  <c r="E222" i="9"/>
  <c r="E218" i="9"/>
  <c r="E214" i="9"/>
  <c r="E210" i="9"/>
  <c r="E206" i="9"/>
  <c r="E202" i="9"/>
  <c r="E198" i="9"/>
  <c r="E194" i="9"/>
  <c r="E190" i="9"/>
  <c r="E186" i="9"/>
  <c r="E182" i="9"/>
  <c r="E178" i="9"/>
  <c r="E174" i="9"/>
  <c r="E170" i="9"/>
  <c r="E166" i="9"/>
  <c r="E162" i="9"/>
  <c r="E158" i="9"/>
  <c r="E154" i="9"/>
  <c r="E150" i="9"/>
  <c r="E146" i="9"/>
  <c r="E142" i="9"/>
  <c r="E138" i="9"/>
  <c r="E134" i="9"/>
  <c r="E130" i="9"/>
  <c r="E126" i="9"/>
  <c r="E122" i="9"/>
  <c r="E118" i="9"/>
  <c r="E114" i="9"/>
  <c r="E110" i="9"/>
  <c r="E106" i="9"/>
  <c r="E98" i="9"/>
  <c r="E94" i="9"/>
  <c r="E90" i="9"/>
  <c r="E86" i="9"/>
  <c r="E82" i="9"/>
  <c r="E78" i="9"/>
  <c r="E74" i="9"/>
  <c r="E70" i="9"/>
  <c r="E66" i="9"/>
  <c r="E62" i="9"/>
  <c r="E58" i="9"/>
  <c r="E54" i="9"/>
  <c r="E50" i="9"/>
  <c r="E46" i="9"/>
  <c r="E42" i="9"/>
  <c r="E38" i="9"/>
  <c r="E34" i="9"/>
  <c r="E30" i="9"/>
  <c r="E26" i="9"/>
  <c r="E22" i="9"/>
  <c r="E18" i="9"/>
  <c r="E14" i="9"/>
  <c r="E10" i="9"/>
  <c r="E6" i="9"/>
  <c r="E102" i="9"/>
  <c r="E2" i="9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" i="5"/>
  <c r="G21" i="10" l="1"/>
  <c r="F22" i="10" s="1"/>
  <c r="H21" i="10"/>
  <c r="G7" i="10"/>
  <c r="H7" i="10"/>
  <c r="G22" i="10" l="1"/>
  <c r="F23" i="10" s="1"/>
  <c r="H22" i="10"/>
  <c r="F8" i="10"/>
  <c r="G23" i="10" l="1"/>
  <c r="F24" i="10" s="1"/>
  <c r="H23" i="10"/>
  <c r="G8" i="10"/>
  <c r="H8" i="10"/>
  <c r="G24" i="10" l="1"/>
  <c r="F25" i="10" s="1"/>
  <c r="H24" i="10"/>
  <c r="F9" i="10"/>
  <c r="G25" i="10" l="1"/>
  <c r="F26" i="10" s="1"/>
  <c r="H25" i="10"/>
  <c r="G9" i="10"/>
  <c r="F10" i="10" s="1"/>
  <c r="H9" i="10"/>
  <c r="G26" i="10" l="1"/>
  <c r="F27" i="10" s="1"/>
  <c r="H26" i="10"/>
  <c r="G10" i="10"/>
  <c r="H10" i="10"/>
  <c r="G27" i="10" l="1"/>
  <c r="F28" i="10" s="1"/>
  <c r="H27" i="10"/>
  <c r="F11" i="10"/>
  <c r="G28" i="10" l="1"/>
  <c r="F29" i="10" s="1"/>
  <c r="H28" i="10"/>
  <c r="G11" i="10"/>
  <c r="H11" i="10"/>
  <c r="G29" i="10" l="1"/>
  <c r="F30" i="10" s="1"/>
  <c r="H29" i="10"/>
  <c r="F12" i="10"/>
  <c r="G30" i="10" l="1"/>
  <c r="F31" i="10" s="1"/>
  <c r="H30" i="10"/>
  <c r="H12" i="10"/>
  <c r="G31" i="10" l="1"/>
  <c r="F32" i="10" s="1"/>
  <c r="H31" i="10"/>
  <c r="G12" i="10"/>
  <c r="F13" i="10" s="1"/>
  <c r="G32" i="10" l="1"/>
  <c r="F33" i="10" s="1"/>
  <c r="H32" i="10"/>
  <c r="H13" i="10"/>
  <c r="G33" i="10" l="1"/>
  <c r="F34" i="10" s="1"/>
  <c r="H33" i="10"/>
  <c r="G13" i="10"/>
  <c r="F14" i="10" s="1"/>
  <c r="H34" i="10" l="1"/>
  <c r="G34" i="10" s="1"/>
  <c r="F35" i="10" s="1"/>
  <c r="H14" i="10"/>
  <c r="H35" i="10" l="1"/>
  <c r="G35" i="10" s="1"/>
  <c r="F36" i="10" s="1"/>
  <c r="G14" i="10"/>
  <c r="F15" i="10" s="1"/>
  <c r="H36" i="10" l="1"/>
  <c r="G36" i="10" s="1"/>
  <c r="F37" i="10" s="1"/>
  <c r="H15" i="10"/>
  <c r="H37" i="10" l="1"/>
  <c r="G37" i="10" s="1"/>
  <c r="F38" i="10" s="1"/>
  <c r="G15" i="10"/>
  <c r="F16" i="10" s="1"/>
  <c r="H38" i="10" l="1"/>
  <c r="G38" i="10" s="1"/>
  <c r="F39" i="10" s="1"/>
  <c r="H39" i="10" l="1"/>
  <c r="G39" i="10" s="1"/>
  <c r="F40" i="10" s="1"/>
  <c r="G16" i="10"/>
  <c r="F17" i="10" s="1"/>
  <c r="H40" i="10" l="1"/>
  <c r="G40" i="10" s="1"/>
  <c r="F41" i="10" s="1"/>
  <c r="H17" i="10"/>
  <c r="H41" i="10" l="1"/>
  <c r="G41" i="10" s="1"/>
  <c r="F42" i="10" s="1"/>
  <c r="G17" i="10"/>
  <c r="F18" i="10" s="1"/>
  <c r="H42" i="10" l="1"/>
  <c r="G42" i="10" s="1"/>
  <c r="F43" i="10" s="1"/>
  <c r="H43" i="10" l="1"/>
  <c r="G43" i="10" s="1"/>
  <c r="F44" i="10" s="1"/>
  <c r="H44" i="10" l="1"/>
  <c r="G44" i="10" s="1"/>
  <c r="F45" i="10" s="1"/>
  <c r="H45" i="10" l="1"/>
  <c r="G45" i="10" s="1"/>
  <c r="F46" i="10" s="1"/>
  <c r="H46" i="10" l="1"/>
  <c r="G46" i="10" s="1"/>
  <c r="F47" i="10" s="1"/>
  <c r="H47" i="10" l="1"/>
  <c r="G47" i="10" s="1"/>
  <c r="F48" i="10" s="1"/>
  <c r="H48" i="10" l="1"/>
  <c r="G48" i="10" s="1"/>
  <c r="F49" i="10" s="1"/>
  <c r="H49" i="10" l="1"/>
  <c r="G49" i="10" s="1"/>
  <c r="F50" i="10" s="1"/>
  <c r="H50" i="10" l="1"/>
  <c r="G50" i="10" s="1"/>
  <c r="F51" i="10" s="1"/>
  <c r="H51" i="10" l="1"/>
  <c r="G51" i="10" s="1"/>
  <c r="F52" i="10" s="1"/>
  <c r="H52" i="10" l="1"/>
  <c r="G52" i="10" s="1"/>
  <c r="F53" i="10" s="1"/>
  <c r="H53" i="10" l="1"/>
  <c r="G53" i="10" s="1"/>
  <c r="F54" i="10" s="1"/>
  <c r="H54" i="10" l="1"/>
  <c r="G54" i="10" s="1"/>
  <c r="F55" i="10" s="1"/>
  <c r="H55" i="10" l="1"/>
  <c r="G55" i="10" s="1"/>
  <c r="F56" i="10" s="1"/>
  <c r="H56" i="10" l="1"/>
  <c r="G56" i="10" s="1"/>
  <c r="F57" i="10" s="1"/>
  <c r="H57" i="10" l="1"/>
  <c r="G57" i="10" s="1"/>
  <c r="F58" i="10" s="1"/>
  <c r="H58" i="10" l="1"/>
  <c r="G58" i="10" s="1"/>
  <c r="F59" i="10" s="1"/>
  <c r="H59" i="10" l="1"/>
  <c r="G59" i="10" s="1"/>
  <c r="F60" i="10" s="1"/>
  <c r="H60" i="10" l="1"/>
  <c r="G60" i="10" s="1"/>
  <c r="F61" i="10" s="1"/>
  <c r="H61" i="10" l="1"/>
  <c r="G61" i="10" s="1"/>
  <c r="F62" i="10" s="1"/>
  <c r="H62" i="10" l="1"/>
  <c r="G62" i="10" s="1"/>
  <c r="F63" i="10" s="1"/>
  <c r="H63" i="10" l="1"/>
  <c r="G63" i="10" s="1"/>
  <c r="F64" i="10" s="1"/>
  <c r="H64" i="10" l="1"/>
  <c r="G64" i="10" s="1"/>
  <c r="F65" i="10" s="1"/>
  <c r="H65" i="10" l="1"/>
  <c r="G65" i="10" s="1"/>
  <c r="F66" i="10" s="1"/>
  <c r="H66" i="10" l="1"/>
  <c r="G66" i="10" s="1"/>
  <c r="F67" i="10" s="1"/>
  <c r="H67" i="10" l="1"/>
  <c r="G67" i="10" s="1"/>
  <c r="F68" i="10" s="1"/>
  <c r="H68" i="10" l="1"/>
  <c r="G68" i="10" s="1"/>
  <c r="F69" i="10" s="1"/>
  <c r="H69" i="10" l="1"/>
  <c r="G69" i="10" s="1"/>
  <c r="F70" i="10" s="1"/>
  <c r="H70" i="10" l="1"/>
  <c r="G70" i="10" s="1"/>
  <c r="F71" i="10" s="1"/>
  <c r="H71" i="10" l="1"/>
  <c r="G71" i="10" s="1"/>
  <c r="F72" i="10" s="1"/>
  <c r="H72" i="10" l="1"/>
  <c r="G72" i="10" s="1"/>
  <c r="F73" i="10" s="1"/>
  <c r="H73" i="10" l="1"/>
  <c r="G73" i="10" s="1"/>
  <c r="F74" i="10" s="1"/>
  <c r="H74" i="10" l="1"/>
  <c r="G74" i="10" s="1"/>
  <c r="F75" i="10" s="1"/>
  <c r="H75" i="10" l="1"/>
  <c r="G75" i="10" s="1"/>
  <c r="F76" i="10" s="1"/>
  <c r="H76" i="10" l="1"/>
  <c r="G76" i="10" s="1"/>
  <c r="F77" i="10" s="1"/>
  <c r="H77" i="10" l="1"/>
  <c r="G77" i="10" s="1"/>
  <c r="F78" i="10" s="1"/>
  <c r="H78" i="10" l="1"/>
  <c r="G78" i="10" s="1"/>
  <c r="F79" i="10" s="1"/>
  <c r="H79" i="10" l="1"/>
  <c r="G79" i="10" s="1"/>
  <c r="F80" i="10" s="1"/>
  <c r="H80" i="10" l="1"/>
  <c r="G80" i="10" s="1"/>
  <c r="F81" i="10" s="1"/>
  <c r="H81" i="10" l="1"/>
  <c r="G81" i="10" s="1"/>
  <c r="F82" i="10" s="1"/>
  <c r="H82" i="10" l="1"/>
  <c r="G82" i="10" s="1"/>
  <c r="F83" i="10" s="1"/>
  <c r="H83" i="10" l="1"/>
  <c r="G83" i="10" s="1"/>
  <c r="F84" i="10" s="1"/>
  <c r="H84" i="10" l="1"/>
  <c r="G84" i="10" s="1"/>
  <c r="F85" i="10" s="1"/>
  <c r="H85" i="10" l="1"/>
  <c r="G85" i="10" s="1"/>
  <c r="F86" i="10" s="1"/>
  <c r="H86" i="10" l="1"/>
  <c r="G86" i="10" s="1"/>
  <c r="F87" i="10" s="1"/>
  <c r="H87" i="10" l="1"/>
  <c r="G87" i="10" s="1"/>
  <c r="F88" i="10" s="1"/>
  <c r="H88" i="10" l="1"/>
  <c r="G88" i="10" s="1"/>
  <c r="F89" i="10" s="1"/>
  <c r="H89" i="10" l="1"/>
  <c r="G89" i="10" s="1"/>
  <c r="F90" i="10" s="1"/>
  <c r="H90" i="10" l="1"/>
  <c r="G90" i="10" s="1"/>
  <c r="F91" i="10" s="1"/>
  <c r="H91" i="10" l="1"/>
  <c r="G91" i="10" s="1"/>
  <c r="F92" i="10" s="1"/>
  <c r="H92" i="10" l="1"/>
  <c r="G92" i="10" s="1"/>
  <c r="F93" i="10" s="1"/>
  <c r="H93" i="10" l="1"/>
  <c r="G93" i="10" s="1"/>
  <c r="F94" i="10" s="1"/>
  <c r="H94" i="10" l="1"/>
  <c r="G94" i="10" s="1"/>
  <c r="F95" i="10" s="1"/>
  <c r="H95" i="10" l="1"/>
  <c r="G95" i="10" s="1"/>
  <c r="F96" i="10" s="1"/>
  <c r="H96" i="10" l="1"/>
  <c r="G96" i="10" s="1"/>
  <c r="F97" i="10" s="1"/>
  <c r="H97" i="10" l="1"/>
  <c r="G97" i="10" s="1"/>
  <c r="F98" i="10" s="1"/>
  <c r="H98" i="10" l="1"/>
  <c r="G98" i="10" s="1"/>
  <c r="F99" i="10" s="1"/>
  <c r="H99" i="10" l="1"/>
  <c r="G99" i="10" s="1"/>
  <c r="F100" i="10" s="1"/>
  <c r="H100" i="10" l="1"/>
  <c r="G100" i="10" s="1"/>
  <c r="F101" i="10" s="1"/>
  <c r="H101" i="10" l="1"/>
  <c r="G101" i="10" s="1"/>
  <c r="F102" i="10" s="1"/>
  <c r="H102" i="10" l="1"/>
  <c r="G102" i="10" s="1"/>
  <c r="F103" i="10" s="1"/>
  <c r="H103" i="10" l="1"/>
  <c r="G103" i="10" s="1"/>
  <c r="F104" i="10" s="1"/>
  <c r="H104" i="10" l="1"/>
  <c r="G104" i="10" s="1"/>
  <c r="F105" i="10" s="1"/>
  <c r="H105" i="10" l="1"/>
  <c r="G105" i="10" s="1"/>
  <c r="F106" i="10" s="1"/>
  <c r="H106" i="10" l="1"/>
  <c r="G106" i="10" s="1"/>
  <c r="F107" i="10" s="1"/>
  <c r="H107" i="10" l="1"/>
  <c r="G107" i="10" s="1"/>
  <c r="F108" i="10" s="1"/>
  <c r="H108" i="10" l="1"/>
  <c r="G108" i="10" s="1"/>
  <c r="F109" i="10" s="1"/>
  <c r="H109" i="10" l="1"/>
  <c r="G109" i="10" s="1"/>
  <c r="F110" i="10" s="1"/>
  <c r="H110" i="10" l="1"/>
  <c r="G110" i="10" s="1"/>
  <c r="F111" i="10" s="1"/>
  <c r="H111" i="10" l="1"/>
  <c r="G111" i="10" s="1"/>
  <c r="F112" i="10" s="1"/>
  <c r="H112" i="10" l="1"/>
  <c r="G112" i="10" s="1"/>
  <c r="F113" i="10" s="1"/>
  <c r="H113" i="10" l="1"/>
  <c r="G113" i="10" s="1"/>
  <c r="F114" i="10" s="1"/>
  <c r="H114" i="10" l="1"/>
  <c r="G114" i="10" s="1"/>
  <c r="F115" i="10" s="1"/>
  <c r="H115" i="10" l="1"/>
  <c r="G115" i="10" s="1"/>
  <c r="F116" i="10" s="1"/>
  <c r="H116" i="10" l="1"/>
  <c r="G116" i="10" s="1"/>
  <c r="F117" i="10" s="1"/>
  <c r="H117" i="10" l="1"/>
  <c r="G117" i="10" s="1"/>
  <c r="F118" i="10" s="1"/>
  <c r="H118" i="10" l="1"/>
  <c r="G118" i="10" s="1"/>
  <c r="F119" i="10" s="1"/>
  <c r="H119" i="10" l="1"/>
  <c r="G119" i="10" s="1"/>
  <c r="F120" i="10" s="1"/>
  <c r="H120" i="10" l="1"/>
  <c r="G120" i="10" s="1"/>
  <c r="F121" i="10" s="1"/>
  <c r="H121" i="10" l="1"/>
  <c r="G121" i="10" s="1"/>
  <c r="F122" i="10" s="1"/>
  <c r="H122" i="10" l="1"/>
  <c r="G122" i="10" s="1"/>
  <c r="F123" i="10" s="1"/>
  <c r="H123" i="10" l="1"/>
  <c r="G123" i="10" s="1"/>
  <c r="F124" i="10" s="1"/>
  <c r="H124" i="10" l="1"/>
  <c r="G124" i="10" s="1"/>
  <c r="F125" i="10" s="1"/>
  <c r="H125" i="10" l="1"/>
  <c r="G125" i="10" s="1"/>
  <c r="F126" i="10" s="1"/>
  <c r="H126" i="10" l="1"/>
  <c r="G126" i="10" s="1"/>
  <c r="F127" i="10" s="1"/>
  <c r="H127" i="10" l="1"/>
  <c r="G127" i="10" s="1"/>
  <c r="F128" i="10" s="1"/>
  <c r="H128" i="10" l="1"/>
  <c r="G128" i="10" s="1"/>
  <c r="F129" i="10" s="1"/>
  <c r="H129" i="10" l="1"/>
  <c r="G129" i="10" s="1"/>
  <c r="F130" i="10" s="1"/>
  <c r="H130" i="10" l="1"/>
  <c r="G130" i="10" s="1"/>
  <c r="F131" i="10" s="1"/>
  <c r="H131" i="10" l="1"/>
  <c r="G131" i="10" s="1"/>
  <c r="F132" i="10" s="1"/>
  <c r="H132" i="10" l="1"/>
  <c r="G132" i="10" s="1"/>
  <c r="F133" i="10" s="1"/>
  <c r="H133" i="10" l="1"/>
  <c r="G133" i="10" s="1"/>
  <c r="F134" i="10" s="1"/>
  <c r="H134" i="10" l="1"/>
  <c r="G134" i="10" s="1"/>
  <c r="F135" i="10" s="1"/>
  <c r="H135" i="10" l="1"/>
  <c r="G135" i="10" s="1"/>
  <c r="F136" i="10" s="1"/>
  <c r="H136" i="10" l="1"/>
  <c r="G136" i="10" s="1"/>
  <c r="F137" i="10" s="1"/>
  <c r="H137" i="10" l="1"/>
  <c r="G137" i="10" s="1"/>
  <c r="F138" i="10" s="1"/>
  <c r="H138" i="10" l="1"/>
  <c r="G138" i="10" s="1"/>
  <c r="F139" i="10" s="1"/>
  <c r="H139" i="10" l="1"/>
  <c r="G139" i="10" s="1"/>
  <c r="F140" i="10" s="1"/>
  <c r="H140" i="10" l="1"/>
  <c r="G140" i="10" s="1"/>
  <c r="F141" i="10" s="1"/>
  <c r="H141" i="10" l="1"/>
  <c r="G141" i="10" s="1"/>
  <c r="F142" i="10" s="1"/>
  <c r="H142" i="10" l="1"/>
  <c r="G142" i="10" s="1"/>
  <c r="F143" i="10" s="1"/>
  <c r="H143" i="10" l="1"/>
  <c r="G143" i="10" s="1"/>
  <c r="F144" i="10" s="1"/>
  <c r="H144" i="10" l="1"/>
  <c r="G144" i="10" s="1"/>
  <c r="F145" i="10" s="1"/>
  <c r="H145" i="10" l="1"/>
  <c r="G145" i="10" s="1"/>
  <c r="F146" i="10" s="1"/>
  <c r="H146" i="10" l="1"/>
  <c r="G146" i="10" s="1"/>
  <c r="F147" i="10" s="1"/>
  <c r="H147" i="10" l="1"/>
  <c r="G147" i="10" s="1"/>
  <c r="F148" i="10" s="1"/>
  <c r="H148" i="10" l="1"/>
  <c r="G148" i="10" s="1"/>
  <c r="F149" i="10" s="1"/>
  <c r="H149" i="10" l="1"/>
  <c r="G149" i="10" s="1"/>
  <c r="F150" i="10" s="1"/>
  <c r="H150" i="10" l="1"/>
  <c r="G150" i="10" s="1"/>
  <c r="F151" i="10" s="1"/>
  <c r="H151" i="10" l="1"/>
  <c r="G151" i="10" s="1"/>
  <c r="F152" i="10" s="1"/>
  <c r="H152" i="10" l="1"/>
  <c r="G152" i="10" s="1"/>
  <c r="F153" i="10" s="1"/>
  <c r="H153" i="10" l="1"/>
  <c r="G153" i="10" s="1"/>
  <c r="F154" i="10" s="1"/>
  <c r="H154" i="10" l="1"/>
  <c r="G154" i="10" s="1"/>
  <c r="F155" i="10" s="1"/>
  <c r="H155" i="10" l="1"/>
  <c r="G155" i="10" s="1"/>
  <c r="F156" i="10" s="1"/>
  <c r="H156" i="10" l="1"/>
  <c r="G156" i="10" s="1"/>
  <c r="F157" i="10" s="1"/>
  <c r="H157" i="10" l="1"/>
  <c r="G157" i="10" s="1"/>
  <c r="F158" i="10" s="1"/>
  <c r="H158" i="10" l="1"/>
  <c r="G158" i="10" s="1"/>
  <c r="F159" i="10" s="1"/>
  <c r="H159" i="10" l="1"/>
  <c r="G159" i="10" s="1"/>
  <c r="F160" i="10" s="1"/>
  <c r="H160" i="10" l="1"/>
  <c r="G160" i="10" s="1"/>
  <c r="F161" i="10" s="1"/>
  <c r="H161" i="10" l="1"/>
  <c r="G161" i="10" s="1"/>
  <c r="F162" i="10" s="1"/>
  <c r="H162" i="10" l="1"/>
  <c r="G162" i="10" s="1"/>
  <c r="F163" i="10" s="1"/>
  <c r="H163" i="10" l="1"/>
  <c r="G163" i="10" s="1"/>
  <c r="F164" i="10" s="1"/>
  <c r="H164" i="10" l="1"/>
  <c r="G164" i="10" s="1"/>
  <c r="F165" i="10" s="1"/>
  <c r="H165" i="10" l="1"/>
  <c r="G165" i="10" s="1"/>
  <c r="F166" i="10" s="1"/>
  <c r="H166" i="10" l="1"/>
  <c r="G166" i="10" s="1"/>
  <c r="F167" i="10" s="1"/>
  <c r="H167" i="10" l="1"/>
  <c r="G167" i="10" s="1"/>
  <c r="F168" i="10" s="1"/>
  <c r="H168" i="10" l="1"/>
  <c r="G168" i="10" s="1"/>
  <c r="F169" i="10" s="1"/>
  <c r="H169" i="10" l="1"/>
  <c r="G169" i="10" s="1"/>
  <c r="F170" i="10" s="1"/>
  <c r="H170" i="10" l="1"/>
  <c r="G170" i="10" s="1"/>
  <c r="F171" i="10" s="1"/>
  <c r="H171" i="10" l="1"/>
  <c r="G171" i="10" s="1"/>
  <c r="F172" i="10" s="1"/>
  <c r="H172" i="10" l="1"/>
  <c r="G172" i="10" s="1"/>
  <c r="F173" i="10" s="1"/>
  <c r="H173" i="10" l="1"/>
  <c r="G173" i="10" s="1"/>
  <c r="F174" i="10" s="1"/>
  <c r="H174" i="10" l="1"/>
  <c r="G174" i="10" s="1"/>
  <c r="F175" i="10" s="1"/>
  <c r="H175" i="10" l="1"/>
  <c r="G175" i="10" s="1"/>
  <c r="F176" i="10" s="1"/>
  <c r="H176" i="10" l="1"/>
  <c r="G176" i="10" s="1"/>
  <c r="F177" i="10" s="1"/>
  <c r="H177" i="10" l="1"/>
  <c r="G177" i="10" s="1"/>
  <c r="F178" i="10" s="1"/>
  <c r="H178" i="10" l="1"/>
  <c r="G178" i="10" s="1"/>
  <c r="F179" i="10" s="1"/>
  <c r="H179" i="10" l="1"/>
  <c r="G179" i="10" s="1"/>
  <c r="F180" i="10" s="1"/>
  <c r="H180" i="10" l="1"/>
  <c r="G180" i="10" s="1"/>
  <c r="F181" i="10" s="1"/>
  <c r="H181" i="10" l="1"/>
  <c r="G181" i="10" s="1"/>
  <c r="F182" i="10" s="1"/>
  <c r="H182" i="10" l="1"/>
  <c r="G182" i="10" s="1"/>
  <c r="F183" i="10" s="1"/>
  <c r="H183" i="10" l="1"/>
  <c r="G183" i="10" s="1"/>
  <c r="F184" i="10" s="1"/>
  <c r="H184" i="10" l="1"/>
  <c r="G184" i="10" s="1"/>
  <c r="F185" i="10" s="1"/>
  <c r="H185" i="10" l="1"/>
  <c r="G185" i="10" s="1"/>
  <c r="F186" i="10" s="1"/>
  <c r="H186" i="10" l="1"/>
  <c r="G186" i="10" s="1"/>
  <c r="F187" i="10" s="1"/>
  <c r="H187" i="10" l="1"/>
  <c r="G187" i="10" s="1"/>
  <c r="F188" i="10" s="1"/>
  <c r="H188" i="10" l="1"/>
  <c r="G188" i="10" s="1"/>
  <c r="F189" i="10" s="1"/>
  <c r="H189" i="10" l="1"/>
  <c r="G189" i="10" s="1"/>
  <c r="F190" i="10" s="1"/>
  <c r="H190" i="10" l="1"/>
  <c r="G190" i="10" s="1"/>
  <c r="F191" i="10" s="1"/>
  <c r="H191" i="10" l="1"/>
  <c r="G191" i="10" s="1"/>
  <c r="F192" i="10" s="1"/>
  <c r="H192" i="10" l="1"/>
  <c r="G192" i="10" s="1"/>
  <c r="F193" i="10" s="1"/>
  <c r="H193" i="10" l="1"/>
  <c r="G193" i="10" s="1"/>
  <c r="F194" i="10" s="1"/>
  <c r="H194" i="10" l="1"/>
  <c r="G194" i="10" s="1"/>
  <c r="F195" i="10" s="1"/>
  <c r="H195" i="10" l="1"/>
  <c r="G195" i="10" s="1"/>
  <c r="F196" i="10" s="1"/>
  <c r="H196" i="10" l="1"/>
  <c r="G196" i="10" s="1"/>
  <c r="F197" i="10" s="1"/>
  <c r="H197" i="10" l="1"/>
  <c r="G197" i="10" s="1"/>
  <c r="F198" i="10" s="1"/>
  <c r="H198" i="10" l="1"/>
  <c r="G198" i="10" s="1"/>
  <c r="F199" i="10" s="1"/>
  <c r="H199" i="10" l="1"/>
  <c r="G199" i="10" s="1"/>
  <c r="F200" i="10" s="1"/>
  <c r="H200" i="10" l="1"/>
  <c r="G200" i="10" s="1"/>
  <c r="F201" i="10" s="1"/>
  <c r="H201" i="10" l="1"/>
  <c r="G201" i="10" s="1"/>
  <c r="F202" i="10" s="1"/>
  <c r="H202" i="10" l="1"/>
  <c r="G202" i="10" s="1"/>
  <c r="F203" i="10" s="1"/>
  <c r="H203" i="10" l="1"/>
  <c r="G203" i="10" s="1"/>
  <c r="F204" i="10" s="1"/>
  <c r="H204" i="10" l="1"/>
  <c r="G204" i="10" s="1"/>
  <c r="F205" i="10" s="1"/>
  <c r="H205" i="10" l="1"/>
  <c r="G205" i="10" s="1"/>
  <c r="F206" i="10" s="1"/>
  <c r="H206" i="10" l="1"/>
  <c r="G206" i="10" s="1"/>
  <c r="F207" i="10" s="1"/>
  <c r="H207" i="10" l="1"/>
  <c r="G207" i="10" s="1"/>
  <c r="F208" i="10" s="1"/>
  <c r="H208" i="10" l="1"/>
  <c r="G208" i="10" s="1"/>
  <c r="F209" i="10" s="1"/>
  <c r="H209" i="10" l="1"/>
  <c r="G209" i="10" s="1"/>
  <c r="F210" i="10" s="1"/>
  <c r="H210" i="10" l="1"/>
  <c r="G210" i="10" s="1"/>
  <c r="F211" i="10" s="1"/>
  <c r="H211" i="10" l="1"/>
  <c r="G211" i="10" s="1"/>
  <c r="F212" i="10" s="1"/>
  <c r="H212" i="10" l="1"/>
  <c r="G212" i="10" s="1"/>
  <c r="F213" i="10" s="1"/>
  <c r="H213" i="10" l="1"/>
  <c r="G213" i="10" s="1"/>
  <c r="F214" i="10" s="1"/>
  <c r="H214" i="10" l="1"/>
  <c r="G214" i="10" s="1"/>
  <c r="F215" i="10" s="1"/>
  <c r="H215" i="10" l="1"/>
  <c r="G215" i="10" s="1"/>
  <c r="F216" i="10" s="1"/>
  <c r="H216" i="10" l="1"/>
  <c r="G216" i="10" s="1"/>
  <c r="F217" i="10" s="1"/>
  <c r="H217" i="10" l="1"/>
  <c r="G217" i="10" s="1"/>
  <c r="F218" i="10" s="1"/>
  <c r="H218" i="10" l="1"/>
  <c r="G218" i="10" s="1"/>
  <c r="F219" i="10" s="1"/>
  <c r="H219" i="10" l="1"/>
  <c r="G219" i="10" s="1"/>
  <c r="F220" i="10" s="1"/>
  <c r="H220" i="10" l="1"/>
  <c r="G220" i="10" s="1"/>
  <c r="F221" i="10" s="1"/>
  <c r="H221" i="10" l="1"/>
  <c r="G221" i="10" s="1"/>
  <c r="F222" i="10" s="1"/>
  <c r="H222" i="10" l="1"/>
  <c r="G222" i="10" s="1"/>
  <c r="F223" i="10" s="1"/>
  <c r="H223" i="10" l="1"/>
  <c r="G223" i="10" s="1"/>
  <c r="F224" i="10" s="1"/>
  <c r="H224" i="10" l="1"/>
  <c r="G224" i="10" s="1"/>
  <c r="F225" i="10" s="1"/>
  <c r="H225" i="10" l="1"/>
  <c r="G225" i="10" s="1"/>
  <c r="F226" i="10" s="1"/>
  <c r="H226" i="10" l="1"/>
  <c r="G226" i="10" s="1"/>
  <c r="F227" i="10" s="1"/>
  <c r="H227" i="10" l="1"/>
  <c r="G227" i="10" s="1"/>
  <c r="F228" i="10" s="1"/>
  <c r="H228" i="10" l="1"/>
  <c r="G228" i="10" s="1"/>
  <c r="F229" i="10" s="1"/>
  <c r="H229" i="10" l="1"/>
  <c r="G229" i="10" s="1"/>
  <c r="F230" i="10" s="1"/>
  <c r="H230" i="10" l="1"/>
  <c r="G230" i="10" s="1"/>
  <c r="F231" i="10" s="1"/>
  <c r="H231" i="10" l="1"/>
  <c r="G231" i="10" s="1"/>
  <c r="F232" i="10" s="1"/>
  <c r="H232" i="10" l="1"/>
  <c r="G232" i="10" s="1"/>
  <c r="F233" i="10" s="1"/>
  <c r="H233" i="10" l="1"/>
  <c r="G233" i="10" s="1"/>
  <c r="F234" i="10" s="1"/>
  <c r="H234" i="10" l="1"/>
  <c r="G234" i="10" s="1"/>
  <c r="F235" i="10" s="1"/>
  <c r="H235" i="10" l="1"/>
  <c r="G235" i="10" s="1"/>
  <c r="F236" i="10" s="1"/>
  <c r="H236" i="10" l="1"/>
  <c r="G236" i="10" s="1"/>
  <c r="F237" i="10" s="1"/>
  <c r="H237" i="10" l="1"/>
  <c r="G237" i="10" s="1"/>
  <c r="F238" i="10" s="1"/>
  <c r="H238" i="10" l="1"/>
  <c r="G238" i="10" s="1"/>
  <c r="F239" i="10" s="1"/>
  <c r="H239" i="10" l="1"/>
  <c r="G239" i="10" s="1"/>
  <c r="F240" i="10" s="1"/>
  <c r="H240" i="10" l="1"/>
  <c r="G240" i="10" s="1"/>
  <c r="F241" i="10" s="1"/>
  <c r="H241" i="10" l="1"/>
  <c r="G241" i="10" s="1"/>
  <c r="F242" i="10" s="1"/>
  <c r="H242" i="10" l="1"/>
  <c r="G242" i="10" s="1"/>
  <c r="F243" i="10" s="1"/>
  <c r="H243" i="10" l="1"/>
  <c r="G243" i="10" s="1"/>
  <c r="F244" i="10" s="1"/>
  <c r="H244" i="10" l="1"/>
  <c r="G244" i="10" s="1"/>
  <c r="F245" i="10" s="1"/>
  <c r="H245" i="10" l="1"/>
  <c r="G245" i="10" s="1"/>
  <c r="F246" i="10" s="1"/>
  <c r="H246" i="10" l="1"/>
  <c r="G246" i="10" s="1"/>
  <c r="F247" i="10" s="1"/>
  <c r="H247" i="10" l="1"/>
  <c r="G247" i="10" s="1"/>
  <c r="F248" i="10" s="1"/>
  <c r="H248" i="10" l="1"/>
  <c r="G248" i="10" s="1"/>
  <c r="F249" i="10" s="1"/>
  <c r="H249" i="10" l="1"/>
  <c r="G249" i="10" s="1"/>
  <c r="F250" i="10" s="1"/>
  <c r="H250" i="10" l="1"/>
  <c r="G250" i="10" s="1"/>
  <c r="F251" i="10" s="1"/>
  <c r="H251" i="10" l="1"/>
  <c r="G251" i="10" s="1"/>
  <c r="F252" i="10" s="1"/>
  <c r="H252" i="10" l="1"/>
  <c r="G252" i="10" s="1"/>
  <c r="F253" i="10" s="1"/>
  <c r="H253" i="10" l="1"/>
  <c r="G253" i="10" s="1"/>
  <c r="F254" i="10" s="1"/>
  <c r="H254" i="10" l="1"/>
  <c r="G254" i="10" s="1"/>
  <c r="F255" i="10" s="1"/>
  <c r="H255" i="10" l="1"/>
  <c r="G255" i="10" s="1"/>
  <c r="F256" i="10" s="1"/>
  <c r="H256" i="10" l="1"/>
  <c r="G256" i="10" s="1"/>
  <c r="F257" i="10" s="1"/>
  <c r="H257" i="10" l="1"/>
  <c r="G257" i="10" s="1"/>
  <c r="F258" i="10" s="1"/>
  <c r="H258" i="10" l="1"/>
  <c r="G258" i="10" s="1"/>
  <c r="F259" i="10" s="1"/>
  <c r="H259" i="10" l="1"/>
  <c r="G259" i="10" s="1"/>
  <c r="F260" i="10" s="1"/>
  <c r="H260" i="10" l="1"/>
  <c r="G260" i="10" s="1"/>
  <c r="F261" i="10" s="1"/>
  <c r="H261" i="10" l="1"/>
  <c r="G261" i="10" s="1"/>
  <c r="F262" i="10" s="1"/>
  <c r="H262" i="10" l="1"/>
  <c r="G262" i="10" s="1"/>
  <c r="F263" i="10" s="1"/>
  <c r="H263" i="10" l="1"/>
  <c r="G263" i="10" s="1"/>
  <c r="F264" i="10" s="1"/>
  <c r="H264" i="10" l="1"/>
  <c r="G264" i="10" s="1"/>
  <c r="F265" i="10" s="1"/>
  <c r="H265" i="10" l="1"/>
  <c r="G265" i="10" s="1"/>
  <c r="F266" i="10" s="1"/>
  <c r="H266" i="10" l="1"/>
  <c r="G266" i="10" s="1"/>
  <c r="F267" i="10" s="1"/>
  <c r="H267" i="10" l="1"/>
  <c r="G267" i="10" s="1"/>
  <c r="F268" i="10" s="1"/>
  <c r="H268" i="10" l="1"/>
  <c r="G268" i="10" s="1"/>
  <c r="F269" i="10" s="1"/>
  <c r="H269" i="10" l="1"/>
  <c r="G269" i="10" s="1"/>
  <c r="F270" i="10" s="1"/>
  <c r="H270" i="10" l="1"/>
  <c r="G270" i="10" s="1"/>
  <c r="F271" i="10" s="1"/>
  <c r="H271" i="10" l="1"/>
  <c r="G271" i="10" s="1"/>
  <c r="F272" i="10" s="1"/>
  <c r="H272" i="10" l="1"/>
  <c r="G272" i="10" s="1"/>
  <c r="F273" i="10" s="1"/>
  <c r="H273" i="10" l="1"/>
  <c r="G273" i="10" s="1"/>
  <c r="F274" i="10" s="1"/>
  <c r="H274" i="10" l="1"/>
  <c r="G274" i="10" s="1"/>
  <c r="F275" i="10" s="1"/>
  <c r="H275" i="10" l="1"/>
  <c r="G275" i="10" s="1"/>
  <c r="F276" i="10" s="1"/>
  <c r="H276" i="10" l="1"/>
  <c r="G276" i="10" s="1"/>
  <c r="F277" i="10" s="1"/>
  <c r="H277" i="10" l="1"/>
  <c r="G277" i="10" s="1"/>
  <c r="F278" i="10" s="1"/>
  <c r="H278" i="10" l="1"/>
  <c r="G278" i="10" s="1"/>
  <c r="F279" i="10" s="1"/>
  <c r="H279" i="10" l="1"/>
  <c r="G279" i="10" s="1"/>
  <c r="F280" i="10" s="1"/>
  <c r="H280" i="10" l="1"/>
  <c r="G280" i="10" s="1"/>
  <c r="F281" i="10" s="1"/>
  <c r="H281" i="10" l="1"/>
  <c r="G281" i="10" s="1"/>
  <c r="F282" i="10" s="1"/>
  <c r="H282" i="10" l="1"/>
  <c r="G282" i="10" s="1"/>
  <c r="F283" i="10" s="1"/>
  <c r="H283" i="10" l="1"/>
  <c r="G283" i="10" s="1"/>
  <c r="F284" i="10" s="1"/>
  <c r="H284" i="10" l="1"/>
  <c r="G284" i="10" s="1"/>
  <c r="F285" i="10" s="1"/>
  <c r="H285" i="10" l="1"/>
  <c r="G285" i="10" s="1"/>
  <c r="F286" i="10" s="1"/>
  <c r="H286" i="10" l="1"/>
  <c r="G286" i="10" s="1"/>
  <c r="F287" i="10" s="1"/>
  <c r="H287" i="10" l="1"/>
  <c r="G287" i="10" s="1"/>
  <c r="F288" i="10" s="1"/>
  <c r="H288" i="10" l="1"/>
  <c r="G288" i="10" s="1"/>
  <c r="F289" i="10" s="1"/>
  <c r="H289" i="10" l="1"/>
  <c r="G289" i="10" s="1"/>
  <c r="F290" i="10" s="1"/>
  <c r="H290" i="10" l="1"/>
  <c r="G290" i="10" s="1"/>
  <c r="F291" i="10" s="1"/>
  <c r="H291" i="10" l="1"/>
  <c r="G291" i="10" s="1"/>
  <c r="F292" i="10" s="1"/>
  <c r="H292" i="10" l="1"/>
  <c r="G292" i="10" s="1"/>
  <c r="F293" i="10" s="1"/>
  <c r="H293" i="10" l="1"/>
  <c r="G293" i="10" s="1"/>
  <c r="F294" i="10" s="1"/>
  <c r="H294" i="10" l="1"/>
  <c r="G294" i="10" s="1"/>
  <c r="F295" i="10" s="1"/>
  <c r="H295" i="10" l="1"/>
  <c r="G295" i="10" s="1"/>
  <c r="F296" i="10" s="1"/>
  <c r="H296" i="10" l="1"/>
  <c r="G296" i="10" s="1"/>
  <c r="F297" i="10" s="1"/>
  <c r="H297" i="10" l="1"/>
  <c r="G297" i="10" s="1"/>
  <c r="F298" i="10" s="1"/>
  <c r="H298" i="10" l="1"/>
  <c r="G298" i="10" s="1"/>
  <c r="F299" i="10" s="1"/>
  <c r="H299" i="10" l="1"/>
  <c r="G299" i="10" s="1"/>
  <c r="F300" i="10" s="1"/>
  <c r="H300" i="10" l="1"/>
  <c r="G300" i="10" s="1"/>
  <c r="F301" i="10" s="1"/>
  <c r="H301" i="10" l="1"/>
  <c r="G301" i="10" s="1"/>
  <c r="F302" i="10" s="1"/>
  <c r="H302" i="10" l="1"/>
  <c r="G302" i="10" s="1"/>
  <c r="F303" i="10" s="1"/>
  <c r="H303" i="10" l="1"/>
  <c r="G303" i="10" s="1"/>
  <c r="F304" i="10" s="1"/>
  <c r="H304" i="10" l="1"/>
  <c r="G304" i="10" s="1"/>
  <c r="F305" i="10" s="1"/>
  <c r="H305" i="10" l="1"/>
  <c r="G305" i="10" s="1"/>
  <c r="F306" i="10" s="1"/>
  <c r="H306" i="10" l="1"/>
  <c r="G306" i="10" s="1"/>
  <c r="F307" i="10" s="1"/>
  <c r="H307" i="10" l="1"/>
  <c r="G307" i="10" s="1"/>
  <c r="F308" i="10" s="1"/>
  <c r="H308" i="10" l="1"/>
  <c r="G308" i="10" s="1"/>
  <c r="F309" i="10" s="1"/>
  <c r="H309" i="10" l="1"/>
  <c r="G309" i="10" s="1"/>
  <c r="F310" i="10" s="1"/>
  <c r="H310" i="10" l="1"/>
  <c r="G310" i="10" s="1"/>
  <c r="F311" i="10" s="1"/>
  <c r="H311" i="10" l="1"/>
  <c r="G311" i="10" s="1"/>
  <c r="F312" i="10" s="1"/>
  <c r="H312" i="10" l="1"/>
  <c r="G312" i="10" s="1"/>
  <c r="F313" i="10" s="1"/>
  <c r="H313" i="10" l="1"/>
  <c r="G313" i="10" s="1"/>
  <c r="F314" i="10" s="1"/>
  <c r="H314" i="10" l="1"/>
  <c r="G314" i="10" s="1"/>
  <c r="F315" i="10" s="1"/>
  <c r="H315" i="10" l="1"/>
  <c r="G315" i="10" s="1"/>
  <c r="F316" i="10" s="1"/>
  <c r="H316" i="10" l="1"/>
  <c r="G316" i="10" s="1"/>
  <c r="F317" i="10" s="1"/>
  <c r="H317" i="10" l="1"/>
  <c r="G317" i="10" s="1"/>
  <c r="F318" i="10" s="1"/>
  <c r="H318" i="10" l="1"/>
  <c r="G318" i="10" s="1"/>
  <c r="F319" i="10" s="1"/>
  <c r="H319" i="10" l="1"/>
  <c r="G319" i="10" s="1"/>
  <c r="F320" i="10" s="1"/>
  <c r="H320" i="10" l="1"/>
  <c r="G320" i="10" s="1"/>
  <c r="F321" i="10" s="1"/>
  <c r="H321" i="10" l="1"/>
  <c r="G321" i="10" s="1"/>
  <c r="F322" i="10" s="1"/>
  <c r="H322" i="10" l="1"/>
  <c r="G322" i="10" s="1"/>
  <c r="F323" i="10" s="1"/>
  <c r="H323" i="10" l="1"/>
  <c r="G323" i="10" s="1"/>
  <c r="F324" i="10" s="1"/>
  <c r="H324" i="10" l="1"/>
  <c r="G324" i="10" s="1"/>
  <c r="F325" i="10" s="1"/>
  <c r="H325" i="10" l="1"/>
  <c r="G325" i="10" s="1"/>
  <c r="F326" i="10" s="1"/>
  <c r="H326" i="10" l="1"/>
  <c r="G326" i="10" s="1"/>
  <c r="F327" i="10" s="1"/>
  <c r="H327" i="10" l="1"/>
  <c r="G327" i="10" s="1"/>
  <c r="F328" i="10" s="1"/>
  <c r="H328" i="10" l="1"/>
  <c r="G328" i="10" s="1"/>
  <c r="F329" i="10" s="1"/>
  <c r="H329" i="10" l="1"/>
  <c r="G329" i="10" s="1"/>
  <c r="F330" i="10" s="1"/>
  <c r="H330" i="10" l="1"/>
  <c r="G330" i="10" s="1"/>
  <c r="F331" i="10" s="1"/>
  <c r="H331" i="10" l="1"/>
  <c r="G331" i="10" s="1"/>
  <c r="F332" i="10" s="1"/>
  <c r="H332" i="10" l="1"/>
  <c r="G332" i="10" s="1"/>
  <c r="F333" i="10" s="1"/>
  <c r="H333" i="10" l="1"/>
  <c r="G333" i="10" s="1"/>
  <c r="F334" i="10" s="1"/>
  <c r="H334" i="10" l="1"/>
  <c r="G334" i="10" s="1"/>
  <c r="F335" i="10" s="1"/>
  <c r="H335" i="10" l="1"/>
  <c r="G335" i="10" s="1"/>
  <c r="F336" i="10" s="1"/>
  <c r="H336" i="10" l="1"/>
  <c r="G336" i="10" s="1"/>
  <c r="F337" i="10" s="1"/>
  <c r="H337" i="10" l="1"/>
  <c r="G337" i="10" s="1"/>
  <c r="F338" i="10" s="1"/>
  <c r="H338" i="10" l="1"/>
  <c r="G338" i="10" s="1"/>
  <c r="F339" i="10" s="1"/>
  <c r="H339" i="10" l="1"/>
  <c r="G339" i="10" s="1"/>
  <c r="F340" i="10" s="1"/>
  <c r="H340" i="10" l="1"/>
  <c r="G340" i="10" s="1"/>
  <c r="F341" i="10" s="1"/>
  <c r="H341" i="10" l="1"/>
  <c r="G341" i="10" s="1"/>
  <c r="F342" i="10" s="1"/>
  <c r="H342" i="10" l="1"/>
  <c r="G342" i="10" s="1"/>
  <c r="F343" i="10" s="1"/>
  <c r="H343" i="10" l="1"/>
  <c r="G343" i="10" s="1"/>
  <c r="F344" i="10" s="1"/>
  <c r="H344" i="10" l="1"/>
  <c r="G344" i="10" s="1"/>
  <c r="F345" i="10" s="1"/>
  <c r="H345" i="10" l="1"/>
  <c r="G345" i="10" s="1"/>
  <c r="F346" i="10" s="1"/>
  <c r="H346" i="10" l="1"/>
  <c r="G346" i="10" s="1"/>
  <c r="F347" i="10" s="1"/>
  <c r="H347" i="10" l="1"/>
  <c r="G347" i="10" s="1"/>
  <c r="F348" i="10" s="1"/>
  <c r="H348" i="10" l="1"/>
  <c r="G348" i="10" s="1"/>
  <c r="F349" i="10" s="1"/>
  <c r="H349" i="10" l="1"/>
  <c r="G349" i="10" s="1"/>
  <c r="F350" i="10" s="1"/>
  <c r="H350" i="10" l="1"/>
  <c r="G350" i="10" s="1"/>
  <c r="F351" i="10" s="1"/>
  <c r="H351" i="10" l="1"/>
  <c r="G351" i="10" s="1"/>
  <c r="F352" i="10" s="1"/>
  <c r="H352" i="10" l="1"/>
  <c r="G352" i="10" s="1"/>
  <c r="F353" i="10" s="1"/>
  <c r="H353" i="10" l="1"/>
  <c r="G353" i="10" s="1"/>
  <c r="F354" i="10" s="1"/>
  <c r="H354" i="10" l="1"/>
  <c r="G354" i="10" s="1"/>
  <c r="F355" i="10" s="1"/>
  <c r="H355" i="10" l="1"/>
  <c r="G355" i="10" s="1"/>
  <c r="F356" i="10" s="1"/>
  <c r="H356" i="10" l="1"/>
  <c r="G356" i="10" s="1"/>
  <c r="F357" i="10" s="1"/>
  <c r="H357" i="10" l="1"/>
  <c r="G357" i="10" s="1"/>
  <c r="F358" i="10" s="1"/>
  <c r="H358" i="10" l="1"/>
  <c r="G358" i="10" s="1"/>
  <c r="F359" i="10" s="1"/>
  <c r="H359" i="10" l="1"/>
  <c r="G359" i="10" s="1"/>
  <c r="F360" i="10" s="1"/>
  <c r="H360" i="10" l="1"/>
  <c r="G360" i="10" s="1"/>
  <c r="F361" i="10" s="1"/>
  <c r="H361" i="10" l="1"/>
  <c r="G361" i="10" s="1"/>
  <c r="F362" i="10" s="1"/>
  <c r="H362" i="10" l="1"/>
  <c r="G362" i="10" s="1"/>
  <c r="F363" i="10" s="1"/>
  <c r="H363" i="10" l="1"/>
  <c r="G363" i="10" s="1"/>
  <c r="F364" i="10" s="1"/>
  <c r="H364" i="10" l="1"/>
  <c r="G364" i="10" s="1"/>
  <c r="F365" i="10" s="1"/>
  <c r="H365" i="10" l="1"/>
  <c r="G365" i="10" s="1"/>
  <c r="F366" i="10" s="1"/>
  <c r="H366" i="10" l="1"/>
  <c r="G366" i="10" s="1"/>
  <c r="F367" i="10" s="1"/>
  <c r="H367" i="10" l="1"/>
  <c r="G367" i="10" s="1"/>
  <c r="F368" i="10" s="1"/>
  <c r="H368" i="10" l="1"/>
  <c r="G368" i="10" s="1"/>
  <c r="F369" i="10" s="1"/>
  <c r="H369" i="10" l="1"/>
  <c r="G369" i="10" s="1"/>
  <c r="F370" i="10" s="1"/>
  <c r="H370" i="10" l="1"/>
  <c r="G370" i="10" s="1"/>
  <c r="F371" i="10" s="1"/>
  <c r="H371" i="10" l="1"/>
  <c r="G371" i="10" s="1"/>
  <c r="F372" i="10" s="1"/>
  <c r="H372" i="10" l="1"/>
  <c r="G372" i="10" s="1"/>
  <c r="F373" i="10" s="1"/>
  <c r="H373" i="10" l="1"/>
  <c r="G373" i="10" s="1"/>
  <c r="F374" i="10" s="1"/>
  <c r="H374" i="10" l="1"/>
  <c r="G374" i="10" s="1"/>
  <c r="F375" i="10" s="1"/>
  <c r="H375" i="10" l="1"/>
  <c r="G375" i="10" s="1"/>
  <c r="F376" i="10" s="1"/>
  <c r="H376" i="10" l="1"/>
  <c r="G376" i="10" s="1"/>
  <c r="F377" i="10" s="1"/>
  <c r="H377" i="10" l="1"/>
  <c r="G377" i="10" s="1"/>
  <c r="F378" i="10" s="1"/>
  <c r="H378" i="10" l="1"/>
  <c r="G378" i="10" s="1"/>
  <c r="F379" i="10" s="1"/>
  <c r="H379" i="10" l="1"/>
  <c r="G379" i="10" s="1"/>
  <c r="F380" i="10" s="1"/>
  <c r="H380" i="10" l="1"/>
  <c r="G380" i="10" s="1"/>
  <c r="F381" i="10" s="1"/>
  <c r="H381" i="10" l="1"/>
  <c r="G381" i="10" s="1"/>
  <c r="F382" i="10" s="1"/>
  <c r="H382" i="10" l="1"/>
  <c r="G382" i="10" s="1"/>
  <c r="F383" i="10" s="1"/>
  <c r="H383" i="10" l="1"/>
  <c r="G383" i="10" s="1"/>
  <c r="F384" i="10" s="1"/>
  <c r="H384" i="10" l="1"/>
  <c r="G384" i="10" s="1"/>
  <c r="F385" i="10" s="1"/>
  <c r="H385" i="10" l="1"/>
  <c r="G385" i="10" s="1"/>
  <c r="F386" i="10" s="1"/>
  <c r="H386" i="10" l="1"/>
  <c r="G386" i="10" s="1"/>
  <c r="F387" i="10" s="1"/>
  <c r="H387" i="10" l="1"/>
  <c r="G387" i="10" s="1"/>
  <c r="F388" i="10" s="1"/>
  <c r="H388" i="10" l="1"/>
  <c r="G388" i="10" s="1"/>
  <c r="F389" i="10" s="1"/>
  <c r="H389" i="10" l="1"/>
  <c r="G389" i="10" s="1"/>
  <c r="F390" i="10" s="1"/>
  <c r="H390" i="10" l="1"/>
  <c r="G390" i="10" s="1"/>
  <c r="F391" i="10" s="1"/>
  <c r="H391" i="10" l="1"/>
  <c r="G391" i="10" s="1"/>
  <c r="F392" i="10" s="1"/>
  <c r="H392" i="10" l="1"/>
  <c r="G392" i="10" s="1"/>
  <c r="F393" i="10" s="1"/>
  <c r="H393" i="10" l="1"/>
  <c r="G393" i="10" s="1"/>
  <c r="F394" i="10" s="1"/>
  <c r="H394" i="10" l="1"/>
  <c r="G394" i="10" s="1"/>
  <c r="F395" i="10" s="1"/>
  <c r="H395" i="10" l="1"/>
  <c r="G395" i="10" s="1"/>
  <c r="F396" i="10" s="1"/>
  <c r="H396" i="10" l="1"/>
  <c r="G396" i="10" s="1"/>
  <c r="F397" i="10" s="1"/>
  <c r="H397" i="10" l="1"/>
  <c r="G397" i="10" s="1"/>
  <c r="F398" i="10" s="1"/>
  <c r="H398" i="10" l="1"/>
  <c r="G398" i="10" s="1"/>
  <c r="F399" i="10" s="1"/>
  <c r="H399" i="10" l="1"/>
  <c r="G399" i="10" s="1"/>
  <c r="F400" i="10" s="1"/>
  <c r="H400" i="10" l="1"/>
  <c r="G400" i="10" s="1"/>
  <c r="F401" i="10" s="1"/>
  <c r="H401" i="10" l="1"/>
  <c r="G401" i="10" s="1"/>
  <c r="F402" i="10" s="1"/>
  <c r="H402" i="10" l="1"/>
  <c r="G402" i="10" s="1"/>
  <c r="F403" i="10" s="1"/>
  <c r="H403" i="10" l="1"/>
  <c r="G403" i="10" s="1"/>
  <c r="F404" i="10" s="1"/>
  <c r="H404" i="10" l="1"/>
  <c r="G404" i="10" s="1"/>
  <c r="F405" i="10" s="1"/>
  <c r="H405" i="10" l="1"/>
  <c r="G405" i="10" s="1"/>
  <c r="F406" i="10" s="1"/>
  <c r="H406" i="10" l="1"/>
  <c r="G406" i="10" s="1"/>
  <c r="F407" i="10" s="1"/>
  <c r="H407" i="10" l="1"/>
  <c r="G407" i="10" s="1"/>
  <c r="F408" i="10" s="1"/>
  <c r="H408" i="10" l="1"/>
  <c r="G408" i="10" s="1"/>
  <c r="F409" i="10" s="1"/>
  <c r="H409" i="10" l="1"/>
  <c r="G409" i="10" s="1"/>
  <c r="F410" i="10" s="1"/>
  <c r="H410" i="10" l="1"/>
  <c r="G410" i="10" s="1"/>
  <c r="F411" i="10" s="1"/>
  <c r="H411" i="10" l="1"/>
  <c r="G411" i="10" s="1"/>
  <c r="F412" i="10" s="1"/>
  <c r="H412" i="10" l="1"/>
  <c r="G412" i="10" s="1"/>
  <c r="F413" i="10" s="1"/>
  <c r="H413" i="10" l="1"/>
  <c r="G413" i="10" s="1"/>
  <c r="F414" i="10" s="1"/>
  <c r="H414" i="10" l="1"/>
  <c r="G414" i="10" s="1"/>
  <c r="F415" i="10" s="1"/>
  <c r="H415" i="10" l="1"/>
  <c r="G415" i="10" s="1"/>
  <c r="F416" i="10" s="1"/>
  <c r="H416" i="10" l="1"/>
  <c r="G416" i="10" s="1"/>
  <c r="F417" i="10" s="1"/>
  <c r="H417" i="10" l="1"/>
  <c r="G417" i="10" s="1"/>
  <c r="F418" i="10" s="1"/>
  <c r="H418" i="10" l="1"/>
  <c r="G418" i="10" s="1"/>
  <c r="F419" i="10" s="1"/>
  <c r="H419" i="10" l="1"/>
  <c r="G419" i="10" s="1"/>
  <c r="F420" i="10" s="1"/>
  <c r="H420" i="10" l="1"/>
  <c r="G420" i="10" s="1"/>
  <c r="F421" i="10" s="1"/>
  <c r="H421" i="10" l="1"/>
  <c r="G421" i="10" s="1"/>
  <c r="F422" i="10" s="1"/>
  <c r="H422" i="10" l="1"/>
  <c r="G422" i="10" s="1"/>
  <c r="F423" i="10" s="1"/>
  <c r="H423" i="10" l="1"/>
  <c r="G423" i="10" s="1"/>
  <c r="F424" i="10" s="1"/>
  <c r="H424" i="10" l="1"/>
  <c r="G424" i="10" s="1"/>
  <c r="F425" i="10" s="1"/>
  <c r="H425" i="10" l="1"/>
  <c r="G425" i="10" s="1"/>
  <c r="F426" i="10" s="1"/>
  <c r="H426" i="10" l="1"/>
  <c r="G426" i="10" s="1"/>
  <c r="F427" i="10" s="1"/>
  <c r="H427" i="10" l="1"/>
  <c r="G427" i="10" s="1"/>
  <c r="F428" i="10" s="1"/>
  <c r="H428" i="10" l="1"/>
  <c r="G428" i="10" s="1"/>
  <c r="F429" i="10" s="1"/>
  <c r="H429" i="10" l="1"/>
  <c r="G429" i="10" s="1"/>
  <c r="F430" i="10" s="1"/>
  <c r="H430" i="10" l="1"/>
  <c r="G430" i="10" s="1"/>
  <c r="F431" i="10" s="1"/>
  <c r="H431" i="10" l="1"/>
  <c r="G431" i="10" s="1"/>
  <c r="F432" i="10" s="1"/>
  <c r="H432" i="10" l="1"/>
  <c r="G432" i="10" s="1"/>
  <c r="F433" i="10" s="1"/>
  <c r="H433" i="10" l="1"/>
  <c r="G433" i="10" s="1"/>
  <c r="F434" i="10" s="1"/>
  <c r="H434" i="10" l="1"/>
  <c r="G434" i="10" s="1"/>
  <c r="F435" i="10" s="1"/>
  <c r="H435" i="10" l="1"/>
  <c r="G435" i="10" s="1"/>
  <c r="F436" i="10" s="1"/>
  <c r="H436" i="10" l="1"/>
  <c r="G436" i="10" s="1"/>
  <c r="F437" i="10" s="1"/>
  <c r="H437" i="10" l="1"/>
  <c r="G437" i="10" s="1"/>
  <c r="F438" i="10" s="1"/>
  <c r="H438" i="10" l="1"/>
  <c r="G438" i="10" s="1"/>
  <c r="F439" i="10" s="1"/>
  <c r="H439" i="10" l="1"/>
  <c r="G439" i="10" s="1"/>
  <c r="F440" i="10" s="1"/>
  <c r="H440" i="10" l="1"/>
  <c r="G440" i="10" s="1"/>
  <c r="F441" i="10" s="1"/>
  <c r="H441" i="10" l="1"/>
  <c r="G441" i="10" s="1"/>
  <c r="F442" i="10" s="1"/>
  <c r="H442" i="10" l="1"/>
  <c r="G442" i="10" s="1"/>
  <c r="F443" i="10" s="1"/>
  <c r="H443" i="10" l="1"/>
  <c r="G443" i="10" s="1"/>
  <c r="F444" i="10" s="1"/>
  <c r="H444" i="10" l="1"/>
  <c r="G444" i="10" s="1"/>
  <c r="F445" i="10" s="1"/>
  <c r="H445" i="10" l="1"/>
  <c r="G445" i="10" s="1"/>
  <c r="F446" i="10" s="1"/>
  <c r="H446" i="10" l="1"/>
  <c r="G446" i="10" s="1"/>
  <c r="F447" i="10" s="1"/>
  <c r="H447" i="10" l="1"/>
  <c r="G447" i="10" s="1"/>
  <c r="F448" i="10" s="1"/>
  <c r="H448" i="10" l="1"/>
  <c r="G448" i="10" s="1"/>
  <c r="F449" i="10" s="1"/>
  <c r="H449" i="10" l="1"/>
  <c r="G449" i="10" s="1"/>
  <c r="F450" i="10" s="1"/>
  <c r="H450" i="10" l="1"/>
  <c r="G450" i="10" s="1"/>
  <c r="F451" i="10" s="1"/>
  <c r="H451" i="10" l="1"/>
  <c r="G451" i="10" s="1"/>
  <c r="F452" i="10" s="1"/>
  <c r="H452" i="10" l="1"/>
  <c r="G452" i="10" s="1"/>
  <c r="F453" i="10" s="1"/>
  <c r="H453" i="10" l="1"/>
  <c r="G453" i="10" s="1"/>
  <c r="F454" i="10" s="1"/>
  <c r="H454" i="10" l="1"/>
  <c r="G454" i="10" s="1"/>
  <c r="F455" i="10" s="1"/>
  <c r="H455" i="10" l="1"/>
  <c r="G455" i="10" s="1"/>
  <c r="F456" i="10" s="1"/>
  <c r="H456" i="10" l="1"/>
  <c r="G456" i="10" s="1"/>
  <c r="F457" i="10" s="1"/>
  <c r="H457" i="10" l="1"/>
  <c r="G457" i="10" s="1"/>
  <c r="F458" i="10" s="1"/>
  <c r="H458" i="10" l="1"/>
  <c r="G458" i="10" s="1"/>
  <c r="F459" i="10" s="1"/>
  <c r="H459" i="10" l="1"/>
  <c r="G459" i="10" s="1"/>
  <c r="F460" i="10" s="1"/>
  <c r="H460" i="10" l="1"/>
  <c r="G460" i="10" s="1"/>
  <c r="F461" i="10" s="1"/>
  <c r="H461" i="10" l="1"/>
  <c r="G461" i="10" s="1"/>
  <c r="F462" i="10" s="1"/>
  <c r="H462" i="10" l="1"/>
  <c r="G462" i="10" s="1"/>
  <c r="F463" i="10" s="1"/>
  <c r="H463" i="10" l="1"/>
  <c r="G463" i="10" s="1"/>
  <c r="F464" i="10" s="1"/>
  <c r="H464" i="10" l="1"/>
  <c r="G464" i="10" s="1"/>
  <c r="F465" i="10" s="1"/>
  <c r="H465" i="10" l="1"/>
  <c r="G465" i="10" s="1"/>
  <c r="F466" i="10" s="1"/>
  <c r="H466" i="10" l="1"/>
  <c r="G466" i="10" s="1"/>
  <c r="F467" i="10" s="1"/>
  <c r="H467" i="10" l="1"/>
  <c r="G467" i="10" s="1"/>
  <c r="F468" i="10" s="1"/>
  <c r="H468" i="10" l="1"/>
  <c r="G468" i="10" s="1"/>
  <c r="F469" i="10" s="1"/>
  <c r="H469" i="10" l="1"/>
  <c r="G469" i="10" s="1"/>
  <c r="F470" i="10" s="1"/>
  <c r="H470" i="10" l="1"/>
  <c r="G470" i="10" s="1"/>
  <c r="F471" i="10" s="1"/>
  <c r="H471" i="10" l="1"/>
  <c r="G471" i="10" s="1"/>
  <c r="F472" i="10" s="1"/>
  <c r="H472" i="10" l="1"/>
  <c r="G472" i="10" s="1"/>
  <c r="F473" i="10" s="1"/>
  <c r="H473" i="10" l="1"/>
  <c r="G473" i="10" s="1"/>
  <c r="F474" i="10" s="1"/>
  <c r="H474" i="10" l="1"/>
  <c r="G474" i="10" s="1"/>
  <c r="F475" i="10" s="1"/>
  <c r="H475" i="10" l="1"/>
  <c r="G475" i="10" s="1"/>
  <c r="F476" i="10" s="1"/>
  <c r="H476" i="10" l="1"/>
  <c r="G476" i="10" s="1"/>
  <c r="F477" i="10" s="1"/>
  <c r="H477" i="10" l="1"/>
  <c r="G477" i="10" s="1"/>
  <c r="F478" i="10" s="1"/>
  <c r="H478" i="10" l="1"/>
  <c r="G478" i="10" s="1"/>
  <c r="F479" i="10" s="1"/>
  <c r="H479" i="10" l="1"/>
  <c r="G479" i="10" s="1"/>
  <c r="F480" i="10" s="1"/>
  <c r="H480" i="10" l="1"/>
  <c r="G480" i="10" s="1"/>
  <c r="F481" i="10" s="1"/>
  <c r="H481" i="10" l="1"/>
  <c r="G481" i="10" s="1"/>
  <c r="F482" i="10" s="1"/>
  <c r="H482" i="10" l="1"/>
  <c r="G482" i="10" s="1"/>
  <c r="F483" i="10" s="1"/>
  <c r="H483" i="10" l="1"/>
  <c r="G483" i="10" s="1"/>
  <c r="F484" i="10" s="1"/>
  <c r="H484" i="10" l="1"/>
  <c r="G484" i="10" s="1"/>
  <c r="F485" i="10" s="1"/>
  <c r="H485" i="10" l="1"/>
  <c r="G485" i="10" s="1"/>
  <c r="F486" i="10" s="1"/>
  <c r="H486" i="10" l="1"/>
  <c r="G486" i="10" s="1"/>
  <c r="F487" i="10" s="1"/>
  <c r="H487" i="10" l="1"/>
  <c r="G487" i="10" s="1"/>
  <c r="F488" i="10" s="1"/>
  <c r="H488" i="10" l="1"/>
  <c r="G488" i="10" s="1"/>
  <c r="F489" i="10" s="1"/>
  <c r="H489" i="10" l="1"/>
  <c r="G489" i="10" s="1"/>
  <c r="F490" i="10" s="1"/>
  <c r="H490" i="10" l="1"/>
  <c r="G490" i="10" s="1"/>
  <c r="F491" i="10" s="1"/>
  <c r="H491" i="10" l="1"/>
  <c r="G491" i="10" s="1"/>
  <c r="F492" i="10" s="1"/>
  <c r="H492" i="10" l="1"/>
  <c r="G492" i="10" s="1"/>
  <c r="F493" i="10" s="1"/>
  <c r="H493" i="10" l="1"/>
  <c r="G493" i="10" s="1"/>
  <c r="F494" i="10" s="1"/>
  <c r="H494" i="10" l="1"/>
  <c r="G494" i="10" s="1"/>
  <c r="F495" i="10" s="1"/>
  <c r="H495" i="10" l="1"/>
  <c r="G495" i="10" s="1"/>
  <c r="F496" i="10" s="1"/>
  <c r="H496" i="10" l="1"/>
  <c r="G496" i="10" s="1"/>
  <c r="F497" i="10" s="1"/>
  <c r="H497" i="10" l="1"/>
  <c r="G497" i="10" s="1"/>
  <c r="F498" i="10" s="1"/>
  <c r="H498" i="10" l="1"/>
  <c r="G498" i="10" s="1"/>
  <c r="F499" i="10" s="1"/>
  <c r="H499" i="10" l="1"/>
  <c r="G499" i="10" s="1"/>
  <c r="F500" i="10" s="1"/>
  <c r="H500" i="10" l="1"/>
  <c r="G500" i="10" s="1"/>
  <c r="F501" i="10" s="1"/>
  <c r="H501" i="10" l="1"/>
  <c r="G501" i="10" s="1"/>
  <c r="F502" i="10" s="1"/>
  <c r="H502" i="10" l="1"/>
  <c r="G502" i="10" s="1"/>
  <c r="F503" i="10" s="1"/>
  <c r="H503" i="10" l="1"/>
  <c r="G503" i="10" s="1"/>
  <c r="F504" i="10" s="1"/>
  <c r="H504" i="10" l="1"/>
  <c r="G504" i="10" s="1"/>
  <c r="F505" i="10" s="1"/>
  <c r="H505" i="10" l="1"/>
  <c r="G505" i="10" s="1"/>
  <c r="F506" i="10" s="1"/>
  <c r="H506" i="10" l="1"/>
  <c r="G506" i="10" s="1"/>
  <c r="F507" i="10" s="1"/>
  <c r="H507" i="10" l="1"/>
  <c r="G507" i="10" s="1"/>
  <c r="F508" i="10" s="1"/>
  <c r="H508" i="10" l="1"/>
  <c r="G508" i="10" s="1"/>
  <c r="F509" i="10" s="1"/>
  <c r="H509" i="10" l="1"/>
  <c r="G509" i="10" s="1"/>
  <c r="F510" i="10" s="1"/>
  <c r="H510" i="10" l="1"/>
  <c r="G510" i="10" s="1"/>
  <c r="F511" i="10" s="1"/>
  <c r="H511" i="10" l="1"/>
  <c r="G511" i="10" s="1"/>
  <c r="F512" i="10" s="1"/>
  <c r="H512" i="10" l="1"/>
  <c r="G512" i="10" s="1"/>
  <c r="F513" i="10" s="1"/>
  <c r="H513" i="10" l="1"/>
  <c r="G513" i="10" s="1"/>
  <c r="F514" i="10" s="1"/>
  <c r="H514" i="10" l="1"/>
  <c r="G514" i="10" s="1"/>
  <c r="F515" i="10" s="1"/>
  <c r="H515" i="10" l="1"/>
  <c r="G515" i="10" s="1"/>
  <c r="F516" i="10" s="1"/>
  <c r="H516" i="10" l="1"/>
  <c r="G516" i="10" s="1"/>
  <c r="F517" i="10" s="1"/>
  <c r="H517" i="10" l="1"/>
  <c r="G517" i="10" s="1"/>
  <c r="F518" i="10" s="1"/>
  <c r="H518" i="10" l="1"/>
  <c r="G518" i="10" s="1"/>
  <c r="F519" i="10" s="1"/>
  <c r="H519" i="10" l="1"/>
  <c r="G519" i="10" s="1"/>
  <c r="F520" i="10" s="1"/>
  <c r="H520" i="10" l="1"/>
  <c r="G520" i="10" s="1"/>
  <c r="F521" i="10" s="1"/>
  <c r="H521" i="10" l="1"/>
  <c r="G521" i="10" s="1"/>
  <c r="F522" i="10" s="1"/>
  <c r="H522" i="10" l="1"/>
  <c r="G522" i="10" s="1"/>
  <c r="F523" i="10" s="1"/>
  <c r="H523" i="10" l="1"/>
  <c r="G523" i="10" s="1"/>
  <c r="F524" i="10" s="1"/>
  <c r="H524" i="10" l="1"/>
  <c r="G524" i="10" s="1"/>
  <c r="F525" i="10" s="1"/>
  <c r="H525" i="10" l="1"/>
  <c r="G525" i="10" s="1"/>
  <c r="F526" i="10" s="1"/>
  <c r="H526" i="10" l="1"/>
  <c r="G526" i="10" s="1"/>
  <c r="F527" i="10" s="1"/>
  <c r="H527" i="10" l="1"/>
  <c r="G527" i="10" s="1"/>
  <c r="F528" i="10" s="1"/>
  <c r="H528" i="10" l="1"/>
  <c r="G528" i="10" s="1"/>
  <c r="F529" i="10" s="1"/>
  <c r="H529" i="10" l="1"/>
  <c r="G529" i="10" s="1"/>
  <c r="F530" i="10" s="1"/>
  <c r="H530" i="10" l="1"/>
  <c r="G530" i="10" s="1"/>
  <c r="F531" i="10" s="1"/>
  <c r="H531" i="10" l="1"/>
  <c r="G531" i="10" s="1"/>
  <c r="F532" i="10" s="1"/>
  <c r="H532" i="10" l="1"/>
  <c r="G532" i="10" s="1"/>
  <c r="F533" i="10" s="1"/>
  <c r="H533" i="10" l="1"/>
  <c r="G533" i="10" s="1"/>
  <c r="F534" i="10" s="1"/>
  <c r="H534" i="10" l="1"/>
  <c r="G534" i="10" s="1"/>
  <c r="F535" i="10" s="1"/>
  <c r="H535" i="10" l="1"/>
  <c r="G535" i="10" s="1"/>
  <c r="F536" i="10" s="1"/>
  <c r="H536" i="10" l="1"/>
  <c r="G536" i="10" s="1"/>
  <c r="F537" i="10" s="1"/>
  <c r="H537" i="10" l="1"/>
  <c r="G537" i="10" s="1"/>
  <c r="F538" i="10" s="1"/>
  <c r="H538" i="10" l="1"/>
  <c r="G538" i="10" s="1"/>
  <c r="F539" i="10" s="1"/>
  <c r="H539" i="10" l="1"/>
  <c r="G539" i="10" s="1"/>
  <c r="F540" i="10" s="1"/>
  <c r="H540" i="10" l="1"/>
  <c r="G540" i="10" s="1"/>
  <c r="F541" i="10" s="1"/>
  <c r="H541" i="10" l="1"/>
  <c r="G541" i="10" s="1"/>
  <c r="F542" i="10" s="1"/>
  <c r="H542" i="10" l="1"/>
  <c r="G542" i="10" s="1"/>
  <c r="F543" i="10" s="1"/>
  <c r="H543" i="10" l="1"/>
  <c r="G543" i="10" s="1"/>
  <c r="F544" i="10" s="1"/>
  <c r="H544" i="10" l="1"/>
  <c r="G544" i="10" s="1"/>
  <c r="F545" i="10" s="1"/>
  <c r="H545" i="10" l="1"/>
  <c r="G545" i="10" s="1"/>
  <c r="F546" i="10" s="1"/>
  <c r="H546" i="10" l="1"/>
  <c r="G546" i="10" s="1"/>
  <c r="F547" i="10" s="1"/>
  <c r="H547" i="10" l="1"/>
  <c r="G547" i="10" s="1"/>
  <c r="F548" i="10" s="1"/>
  <c r="H548" i="10" l="1"/>
  <c r="G548" i="10" s="1"/>
  <c r="F549" i="10" s="1"/>
  <c r="H549" i="10" l="1"/>
  <c r="G549" i="10" s="1"/>
  <c r="F550" i="10" s="1"/>
  <c r="H550" i="10" l="1"/>
  <c r="G550" i="10" s="1"/>
  <c r="F551" i="10" s="1"/>
  <c r="H551" i="10" l="1"/>
  <c r="G551" i="10" s="1"/>
  <c r="F552" i="10" s="1"/>
  <c r="H552" i="10" l="1"/>
  <c r="G552" i="10" s="1"/>
  <c r="F553" i="10" s="1"/>
  <c r="H553" i="10" l="1"/>
  <c r="G553" i="10" s="1"/>
  <c r="F554" i="10" s="1"/>
  <c r="H554" i="10" l="1"/>
  <c r="G554" i="10" s="1"/>
  <c r="F555" i="10" s="1"/>
  <c r="H555" i="10" l="1"/>
  <c r="G555" i="10" s="1"/>
  <c r="F556" i="10" s="1"/>
  <c r="H556" i="10" l="1"/>
  <c r="G556" i="10" s="1"/>
  <c r="F557" i="10" s="1"/>
  <c r="H557" i="10" l="1"/>
  <c r="G557" i="10" s="1"/>
  <c r="F558" i="10" s="1"/>
  <c r="H558" i="10" l="1"/>
  <c r="G558" i="10" s="1"/>
  <c r="F559" i="10" s="1"/>
  <c r="H559" i="10" l="1"/>
  <c r="G559" i="10" s="1"/>
  <c r="F560" i="10" s="1"/>
  <c r="H560" i="10" l="1"/>
  <c r="G560" i="10" s="1"/>
  <c r="F561" i="10" s="1"/>
  <c r="H561" i="10" l="1"/>
  <c r="G561" i="10" s="1"/>
  <c r="F562" i="10" s="1"/>
  <c r="H562" i="10" l="1"/>
  <c r="G562" i="10" s="1"/>
  <c r="F563" i="10" s="1"/>
  <c r="H563" i="10" l="1"/>
  <c r="G563" i="10" s="1"/>
  <c r="F564" i="10" s="1"/>
  <c r="H564" i="10" l="1"/>
  <c r="G564" i="10" s="1"/>
  <c r="F565" i="10" s="1"/>
  <c r="H565" i="10" l="1"/>
  <c r="G565" i="10" s="1"/>
  <c r="F566" i="10" s="1"/>
  <c r="H566" i="10" l="1"/>
  <c r="G566" i="10" s="1"/>
  <c r="F567" i="10" s="1"/>
  <c r="H567" i="10" l="1"/>
  <c r="G567" i="10" s="1"/>
  <c r="F568" i="10" s="1"/>
  <c r="H568" i="10" l="1"/>
  <c r="G568" i="10" s="1"/>
  <c r="F569" i="10" s="1"/>
  <c r="H569" i="10" l="1"/>
  <c r="G569" i="10" s="1"/>
  <c r="F570" i="10" s="1"/>
  <c r="H570" i="10" l="1"/>
  <c r="G570" i="10" s="1"/>
  <c r="F571" i="10" s="1"/>
  <c r="H571" i="10" l="1"/>
  <c r="G571" i="10" s="1"/>
  <c r="F572" i="10" s="1"/>
  <c r="H572" i="10" l="1"/>
  <c r="G572" i="10" s="1"/>
  <c r="F573" i="10" s="1"/>
  <c r="H573" i="10" l="1"/>
  <c r="G573" i="10" s="1"/>
  <c r="F574" i="10" s="1"/>
  <c r="H574" i="10" l="1"/>
  <c r="G574" i="10" s="1"/>
  <c r="F575" i="10" s="1"/>
  <c r="H575" i="10" l="1"/>
  <c r="G575" i="10" s="1"/>
  <c r="F576" i="10" s="1"/>
  <c r="H576" i="10" l="1"/>
  <c r="G576" i="10" s="1"/>
  <c r="F577" i="10" s="1"/>
  <c r="H577" i="10" l="1"/>
  <c r="G577" i="10" s="1"/>
  <c r="F578" i="10" s="1"/>
  <c r="H578" i="10" l="1"/>
  <c r="G578" i="10" s="1"/>
  <c r="F579" i="10" s="1"/>
  <c r="H579" i="10" l="1"/>
  <c r="G579" i="10" s="1"/>
  <c r="F580" i="10" s="1"/>
  <c r="H580" i="10" l="1"/>
  <c r="G580" i="10" s="1"/>
  <c r="F581" i="10" s="1"/>
  <c r="H581" i="10" l="1"/>
  <c r="G581" i="10" s="1"/>
  <c r="F582" i="10" s="1"/>
  <c r="H582" i="10" l="1"/>
  <c r="G582" i="10" s="1"/>
  <c r="F583" i="10" s="1"/>
  <c r="H583" i="10" l="1"/>
  <c r="G583" i="10" s="1"/>
  <c r="F584" i="10" s="1"/>
  <c r="H584" i="10" l="1"/>
  <c r="G584" i="10" s="1"/>
  <c r="F585" i="10" s="1"/>
  <c r="H585" i="10" l="1"/>
  <c r="G585" i="10" s="1"/>
  <c r="F586" i="10" s="1"/>
  <c r="H586" i="10" l="1"/>
  <c r="G586" i="10" s="1"/>
  <c r="F587" i="10" s="1"/>
  <c r="H587" i="10" l="1"/>
  <c r="G587" i="10" s="1"/>
  <c r="F588" i="10" s="1"/>
  <c r="H588" i="10" l="1"/>
  <c r="G588" i="10" s="1"/>
  <c r="F589" i="10" s="1"/>
  <c r="H589" i="10" l="1"/>
  <c r="G589" i="10" s="1"/>
  <c r="F590" i="10" s="1"/>
  <c r="H590" i="10" l="1"/>
  <c r="G590" i="10" s="1"/>
  <c r="F591" i="10" s="1"/>
  <c r="H591" i="10" l="1"/>
  <c r="G591" i="10" s="1"/>
  <c r="F592" i="10" s="1"/>
  <c r="H592" i="10" l="1"/>
  <c r="G592" i="10" s="1"/>
  <c r="F593" i="10" s="1"/>
  <c r="H593" i="10" l="1"/>
  <c r="G593" i="10" s="1"/>
  <c r="F594" i="10" s="1"/>
  <c r="H594" i="10" l="1"/>
  <c r="G594" i="10" s="1"/>
  <c r="F595" i="10" s="1"/>
  <c r="H595" i="10" l="1"/>
  <c r="G595" i="10" s="1"/>
  <c r="F596" i="10" s="1"/>
  <c r="H596" i="10" l="1"/>
  <c r="G596" i="10" s="1"/>
  <c r="F597" i="10" s="1"/>
  <c r="H597" i="10" l="1"/>
  <c r="G597" i="10" s="1"/>
  <c r="F598" i="10" s="1"/>
  <c r="H598" i="10" l="1"/>
  <c r="G598" i="10" s="1"/>
  <c r="F599" i="10" s="1"/>
  <c r="H599" i="10" l="1"/>
  <c r="G599" i="10" s="1"/>
  <c r="F600" i="10" s="1"/>
  <c r="H600" i="10" l="1"/>
  <c r="G600" i="10" s="1"/>
  <c r="F601" i="10" s="1"/>
  <c r="H601" i="10" l="1"/>
  <c r="G601" i="10" s="1"/>
  <c r="F602" i="10" s="1"/>
  <c r="H602" i="10" l="1"/>
  <c r="G602" i="10" s="1"/>
  <c r="F603" i="10" s="1"/>
  <c r="H603" i="10" l="1"/>
  <c r="G603" i="10" s="1"/>
  <c r="F604" i="10" s="1"/>
  <c r="H604" i="10" l="1"/>
  <c r="G604" i="10" s="1"/>
  <c r="F605" i="10" s="1"/>
  <c r="H605" i="10" l="1"/>
  <c r="G605" i="10" s="1"/>
  <c r="F606" i="10" s="1"/>
  <c r="H606" i="10" l="1"/>
  <c r="G606" i="10" s="1"/>
  <c r="F607" i="10" s="1"/>
  <c r="H607" i="10" l="1"/>
  <c r="G607" i="10" s="1"/>
  <c r="F608" i="10" s="1"/>
  <c r="H608" i="10" l="1"/>
  <c r="G608" i="10" s="1"/>
  <c r="F609" i="10" s="1"/>
  <c r="H609" i="10" l="1"/>
  <c r="G609" i="10" s="1"/>
  <c r="F610" i="10" s="1"/>
  <c r="H610" i="10" l="1"/>
  <c r="G610" i="10" s="1"/>
  <c r="F611" i="10" s="1"/>
  <c r="H611" i="10" l="1"/>
  <c r="G611" i="10" s="1"/>
  <c r="F612" i="10" s="1"/>
  <c r="H612" i="10" l="1"/>
  <c r="G612" i="10" s="1"/>
  <c r="F613" i="10" s="1"/>
  <c r="H613" i="10" l="1"/>
  <c r="G613" i="10" s="1"/>
  <c r="F614" i="10" s="1"/>
  <c r="H614" i="10" l="1"/>
  <c r="G614" i="10" s="1"/>
  <c r="F615" i="10" s="1"/>
  <c r="H615" i="10" l="1"/>
  <c r="G615" i="10" s="1"/>
  <c r="F616" i="10" s="1"/>
  <c r="H616" i="10" l="1"/>
  <c r="G616" i="10" s="1"/>
  <c r="F617" i="10" s="1"/>
  <c r="H617" i="10" l="1"/>
  <c r="G617" i="10" s="1"/>
  <c r="F618" i="10" s="1"/>
  <c r="H618" i="10" l="1"/>
  <c r="G618" i="10" s="1"/>
  <c r="F619" i="10" s="1"/>
  <c r="H619" i="10" l="1"/>
  <c r="G619" i="10" s="1"/>
  <c r="F620" i="10" s="1"/>
  <c r="H620" i="10" l="1"/>
  <c r="G620" i="10" s="1"/>
  <c r="F621" i="10" s="1"/>
  <c r="H621" i="10" l="1"/>
  <c r="G621" i="10" s="1"/>
  <c r="F622" i="10" s="1"/>
  <c r="H622" i="10" l="1"/>
  <c r="G622" i="10" s="1"/>
  <c r="F623" i="10" s="1"/>
  <c r="H623" i="10" l="1"/>
  <c r="G623" i="10" s="1"/>
  <c r="F624" i="10" s="1"/>
  <c r="H624" i="10" l="1"/>
  <c r="G624" i="10" s="1"/>
  <c r="F625" i="10" s="1"/>
  <c r="H625" i="10" l="1"/>
  <c r="G625" i="10" s="1"/>
  <c r="F626" i="10" s="1"/>
  <c r="H626" i="10" l="1"/>
  <c r="G626" i="10" s="1"/>
  <c r="F627" i="10" s="1"/>
  <c r="H627" i="10" l="1"/>
  <c r="G627" i="10" s="1"/>
  <c r="F628" i="10" s="1"/>
  <c r="H628" i="10" l="1"/>
  <c r="G628" i="10" s="1"/>
  <c r="F629" i="10" s="1"/>
  <c r="H629" i="10" l="1"/>
  <c r="G629" i="10" s="1"/>
  <c r="F630" i="10" s="1"/>
  <c r="H630" i="10" l="1"/>
  <c r="G630" i="10" s="1"/>
  <c r="F631" i="10" s="1"/>
  <c r="H631" i="10" l="1"/>
  <c r="G631" i="10" s="1"/>
  <c r="F632" i="10" s="1"/>
  <c r="H632" i="10" l="1"/>
  <c r="G632" i="10" s="1"/>
  <c r="F633" i="10" s="1"/>
  <c r="H633" i="10" l="1"/>
  <c r="G633" i="10" s="1"/>
  <c r="F634" i="10" s="1"/>
  <c r="H634" i="10" l="1"/>
  <c r="G634" i="10" s="1"/>
  <c r="F635" i="10" s="1"/>
  <c r="H635" i="10" l="1"/>
  <c r="G635" i="10" s="1"/>
  <c r="F636" i="10" s="1"/>
  <c r="H636" i="10" l="1"/>
  <c r="G636" i="10" s="1"/>
  <c r="F637" i="10" s="1"/>
  <c r="H637" i="10" l="1"/>
  <c r="G637" i="10" s="1"/>
  <c r="F638" i="10" s="1"/>
  <c r="H638" i="10" l="1"/>
  <c r="G638" i="10" s="1"/>
  <c r="F639" i="10" s="1"/>
  <c r="H639" i="10" l="1"/>
  <c r="G639" i="10" s="1"/>
  <c r="F640" i="10" s="1"/>
  <c r="H640" i="10" l="1"/>
  <c r="G640" i="10" s="1"/>
  <c r="F641" i="10" s="1"/>
  <c r="H641" i="10" l="1"/>
  <c r="G641" i="10" s="1"/>
  <c r="F642" i="10" s="1"/>
  <c r="H642" i="10" l="1"/>
  <c r="G642" i="10" s="1"/>
  <c r="F643" i="10" s="1"/>
  <c r="H643" i="10" l="1"/>
  <c r="G643" i="10" s="1"/>
  <c r="F644" i="10" s="1"/>
  <c r="H644" i="10" l="1"/>
  <c r="G644" i="10" s="1"/>
  <c r="F645" i="10" s="1"/>
  <c r="H645" i="10" l="1"/>
  <c r="G645" i="10" s="1"/>
  <c r="F646" i="10" s="1"/>
  <c r="H646" i="10" l="1"/>
  <c r="G646" i="10" s="1"/>
  <c r="F647" i="10" s="1"/>
  <c r="H647" i="10" l="1"/>
  <c r="G647" i="10" s="1"/>
  <c r="F648" i="10" s="1"/>
  <c r="H648" i="10" l="1"/>
  <c r="G648" i="10" s="1"/>
  <c r="F649" i="10" s="1"/>
  <c r="H649" i="10" l="1"/>
  <c r="G649" i="10" s="1"/>
  <c r="F650" i="10" s="1"/>
  <c r="H650" i="10" l="1"/>
  <c r="G650" i="10" s="1"/>
  <c r="F651" i="10" s="1"/>
  <c r="H651" i="10" l="1"/>
  <c r="G651" i="10" s="1"/>
  <c r="F652" i="10" s="1"/>
  <c r="H652" i="10" l="1"/>
  <c r="G652" i="10" s="1"/>
  <c r="F653" i="10" s="1"/>
  <c r="H653" i="10" l="1"/>
  <c r="G653" i="10" s="1"/>
  <c r="F654" i="10" s="1"/>
  <c r="H654" i="10" l="1"/>
  <c r="G654" i="10" s="1"/>
  <c r="F655" i="10" s="1"/>
  <c r="H655" i="10" l="1"/>
  <c r="G655" i="10" s="1"/>
  <c r="F656" i="10" s="1"/>
  <c r="H656" i="10" l="1"/>
  <c r="G656" i="10" s="1"/>
  <c r="F657" i="10" s="1"/>
  <c r="H657" i="10" l="1"/>
  <c r="G657" i="10" s="1"/>
  <c r="F658" i="10" s="1"/>
  <c r="H658" i="10" l="1"/>
  <c r="G658" i="10" s="1"/>
  <c r="F659" i="10" s="1"/>
  <c r="H659" i="10" l="1"/>
  <c r="G659" i="10" s="1"/>
  <c r="F660" i="10" s="1"/>
  <c r="H660" i="10" l="1"/>
  <c r="G660" i="10" s="1"/>
  <c r="F661" i="10" s="1"/>
  <c r="H661" i="10" l="1"/>
  <c r="G661" i="10" s="1"/>
  <c r="F662" i="10" s="1"/>
  <c r="H662" i="10" l="1"/>
  <c r="G662" i="10" s="1"/>
  <c r="F663" i="10" s="1"/>
  <c r="H663" i="10" l="1"/>
  <c r="G663" i="10" s="1"/>
  <c r="F664" i="10" s="1"/>
  <c r="H664" i="10" l="1"/>
  <c r="G664" i="10" s="1"/>
  <c r="F665" i="10" s="1"/>
  <c r="H665" i="10" l="1"/>
  <c r="G665" i="10" s="1"/>
  <c r="F666" i="10" s="1"/>
  <c r="H666" i="10" l="1"/>
  <c r="G666" i="10" s="1"/>
  <c r="F667" i="10" s="1"/>
  <c r="H667" i="10" l="1"/>
  <c r="G667" i="10" s="1"/>
  <c r="F668" i="10" s="1"/>
  <c r="H668" i="10" l="1"/>
  <c r="G668" i="10" s="1"/>
  <c r="F669" i="10" s="1"/>
  <c r="H669" i="10" l="1"/>
  <c r="G669" i="10" s="1"/>
  <c r="F670" i="10" s="1"/>
  <c r="H670" i="10" l="1"/>
  <c r="G670" i="10" s="1"/>
  <c r="F671" i="10" s="1"/>
  <c r="H671" i="10" l="1"/>
  <c r="G671" i="10" s="1"/>
  <c r="F672" i="10" s="1"/>
  <c r="H672" i="10" l="1"/>
  <c r="G672" i="10" s="1"/>
  <c r="F673" i="10" s="1"/>
  <c r="H673" i="10" l="1"/>
  <c r="G673" i="10" s="1"/>
  <c r="F674" i="10" s="1"/>
  <c r="H674" i="10" l="1"/>
  <c r="G674" i="10" s="1"/>
  <c r="F675" i="10" s="1"/>
  <c r="H675" i="10" l="1"/>
  <c r="G675" i="10" s="1"/>
  <c r="F676" i="10" s="1"/>
  <c r="H676" i="10" l="1"/>
  <c r="G676" i="10" s="1"/>
  <c r="F677" i="10" s="1"/>
  <c r="H677" i="10" l="1"/>
  <c r="G677" i="10" s="1"/>
  <c r="F678" i="10" s="1"/>
  <c r="H678" i="10" l="1"/>
  <c r="G678" i="10" s="1"/>
  <c r="F679" i="10" s="1"/>
  <c r="H679" i="10" l="1"/>
  <c r="G679" i="10" s="1"/>
  <c r="F680" i="10" s="1"/>
  <c r="H680" i="10" l="1"/>
  <c r="G680" i="10" s="1"/>
  <c r="F681" i="10" s="1"/>
  <c r="H681" i="10" l="1"/>
  <c r="G681" i="10" s="1"/>
  <c r="F682" i="10" s="1"/>
  <c r="H682" i="10" l="1"/>
  <c r="G682" i="10" s="1"/>
  <c r="F683" i="10" s="1"/>
  <c r="H683" i="10" l="1"/>
  <c r="G683" i="10" s="1"/>
  <c r="F684" i="10" s="1"/>
  <c r="H684" i="10" l="1"/>
  <c r="G684" i="10" s="1"/>
  <c r="F685" i="10" s="1"/>
  <c r="H685" i="10" l="1"/>
  <c r="G685" i="10" s="1"/>
  <c r="F686" i="10" s="1"/>
  <c r="H686" i="10" l="1"/>
  <c r="G686" i="10" s="1"/>
  <c r="F687" i="10" s="1"/>
  <c r="H687" i="10" l="1"/>
  <c r="G687" i="10" s="1"/>
  <c r="F688" i="10" s="1"/>
  <c r="H688" i="10" l="1"/>
  <c r="G688" i="10" s="1"/>
  <c r="F689" i="10" s="1"/>
  <c r="H689" i="10" l="1"/>
  <c r="G689" i="10" s="1"/>
  <c r="F690" i="10" s="1"/>
  <c r="H690" i="10" l="1"/>
  <c r="G690" i="10" s="1"/>
  <c r="F691" i="10" s="1"/>
  <c r="H691" i="10" l="1"/>
  <c r="G691" i="10" s="1"/>
  <c r="F692" i="10" s="1"/>
  <c r="H692" i="10" l="1"/>
  <c r="G692" i="10" s="1"/>
  <c r="F693" i="10" s="1"/>
  <c r="H693" i="10" l="1"/>
  <c r="G693" i="10" s="1"/>
  <c r="F694" i="10" s="1"/>
  <c r="H694" i="10" l="1"/>
  <c r="G694" i="10" s="1"/>
  <c r="F695" i="10" s="1"/>
  <c r="H695" i="10" l="1"/>
  <c r="G695" i="10" s="1"/>
  <c r="F696" i="10" s="1"/>
  <c r="H696" i="10" l="1"/>
  <c r="G696" i="10" s="1"/>
  <c r="F697" i="10" s="1"/>
  <c r="H697" i="10" l="1"/>
  <c r="G697" i="10" s="1"/>
  <c r="F698" i="10" s="1"/>
  <c r="H698" i="10" l="1"/>
  <c r="G698" i="10" s="1"/>
  <c r="F699" i="10" s="1"/>
  <c r="H699" i="10" l="1"/>
  <c r="G699" i="10" s="1"/>
  <c r="F700" i="10" s="1"/>
  <c r="H700" i="10" l="1"/>
  <c r="G700" i="10" s="1"/>
  <c r="F701" i="10" s="1"/>
  <c r="H701" i="10" l="1"/>
  <c r="G701" i="10" s="1"/>
  <c r="F702" i="10" s="1"/>
  <c r="H702" i="10" l="1"/>
  <c r="G702" i="10" s="1"/>
  <c r="F703" i="10" s="1"/>
  <c r="H703" i="10" l="1"/>
  <c r="G703" i="10" s="1"/>
  <c r="F704" i="10" s="1"/>
  <c r="H704" i="10" l="1"/>
  <c r="G704" i="10" s="1"/>
  <c r="F705" i="10" s="1"/>
  <c r="H705" i="10" l="1"/>
  <c r="G705" i="10" s="1"/>
  <c r="F706" i="10" s="1"/>
  <c r="H706" i="10" l="1"/>
  <c r="G706" i="10" s="1"/>
  <c r="F707" i="10" s="1"/>
  <c r="H707" i="10" l="1"/>
  <c r="G707" i="10" s="1"/>
  <c r="F708" i="10" s="1"/>
  <c r="H708" i="10" l="1"/>
  <c r="G708" i="10" s="1"/>
  <c r="F709" i="10" s="1"/>
  <c r="H709" i="10" l="1"/>
  <c r="G709" i="10" s="1"/>
  <c r="F710" i="10" s="1"/>
  <c r="H710" i="10" l="1"/>
  <c r="G710" i="10" s="1"/>
  <c r="F711" i="10" s="1"/>
  <c r="H711" i="10" l="1"/>
  <c r="G711" i="10" s="1"/>
  <c r="F712" i="10" s="1"/>
  <c r="H712" i="10" l="1"/>
  <c r="G712" i="10" s="1"/>
  <c r="F713" i="10" s="1"/>
  <c r="H713" i="10" l="1"/>
  <c r="G713" i="10" s="1"/>
  <c r="F714" i="10" s="1"/>
  <c r="H714" i="10" l="1"/>
  <c r="G714" i="10" s="1"/>
  <c r="F715" i="10" s="1"/>
  <c r="H715" i="10" l="1"/>
  <c r="G715" i="10" s="1"/>
  <c r="F716" i="10" s="1"/>
  <c r="H716" i="10" l="1"/>
  <c r="G716" i="10" s="1"/>
  <c r="F717" i="10" s="1"/>
  <c r="H717" i="10" l="1"/>
  <c r="G717" i="10" s="1"/>
  <c r="F718" i="10" s="1"/>
  <c r="H718" i="10" l="1"/>
  <c r="G718" i="10" s="1"/>
  <c r="F719" i="10" s="1"/>
  <c r="H719" i="10" l="1"/>
  <c r="G719" i="10" s="1"/>
  <c r="F720" i="10" s="1"/>
  <c r="H720" i="10" l="1"/>
  <c r="G720" i="10" s="1"/>
  <c r="F721" i="10" s="1"/>
  <c r="H721" i="10" l="1"/>
  <c r="G721" i="10" s="1"/>
  <c r="F722" i="10" s="1"/>
  <c r="H722" i="10" l="1"/>
  <c r="G722" i="10" s="1"/>
  <c r="F723" i="10" s="1"/>
  <c r="H723" i="10" l="1"/>
  <c r="G723" i="10" s="1"/>
  <c r="F724" i="10" s="1"/>
  <c r="H724" i="10" l="1"/>
  <c r="G724" i="10" s="1"/>
  <c r="F725" i="10" s="1"/>
  <c r="H725" i="10" l="1"/>
  <c r="G725" i="10" s="1"/>
  <c r="F726" i="10" s="1"/>
  <c r="H726" i="10" l="1"/>
  <c r="G726" i="10" s="1"/>
  <c r="F727" i="10" s="1"/>
  <c r="H727" i="10" l="1"/>
  <c r="G727" i="10" s="1"/>
  <c r="F728" i="10" s="1"/>
  <c r="H728" i="10" l="1"/>
  <c r="G728" i="10" s="1"/>
  <c r="F729" i="10" s="1"/>
  <c r="H729" i="10" l="1"/>
  <c r="G729" i="10" s="1"/>
  <c r="F730" i="10" s="1"/>
  <c r="H730" i="10" l="1"/>
  <c r="G730" i="10" s="1"/>
  <c r="F731" i="10" s="1"/>
  <c r="H731" i="10" l="1"/>
  <c r="G731" i="10" s="1"/>
  <c r="F732" i="10" s="1"/>
  <c r="H732" i="10" l="1"/>
  <c r="G732" i="10" s="1"/>
  <c r="F733" i="10" s="1"/>
  <c r="H733" i="10" l="1"/>
  <c r="G733" i="10" s="1"/>
  <c r="F734" i="10" s="1"/>
  <c r="H734" i="10" l="1"/>
  <c r="G734" i="10" s="1"/>
  <c r="F735" i="10" s="1"/>
  <c r="H735" i="10" l="1"/>
  <c r="G735" i="10" s="1"/>
  <c r="F736" i="10" s="1"/>
  <c r="H736" i="10" l="1"/>
  <c r="G736" i="10" s="1"/>
  <c r="F737" i="10" s="1"/>
  <c r="H737" i="10" l="1"/>
  <c r="G737" i="10" s="1"/>
  <c r="F738" i="10" s="1"/>
  <c r="H738" i="10" l="1"/>
  <c r="G738" i="10" s="1"/>
  <c r="F739" i="10" s="1"/>
  <c r="H739" i="10" l="1"/>
  <c r="G739" i="10" s="1"/>
  <c r="F740" i="10" s="1"/>
  <c r="H740" i="10" l="1"/>
  <c r="G740" i="10" s="1"/>
  <c r="F741" i="10" s="1"/>
  <c r="H741" i="10" l="1"/>
  <c r="G741" i="10" s="1"/>
  <c r="F742" i="10" s="1"/>
  <c r="H742" i="10" l="1"/>
  <c r="G742" i="10" s="1"/>
  <c r="F743" i="10" s="1"/>
  <c r="H743" i="10" l="1"/>
  <c r="G743" i="10" s="1"/>
  <c r="F744" i="10" s="1"/>
  <c r="H744" i="10" l="1"/>
  <c r="G744" i="10" s="1"/>
  <c r="F745" i="10" s="1"/>
  <c r="H745" i="10" l="1"/>
  <c r="G745" i="10" s="1"/>
  <c r="F746" i="10" s="1"/>
  <c r="H746" i="10" l="1"/>
  <c r="G746" i="10" s="1"/>
  <c r="F747" i="10" s="1"/>
  <c r="H747" i="10" l="1"/>
  <c r="G747" i="10" s="1"/>
  <c r="F748" i="10" s="1"/>
  <c r="H748" i="10" l="1"/>
  <c r="G748" i="10" s="1"/>
  <c r="F749" i="10" s="1"/>
  <c r="H749" i="10" l="1"/>
  <c r="G749" i="10" s="1"/>
  <c r="F750" i="10" s="1"/>
  <c r="H750" i="10" l="1"/>
  <c r="G750" i="10" s="1"/>
  <c r="F751" i="10" s="1"/>
  <c r="H751" i="10" l="1"/>
  <c r="G751" i="10" s="1"/>
  <c r="F752" i="10" s="1"/>
  <c r="H752" i="10" l="1"/>
  <c r="G752" i="10" s="1"/>
  <c r="F753" i="10" s="1"/>
  <c r="H753" i="10" l="1"/>
  <c r="G753" i="10" s="1"/>
  <c r="F754" i="10" s="1"/>
  <c r="H754" i="10" l="1"/>
  <c r="G754" i="10" s="1"/>
  <c r="F755" i="10" s="1"/>
  <c r="H755" i="10" l="1"/>
  <c r="G755" i="10" s="1"/>
  <c r="F756" i="10" s="1"/>
  <c r="H756" i="10" l="1"/>
  <c r="G756" i="10" s="1"/>
  <c r="F757" i="10" s="1"/>
  <c r="H757" i="10" l="1"/>
  <c r="G757" i="10" s="1"/>
  <c r="F758" i="10" s="1"/>
  <c r="H758" i="10" l="1"/>
  <c r="G758" i="10" s="1"/>
  <c r="F759" i="10" s="1"/>
  <c r="H759" i="10" l="1"/>
  <c r="G759" i="10" s="1"/>
  <c r="F760" i="10" s="1"/>
  <c r="H760" i="10" l="1"/>
  <c r="G760" i="10" s="1"/>
  <c r="F761" i="10" s="1"/>
  <c r="H761" i="10" l="1"/>
  <c r="G761" i="10" s="1"/>
  <c r="F762" i="10" s="1"/>
  <c r="H762" i="10" l="1"/>
  <c r="G762" i="10" s="1"/>
  <c r="F763" i="10" s="1"/>
  <c r="H763" i="10" l="1"/>
  <c r="G763" i="10" s="1"/>
  <c r="F764" i="10" s="1"/>
  <c r="H764" i="10" l="1"/>
  <c r="G764" i="10" s="1"/>
  <c r="F765" i="10" s="1"/>
  <c r="H765" i="10" l="1"/>
  <c r="G765" i="10" s="1"/>
  <c r="F766" i="10" s="1"/>
  <c r="H766" i="10" l="1"/>
  <c r="G766" i="10" s="1"/>
  <c r="F767" i="10" s="1"/>
  <c r="H767" i="10" l="1"/>
  <c r="G767" i="10" s="1"/>
  <c r="F768" i="10" s="1"/>
  <c r="H768" i="10" l="1"/>
  <c r="G768" i="10" s="1"/>
  <c r="F769" i="10" s="1"/>
  <c r="H769" i="10" l="1"/>
  <c r="G769" i="10" s="1"/>
  <c r="F770" i="10" s="1"/>
  <c r="H770" i="10" l="1"/>
  <c r="G770" i="10" s="1"/>
  <c r="F771" i="10" s="1"/>
  <c r="H771" i="10" l="1"/>
  <c r="G771" i="10" s="1"/>
  <c r="F772" i="10" s="1"/>
  <c r="H772" i="10" l="1"/>
  <c r="G772" i="10" s="1"/>
  <c r="F773" i="10" s="1"/>
  <c r="H773" i="10" l="1"/>
  <c r="G773" i="10" s="1"/>
  <c r="F774" i="10" s="1"/>
  <c r="H774" i="10" l="1"/>
  <c r="G774" i="10" s="1"/>
  <c r="F775" i="10" s="1"/>
  <c r="H775" i="10" l="1"/>
  <c r="G775" i="10" s="1"/>
  <c r="F776" i="10" s="1"/>
  <c r="H776" i="10" l="1"/>
  <c r="G776" i="10" s="1"/>
  <c r="F777" i="10" s="1"/>
  <c r="H777" i="10" l="1"/>
  <c r="G777" i="10" s="1"/>
  <c r="F778" i="10" s="1"/>
  <c r="H778" i="10" l="1"/>
  <c r="G778" i="10" s="1"/>
  <c r="F779" i="10" s="1"/>
  <c r="H779" i="10" l="1"/>
  <c r="G779" i="10" s="1"/>
  <c r="F780" i="10" s="1"/>
  <c r="H780" i="10" l="1"/>
  <c r="G780" i="10" s="1"/>
  <c r="F781" i="10" s="1"/>
  <c r="H781" i="10" l="1"/>
  <c r="G781" i="10" s="1"/>
  <c r="F782" i="10" s="1"/>
  <c r="H782" i="10" l="1"/>
  <c r="G782" i="10" s="1"/>
  <c r="F783" i="10" s="1"/>
  <c r="H783" i="10" l="1"/>
  <c r="G783" i="10" s="1"/>
  <c r="F784" i="10" s="1"/>
  <c r="H784" i="10" l="1"/>
  <c r="G784" i="10" s="1"/>
  <c r="F785" i="10" s="1"/>
  <c r="H785" i="10" l="1"/>
  <c r="G785" i="10" s="1"/>
  <c r="F786" i="10" s="1"/>
  <c r="H786" i="10" l="1"/>
  <c r="G786" i="10" s="1"/>
  <c r="F787" i="10" s="1"/>
  <c r="H787" i="10" l="1"/>
  <c r="G787" i="10" s="1"/>
  <c r="F788" i="10" s="1"/>
  <c r="H788" i="10" l="1"/>
  <c r="G788" i="10" s="1"/>
  <c r="F789" i="10" s="1"/>
  <c r="H789" i="10" l="1"/>
  <c r="G789" i="10" s="1"/>
  <c r="F790" i="10" s="1"/>
  <c r="H790" i="10" l="1"/>
  <c r="G790" i="10" s="1"/>
  <c r="F791" i="10" s="1"/>
  <c r="H791" i="10" l="1"/>
  <c r="G791" i="10" s="1"/>
  <c r="F792" i="10" s="1"/>
  <c r="H792" i="10" l="1"/>
  <c r="G792" i="10" s="1"/>
  <c r="F793" i="10" s="1"/>
  <c r="H793" i="10" l="1"/>
  <c r="G793" i="10" s="1"/>
  <c r="F794" i="10" s="1"/>
  <c r="H794" i="10" l="1"/>
  <c r="G794" i="10" s="1"/>
  <c r="F795" i="10" s="1"/>
  <c r="H795" i="10" l="1"/>
  <c r="G795" i="10" s="1"/>
  <c r="F796" i="10" s="1"/>
  <c r="H796" i="10" l="1"/>
  <c r="G796" i="10" s="1"/>
  <c r="F797" i="10" s="1"/>
  <c r="H797" i="10" l="1"/>
  <c r="G797" i="10" s="1"/>
  <c r="F798" i="10" s="1"/>
  <c r="H798" i="10" l="1"/>
  <c r="G798" i="10" s="1"/>
  <c r="F799" i="10" s="1"/>
  <c r="H799" i="10" l="1"/>
  <c r="G799" i="10" s="1"/>
  <c r="F800" i="10" s="1"/>
  <c r="H800" i="10" l="1"/>
  <c r="G800" i="10" s="1"/>
  <c r="F801" i="10" s="1"/>
  <c r="H801" i="10" l="1"/>
  <c r="G801" i="10" s="1"/>
  <c r="F802" i="10" s="1"/>
  <c r="H802" i="10" l="1"/>
  <c r="G802" i="10" s="1"/>
  <c r="F803" i="10" s="1"/>
  <c r="H803" i="10" l="1"/>
  <c r="G803" i="10" s="1"/>
  <c r="F804" i="10" s="1"/>
  <c r="H804" i="10" l="1"/>
  <c r="G804" i="10" s="1"/>
  <c r="F805" i="10" s="1"/>
  <c r="H805" i="10" l="1"/>
  <c r="G805" i="10" s="1"/>
  <c r="F806" i="10" s="1"/>
  <c r="H806" i="10" l="1"/>
  <c r="G806" i="10" s="1"/>
  <c r="F807" i="10" s="1"/>
  <c r="H807" i="10" l="1"/>
  <c r="G807" i="10" s="1"/>
  <c r="F808" i="10" s="1"/>
  <c r="H808" i="10" l="1"/>
  <c r="G808" i="10" s="1"/>
  <c r="F809" i="10" s="1"/>
  <c r="H809" i="10" l="1"/>
  <c r="G809" i="10" s="1"/>
  <c r="F810" i="10" s="1"/>
  <c r="H810" i="10" l="1"/>
  <c r="G810" i="10" s="1"/>
  <c r="F811" i="10" s="1"/>
  <c r="H811" i="10" l="1"/>
  <c r="G811" i="10" s="1"/>
  <c r="F812" i="10" s="1"/>
  <c r="H812" i="10" l="1"/>
  <c r="G812" i="10" s="1"/>
  <c r="F813" i="10" s="1"/>
  <c r="H813" i="10" l="1"/>
  <c r="G813" i="10" s="1"/>
  <c r="F814" i="10" s="1"/>
  <c r="H814" i="10" l="1"/>
  <c r="G814" i="10" s="1"/>
  <c r="F815" i="10" s="1"/>
  <c r="H815" i="10" l="1"/>
  <c r="G815" i="10" s="1"/>
  <c r="F816" i="10" s="1"/>
  <c r="H816" i="10" l="1"/>
  <c r="G816" i="10" s="1"/>
  <c r="F817" i="10" s="1"/>
  <c r="H817" i="10" l="1"/>
  <c r="G817" i="10" s="1"/>
  <c r="F818" i="10" s="1"/>
  <c r="H818" i="10" l="1"/>
  <c r="G818" i="10" s="1"/>
  <c r="F819" i="10" s="1"/>
  <c r="H819" i="10" l="1"/>
  <c r="G819" i="10" s="1"/>
  <c r="F820" i="10" s="1"/>
  <c r="H820" i="10" l="1"/>
  <c r="G820" i="10" s="1"/>
  <c r="F821" i="10" s="1"/>
  <c r="H821" i="10" l="1"/>
  <c r="G821" i="10" s="1"/>
  <c r="F822" i="10" s="1"/>
  <c r="H822" i="10" l="1"/>
  <c r="G822" i="10" s="1"/>
  <c r="F823" i="10" s="1"/>
  <c r="H823" i="10" l="1"/>
  <c r="G823" i="10" s="1"/>
  <c r="F824" i="10" s="1"/>
  <c r="H824" i="10" l="1"/>
  <c r="G824" i="10" s="1"/>
  <c r="F825" i="10" s="1"/>
  <c r="H825" i="10" l="1"/>
  <c r="G825" i="10" s="1"/>
  <c r="F826" i="10" s="1"/>
  <c r="H826" i="10" l="1"/>
  <c r="G826" i="10" s="1"/>
  <c r="F827" i="10" s="1"/>
  <c r="H827" i="10" l="1"/>
  <c r="G827" i="10" s="1"/>
  <c r="F828" i="10" s="1"/>
  <c r="H828" i="10" l="1"/>
  <c r="G828" i="10" s="1"/>
  <c r="F829" i="10" s="1"/>
  <c r="H829" i="10" l="1"/>
  <c r="G829" i="10" s="1"/>
  <c r="F830" i="10" s="1"/>
  <c r="H830" i="10" l="1"/>
  <c r="G830" i="10" s="1"/>
  <c r="F831" i="10" s="1"/>
  <c r="H831" i="10" l="1"/>
  <c r="G831" i="10" s="1"/>
  <c r="F832" i="10" s="1"/>
  <c r="H832" i="10" l="1"/>
  <c r="G832" i="10" s="1"/>
  <c r="F833" i="10" s="1"/>
  <c r="H833" i="10" l="1"/>
  <c r="G833" i="10" s="1"/>
  <c r="F834" i="10" s="1"/>
  <c r="H834" i="10" l="1"/>
  <c r="G834" i="10" s="1"/>
  <c r="F835" i="10" s="1"/>
  <c r="H835" i="10" l="1"/>
  <c r="G835" i="10" s="1"/>
  <c r="F836" i="10" s="1"/>
  <c r="H836" i="10" l="1"/>
  <c r="G836" i="10" s="1"/>
  <c r="F837" i="10" s="1"/>
  <c r="H837" i="10" l="1"/>
  <c r="G837" i="10" s="1"/>
  <c r="F838" i="10" s="1"/>
  <c r="H838" i="10" l="1"/>
  <c r="G838" i="10" s="1"/>
  <c r="F839" i="10" s="1"/>
  <c r="H839" i="10" l="1"/>
  <c r="G839" i="10" s="1"/>
  <c r="F840" i="10" s="1"/>
  <c r="H840" i="10" l="1"/>
  <c r="G840" i="10" s="1"/>
  <c r="F841" i="10" s="1"/>
  <c r="H841" i="10" l="1"/>
  <c r="G841" i="10" s="1"/>
  <c r="F842" i="10" s="1"/>
  <c r="H842" i="10" l="1"/>
  <c r="G842" i="10" s="1"/>
  <c r="F843" i="10" s="1"/>
  <c r="H843" i="10" l="1"/>
  <c r="G843" i="10" s="1"/>
  <c r="F844" i="10" s="1"/>
  <c r="H844" i="10" l="1"/>
  <c r="G844" i="10" s="1"/>
  <c r="F845" i="10" s="1"/>
  <c r="H845" i="10" l="1"/>
  <c r="G845" i="10" s="1"/>
  <c r="F846" i="10" s="1"/>
  <c r="H846" i="10" l="1"/>
  <c r="G846" i="10" s="1"/>
  <c r="F847" i="10" s="1"/>
  <c r="H847" i="10" l="1"/>
  <c r="G847" i="10" s="1"/>
  <c r="F848" i="10" s="1"/>
  <c r="H848" i="10" l="1"/>
  <c r="G848" i="10" s="1"/>
  <c r="F849" i="10" s="1"/>
  <c r="H849" i="10" l="1"/>
  <c r="G849" i="10" s="1"/>
  <c r="F850" i="10" s="1"/>
  <c r="H850" i="10" l="1"/>
  <c r="G850" i="10" s="1"/>
  <c r="F851" i="10" s="1"/>
  <c r="H851" i="10" l="1"/>
  <c r="G851" i="10" s="1"/>
  <c r="F852" i="10" s="1"/>
  <c r="H852" i="10" l="1"/>
  <c r="G852" i="10" s="1"/>
  <c r="F853" i="10" s="1"/>
  <c r="H853" i="10" l="1"/>
  <c r="G853" i="10" s="1"/>
  <c r="F854" i="10" s="1"/>
  <c r="H854" i="10" l="1"/>
  <c r="G854" i="10" s="1"/>
  <c r="F855" i="10" s="1"/>
  <c r="H855" i="10" l="1"/>
  <c r="G855" i="10" s="1"/>
  <c r="F856" i="10" s="1"/>
  <c r="H856" i="10" l="1"/>
  <c r="G856" i="10" s="1"/>
  <c r="F857" i="10" s="1"/>
  <c r="H857" i="10" l="1"/>
  <c r="G857" i="10" s="1"/>
  <c r="F858" i="10" s="1"/>
  <c r="H858" i="10" l="1"/>
  <c r="G858" i="10" s="1"/>
  <c r="F859" i="10" s="1"/>
  <c r="H859" i="10" l="1"/>
  <c r="G859" i="10" s="1"/>
  <c r="F860" i="10" s="1"/>
  <c r="H860" i="10" l="1"/>
  <c r="G860" i="10" s="1"/>
  <c r="F861" i="10" s="1"/>
  <c r="H861" i="10" l="1"/>
  <c r="G861" i="10" s="1"/>
  <c r="F862" i="10" s="1"/>
  <c r="H862" i="10" l="1"/>
  <c r="G862" i="10" s="1"/>
  <c r="F863" i="10" s="1"/>
  <c r="H863" i="10" l="1"/>
  <c r="G863" i="10" s="1"/>
  <c r="F864" i="10" s="1"/>
  <c r="H864" i="10" l="1"/>
  <c r="G864" i="10" s="1"/>
  <c r="F865" i="10" s="1"/>
  <c r="H865" i="10" l="1"/>
  <c r="G865" i="10" s="1"/>
  <c r="F866" i="10" s="1"/>
  <c r="H866" i="10" l="1"/>
  <c r="G866" i="10" s="1"/>
  <c r="F867" i="10" s="1"/>
  <c r="H867" i="10" l="1"/>
  <c r="G867" i="10" s="1"/>
  <c r="F868" i="10" s="1"/>
  <c r="H868" i="10" l="1"/>
  <c r="G868" i="10" s="1"/>
  <c r="F869" i="10" s="1"/>
  <c r="H869" i="10" l="1"/>
  <c r="G869" i="10" s="1"/>
  <c r="F870" i="10" s="1"/>
  <c r="H870" i="10" l="1"/>
  <c r="G870" i="10" s="1"/>
  <c r="F871" i="10" s="1"/>
  <c r="H871" i="10" l="1"/>
  <c r="G871" i="10" s="1"/>
  <c r="F872" i="10" s="1"/>
  <c r="H872" i="10" l="1"/>
  <c r="G872" i="10" s="1"/>
  <c r="F873" i="10" s="1"/>
  <c r="H873" i="10" l="1"/>
  <c r="G873" i="10" s="1"/>
  <c r="F874" i="10" s="1"/>
  <c r="H874" i="10" l="1"/>
  <c r="G874" i="10" s="1"/>
  <c r="F875" i="10" s="1"/>
  <c r="H875" i="10" l="1"/>
  <c r="G875" i="10" s="1"/>
  <c r="F876" i="10" s="1"/>
  <c r="H876" i="10" l="1"/>
  <c r="G876" i="10" s="1"/>
  <c r="F877" i="10" s="1"/>
  <c r="H877" i="10" l="1"/>
  <c r="G877" i="10" s="1"/>
  <c r="F878" i="10" s="1"/>
  <c r="H878" i="10" l="1"/>
  <c r="G878" i="10" s="1"/>
  <c r="F879" i="10" s="1"/>
  <c r="H879" i="10" l="1"/>
  <c r="G879" i="10" s="1"/>
  <c r="F880" i="10" s="1"/>
  <c r="H880" i="10" l="1"/>
  <c r="G880" i="10" s="1"/>
  <c r="F881" i="10" s="1"/>
  <c r="H881" i="10" l="1"/>
  <c r="G881" i="10" s="1"/>
  <c r="F882" i="10" s="1"/>
  <c r="H882" i="10" l="1"/>
  <c r="G882" i="10" s="1"/>
  <c r="F883" i="10" s="1"/>
  <c r="H883" i="10" l="1"/>
  <c r="G883" i="10" s="1"/>
  <c r="F884" i="10" s="1"/>
  <c r="H884" i="10" l="1"/>
  <c r="G884" i="10" s="1"/>
  <c r="F885" i="10" s="1"/>
  <c r="H885" i="10" l="1"/>
  <c r="G885" i="10" s="1"/>
  <c r="F886" i="10" s="1"/>
  <c r="H886" i="10" l="1"/>
  <c r="G886" i="10" s="1"/>
  <c r="F887" i="10" s="1"/>
  <c r="H887" i="10" l="1"/>
  <c r="G887" i="10" s="1"/>
  <c r="F888" i="10" s="1"/>
  <c r="H888" i="10" l="1"/>
  <c r="G888" i="10" s="1"/>
  <c r="F889" i="10" s="1"/>
  <c r="H889" i="10" l="1"/>
  <c r="G889" i="10" s="1"/>
  <c r="F890" i="10" s="1"/>
  <c r="H890" i="10" l="1"/>
  <c r="G890" i="10" s="1"/>
  <c r="F891" i="10" s="1"/>
  <c r="H891" i="10" l="1"/>
  <c r="G891" i="10" s="1"/>
  <c r="F892" i="10" s="1"/>
  <c r="H892" i="10" l="1"/>
  <c r="G892" i="10" s="1"/>
  <c r="F893" i="10" s="1"/>
  <c r="H893" i="10" l="1"/>
  <c r="G893" i="10" s="1"/>
  <c r="F894" i="10" s="1"/>
  <c r="H894" i="10" l="1"/>
  <c r="G894" i="10" s="1"/>
  <c r="F895" i="10" s="1"/>
  <c r="H895" i="10" l="1"/>
  <c r="G895" i="10" s="1"/>
  <c r="F896" i="10" s="1"/>
  <c r="H896" i="10" l="1"/>
  <c r="G896" i="10" s="1"/>
  <c r="F897" i="10" s="1"/>
  <c r="H897" i="10" l="1"/>
  <c r="G897" i="10" s="1"/>
  <c r="F898" i="10" s="1"/>
  <c r="H898" i="10" l="1"/>
  <c r="G898" i="10" s="1"/>
  <c r="F899" i="10" s="1"/>
  <c r="H899" i="10" l="1"/>
  <c r="G899" i="10" s="1"/>
  <c r="F900" i="10" s="1"/>
  <c r="H900" i="10" l="1"/>
  <c r="G900" i="10" s="1"/>
  <c r="F901" i="10" s="1"/>
  <c r="H901" i="10" l="1"/>
  <c r="G901" i="10" s="1"/>
  <c r="F902" i="10" s="1"/>
  <c r="H902" i="10" l="1"/>
  <c r="G902" i="10" s="1"/>
  <c r="F903" i="10" s="1"/>
  <c r="H903" i="10" l="1"/>
  <c r="G903" i="10" s="1"/>
  <c r="F904" i="10" s="1"/>
  <c r="H904" i="10" l="1"/>
  <c r="G904" i="10" s="1"/>
  <c r="F905" i="10" s="1"/>
  <c r="H905" i="10" l="1"/>
  <c r="G905" i="10" s="1"/>
  <c r="F906" i="10" s="1"/>
  <c r="H906" i="10" l="1"/>
  <c r="G906" i="10" s="1"/>
  <c r="F907" i="10" s="1"/>
  <c r="H907" i="10" l="1"/>
  <c r="G907" i="10" s="1"/>
  <c r="F908" i="10" s="1"/>
  <c r="H908" i="10" l="1"/>
  <c r="G908" i="10" s="1"/>
  <c r="F909" i="10" s="1"/>
  <c r="H909" i="10" l="1"/>
  <c r="G909" i="10" s="1"/>
  <c r="F910" i="10" s="1"/>
  <c r="H910" i="10" l="1"/>
  <c r="G910" i="10" s="1"/>
  <c r="F911" i="10" s="1"/>
  <c r="H911" i="10" l="1"/>
  <c r="G911" i="10" s="1"/>
  <c r="F912" i="10" s="1"/>
  <c r="H912" i="10" l="1"/>
  <c r="G912" i="10" s="1"/>
  <c r="F913" i="10" s="1"/>
  <c r="H913" i="10" l="1"/>
  <c r="G913" i="10" s="1"/>
  <c r="F914" i="10" s="1"/>
  <c r="H914" i="10" l="1"/>
  <c r="G914" i="10" s="1"/>
  <c r="F915" i="10" s="1"/>
  <c r="H915" i="10" l="1"/>
  <c r="G915" i="10" s="1"/>
  <c r="F916" i="10" s="1"/>
  <c r="H916" i="10" l="1"/>
  <c r="G916" i="10" s="1"/>
  <c r="F917" i="10" s="1"/>
  <c r="H917" i="10" l="1"/>
  <c r="G917" i="10" s="1"/>
  <c r="F918" i="10" s="1"/>
  <c r="H918" i="10" l="1"/>
  <c r="G918" i="10" s="1"/>
  <c r="F919" i="10" s="1"/>
  <c r="H919" i="10" l="1"/>
  <c r="G919" i="10" s="1"/>
  <c r="F920" i="10" s="1"/>
  <c r="H920" i="10" l="1"/>
  <c r="G920" i="10" s="1"/>
  <c r="F921" i="10" s="1"/>
  <c r="H921" i="10" l="1"/>
  <c r="G921" i="10" s="1"/>
  <c r="F922" i="10" s="1"/>
  <c r="H922" i="10" l="1"/>
  <c r="G922" i="10" s="1"/>
  <c r="F923" i="10" s="1"/>
  <c r="H923" i="10" l="1"/>
  <c r="G923" i="10" s="1"/>
  <c r="F924" i="10" s="1"/>
  <c r="H924" i="10" l="1"/>
  <c r="G924" i="10" s="1"/>
  <c r="F925" i="10" s="1"/>
  <c r="H925" i="10" l="1"/>
  <c r="G925" i="10" s="1"/>
  <c r="F926" i="10" s="1"/>
  <c r="H926" i="10" l="1"/>
  <c r="G926" i="10" s="1"/>
  <c r="F927" i="10" s="1"/>
  <c r="H927" i="10" l="1"/>
  <c r="G927" i="10" s="1"/>
  <c r="F928" i="10" s="1"/>
  <c r="H928" i="10" l="1"/>
  <c r="G928" i="10" s="1"/>
  <c r="F929" i="10" s="1"/>
  <c r="H929" i="10" l="1"/>
  <c r="G929" i="10" s="1"/>
  <c r="F930" i="10" s="1"/>
  <c r="H930" i="10" l="1"/>
  <c r="G930" i="10" s="1"/>
  <c r="F931" i="10" s="1"/>
  <c r="H931" i="10" l="1"/>
  <c r="G931" i="10" s="1"/>
  <c r="F932" i="10" s="1"/>
  <c r="H932" i="10" l="1"/>
  <c r="G932" i="10" s="1"/>
  <c r="F933" i="10" s="1"/>
  <c r="H933" i="10" l="1"/>
  <c r="G933" i="10" s="1"/>
  <c r="F934" i="10" s="1"/>
  <c r="H934" i="10" l="1"/>
  <c r="G934" i="10" s="1"/>
  <c r="F935" i="10" s="1"/>
  <c r="H935" i="10" l="1"/>
  <c r="G935" i="10" s="1"/>
  <c r="F936" i="10" s="1"/>
  <c r="H936" i="10" l="1"/>
  <c r="G936" i="10" s="1"/>
  <c r="F937" i="10" s="1"/>
  <c r="H937" i="10" l="1"/>
  <c r="G937" i="10" s="1"/>
  <c r="F938" i="10" s="1"/>
  <c r="H938" i="10" l="1"/>
  <c r="G938" i="10" s="1"/>
  <c r="F939" i="10" s="1"/>
  <c r="H939" i="10" l="1"/>
  <c r="G939" i="10" s="1"/>
  <c r="F940" i="10" s="1"/>
  <c r="H940" i="10" l="1"/>
  <c r="G940" i="10" s="1"/>
  <c r="F941" i="10" s="1"/>
  <c r="H941" i="10" l="1"/>
  <c r="G941" i="10" s="1"/>
  <c r="F942" i="10" s="1"/>
  <c r="H942" i="10" l="1"/>
  <c r="G942" i="10" s="1"/>
  <c r="F943" i="10" s="1"/>
  <c r="H943" i="10" l="1"/>
  <c r="G943" i="10" s="1"/>
  <c r="F944" i="10" s="1"/>
  <c r="H944" i="10" l="1"/>
  <c r="G944" i="10" s="1"/>
  <c r="F945" i="10" s="1"/>
  <c r="H945" i="10" l="1"/>
  <c r="G945" i="10" s="1"/>
  <c r="F946" i="10" s="1"/>
  <c r="H946" i="10" l="1"/>
  <c r="G946" i="10" s="1"/>
  <c r="F947" i="10" s="1"/>
  <c r="H947" i="10" l="1"/>
  <c r="G947" i="10" s="1"/>
  <c r="F948" i="10" s="1"/>
  <c r="H948" i="10" l="1"/>
  <c r="G948" i="10" s="1"/>
  <c r="F949" i="10" s="1"/>
  <c r="H949" i="10" l="1"/>
  <c r="G949" i="10" s="1"/>
  <c r="F950" i="10" s="1"/>
  <c r="H950" i="10" l="1"/>
  <c r="G950" i="10" s="1"/>
  <c r="F951" i="10" s="1"/>
  <c r="H951" i="10" l="1"/>
  <c r="G951" i="10" s="1"/>
  <c r="F952" i="10" s="1"/>
  <c r="H952" i="10" l="1"/>
  <c r="G952" i="10" s="1"/>
  <c r="F953" i="10" s="1"/>
  <c r="H953" i="10" l="1"/>
  <c r="G953" i="10" s="1"/>
  <c r="F954" i="10" s="1"/>
  <c r="H954" i="10" l="1"/>
  <c r="G954" i="10" s="1"/>
  <c r="F955" i="10" s="1"/>
  <c r="H955" i="10" l="1"/>
  <c r="G955" i="10" s="1"/>
  <c r="F956" i="10" s="1"/>
  <c r="H956" i="10" l="1"/>
  <c r="G956" i="10" s="1"/>
  <c r="F957" i="10" s="1"/>
  <c r="H957" i="10" l="1"/>
  <c r="G957" i="10" s="1"/>
  <c r="F958" i="10" s="1"/>
  <c r="H958" i="10" l="1"/>
  <c r="G958" i="10" s="1"/>
  <c r="F959" i="10" s="1"/>
  <c r="H959" i="10" l="1"/>
  <c r="G959" i="10" s="1"/>
  <c r="F960" i="10" s="1"/>
  <c r="H960" i="10" l="1"/>
  <c r="G960" i="10" s="1"/>
  <c r="F961" i="10" s="1"/>
  <c r="H961" i="10" l="1"/>
  <c r="G961" i="10" s="1"/>
  <c r="F962" i="10" s="1"/>
  <c r="H962" i="10" l="1"/>
  <c r="G962" i="10" s="1"/>
  <c r="F963" i="10" s="1"/>
  <c r="H963" i="10" l="1"/>
  <c r="G963" i="10" s="1"/>
  <c r="F964" i="10" s="1"/>
  <c r="H964" i="10" l="1"/>
  <c r="G964" i="10" s="1"/>
  <c r="F965" i="10" s="1"/>
  <c r="H965" i="10" l="1"/>
  <c r="G965" i="10" s="1"/>
  <c r="F966" i="10" s="1"/>
  <c r="H966" i="10" l="1"/>
  <c r="G966" i="10" s="1"/>
  <c r="F967" i="10" s="1"/>
  <c r="H967" i="10" l="1"/>
  <c r="G967" i="10" s="1"/>
  <c r="F968" i="10" s="1"/>
  <c r="H968" i="10" l="1"/>
  <c r="G968" i="10" s="1"/>
  <c r="F969" i="10" s="1"/>
  <c r="H969" i="10" l="1"/>
  <c r="G969" i="10" s="1"/>
  <c r="F970" i="10" s="1"/>
  <c r="H970" i="10" l="1"/>
  <c r="G970" i="10" s="1"/>
  <c r="F971" i="10" s="1"/>
  <c r="H971" i="10" l="1"/>
  <c r="G971" i="10" s="1"/>
  <c r="F972" i="10" s="1"/>
  <c r="H972" i="10" l="1"/>
  <c r="G972" i="10" s="1"/>
  <c r="F973" i="10" s="1"/>
  <c r="H973" i="10" l="1"/>
  <c r="G973" i="10" s="1"/>
  <c r="F974" i="10" s="1"/>
  <c r="H974" i="10" l="1"/>
  <c r="G974" i="10" s="1"/>
  <c r="F975" i="10" s="1"/>
  <c r="H975" i="10" l="1"/>
  <c r="G975" i="10" s="1"/>
  <c r="F976" i="10" s="1"/>
  <c r="H976" i="10" l="1"/>
  <c r="G976" i="10" s="1"/>
  <c r="F977" i="10" s="1"/>
  <c r="H977" i="10" l="1"/>
  <c r="G977" i="10" s="1"/>
  <c r="F978" i="10" s="1"/>
  <c r="H978" i="10" l="1"/>
  <c r="G978" i="10" s="1"/>
  <c r="F979" i="10" s="1"/>
  <c r="H979" i="10" l="1"/>
  <c r="G979" i="10" s="1"/>
  <c r="F980" i="10" s="1"/>
  <c r="H980" i="10" l="1"/>
  <c r="G980" i="10" s="1"/>
  <c r="F981" i="10" s="1"/>
  <c r="H981" i="10" l="1"/>
  <c r="G981" i="10" s="1"/>
  <c r="F982" i="10" s="1"/>
  <c r="H982" i="10" l="1"/>
  <c r="G982" i="10" s="1"/>
  <c r="F983" i="10" s="1"/>
  <c r="H983" i="10" l="1"/>
  <c r="G983" i="10" s="1"/>
  <c r="F984" i="10" s="1"/>
  <c r="H984" i="10" l="1"/>
  <c r="G984" i="10" s="1"/>
  <c r="F985" i="10" s="1"/>
  <c r="H985" i="10" l="1"/>
  <c r="G985" i="10" s="1"/>
  <c r="F986" i="10" s="1"/>
  <c r="H986" i="10" l="1"/>
  <c r="G986" i="10" s="1"/>
  <c r="F987" i="10" s="1"/>
  <c r="H987" i="10" l="1"/>
  <c r="G987" i="10" s="1"/>
  <c r="F988" i="10" s="1"/>
  <c r="H988" i="10" l="1"/>
  <c r="G988" i="10" s="1"/>
  <c r="F989" i="10" s="1"/>
  <c r="H989" i="10" l="1"/>
  <c r="G989" i="10" s="1"/>
  <c r="F990" i="10" s="1"/>
  <c r="H990" i="10" l="1"/>
  <c r="G990" i="10" s="1"/>
  <c r="F991" i="10" s="1"/>
  <c r="H991" i="10" l="1"/>
  <c r="G991" i="10" s="1"/>
  <c r="F992" i="10" s="1"/>
  <c r="H992" i="10" l="1"/>
  <c r="G992" i="10" s="1"/>
  <c r="F993" i="10" s="1"/>
  <c r="H993" i="10" l="1"/>
  <c r="G993" i="10" s="1"/>
  <c r="F994" i="10" s="1"/>
  <c r="H994" i="10" l="1"/>
  <c r="G994" i="10" s="1"/>
  <c r="F995" i="10" s="1"/>
  <c r="H995" i="10" l="1"/>
  <c r="G995" i="10" s="1"/>
  <c r="F996" i="10" s="1"/>
  <c r="H996" i="10" l="1"/>
  <c r="G996" i="10" s="1"/>
  <c r="F997" i="10" s="1"/>
  <c r="H997" i="10" l="1"/>
  <c r="G997" i="10" s="1"/>
  <c r="F998" i="10" s="1"/>
  <c r="H998" i="10" l="1"/>
  <c r="G998" i="10" s="1"/>
  <c r="F999" i="10" s="1"/>
  <c r="H999" i="10" l="1"/>
  <c r="G999" i="10" s="1"/>
  <c r="F1000" i="10" s="1"/>
  <c r="H1000" i="10" l="1"/>
  <c r="G1000" i="10" s="1"/>
  <c r="F1001" i="10" s="1"/>
  <c r="H1001" i="10" l="1"/>
  <c r="G1001" i="10" s="1"/>
  <c r="F1002" i="10" s="1"/>
  <c r="H1002" i="10" l="1"/>
  <c r="G1002" i="10" s="1"/>
  <c r="F1003" i="10" s="1"/>
  <c r="H1003" i="10" l="1"/>
  <c r="G1003" i="10" s="1"/>
  <c r="F1004" i="10" s="1"/>
  <c r="H1004" i="10" l="1"/>
  <c r="G1004" i="10" s="1"/>
  <c r="F1005" i="10" s="1"/>
  <c r="H1005" i="10" l="1"/>
  <c r="G1005" i="10" s="1"/>
  <c r="F1006" i="10" s="1"/>
  <c r="H1006" i="10" l="1"/>
  <c r="G1006" i="10" s="1"/>
  <c r="F1007" i="10" s="1"/>
  <c r="H1007" i="10" l="1"/>
  <c r="G1007" i="10" s="1"/>
  <c r="F1008" i="10" s="1"/>
  <c r="H1008" i="10" l="1"/>
  <c r="G1008" i="10" s="1"/>
  <c r="F1009" i="10" s="1"/>
  <c r="H1009" i="10" l="1"/>
  <c r="G1009" i="10" s="1"/>
  <c r="F1010" i="10" s="1"/>
  <c r="H1010" i="10" l="1"/>
  <c r="G1010" i="10" s="1"/>
  <c r="F1011" i="10" s="1"/>
  <c r="H1011" i="10" l="1"/>
  <c r="G1011" i="10" s="1"/>
  <c r="F1012" i="10" s="1"/>
  <c r="H1012" i="10" l="1"/>
  <c r="G1012" i="10" s="1"/>
  <c r="F1013" i="10" s="1"/>
  <c r="H1013" i="10" l="1"/>
  <c r="G1013" i="10" s="1"/>
  <c r="F1014" i="10" s="1"/>
  <c r="H1014" i="10" l="1"/>
  <c r="G1014" i="10" s="1"/>
  <c r="F1015" i="10" s="1"/>
  <c r="H1015" i="10" l="1"/>
  <c r="G1015" i="10" s="1"/>
  <c r="F1016" i="10" s="1"/>
  <c r="H1016" i="10" l="1"/>
  <c r="G1016" i="10" s="1"/>
  <c r="F1017" i="10" s="1"/>
  <c r="H1017" i="10" l="1"/>
  <c r="G1017" i="10" s="1"/>
  <c r="F1018" i="10" s="1"/>
  <c r="H1018" i="10" l="1"/>
  <c r="G1018" i="10" s="1"/>
  <c r="F1019" i="10" s="1"/>
  <c r="H1019" i="10" l="1"/>
  <c r="G1019" i="10" s="1"/>
  <c r="F1020" i="10" s="1"/>
  <c r="H1020" i="10" l="1"/>
  <c r="G1020" i="10" s="1"/>
  <c r="F1021" i="10" s="1"/>
  <c r="H1021" i="10" l="1"/>
  <c r="G1021" i="10" s="1"/>
  <c r="F1022" i="10" s="1"/>
  <c r="H1022" i="10" l="1"/>
  <c r="G1022" i="10" s="1"/>
  <c r="F1023" i="10" s="1"/>
  <c r="H1023" i="10" l="1"/>
  <c r="G1023" i="10" s="1"/>
  <c r="F1024" i="10" s="1"/>
  <c r="H1024" i="10" l="1"/>
  <c r="G1024" i="10" s="1"/>
  <c r="F1025" i="10" s="1"/>
  <c r="H1025" i="10" l="1"/>
  <c r="G1025" i="10" s="1"/>
  <c r="F1026" i="10" s="1"/>
  <c r="H1026" i="10" l="1"/>
  <c r="G1026" i="10" s="1"/>
  <c r="F1027" i="10" s="1"/>
  <c r="H1027" i="10" l="1"/>
  <c r="G1027" i="10" s="1"/>
  <c r="F1028" i="10" s="1"/>
  <c r="H1028" i="10" l="1"/>
  <c r="G1028" i="10" s="1"/>
  <c r="F1029" i="10" s="1"/>
  <c r="H1029" i="10" l="1"/>
  <c r="G1029" i="10" s="1"/>
  <c r="F1030" i="10" s="1"/>
  <c r="H1030" i="10" l="1"/>
  <c r="G1030" i="10" s="1"/>
  <c r="F1031" i="10" s="1"/>
  <c r="H1031" i="10" l="1"/>
  <c r="G1031" i="10" s="1"/>
  <c r="F1032" i="10" s="1"/>
  <c r="H1032" i="10" l="1"/>
  <c r="G1032" i="10" s="1"/>
  <c r="F1033" i="10" s="1"/>
  <c r="H1033" i="10" l="1"/>
  <c r="G1033" i="10" s="1"/>
  <c r="F1034" i="10" s="1"/>
  <c r="H1034" i="10" l="1"/>
  <c r="G1034" i="10" s="1"/>
  <c r="F1035" i="10" s="1"/>
  <c r="H1035" i="10" l="1"/>
  <c r="G1035" i="10" s="1"/>
  <c r="F1036" i="10" s="1"/>
  <c r="H1036" i="10" l="1"/>
  <c r="G1036" i="10" s="1"/>
  <c r="F1037" i="10" s="1"/>
  <c r="H1037" i="10" l="1"/>
  <c r="G1037" i="10" s="1"/>
  <c r="F1038" i="10" s="1"/>
  <c r="H1038" i="10" l="1"/>
  <c r="G1038" i="10" s="1"/>
  <c r="F1039" i="10" s="1"/>
  <c r="H1039" i="10" l="1"/>
  <c r="G1039" i="10" s="1"/>
  <c r="F1040" i="10" s="1"/>
  <c r="H1040" i="10" l="1"/>
  <c r="G1040" i="10" s="1"/>
  <c r="F1041" i="10" s="1"/>
  <c r="H1041" i="10" l="1"/>
  <c r="G1041" i="10" s="1"/>
  <c r="F1042" i="10" s="1"/>
  <c r="H1042" i="10" l="1"/>
  <c r="G1042" i="10" s="1"/>
  <c r="F1043" i="10" s="1"/>
  <c r="H1043" i="10" l="1"/>
  <c r="G1043" i="10" s="1"/>
  <c r="F1044" i="10" s="1"/>
  <c r="H1044" i="10" l="1"/>
  <c r="G1044" i="10" s="1"/>
  <c r="F1045" i="10" s="1"/>
  <c r="H1045" i="10" l="1"/>
  <c r="G1045" i="10" s="1"/>
  <c r="F1046" i="10" s="1"/>
  <c r="H1046" i="10" l="1"/>
  <c r="G1046" i="10" s="1"/>
  <c r="F1047" i="10" s="1"/>
  <c r="H1047" i="10" l="1"/>
  <c r="G1047" i="10" s="1"/>
  <c r="F1048" i="10" s="1"/>
  <c r="H1048" i="10" l="1"/>
  <c r="G1048" i="10" s="1"/>
  <c r="F1049" i="10" s="1"/>
  <c r="H1049" i="10" l="1"/>
  <c r="G1049" i="10" s="1"/>
  <c r="F1050" i="10" s="1"/>
  <c r="H1050" i="10" l="1"/>
  <c r="G1050" i="10" s="1"/>
  <c r="F1051" i="10" s="1"/>
  <c r="H1051" i="10" l="1"/>
  <c r="G1051" i="10" s="1"/>
  <c r="F1052" i="10" s="1"/>
  <c r="H1052" i="10" l="1"/>
  <c r="G1052" i="10" s="1"/>
  <c r="F1053" i="10" s="1"/>
  <c r="H1053" i="10" l="1"/>
  <c r="G1053" i="10" s="1"/>
  <c r="F1054" i="10" s="1"/>
  <c r="H1054" i="10" l="1"/>
  <c r="G1054" i="10" s="1"/>
  <c r="F1055" i="10" s="1"/>
  <c r="H1055" i="10" l="1"/>
  <c r="G1055" i="10" s="1"/>
  <c r="F1056" i="10" s="1"/>
  <c r="H1056" i="10" l="1"/>
  <c r="G1056" i="10" s="1"/>
  <c r="F1057" i="10" s="1"/>
  <c r="H1057" i="10" l="1"/>
  <c r="G1057" i="10" s="1"/>
  <c r="F1058" i="10" s="1"/>
  <c r="H1058" i="10" l="1"/>
  <c r="G1058" i="10" s="1"/>
  <c r="F1059" i="10" s="1"/>
  <c r="H1059" i="10" l="1"/>
  <c r="G1059" i="10" s="1"/>
  <c r="F1060" i="10" s="1"/>
  <c r="H1060" i="10" l="1"/>
  <c r="G1060" i="10" s="1"/>
  <c r="F1061" i="10" s="1"/>
  <c r="H1061" i="10" l="1"/>
  <c r="G1061" i="10" s="1"/>
  <c r="F1062" i="10" s="1"/>
  <c r="H1062" i="10" l="1"/>
  <c r="G1062" i="10" s="1"/>
  <c r="F1063" i="10" s="1"/>
  <c r="H1063" i="10" l="1"/>
  <c r="G1063" i="10" s="1"/>
  <c r="F1064" i="10" s="1"/>
  <c r="H1064" i="10" l="1"/>
  <c r="G1064" i="10" s="1"/>
  <c r="F1065" i="10" s="1"/>
  <c r="H1065" i="10" l="1"/>
  <c r="G1065" i="10" s="1"/>
  <c r="F1066" i="10" s="1"/>
  <c r="H1066" i="10" l="1"/>
  <c r="G1066" i="10" s="1"/>
  <c r="F1067" i="10" s="1"/>
  <c r="H1067" i="10" l="1"/>
  <c r="G1067" i="10" s="1"/>
  <c r="F1068" i="10" s="1"/>
  <c r="H1068" i="10" l="1"/>
  <c r="G1068" i="10" s="1"/>
  <c r="F1069" i="10" s="1"/>
  <c r="H1069" i="10" l="1"/>
  <c r="G1069" i="10" s="1"/>
  <c r="F1070" i="10" s="1"/>
  <c r="H1070" i="10" l="1"/>
  <c r="G1070" i="10" s="1"/>
  <c r="F1071" i="10" s="1"/>
  <c r="H1071" i="10" l="1"/>
  <c r="G1071" i="10" s="1"/>
  <c r="F1072" i="10" s="1"/>
  <c r="H1072" i="10" l="1"/>
  <c r="G1072" i="10" s="1"/>
  <c r="F1073" i="10" s="1"/>
  <c r="H1073" i="10" l="1"/>
  <c r="G1073" i="10" s="1"/>
  <c r="F1074" i="10" s="1"/>
  <c r="H1074" i="10" l="1"/>
  <c r="G1074" i="10" s="1"/>
  <c r="F1075" i="10" s="1"/>
  <c r="H1075" i="10" l="1"/>
  <c r="G1075" i="10" s="1"/>
  <c r="F1076" i="10" s="1"/>
  <c r="H1076" i="10" l="1"/>
  <c r="G1076" i="10" s="1"/>
  <c r="F1077" i="10" s="1"/>
  <c r="H1077" i="10" l="1"/>
  <c r="G1077" i="10" s="1"/>
  <c r="F1078" i="10" s="1"/>
  <c r="H1078" i="10" l="1"/>
  <c r="G1078" i="10" s="1"/>
  <c r="F1079" i="10" s="1"/>
  <c r="H1079" i="10" l="1"/>
  <c r="G1079" i="10" s="1"/>
  <c r="F1080" i="10" s="1"/>
  <c r="H1080" i="10" l="1"/>
  <c r="G1080" i="10" s="1"/>
  <c r="F1081" i="10" s="1"/>
  <c r="H1081" i="10" l="1"/>
  <c r="G1081" i="10" s="1"/>
  <c r="F1082" i="10" s="1"/>
  <c r="H1082" i="10" l="1"/>
  <c r="G1082" i="10" s="1"/>
  <c r="F1083" i="10" s="1"/>
  <c r="H1083" i="10" l="1"/>
  <c r="G1083" i="10" s="1"/>
  <c r="F1084" i="10" s="1"/>
  <c r="H1084" i="10" l="1"/>
  <c r="G1084" i="10" s="1"/>
  <c r="F1085" i="10" s="1"/>
  <c r="H1085" i="10" l="1"/>
  <c r="G1085" i="10" s="1"/>
  <c r="F1086" i="10" s="1"/>
  <c r="H1086" i="10" l="1"/>
  <c r="G1086" i="10" s="1"/>
  <c r="F1087" i="10" s="1"/>
  <c r="H1087" i="10" l="1"/>
  <c r="G1087" i="10" s="1"/>
  <c r="F1088" i="10" s="1"/>
  <c r="H1088" i="10" l="1"/>
  <c r="G1088" i="10" s="1"/>
  <c r="F1089" i="10" s="1"/>
  <c r="H1089" i="10" l="1"/>
  <c r="G1089" i="10" s="1"/>
  <c r="F1090" i="10" s="1"/>
  <c r="H1090" i="10" l="1"/>
  <c r="G1090" i="10" s="1"/>
  <c r="F1091" i="10" s="1"/>
  <c r="H1091" i="10" l="1"/>
  <c r="G1091" i="10" s="1"/>
  <c r="F1092" i="10" s="1"/>
  <c r="H1092" i="10" l="1"/>
  <c r="G1092" i="10" s="1"/>
  <c r="F1093" i="10" s="1"/>
  <c r="H1093" i="10" l="1"/>
  <c r="G1093" i="10" s="1"/>
  <c r="F1094" i="10" s="1"/>
  <c r="H1094" i="10" l="1"/>
  <c r="G1094" i="10" s="1"/>
  <c r="F1095" i="10" s="1"/>
  <c r="H1095" i="10" l="1"/>
  <c r="G1095" i="10" s="1"/>
  <c r="F1096" i="10" s="1"/>
  <c r="H1096" i="10" l="1"/>
  <c r="G1096" i="10" s="1"/>
  <c r="F1097" i="10" s="1"/>
  <c r="H1097" i="10" l="1"/>
  <c r="G1097" i="10" s="1"/>
  <c r="F1098" i="10" s="1"/>
  <c r="H1098" i="10" l="1"/>
  <c r="G1098" i="10" s="1"/>
  <c r="F1099" i="10" s="1"/>
  <c r="H1099" i="10" l="1"/>
  <c r="G1099" i="10" s="1"/>
  <c r="F1100" i="10" s="1"/>
  <c r="H1100" i="10" l="1"/>
  <c r="G1100" i="10" s="1"/>
  <c r="F1101" i="10" s="1"/>
  <c r="H1101" i="10" l="1"/>
  <c r="G1101" i="10" s="1"/>
  <c r="F1102" i="10" s="1"/>
  <c r="H1102" i="10" l="1"/>
  <c r="G1102" i="10" s="1"/>
  <c r="F1103" i="10" s="1"/>
  <c r="H1103" i="10" l="1"/>
  <c r="G1103" i="10" s="1"/>
  <c r="F1104" i="10" s="1"/>
  <c r="H1104" i="10" l="1"/>
  <c r="G1104" i="10" s="1"/>
  <c r="F1105" i="10" s="1"/>
  <c r="H1105" i="10" l="1"/>
  <c r="G1105" i="10" s="1"/>
  <c r="F1106" i="10" s="1"/>
  <c r="H1106" i="10" l="1"/>
  <c r="G1106" i="10" s="1"/>
  <c r="F1107" i="10" s="1"/>
  <c r="H1107" i="10" l="1"/>
  <c r="G1107" i="10" s="1"/>
  <c r="F1108" i="10" s="1"/>
  <c r="H1108" i="10" l="1"/>
  <c r="G1108" i="10" s="1"/>
  <c r="F1109" i="10" s="1"/>
  <c r="H1109" i="10" l="1"/>
  <c r="G1109" i="10" s="1"/>
  <c r="F1110" i="10" s="1"/>
  <c r="H1110" i="10" l="1"/>
  <c r="G1110" i="10" s="1"/>
  <c r="F1111" i="10" s="1"/>
  <c r="H1111" i="10" l="1"/>
  <c r="G1111" i="10" s="1"/>
  <c r="F1112" i="10" s="1"/>
  <c r="H1112" i="10" l="1"/>
  <c r="G1112" i="10" s="1"/>
  <c r="F1113" i="10" s="1"/>
  <c r="H1113" i="10" l="1"/>
  <c r="G1113" i="10" s="1"/>
  <c r="F1114" i="10" s="1"/>
  <c r="H1114" i="10" l="1"/>
  <c r="G1114" i="10" s="1"/>
  <c r="F1115" i="10" s="1"/>
  <c r="H1115" i="10" l="1"/>
  <c r="G1115" i="10" s="1"/>
  <c r="F1116" i="10" s="1"/>
  <c r="H1116" i="10" l="1"/>
  <c r="G1116" i="10" s="1"/>
  <c r="F1117" i="10" s="1"/>
  <c r="H1117" i="10" l="1"/>
  <c r="G1117" i="10" s="1"/>
  <c r="F1118" i="10" s="1"/>
  <c r="H1118" i="10" l="1"/>
  <c r="G1118" i="10" s="1"/>
  <c r="F1119" i="10" s="1"/>
  <c r="H1119" i="10" l="1"/>
  <c r="G1119" i="10" s="1"/>
  <c r="F1120" i="10" s="1"/>
  <c r="H1120" i="10" l="1"/>
  <c r="G1120" i="10" s="1"/>
  <c r="F1121" i="10" s="1"/>
  <c r="H1121" i="10" l="1"/>
  <c r="G1121" i="10" s="1"/>
  <c r="F1122" i="10" s="1"/>
  <c r="H1122" i="10" l="1"/>
  <c r="G1122" i="10" s="1"/>
  <c r="F1123" i="10" s="1"/>
  <c r="H1123" i="10" l="1"/>
  <c r="G1123" i="10" s="1"/>
  <c r="F1124" i="10" s="1"/>
  <c r="H1124" i="10" l="1"/>
  <c r="G1124" i="10" s="1"/>
  <c r="F1125" i="10" s="1"/>
  <c r="H1125" i="10" l="1"/>
  <c r="G1125" i="10" s="1"/>
  <c r="F1126" i="10" s="1"/>
  <c r="H1126" i="10" l="1"/>
  <c r="G1126" i="10" s="1"/>
  <c r="F1127" i="10" s="1"/>
  <c r="H1127" i="10" l="1"/>
  <c r="G1127" i="10" s="1"/>
  <c r="F1128" i="10" s="1"/>
  <c r="H1128" i="10" l="1"/>
  <c r="G1128" i="10" s="1"/>
  <c r="F1129" i="10" s="1"/>
  <c r="H1129" i="10" l="1"/>
  <c r="G1129" i="10" s="1"/>
  <c r="F1130" i="10" s="1"/>
  <c r="H1130" i="10" l="1"/>
  <c r="G1130" i="10" s="1"/>
  <c r="F1131" i="10" s="1"/>
  <c r="H1131" i="10" l="1"/>
  <c r="G1131" i="10" s="1"/>
  <c r="F1132" i="10" s="1"/>
  <c r="H1132" i="10" l="1"/>
  <c r="G1132" i="10" s="1"/>
  <c r="F1133" i="10" s="1"/>
  <c r="H1133" i="10" l="1"/>
  <c r="G1133" i="10" s="1"/>
  <c r="F1134" i="10" s="1"/>
  <c r="H1134" i="10" l="1"/>
  <c r="G1134" i="10" s="1"/>
  <c r="F1135" i="10" s="1"/>
  <c r="H1135" i="10" l="1"/>
  <c r="G1135" i="10" s="1"/>
  <c r="F1136" i="10" s="1"/>
  <c r="H1136" i="10" l="1"/>
  <c r="G1136" i="10" s="1"/>
  <c r="F1137" i="10" s="1"/>
  <c r="H1137" i="10" l="1"/>
  <c r="G1137" i="10" s="1"/>
  <c r="F1138" i="10" s="1"/>
  <c r="H1138" i="10" l="1"/>
  <c r="G1138" i="10" s="1"/>
  <c r="F1139" i="10" s="1"/>
  <c r="H1139" i="10" l="1"/>
  <c r="G1139" i="10" s="1"/>
  <c r="F1140" i="10" s="1"/>
  <c r="H1140" i="10" l="1"/>
  <c r="G1140" i="10" s="1"/>
  <c r="F1141" i="10" s="1"/>
  <c r="H1141" i="10" l="1"/>
  <c r="G1141" i="10" s="1"/>
  <c r="F1142" i="10" s="1"/>
  <c r="H1142" i="10" l="1"/>
  <c r="G1142" i="10" s="1"/>
  <c r="F1143" i="10" s="1"/>
  <c r="H1143" i="10" l="1"/>
  <c r="G1143" i="10" s="1"/>
  <c r="F1144" i="10" s="1"/>
  <c r="H1144" i="10" l="1"/>
  <c r="G1144" i="10" s="1"/>
  <c r="F1145" i="10" s="1"/>
  <c r="H1145" i="10" l="1"/>
  <c r="G1145" i="10" s="1"/>
  <c r="F1146" i="10" s="1"/>
  <c r="H1146" i="10" l="1"/>
  <c r="G1146" i="10" s="1"/>
  <c r="F1147" i="10" s="1"/>
  <c r="H1147" i="10" l="1"/>
  <c r="G1147" i="10" s="1"/>
  <c r="F1148" i="10" s="1"/>
  <c r="H1148" i="10" l="1"/>
  <c r="G1148" i="10" s="1"/>
  <c r="F1149" i="10" s="1"/>
  <c r="H1149" i="10" l="1"/>
  <c r="G1149" i="10" s="1"/>
  <c r="F1150" i="10" s="1"/>
  <c r="H1150" i="10" l="1"/>
  <c r="G1150" i="10" s="1"/>
  <c r="F1151" i="10" s="1"/>
  <c r="H1151" i="10" l="1"/>
  <c r="G1151" i="10" s="1"/>
  <c r="F1152" i="10" s="1"/>
  <c r="H1152" i="10" l="1"/>
  <c r="G1152" i="10" s="1"/>
  <c r="F1153" i="10" s="1"/>
  <c r="H1153" i="10" l="1"/>
  <c r="G1153" i="10" s="1"/>
  <c r="F1154" i="10" s="1"/>
  <c r="H1154" i="10" l="1"/>
  <c r="G1154" i="10" s="1"/>
  <c r="F1155" i="10" s="1"/>
  <c r="H1155" i="10" l="1"/>
  <c r="G1155" i="10" s="1"/>
  <c r="F1156" i="10" s="1"/>
  <c r="H1156" i="10" l="1"/>
  <c r="G1156" i="10" s="1"/>
  <c r="F1157" i="10" s="1"/>
  <c r="H1157" i="10" l="1"/>
  <c r="G1157" i="10" s="1"/>
  <c r="F1158" i="10" s="1"/>
  <c r="H1158" i="10" l="1"/>
  <c r="G1158" i="10" s="1"/>
  <c r="F1159" i="10" s="1"/>
  <c r="H1159" i="10" l="1"/>
  <c r="G1159" i="10" s="1"/>
  <c r="F1160" i="10" s="1"/>
  <c r="H1160" i="10" l="1"/>
  <c r="G1160" i="10" s="1"/>
  <c r="F1161" i="10" s="1"/>
  <c r="H1161" i="10" l="1"/>
  <c r="G1161" i="10" s="1"/>
  <c r="F1162" i="10" s="1"/>
  <c r="H1162" i="10" l="1"/>
  <c r="G1162" i="10" s="1"/>
  <c r="F1163" i="10" s="1"/>
  <c r="H1163" i="10" l="1"/>
  <c r="G1163" i="10" s="1"/>
  <c r="F1164" i="10" s="1"/>
  <c r="H1164" i="10" l="1"/>
  <c r="G1164" i="10" s="1"/>
  <c r="F1165" i="10" s="1"/>
  <c r="H1165" i="10" l="1"/>
  <c r="G1165" i="10" s="1"/>
  <c r="F1166" i="10" s="1"/>
  <c r="H1166" i="10" l="1"/>
  <c r="G1166" i="10" s="1"/>
  <c r="F1167" i="10" s="1"/>
  <c r="H1167" i="10" l="1"/>
  <c r="G1167" i="10" s="1"/>
  <c r="F1168" i="10" s="1"/>
  <c r="H1168" i="10" l="1"/>
  <c r="G1168" i="10" s="1"/>
  <c r="F1169" i="10" s="1"/>
  <c r="H1169" i="10" l="1"/>
  <c r="G1169" i="10" s="1"/>
  <c r="F1170" i="10" s="1"/>
  <c r="H1170" i="10" l="1"/>
  <c r="G1170" i="10" s="1"/>
  <c r="F1171" i="10" s="1"/>
  <c r="H1171" i="10" l="1"/>
  <c r="G1171" i="10" s="1"/>
  <c r="F1172" i="10" s="1"/>
  <c r="H1172" i="10" l="1"/>
  <c r="G1172" i="10" s="1"/>
  <c r="F1173" i="10" s="1"/>
  <c r="H1173" i="10" l="1"/>
  <c r="G1173" i="10" s="1"/>
  <c r="F1174" i="10" s="1"/>
  <c r="H1174" i="10" l="1"/>
  <c r="G1174" i="10" s="1"/>
  <c r="F1175" i="10" s="1"/>
  <c r="H1175" i="10" l="1"/>
  <c r="G1175" i="10" s="1"/>
  <c r="F1176" i="10" s="1"/>
  <c r="H1176" i="10" l="1"/>
  <c r="G1176" i="10" s="1"/>
  <c r="F1177" i="10" s="1"/>
  <c r="H1177" i="10" l="1"/>
  <c r="G1177" i="10" s="1"/>
  <c r="F1178" i="10" s="1"/>
  <c r="H1178" i="10" l="1"/>
  <c r="G1178" i="10" s="1"/>
  <c r="F1179" i="10" s="1"/>
  <c r="H1179" i="10" l="1"/>
  <c r="G1179" i="10" s="1"/>
  <c r="F1180" i="10" s="1"/>
  <c r="H1180" i="10" l="1"/>
  <c r="G1180" i="10" s="1"/>
  <c r="F1181" i="10" s="1"/>
  <c r="H1181" i="10" l="1"/>
  <c r="G1181" i="10" s="1"/>
  <c r="F1182" i="10" s="1"/>
  <c r="H1182" i="10" l="1"/>
  <c r="G1182" i="10" s="1"/>
  <c r="F1183" i="10" s="1"/>
  <c r="H1183" i="10" l="1"/>
  <c r="G1183" i="10" s="1"/>
  <c r="F1184" i="10" s="1"/>
  <c r="H1184" i="10" l="1"/>
  <c r="G1184" i="10" s="1"/>
  <c r="F1185" i="10" s="1"/>
  <c r="H1185" i="10" l="1"/>
  <c r="G1185" i="10" s="1"/>
  <c r="F1186" i="10" s="1"/>
  <c r="H1186" i="10" l="1"/>
  <c r="G1186" i="10" s="1"/>
  <c r="F1187" i="10" s="1"/>
  <c r="H1187" i="10" l="1"/>
  <c r="G1187" i="10" s="1"/>
  <c r="F1188" i="10" s="1"/>
  <c r="H1188" i="10" l="1"/>
  <c r="G1188" i="10" s="1"/>
  <c r="F1189" i="10" s="1"/>
  <c r="H1189" i="10" l="1"/>
  <c r="G1189" i="10" s="1"/>
  <c r="F1190" i="10" s="1"/>
  <c r="H1190" i="10" l="1"/>
  <c r="G1190" i="10" s="1"/>
  <c r="F1191" i="10" s="1"/>
  <c r="H1191" i="10" l="1"/>
  <c r="G1191" i="10" s="1"/>
  <c r="F1192" i="10" s="1"/>
  <c r="H1192" i="10" l="1"/>
  <c r="G1192" i="10" s="1"/>
  <c r="F1193" i="10" s="1"/>
  <c r="H1193" i="10" l="1"/>
  <c r="G1193" i="10" s="1"/>
  <c r="F1194" i="10" s="1"/>
  <c r="H1194" i="10" l="1"/>
  <c r="G1194" i="10" s="1"/>
  <c r="F1195" i="10" s="1"/>
  <c r="H1195" i="10" l="1"/>
  <c r="G1195" i="10" s="1"/>
  <c r="F1196" i="10" s="1"/>
  <c r="H1196" i="10" l="1"/>
  <c r="G1196" i="10" s="1"/>
  <c r="F1197" i="10" s="1"/>
  <c r="H1197" i="10" l="1"/>
  <c r="G1197" i="10" s="1"/>
  <c r="F1198" i="10" s="1"/>
  <c r="H1198" i="10" l="1"/>
  <c r="G1198" i="10" s="1"/>
  <c r="F1199" i="10" s="1"/>
  <c r="H1199" i="10" l="1"/>
  <c r="G1199" i="10" s="1"/>
  <c r="F1200" i="10" s="1"/>
  <c r="H1200" i="10" l="1"/>
  <c r="G1200" i="10" s="1"/>
  <c r="F1201" i="10" s="1"/>
  <c r="H1201" i="10" l="1"/>
  <c r="G1201" i="10" s="1"/>
  <c r="F1202" i="10" s="1"/>
  <c r="H1202" i="10" l="1"/>
  <c r="G1202" i="10" s="1"/>
  <c r="F1203" i="10" s="1"/>
  <c r="H1203" i="10" l="1"/>
  <c r="G1203" i="10" s="1"/>
  <c r="F1204" i="10" s="1"/>
  <c r="H1204" i="10" l="1"/>
  <c r="G1204" i="10" s="1"/>
  <c r="F1205" i="10" s="1"/>
  <c r="H1205" i="10" l="1"/>
  <c r="G1205" i="10" s="1"/>
  <c r="F1206" i="10" s="1"/>
  <c r="H1206" i="10" l="1"/>
  <c r="G1206" i="10" s="1"/>
  <c r="F1207" i="10" s="1"/>
  <c r="H1207" i="10" l="1"/>
  <c r="G1207" i="10" s="1"/>
  <c r="F1208" i="10" s="1"/>
  <c r="H1208" i="10" l="1"/>
  <c r="G1208" i="10" s="1"/>
  <c r="F1209" i="10" s="1"/>
  <c r="H1209" i="10" l="1"/>
  <c r="G1209" i="10" s="1"/>
  <c r="F1210" i="10" s="1"/>
  <c r="H1210" i="10" l="1"/>
  <c r="G1210" i="10" s="1"/>
  <c r="F1211" i="10" s="1"/>
  <c r="H1211" i="10" l="1"/>
  <c r="G1211" i="10" s="1"/>
  <c r="F1212" i="10" s="1"/>
  <c r="H1212" i="10" l="1"/>
  <c r="G1212" i="10" s="1"/>
  <c r="F1213" i="10" s="1"/>
  <c r="H1213" i="10" l="1"/>
  <c r="G1213" i="10" s="1"/>
  <c r="F1214" i="10" s="1"/>
  <c r="H1214" i="10" l="1"/>
  <c r="G1214" i="10" s="1"/>
  <c r="F1215" i="10" s="1"/>
  <c r="H1215" i="10" l="1"/>
  <c r="G1215" i="10" s="1"/>
  <c r="F1216" i="10" s="1"/>
  <c r="H1216" i="10" l="1"/>
  <c r="G1216" i="10" s="1"/>
  <c r="F1217" i="10" s="1"/>
  <c r="H1217" i="10" l="1"/>
  <c r="G1217" i="10" s="1"/>
  <c r="F1218" i="10" s="1"/>
  <c r="H1218" i="10" l="1"/>
  <c r="G1218" i="10" s="1"/>
  <c r="F1219" i="10" s="1"/>
  <c r="H1219" i="10" l="1"/>
  <c r="G1219" i="10" s="1"/>
  <c r="F1220" i="10" s="1"/>
  <c r="H1220" i="10" l="1"/>
  <c r="G1220" i="10" s="1"/>
  <c r="F1221" i="10" s="1"/>
  <c r="H1221" i="10" l="1"/>
  <c r="G1221" i="10" s="1"/>
  <c r="F1222" i="10" s="1"/>
  <c r="H1222" i="10" l="1"/>
  <c r="G1222" i="10" s="1"/>
  <c r="F1223" i="10" s="1"/>
  <c r="H1223" i="10" l="1"/>
  <c r="G1223" i="10" s="1"/>
  <c r="F1224" i="10" s="1"/>
  <c r="H1224" i="10" l="1"/>
  <c r="G1224" i="10" s="1"/>
  <c r="F1225" i="10" s="1"/>
  <c r="H1225" i="10" l="1"/>
  <c r="G1225" i="10" s="1"/>
  <c r="F1226" i="10" s="1"/>
  <c r="H1226" i="10" l="1"/>
  <c r="G1226" i="10" s="1"/>
  <c r="F1227" i="10" s="1"/>
  <c r="H1227" i="10" l="1"/>
  <c r="G1227" i="10" s="1"/>
  <c r="F1228" i="10" s="1"/>
  <c r="H1228" i="10" l="1"/>
  <c r="G1228" i="10" s="1"/>
  <c r="F1229" i="10" s="1"/>
  <c r="H1229" i="10" l="1"/>
  <c r="G1229" i="10" s="1"/>
  <c r="F1230" i="10" s="1"/>
  <c r="H1230" i="10" l="1"/>
  <c r="G1230" i="10" s="1"/>
  <c r="F1231" i="10" s="1"/>
  <c r="H1231" i="10" l="1"/>
  <c r="G1231" i="10" s="1"/>
  <c r="F1232" i="10" s="1"/>
  <c r="H1232" i="10" l="1"/>
  <c r="G1232" i="10" s="1"/>
  <c r="F1233" i="10" s="1"/>
  <c r="H1233" i="10" l="1"/>
  <c r="G1233" i="10" s="1"/>
  <c r="F1234" i="10" s="1"/>
  <c r="H1234" i="10" l="1"/>
  <c r="G1234" i="10" s="1"/>
  <c r="F1235" i="10" s="1"/>
  <c r="H1235" i="10" l="1"/>
  <c r="G1235" i="10" s="1"/>
  <c r="F1236" i="10" s="1"/>
  <c r="H1236" i="10" l="1"/>
  <c r="G1236" i="10" s="1"/>
  <c r="F1237" i="10" s="1"/>
  <c r="H1237" i="10" l="1"/>
  <c r="G1237" i="10" s="1"/>
  <c r="F1238" i="10" s="1"/>
  <c r="H1238" i="10" l="1"/>
  <c r="G1238" i="10" s="1"/>
  <c r="F1239" i="10" s="1"/>
  <c r="H1239" i="10" l="1"/>
  <c r="G1239" i="10" s="1"/>
  <c r="F1240" i="10" s="1"/>
  <c r="H1240" i="10" l="1"/>
  <c r="G1240" i="10" s="1"/>
  <c r="F1241" i="10" s="1"/>
  <c r="H1241" i="10" l="1"/>
  <c r="G1241" i="10" s="1"/>
  <c r="F1242" i="10" s="1"/>
  <c r="H1242" i="10" l="1"/>
  <c r="G1242" i="10" s="1"/>
  <c r="F1243" i="10" s="1"/>
  <c r="H1243" i="10" l="1"/>
  <c r="G1243" i="10" s="1"/>
  <c r="F1244" i="10" s="1"/>
  <c r="H1244" i="10" l="1"/>
  <c r="G1244" i="10" s="1"/>
  <c r="F1245" i="10" s="1"/>
  <c r="H1245" i="10" l="1"/>
  <c r="G1245" i="10" s="1"/>
  <c r="F1246" i="10" s="1"/>
  <c r="H1246" i="10" l="1"/>
  <c r="G1246" i="10" s="1"/>
  <c r="F1247" i="10" s="1"/>
  <c r="H1247" i="10" l="1"/>
  <c r="G1247" i="10" s="1"/>
  <c r="F1248" i="10" s="1"/>
  <c r="H1248" i="10" l="1"/>
  <c r="G1248" i="10" s="1"/>
  <c r="F1249" i="10" s="1"/>
  <c r="H1249" i="10" l="1"/>
  <c r="G1249" i="10" s="1"/>
  <c r="F1250" i="10" s="1"/>
  <c r="H1250" i="10" l="1"/>
  <c r="G1250" i="10" s="1"/>
  <c r="F1251" i="10" s="1"/>
  <c r="H1251" i="10" l="1"/>
  <c r="G1251" i="10" s="1"/>
  <c r="F1252" i="10" s="1"/>
  <c r="H1252" i="10" l="1"/>
  <c r="G1252" i="10" s="1"/>
  <c r="F1253" i="10" s="1"/>
  <c r="H1253" i="10" l="1"/>
  <c r="G1253" i="10" s="1"/>
  <c r="F1254" i="10" s="1"/>
  <c r="H1254" i="10" l="1"/>
  <c r="G1254" i="10" s="1"/>
  <c r="F1255" i="10" s="1"/>
  <c r="H1255" i="10" l="1"/>
  <c r="G1255" i="10" s="1"/>
  <c r="F1256" i="10" s="1"/>
  <c r="H1256" i="10" l="1"/>
  <c r="G1256" i="10" s="1"/>
  <c r="F1257" i="10" s="1"/>
  <c r="H1257" i="10" l="1"/>
  <c r="G1257" i="10" s="1"/>
  <c r="F1258" i="10" s="1"/>
  <c r="H1258" i="10" l="1"/>
  <c r="G1258" i="10" s="1"/>
  <c r="F1259" i="10" s="1"/>
  <c r="H1259" i="10" l="1"/>
  <c r="G1259" i="10" s="1"/>
  <c r="F1260" i="10" s="1"/>
  <c r="H1260" i="10" l="1"/>
  <c r="G1260" i="10" s="1"/>
  <c r="F1261" i="10" s="1"/>
  <c r="H1261" i="10" l="1"/>
  <c r="G1261" i="10" s="1"/>
  <c r="F1262" i="10" s="1"/>
  <c r="H1262" i="10" l="1"/>
  <c r="G1262" i="10" s="1"/>
  <c r="F1263" i="10" s="1"/>
  <c r="H1263" i="10" l="1"/>
  <c r="G1263" i="10" s="1"/>
  <c r="F1264" i="10" s="1"/>
  <c r="H1264" i="10" l="1"/>
  <c r="G1264" i="10" s="1"/>
  <c r="F1265" i="10" s="1"/>
  <c r="H1265" i="10" l="1"/>
  <c r="G1265" i="10" s="1"/>
  <c r="F1266" i="10" s="1"/>
  <c r="H1266" i="10" l="1"/>
  <c r="G1266" i="10" s="1"/>
  <c r="F1267" i="10" s="1"/>
  <c r="H1267" i="10" l="1"/>
  <c r="G1267" i="10" s="1"/>
  <c r="F1268" i="10" s="1"/>
  <c r="H1268" i="10" l="1"/>
  <c r="G1268" i="10" s="1"/>
  <c r="F1269" i="10" s="1"/>
  <c r="H1269" i="10" l="1"/>
  <c r="G1269" i="10" s="1"/>
  <c r="F1270" i="10" s="1"/>
  <c r="H1270" i="10" l="1"/>
  <c r="G1270" i="10" s="1"/>
  <c r="F1271" i="10" s="1"/>
  <c r="H1271" i="10" l="1"/>
  <c r="G1271" i="10" s="1"/>
  <c r="F1272" i="10" s="1"/>
  <c r="H1272" i="10" l="1"/>
  <c r="G1272" i="10" s="1"/>
  <c r="F1273" i="10" s="1"/>
  <c r="H1273" i="10" l="1"/>
  <c r="G1273" i="10" s="1"/>
  <c r="F1274" i="10" s="1"/>
  <c r="H1274" i="10" l="1"/>
  <c r="G1274" i="10" s="1"/>
  <c r="F1275" i="10" s="1"/>
  <c r="H1275" i="10" l="1"/>
  <c r="G1275" i="10" s="1"/>
  <c r="F1276" i="10" s="1"/>
  <c r="H1276" i="10" l="1"/>
  <c r="G1276" i="10" s="1"/>
  <c r="F1277" i="10" s="1"/>
  <c r="H1277" i="10" l="1"/>
  <c r="G1277" i="10" s="1"/>
  <c r="F1278" i="10" s="1"/>
  <c r="H1278" i="10" l="1"/>
  <c r="G1278" i="10" s="1"/>
  <c r="F1279" i="10" s="1"/>
  <c r="H1279" i="10" l="1"/>
  <c r="G1279" i="10" s="1"/>
  <c r="F1280" i="10" s="1"/>
  <c r="H1280" i="10" l="1"/>
  <c r="G1280" i="10" s="1"/>
  <c r="F1281" i="10" s="1"/>
  <c r="H1281" i="10" l="1"/>
  <c r="G1281" i="10" s="1"/>
  <c r="F1282" i="10" s="1"/>
  <c r="H1282" i="10" l="1"/>
  <c r="G1282" i="10" s="1"/>
  <c r="F1283" i="10" s="1"/>
  <c r="H1283" i="10" l="1"/>
  <c r="G1283" i="10" s="1"/>
  <c r="F1284" i="10" s="1"/>
  <c r="H1284" i="10" l="1"/>
  <c r="G1284" i="10" s="1"/>
  <c r="F1285" i="10" s="1"/>
  <c r="H1285" i="10" l="1"/>
  <c r="G1285" i="10" s="1"/>
  <c r="F1286" i="10" s="1"/>
  <c r="H1286" i="10" l="1"/>
  <c r="G1286" i="10" s="1"/>
  <c r="F1287" i="10" s="1"/>
  <c r="H1287" i="10" l="1"/>
  <c r="G1287" i="10" s="1"/>
  <c r="F1288" i="10" s="1"/>
  <c r="H1288" i="10" l="1"/>
  <c r="G1288" i="10" s="1"/>
  <c r="F1289" i="10" s="1"/>
  <c r="H1289" i="10" l="1"/>
  <c r="G1289" i="10" s="1"/>
  <c r="F1290" i="10" s="1"/>
  <c r="H1290" i="10" l="1"/>
  <c r="G1290" i="10" s="1"/>
  <c r="F1291" i="10" s="1"/>
  <c r="H1291" i="10" l="1"/>
  <c r="G1291" i="10" s="1"/>
  <c r="F1292" i="10" s="1"/>
  <c r="H1292" i="10" l="1"/>
  <c r="G1292" i="10" s="1"/>
  <c r="F1293" i="10" s="1"/>
  <c r="H1293" i="10" l="1"/>
  <c r="G1293" i="10" s="1"/>
  <c r="F1294" i="10" s="1"/>
  <c r="H1294" i="10" l="1"/>
  <c r="G1294" i="10" s="1"/>
  <c r="F1295" i="10" s="1"/>
  <c r="H1295" i="10" l="1"/>
  <c r="G1295" i="10" s="1"/>
  <c r="F1296" i="10" s="1"/>
  <c r="H1296" i="10" l="1"/>
  <c r="G1296" i="10" s="1"/>
  <c r="F1297" i="10" s="1"/>
  <c r="H1297" i="10" l="1"/>
  <c r="G1297" i="10" s="1"/>
  <c r="F1298" i="10" s="1"/>
  <c r="H1298" i="10" l="1"/>
  <c r="G1298" i="10" s="1"/>
  <c r="F1299" i="10" s="1"/>
  <c r="H1299" i="10" l="1"/>
  <c r="G1299" i="10" s="1"/>
  <c r="F1300" i="10" s="1"/>
  <c r="H1300" i="10" l="1"/>
  <c r="G1300" i="10" s="1"/>
  <c r="F1301" i="10" s="1"/>
  <c r="H1301" i="10" l="1"/>
  <c r="G1301" i="10" s="1"/>
  <c r="F1302" i="10" s="1"/>
  <c r="H1302" i="10" l="1"/>
  <c r="G1302" i="10" s="1"/>
  <c r="F1303" i="10" s="1"/>
  <c r="H1303" i="10" l="1"/>
  <c r="G1303" i="10" s="1"/>
  <c r="F1304" i="10" s="1"/>
  <c r="H1304" i="10" l="1"/>
  <c r="G1304" i="10" s="1"/>
  <c r="F1305" i="10" s="1"/>
  <c r="H1305" i="10" l="1"/>
  <c r="G1305" i="10" s="1"/>
  <c r="F1306" i="10" s="1"/>
  <c r="H1306" i="10" l="1"/>
  <c r="G1306" i="10" s="1"/>
  <c r="F1307" i="10" s="1"/>
  <c r="H1307" i="10" l="1"/>
  <c r="G1307" i="10" s="1"/>
  <c r="F1308" i="10" s="1"/>
  <c r="H1308" i="10" l="1"/>
  <c r="G1308" i="10" s="1"/>
  <c r="F1309" i="10" s="1"/>
  <c r="H1309" i="10" l="1"/>
  <c r="G1309" i="10" s="1"/>
  <c r="F1310" i="10" s="1"/>
  <c r="H1310" i="10" l="1"/>
  <c r="G1310" i="10" s="1"/>
  <c r="F1311" i="10" s="1"/>
  <c r="H1311" i="10" l="1"/>
  <c r="G1311" i="10" s="1"/>
  <c r="F1312" i="10" s="1"/>
  <c r="H1312" i="10" l="1"/>
  <c r="G1312" i="10" s="1"/>
  <c r="F1313" i="10" s="1"/>
  <c r="H1313" i="10" l="1"/>
  <c r="G1313" i="10" s="1"/>
  <c r="F1314" i="10" s="1"/>
  <c r="H1314" i="10" l="1"/>
  <c r="G1314" i="10" s="1"/>
  <c r="F1315" i="10" s="1"/>
  <c r="H1315" i="10" l="1"/>
  <c r="G1315" i="10" s="1"/>
  <c r="F1316" i="10" s="1"/>
  <c r="H1316" i="10" l="1"/>
  <c r="G1316" i="10" s="1"/>
  <c r="F1317" i="10" s="1"/>
  <c r="H1317" i="10" l="1"/>
  <c r="G1317" i="10" s="1"/>
  <c r="F1318" i="10" s="1"/>
  <c r="H1318" i="10" l="1"/>
  <c r="G1318" i="10" s="1"/>
  <c r="F1319" i="10" s="1"/>
  <c r="H1319" i="10" l="1"/>
  <c r="G1319" i="10" s="1"/>
  <c r="F1320" i="10" s="1"/>
  <c r="H1320" i="10" l="1"/>
  <c r="G1320" i="10" s="1"/>
  <c r="F1321" i="10" s="1"/>
  <c r="H1321" i="10" l="1"/>
  <c r="G1321" i="10" s="1"/>
  <c r="F1322" i="10" s="1"/>
  <c r="H1322" i="10" l="1"/>
  <c r="G1322" i="10" s="1"/>
  <c r="F1323" i="10" s="1"/>
  <c r="H1323" i="10" l="1"/>
  <c r="G1323" i="10" s="1"/>
  <c r="F1324" i="10" s="1"/>
  <c r="H1324" i="10" l="1"/>
  <c r="G1324" i="10" s="1"/>
  <c r="F1325" i="10" s="1"/>
  <c r="H1325" i="10" l="1"/>
  <c r="G1325" i="10" s="1"/>
  <c r="F1326" i="10" s="1"/>
  <c r="H1326" i="10" l="1"/>
  <c r="G1326" i="10" s="1"/>
  <c r="F1327" i="10" s="1"/>
  <c r="H1327" i="10" l="1"/>
  <c r="G1327" i="10" s="1"/>
  <c r="F1328" i="10" s="1"/>
  <c r="H1328" i="10" l="1"/>
  <c r="G1328" i="10" s="1"/>
  <c r="F1329" i="10" s="1"/>
  <c r="H1329" i="10" l="1"/>
  <c r="G1329" i="10" s="1"/>
  <c r="F1330" i="10" s="1"/>
  <c r="H1330" i="10" l="1"/>
  <c r="G1330" i="10" s="1"/>
  <c r="F1331" i="10" s="1"/>
  <c r="H1331" i="10" l="1"/>
  <c r="G1331" i="10" s="1"/>
  <c r="F1332" i="10" s="1"/>
  <c r="H1332" i="10" l="1"/>
  <c r="G1332" i="10" s="1"/>
  <c r="F1333" i="10" s="1"/>
  <c r="H1333" i="10" l="1"/>
  <c r="G1333" i="10" s="1"/>
  <c r="F1334" i="10" s="1"/>
  <c r="H1334" i="10" l="1"/>
  <c r="G1334" i="10" s="1"/>
  <c r="F1335" i="10" s="1"/>
  <c r="H1335" i="10" l="1"/>
  <c r="G1335" i="10" s="1"/>
  <c r="F1336" i="10" s="1"/>
  <c r="H1336" i="10" l="1"/>
  <c r="G1336" i="10" s="1"/>
  <c r="F1337" i="10" s="1"/>
  <c r="H1337" i="10" l="1"/>
  <c r="G1337" i="10" s="1"/>
  <c r="F1338" i="10" s="1"/>
  <c r="H1338" i="10" l="1"/>
  <c r="G1338" i="10" s="1"/>
  <c r="F1339" i="10" s="1"/>
  <c r="H1339" i="10" l="1"/>
  <c r="G1339" i="10" s="1"/>
  <c r="F1340" i="10" s="1"/>
  <c r="H1340" i="10" l="1"/>
  <c r="G1340" i="10" s="1"/>
  <c r="F1341" i="10" s="1"/>
  <c r="H1341" i="10" l="1"/>
  <c r="G1341" i="10" s="1"/>
  <c r="F1342" i="10" s="1"/>
  <c r="H1342" i="10" l="1"/>
  <c r="G1342" i="10" s="1"/>
  <c r="F1343" i="10" s="1"/>
  <c r="H1343" i="10" l="1"/>
  <c r="G1343" i="10" s="1"/>
  <c r="F1344" i="10" s="1"/>
  <c r="H1344" i="10" l="1"/>
  <c r="G1344" i="10" s="1"/>
  <c r="F1345" i="10" s="1"/>
  <c r="H1345" i="10" l="1"/>
  <c r="G1345" i="10" s="1"/>
  <c r="F1346" i="10" s="1"/>
  <c r="H1346" i="10" l="1"/>
  <c r="G1346" i="10" s="1"/>
  <c r="F1347" i="10" s="1"/>
  <c r="H1347" i="10" l="1"/>
  <c r="G1347" i="10" s="1"/>
  <c r="F1348" i="10" s="1"/>
  <c r="H1348" i="10" l="1"/>
  <c r="G1348" i="10" s="1"/>
  <c r="F1349" i="10" s="1"/>
  <c r="H1349" i="10" l="1"/>
  <c r="G1349" i="10" s="1"/>
  <c r="F1350" i="10" s="1"/>
  <c r="H1350" i="10" l="1"/>
  <c r="G1350" i="10" s="1"/>
  <c r="F1351" i="10" s="1"/>
  <c r="H1351" i="10" l="1"/>
  <c r="G1351" i="10" s="1"/>
  <c r="F1352" i="10" s="1"/>
  <c r="H1352" i="10" l="1"/>
  <c r="G1352" i="10" s="1"/>
  <c r="F1353" i="10" s="1"/>
  <c r="H1353" i="10" l="1"/>
  <c r="G1353" i="10" s="1"/>
  <c r="F1354" i="10" s="1"/>
  <c r="H1354" i="10" l="1"/>
  <c r="G1354" i="10" s="1"/>
  <c r="F1355" i="10" s="1"/>
  <c r="H1355" i="10" l="1"/>
  <c r="G1355" i="10" s="1"/>
  <c r="F1356" i="10" s="1"/>
  <c r="H1356" i="10" l="1"/>
  <c r="G1356" i="10" s="1"/>
  <c r="F1357" i="10" s="1"/>
  <c r="H1357" i="10" l="1"/>
  <c r="G1357" i="10" s="1"/>
  <c r="F1358" i="10" s="1"/>
  <c r="H1358" i="10" l="1"/>
  <c r="G1358" i="10" s="1"/>
  <c r="F1359" i="10" s="1"/>
  <c r="H1359" i="10" l="1"/>
  <c r="G1359" i="10" s="1"/>
  <c r="F1360" i="10" s="1"/>
  <c r="H1360" i="10" l="1"/>
  <c r="G1360" i="10" s="1"/>
  <c r="F1361" i="10" s="1"/>
  <c r="H1361" i="10" l="1"/>
  <c r="G1361" i="10" s="1"/>
  <c r="F1362" i="10" s="1"/>
  <c r="H1362" i="10" l="1"/>
  <c r="G1362" i="10" s="1"/>
  <c r="F1363" i="10" s="1"/>
  <c r="H1363" i="10" l="1"/>
  <c r="G1363" i="10" s="1"/>
  <c r="F1364" i="10" s="1"/>
  <c r="H1364" i="10" l="1"/>
  <c r="G1364" i="10" s="1"/>
  <c r="F1365" i="10" s="1"/>
  <c r="H1365" i="10" l="1"/>
  <c r="G1365" i="10" s="1"/>
  <c r="F1366" i="10" s="1"/>
  <c r="H1366" i="10" l="1"/>
  <c r="G1366" i="10" s="1"/>
  <c r="F1367" i="10" s="1"/>
  <c r="H1367" i="10" l="1"/>
  <c r="G1367" i="10" s="1"/>
  <c r="F1368" i="10" s="1"/>
  <c r="H1368" i="10" l="1"/>
  <c r="G1368" i="10" s="1"/>
  <c r="F1369" i="10" s="1"/>
  <c r="H1369" i="10" l="1"/>
  <c r="G1369" i="10" s="1"/>
  <c r="F1370" i="10" s="1"/>
  <c r="H1370" i="10" l="1"/>
  <c r="G1370" i="10" s="1"/>
  <c r="F1371" i="10" s="1"/>
  <c r="H1371" i="10" l="1"/>
  <c r="G1371" i="10" s="1"/>
  <c r="F1372" i="10" s="1"/>
  <c r="H1372" i="10" l="1"/>
  <c r="G1372" i="10" s="1"/>
  <c r="F1373" i="10" s="1"/>
  <c r="H1373" i="10" l="1"/>
  <c r="G1373" i="10" s="1"/>
  <c r="F1374" i="10" s="1"/>
  <c r="H1374" i="10" l="1"/>
  <c r="G1374" i="10" s="1"/>
  <c r="F1375" i="10" s="1"/>
  <c r="H1375" i="10" l="1"/>
  <c r="G1375" i="10" s="1"/>
  <c r="F1376" i="10" s="1"/>
  <c r="H1376" i="10" l="1"/>
  <c r="G1376" i="10" s="1"/>
  <c r="F1377" i="10" s="1"/>
  <c r="H1377" i="10" l="1"/>
  <c r="G1377" i="10" s="1"/>
  <c r="F1378" i="10" s="1"/>
  <c r="H1378" i="10" l="1"/>
  <c r="G1378" i="10" s="1"/>
  <c r="F1379" i="10" s="1"/>
  <c r="H1379" i="10" l="1"/>
  <c r="G1379" i="10" s="1"/>
  <c r="F1380" i="10" s="1"/>
  <c r="H1380" i="10" l="1"/>
  <c r="G1380" i="10" s="1"/>
  <c r="F1381" i="10" s="1"/>
  <c r="H1381" i="10" l="1"/>
  <c r="G1381" i="10" s="1"/>
  <c r="F1382" i="10" s="1"/>
  <c r="H1382" i="10" l="1"/>
  <c r="G1382" i="10" s="1"/>
  <c r="F1383" i="10" s="1"/>
  <c r="H1383" i="10" l="1"/>
  <c r="G1383" i="10" s="1"/>
  <c r="F1384" i="10" s="1"/>
  <c r="H1384" i="10" l="1"/>
  <c r="G1384" i="10" s="1"/>
  <c r="F1385" i="10" s="1"/>
  <c r="H1385" i="10" l="1"/>
  <c r="G1385" i="10" s="1"/>
  <c r="F1386" i="10" s="1"/>
  <c r="H1386" i="10" l="1"/>
  <c r="G1386" i="10" s="1"/>
  <c r="F1387" i="10" s="1"/>
  <c r="H1387" i="10" l="1"/>
  <c r="G1387" i="10" s="1"/>
  <c r="F1388" i="10" s="1"/>
  <c r="H1388" i="10" l="1"/>
  <c r="G1388" i="10" s="1"/>
  <c r="F1389" i="10" s="1"/>
  <c r="H1389" i="10" l="1"/>
  <c r="G1389" i="10" s="1"/>
  <c r="F1390" i="10" s="1"/>
  <c r="H1390" i="10" l="1"/>
  <c r="G1390" i="10" s="1"/>
  <c r="F1391" i="10" s="1"/>
  <c r="H1391" i="10" l="1"/>
  <c r="G1391" i="10" s="1"/>
  <c r="F1392" i="10" s="1"/>
  <c r="H1392" i="10" l="1"/>
  <c r="G1392" i="10" s="1"/>
  <c r="F1393" i="10" s="1"/>
  <c r="H1393" i="10" l="1"/>
  <c r="G1393" i="10" s="1"/>
  <c r="F1394" i="10" s="1"/>
  <c r="H1394" i="10" l="1"/>
  <c r="G1394" i="10" s="1"/>
  <c r="F1395" i="10" s="1"/>
  <c r="H1395" i="10" l="1"/>
  <c r="G1395" i="10" s="1"/>
  <c r="F1396" i="10" s="1"/>
  <c r="H1396" i="10" l="1"/>
  <c r="G1396" i="10" s="1"/>
  <c r="F1397" i="10" s="1"/>
  <c r="H1397" i="10" l="1"/>
  <c r="G1397" i="10" s="1"/>
  <c r="F1398" i="10" s="1"/>
  <c r="H1398" i="10" l="1"/>
  <c r="G1398" i="10" s="1"/>
  <c r="F1399" i="10" s="1"/>
  <c r="H1399" i="10" l="1"/>
  <c r="G1399" i="10" s="1"/>
  <c r="F1400" i="10" s="1"/>
  <c r="H1400" i="10" l="1"/>
  <c r="G1400" i="10" s="1"/>
  <c r="F1401" i="10" s="1"/>
  <c r="H1401" i="10" l="1"/>
  <c r="G1401" i="10" s="1"/>
  <c r="F1402" i="10" s="1"/>
  <c r="H1402" i="10" l="1"/>
  <c r="G1402" i="10" s="1"/>
  <c r="F1403" i="10" s="1"/>
  <c r="H1403" i="10" l="1"/>
  <c r="G1403" i="10" s="1"/>
  <c r="F1404" i="10" s="1"/>
  <c r="H1404" i="10" l="1"/>
  <c r="G1404" i="10" s="1"/>
  <c r="F1405" i="10" s="1"/>
  <c r="H1405" i="10" l="1"/>
  <c r="G1405" i="10" s="1"/>
  <c r="F1406" i="10" s="1"/>
  <c r="H1406" i="10" l="1"/>
  <c r="G1406" i="10" s="1"/>
  <c r="F1407" i="10" s="1"/>
  <c r="H1407" i="10" l="1"/>
  <c r="G1407" i="10" s="1"/>
  <c r="F1408" i="10" s="1"/>
  <c r="H1408" i="10" l="1"/>
  <c r="G1408" i="10" s="1"/>
  <c r="F1409" i="10" s="1"/>
  <c r="H1409" i="10" l="1"/>
  <c r="G1409" i="10" s="1"/>
  <c r="F1410" i="10" s="1"/>
  <c r="H1410" i="10" l="1"/>
  <c r="G1410" i="10" s="1"/>
  <c r="F1411" i="10" s="1"/>
  <c r="H1411" i="10" l="1"/>
  <c r="G1411" i="10" s="1"/>
  <c r="F1412" i="10" s="1"/>
  <c r="H1412" i="10" l="1"/>
  <c r="G1412" i="10" s="1"/>
  <c r="F1413" i="10" s="1"/>
  <c r="H1413" i="10" l="1"/>
  <c r="G1413" i="10" s="1"/>
  <c r="F1414" i="10" s="1"/>
  <c r="H1414" i="10" l="1"/>
  <c r="G1414" i="10" s="1"/>
  <c r="F1415" i="10" s="1"/>
  <c r="H1415" i="10" l="1"/>
  <c r="G1415" i="10" s="1"/>
  <c r="F1416" i="10" s="1"/>
  <c r="H1416" i="10" l="1"/>
  <c r="G1416" i="10" s="1"/>
  <c r="F1417" i="10" s="1"/>
  <c r="H1417" i="10" l="1"/>
  <c r="G1417" i="10" s="1"/>
  <c r="F1418" i="10" s="1"/>
  <c r="H1418" i="10" l="1"/>
  <c r="G1418" i="10" s="1"/>
  <c r="F1419" i="10" s="1"/>
  <c r="H1419" i="10" l="1"/>
  <c r="G1419" i="10" s="1"/>
  <c r="F1420" i="10" s="1"/>
  <c r="H1420" i="10" l="1"/>
  <c r="G1420" i="10" s="1"/>
  <c r="F1421" i="10" s="1"/>
  <c r="H1421" i="10" l="1"/>
  <c r="G1421" i="10" s="1"/>
  <c r="F1422" i="10" s="1"/>
  <c r="H1422" i="10" l="1"/>
  <c r="G1422" i="10" s="1"/>
  <c r="F1423" i="10" s="1"/>
  <c r="H1423" i="10" l="1"/>
  <c r="G1423" i="10" s="1"/>
  <c r="F1424" i="10" s="1"/>
  <c r="H1424" i="10" l="1"/>
  <c r="G1424" i="10" s="1"/>
  <c r="F1425" i="10" s="1"/>
  <c r="H1425" i="10" l="1"/>
  <c r="G1425" i="10" s="1"/>
  <c r="F1426" i="10" s="1"/>
  <c r="H1426" i="10" l="1"/>
  <c r="G1426" i="10" s="1"/>
  <c r="F1427" i="10" s="1"/>
  <c r="H1427" i="10" l="1"/>
  <c r="G1427" i="10" s="1"/>
  <c r="F1428" i="10" s="1"/>
  <c r="H1428" i="10" l="1"/>
  <c r="G1428" i="10" s="1"/>
  <c r="F1429" i="10" s="1"/>
  <c r="H1429" i="10" l="1"/>
  <c r="G1429" i="10" s="1"/>
  <c r="F1430" i="10" s="1"/>
  <c r="H1430" i="10" l="1"/>
  <c r="G1430" i="10" s="1"/>
  <c r="F1431" i="10" s="1"/>
  <c r="H1431" i="10" l="1"/>
  <c r="G1431" i="10" s="1"/>
  <c r="F1432" i="10" s="1"/>
  <c r="H1432" i="10" l="1"/>
  <c r="G1432" i="10" s="1"/>
  <c r="F1433" i="10" s="1"/>
  <c r="H1433" i="10" l="1"/>
  <c r="G1433" i="10" s="1"/>
  <c r="F1434" i="10" s="1"/>
  <c r="H1434" i="10" l="1"/>
  <c r="G1434" i="10" s="1"/>
  <c r="F1435" i="10" s="1"/>
  <c r="H1435" i="10" l="1"/>
  <c r="G1435" i="10" s="1"/>
  <c r="F1436" i="10" s="1"/>
  <c r="H1436" i="10" l="1"/>
  <c r="G1436" i="10" s="1"/>
  <c r="F1437" i="10" s="1"/>
  <c r="H1437" i="10" l="1"/>
  <c r="G1437" i="10" s="1"/>
  <c r="F1438" i="10" s="1"/>
  <c r="H1438" i="10" l="1"/>
  <c r="G1438" i="10" s="1"/>
  <c r="F1439" i="10" s="1"/>
  <c r="H1439" i="10" l="1"/>
  <c r="G1439" i="10" s="1"/>
  <c r="F1440" i="10" s="1"/>
  <c r="H1440" i="10" l="1"/>
  <c r="G1440" i="10" s="1"/>
  <c r="F1441" i="10" s="1"/>
  <c r="H1441" i="10" l="1"/>
  <c r="G1441" i="10" s="1"/>
  <c r="F1442" i="10" s="1"/>
  <c r="H1442" i="10" l="1"/>
  <c r="G1442" i="10" s="1"/>
  <c r="F1443" i="10" s="1"/>
  <c r="H1443" i="10" l="1"/>
  <c r="G1443" i="10" s="1"/>
  <c r="F1444" i="10" s="1"/>
  <c r="H1444" i="10" l="1"/>
  <c r="G1444" i="10" s="1"/>
  <c r="F1445" i="10" s="1"/>
  <c r="H1445" i="10" l="1"/>
  <c r="G1445" i="10" s="1"/>
  <c r="F1446" i="10" s="1"/>
  <c r="H1446" i="10" l="1"/>
  <c r="G1446" i="10" s="1"/>
  <c r="F1447" i="10" s="1"/>
  <c r="H1447" i="10" l="1"/>
  <c r="G1447" i="10" s="1"/>
  <c r="F1448" i="10" s="1"/>
  <c r="H1448" i="10" l="1"/>
  <c r="G1448" i="10" s="1"/>
  <c r="F1449" i="10" s="1"/>
  <c r="H1449" i="10" l="1"/>
  <c r="G1449" i="10" s="1"/>
  <c r="F1450" i="10" s="1"/>
  <c r="H1450" i="10" l="1"/>
  <c r="G1450" i="10" s="1"/>
  <c r="F1451" i="10" s="1"/>
  <c r="H1451" i="10" l="1"/>
  <c r="G1451" i="10" s="1"/>
  <c r="F1452" i="10" s="1"/>
  <c r="H1452" i="10" l="1"/>
  <c r="G1452" i="10" s="1"/>
  <c r="F1453" i="10" s="1"/>
  <c r="H1453" i="10" l="1"/>
  <c r="G1453" i="10" s="1"/>
  <c r="F1454" i="10" s="1"/>
  <c r="H1454" i="10" l="1"/>
  <c r="G1454" i="10" s="1"/>
  <c r="F1455" i="10" s="1"/>
  <c r="H1455" i="10" l="1"/>
  <c r="G1455" i="10" s="1"/>
  <c r="F1456" i="10" s="1"/>
  <c r="H1456" i="10" l="1"/>
  <c r="G1456" i="10" s="1"/>
  <c r="F1457" i="10" s="1"/>
  <c r="H1457" i="10" l="1"/>
  <c r="G1457" i="10" s="1"/>
  <c r="F1458" i="10" s="1"/>
  <c r="H1458" i="10" l="1"/>
  <c r="G1458" i="10" s="1"/>
  <c r="F1459" i="10" s="1"/>
  <c r="H1459" i="10" l="1"/>
  <c r="G1459" i="10" s="1"/>
  <c r="F1460" i="10" s="1"/>
  <c r="H1460" i="10" l="1"/>
  <c r="G1460" i="10" s="1"/>
  <c r="F1461" i="10" s="1"/>
  <c r="H1461" i="10" l="1"/>
  <c r="G1461" i="10" s="1"/>
  <c r="F1462" i="10" s="1"/>
  <c r="H1462" i="10" l="1"/>
  <c r="G1462" i="10" s="1"/>
  <c r="F1463" i="10" s="1"/>
  <c r="H1463" i="10" l="1"/>
  <c r="G1463" i="10" s="1"/>
  <c r="F1464" i="10" s="1"/>
  <c r="H1464" i="10" l="1"/>
  <c r="G1464" i="10" s="1"/>
  <c r="F1465" i="10" s="1"/>
  <c r="H1465" i="10" l="1"/>
  <c r="G1465" i="10" s="1"/>
  <c r="F1466" i="10" s="1"/>
  <c r="H1466" i="10" l="1"/>
  <c r="G1466" i="10" s="1"/>
  <c r="F1467" i="10" s="1"/>
  <c r="H1467" i="10" l="1"/>
  <c r="G1467" i="10" s="1"/>
  <c r="F1468" i="10" s="1"/>
  <c r="H1468" i="10" l="1"/>
  <c r="G1468" i="10" s="1"/>
  <c r="F1469" i="10" s="1"/>
  <c r="H1469" i="10" l="1"/>
  <c r="G1469" i="10" s="1"/>
  <c r="F1470" i="10" s="1"/>
  <c r="H1470" i="10" l="1"/>
  <c r="G1470" i="10" s="1"/>
  <c r="F1471" i="10" s="1"/>
  <c r="H1471" i="10" l="1"/>
  <c r="G1471" i="10" s="1"/>
  <c r="F1472" i="10" s="1"/>
  <c r="H1472" i="10" l="1"/>
  <c r="G1472" i="10" s="1"/>
  <c r="F1473" i="10" s="1"/>
  <c r="H1473" i="10" l="1"/>
  <c r="G1473" i="10" s="1"/>
  <c r="F1474" i="10" s="1"/>
  <c r="H1474" i="10" l="1"/>
  <c r="G1474" i="10" s="1"/>
  <c r="F1475" i="10" s="1"/>
  <c r="H1475" i="10" l="1"/>
  <c r="G1475" i="10" s="1"/>
  <c r="F1476" i="10" s="1"/>
  <c r="H1476" i="10" l="1"/>
  <c r="G1476" i="10" s="1"/>
  <c r="F1477" i="10" s="1"/>
  <c r="H1477" i="10" l="1"/>
  <c r="G1477" i="10" s="1"/>
  <c r="F1478" i="10" s="1"/>
  <c r="H1478" i="10" l="1"/>
  <c r="G1478" i="10" s="1"/>
  <c r="F1479" i="10" s="1"/>
  <c r="H1479" i="10" l="1"/>
  <c r="G1479" i="10" s="1"/>
  <c r="F1480" i="10" s="1"/>
  <c r="H1480" i="10" l="1"/>
  <c r="G1480" i="10" s="1"/>
  <c r="F1481" i="10" s="1"/>
  <c r="H1481" i="10" l="1"/>
  <c r="G1481" i="10" s="1"/>
  <c r="F1482" i="10" s="1"/>
  <c r="H1482" i="10" l="1"/>
  <c r="G1482" i="10" s="1"/>
  <c r="F1483" i="10" s="1"/>
  <c r="H1483" i="10" l="1"/>
  <c r="G1483" i="10" s="1"/>
  <c r="F1484" i="10" s="1"/>
  <c r="H1484" i="10" l="1"/>
  <c r="G1484" i="10" s="1"/>
  <c r="F1485" i="10" s="1"/>
  <c r="H1485" i="10" l="1"/>
  <c r="G1485" i="10" s="1"/>
  <c r="F1486" i="10" s="1"/>
  <c r="H1486" i="10" l="1"/>
  <c r="G1486" i="10" s="1"/>
  <c r="F1487" i="10" s="1"/>
  <c r="H1487" i="10" l="1"/>
  <c r="G1487" i="10" s="1"/>
  <c r="F1488" i="10" s="1"/>
  <c r="H1488" i="10" l="1"/>
  <c r="G1488" i="10" s="1"/>
  <c r="F1489" i="10" s="1"/>
  <c r="H1489" i="10" l="1"/>
  <c r="G1489" i="10" s="1"/>
  <c r="F1490" i="10" s="1"/>
  <c r="H1490" i="10" l="1"/>
  <c r="G1490" i="10" s="1"/>
  <c r="F1491" i="10" s="1"/>
  <c r="H1491" i="10" l="1"/>
  <c r="G1491" i="10" s="1"/>
  <c r="F1492" i="10" s="1"/>
  <c r="H1492" i="10" l="1"/>
  <c r="G1492" i="10" s="1"/>
  <c r="F1493" i="10" s="1"/>
  <c r="H1493" i="10" l="1"/>
  <c r="G1493" i="10" s="1"/>
  <c r="F1494" i="10" s="1"/>
  <c r="H1494" i="10" l="1"/>
  <c r="G1494" i="10" s="1"/>
  <c r="F1495" i="10" s="1"/>
  <c r="H1495" i="10" l="1"/>
  <c r="G1495" i="10" s="1"/>
  <c r="F1496" i="10" s="1"/>
  <c r="H1496" i="10" l="1"/>
  <c r="G1496" i="10" s="1"/>
  <c r="F1497" i="10" s="1"/>
  <c r="H1497" i="10" l="1"/>
  <c r="G1497" i="10" s="1"/>
  <c r="F1498" i="10" s="1"/>
  <c r="H1498" i="10" l="1"/>
  <c r="G1498" i="10" s="1"/>
  <c r="F1499" i="10" s="1"/>
  <c r="H1499" i="10" l="1"/>
  <c r="G1499" i="10" s="1"/>
  <c r="F1500" i="10" s="1"/>
  <c r="H1500" i="10" l="1"/>
  <c r="G1500" i="10" s="1"/>
  <c r="F1501" i="10" s="1"/>
  <c r="H1501" i="10" l="1"/>
  <c r="G1501" i="10" s="1"/>
  <c r="F1502" i="10" s="1"/>
  <c r="H1502" i="10" l="1"/>
  <c r="G1502" i="10" s="1"/>
  <c r="F1503" i="10" s="1"/>
  <c r="H1503" i="10" l="1"/>
  <c r="G1503" i="10" s="1"/>
  <c r="F1504" i="10" s="1"/>
  <c r="H1504" i="10" l="1"/>
  <c r="G1504" i="10" s="1"/>
  <c r="F1505" i="10" s="1"/>
  <c r="H1505" i="10" l="1"/>
  <c r="G1505" i="10" s="1"/>
  <c r="F1506" i="10" s="1"/>
  <c r="H1506" i="10" l="1"/>
  <c r="G1506" i="10" s="1"/>
  <c r="F1507" i="10" s="1"/>
  <c r="H1507" i="10" l="1"/>
  <c r="G1507" i="10" s="1"/>
  <c r="F1508" i="10" s="1"/>
  <c r="H1508" i="10" l="1"/>
  <c r="G1508" i="10" s="1"/>
  <c r="F1509" i="10" s="1"/>
  <c r="H1509" i="10" l="1"/>
  <c r="G1509" i="10" s="1"/>
  <c r="F1510" i="10" s="1"/>
  <c r="H1510" i="10" l="1"/>
  <c r="G1510" i="10" s="1"/>
  <c r="F1511" i="10" s="1"/>
  <c r="H1511" i="10" l="1"/>
  <c r="G1511" i="10" s="1"/>
  <c r="F1512" i="10" s="1"/>
  <c r="H1512" i="10" l="1"/>
  <c r="G1512" i="10" s="1"/>
  <c r="F1513" i="10" s="1"/>
  <c r="H1513" i="10" l="1"/>
  <c r="G1513" i="10" s="1"/>
  <c r="F1514" i="10" s="1"/>
  <c r="H1514" i="10" l="1"/>
  <c r="G1514" i="10" s="1"/>
  <c r="F1515" i="10" s="1"/>
  <c r="H1515" i="10" l="1"/>
  <c r="G1515" i="10" s="1"/>
  <c r="F1516" i="10" s="1"/>
  <c r="H1516" i="10" l="1"/>
  <c r="G1516" i="10" s="1"/>
  <c r="F1517" i="10" s="1"/>
  <c r="H1517" i="10" l="1"/>
  <c r="G1517" i="10" s="1"/>
  <c r="F1518" i="10" s="1"/>
  <c r="H1518" i="10" l="1"/>
  <c r="G1518" i="10" s="1"/>
  <c r="F1519" i="10" s="1"/>
  <c r="H1519" i="10" l="1"/>
  <c r="G1519" i="10" s="1"/>
  <c r="F1520" i="10" s="1"/>
  <c r="H1520" i="10" l="1"/>
  <c r="G1520" i="10" s="1"/>
  <c r="F1521" i="10" s="1"/>
  <c r="H1521" i="10" l="1"/>
  <c r="G1521" i="10" s="1"/>
  <c r="F1522" i="10" s="1"/>
  <c r="H1522" i="10" l="1"/>
  <c r="G1522" i="10" s="1"/>
  <c r="F1523" i="10" s="1"/>
  <c r="H1523" i="10" l="1"/>
  <c r="G1523" i="10" s="1"/>
  <c r="F1524" i="10" s="1"/>
  <c r="H1524" i="10" l="1"/>
  <c r="G1524" i="10" s="1"/>
  <c r="F1525" i="10" s="1"/>
  <c r="H1525" i="10" l="1"/>
  <c r="G1525" i="10" s="1"/>
  <c r="F1526" i="10" s="1"/>
  <c r="H1526" i="10" l="1"/>
  <c r="G1526" i="10" s="1"/>
  <c r="F1527" i="10" s="1"/>
  <c r="H1527" i="10" l="1"/>
  <c r="G1527" i="10" s="1"/>
  <c r="F1528" i="10" s="1"/>
  <c r="H1528" i="10" l="1"/>
  <c r="G1528" i="10" s="1"/>
  <c r="F1529" i="10" s="1"/>
  <c r="H1529" i="10" l="1"/>
  <c r="G1529" i="10" s="1"/>
  <c r="F1530" i="10" s="1"/>
  <c r="H1530" i="10" l="1"/>
  <c r="G1530" i="10" s="1"/>
  <c r="F1531" i="10" s="1"/>
  <c r="H1531" i="10" l="1"/>
  <c r="G1531" i="10" s="1"/>
  <c r="F1532" i="10" s="1"/>
  <c r="H1532" i="10" l="1"/>
  <c r="G1532" i="10" s="1"/>
  <c r="F1533" i="10" s="1"/>
  <c r="H1533" i="10" l="1"/>
  <c r="G1533" i="10" s="1"/>
  <c r="F1534" i="10" s="1"/>
  <c r="H1534" i="10" l="1"/>
  <c r="G1534" i="10" s="1"/>
  <c r="F1535" i="10" s="1"/>
  <c r="H1535" i="10" l="1"/>
  <c r="G1535" i="10" s="1"/>
  <c r="F1536" i="10" s="1"/>
  <c r="H1536" i="10" l="1"/>
  <c r="G1536" i="10" s="1"/>
  <c r="F1537" i="10" s="1"/>
  <c r="H1537" i="10" l="1"/>
  <c r="G1537" i="10" s="1"/>
  <c r="F1538" i="10" s="1"/>
  <c r="H1538" i="10" l="1"/>
  <c r="G1538" i="10" s="1"/>
  <c r="F1539" i="10" s="1"/>
  <c r="H1539" i="10" l="1"/>
  <c r="G1539" i="10" s="1"/>
  <c r="F1540" i="10" s="1"/>
  <c r="H1540" i="10" l="1"/>
  <c r="G1540" i="10" s="1"/>
  <c r="F1541" i="10" s="1"/>
  <c r="H1541" i="10" l="1"/>
  <c r="G1541" i="10" s="1"/>
  <c r="F1542" i="10" s="1"/>
  <c r="H1542" i="10" l="1"/>
  <c r="G1542" i="10" s="1"/>
  <c r="F1543" i="10" s="1"/>
  <c r="H1543" i="10" l="1"/>
  <c r="G1543" i="10" s="1"/>
  <c r="F1544" i="10" s="1"/>
  <c r="H1544" i="10" l="1"/>
  <c r="G1544" i="10" s="1"/>
  <c r="F1545" i="10" s="1"/>
  <c r="H1545" i="10" l="1"/>
  <c r="G1545" i="10" s="1"/>
  <c r="F1546" i="10" s="1"/>
  <c r="H1546" i="10" l="1"/>
  <c r="G1546" i="10" s="1"/>
  <c r="F1547" i="10" s="1"/>
  <c r="H1547" i="10" l="1"/>
  <c r="G1547" i="10" s="1"/>
  <c r="F1548" i="10" s="1"/>
  <c r="H1548" i="10" l="1"/>
  <c r="G1548" i="10" s="1"/>
  <c r="F1549" i="10" s="1"/>
  <c r="H1549" i="10" l="1"/>
  <c r="G1549" i="10" s="1"/>
  <c r="F1550" i="10" s="1"/>
  <c r="H1550" i="10" l="1"/>
  <c r="G1550" i="10" s="1"/>
  <c r="F1551" i="10" s="1"/>
  <c r="H1551" i="10" l="1"/>
  <c r="G1551" i="10" s="1"/>
  <c r="F1552" i="10" s="1"/>
  <c r="H1552" i="10" l="1"/>
  <c r="G1552" i="10" s="1"/>
  <c r="F1553" i="10" s="1"/>
  <c r="H1553" i="10" l="1"/>
  <c r="G1553" i="10" s="1"/>
  <c r="F1554" i="10" s="1"/>
  <c r="H1554" i="10" l="1"/>
  <c r="G1554" i="10" s="1"/>
  <c r="F1555" i="10" s="1"/>
  <c r="H1555" i="10" l="1"/>
  <c r="G1555" i="10" s="1"/>
  <c r="F1556" i="10" s="1"/>
  <c r="H1556" i="10" l="1"/>
  <c r="G1556" i="10" s="1"/>
  <c r="F1557" i="10" s="1"/>
  <c r="H1557" i="10" l="1"/>
  <c r="G1557" i="10" s="1"/>
  <c r="F1558" i="10" s="1"/>
  <c r="H1558" i="10" l="1"/>
  <c r="G1558" i="10" s="1"/>
  <c r="F1559" i="10" s="1"/>
  <c r="H1559" i="10" l="1"/>
  <c r="G1559" i="10" s="1"/>
  <c r="F1560" i="10" s="1"/>
  <c r="H1560" i="10" l="1"/>
  <c r="G1560" i="10" s="1"/>
  <c r="F1561" i="10" s="1"/>
  <c r="H1561" i="10" l="1"/>
  <c r="G1561" i="10" s="1"/>
  <c r="F1562" i="10" s="1"/>
  <c r="H1562" i="10" l="1"/>
  <c r="G1562" i="10" s="1"/>
  <c r="F1563" i="10" s="1"/>
  <c r="H1563" i="10" l="1"/>
  <c r="G1563" i="10" s="1"/>
  <c r="F1564" i="10" s="1"/>
  <c r="H1564" i="10" l="1"/>
  <c r="G1564" i="10" s="1"/>
  <c r="F1565" i="10" s="1"/>
  <c r="H1565" i="10" l="1"/>
  <c r="G1565" i="10" s="1"/>
  <c r="F1566" i="10" s="1"/>
  <c r="H1566" i="10" l="1"/>
  <c r="G1566" i="10" s="1"/>
  <c r="F1567" i="10" s="1"/>
  <c r="H1567" i="10" l="1"/>
  <c r="G1567" i="10" s="1"/>
  <c r="F1568" i="10" s="1"/>
  <c r="H1568" i="10" l="1"/>
  <c r="G1568" i="10" s="1"/>
  <c r="F1569" i="10" s="1"/>
  <c r="H1569" i="10" l="1"/>
  <c r="G1569" i="10" s="1"/>
  <c r="F1570" i="10" s="1"/>
  <c r="H1570" i="10" l="1"/>
  <c r="G1570" i="10" s="1"/>
  <c r="F1571" i="10" s="1"/>
  <c r="H1571" i="10" l="1"/>
  <c r="G1571" i="10" s="1"/>
  <c r="F1572" i="10" s="1"/>
  <c r="H1572" i="10" l="1"/>
  <c r="G1572" i="10" s="1"/>
  <c r="F1573" i="10" s="1"/>
  <c r="H1573" i="10" l="1"/>
  <c r="G1573" i="10" s="1"/>
  <c r="F1574" i="10" s="1"/>
  <c r="H1574" i="10" l="1"/>
  <c r="G1574" i="10" s="1"/>
  <c r="F1575" i="10" s="1"/>
  <c r="H1575" i="10" l="1"/>
  <c r="G1575" i="10" s="1"/>
  <c r="F1576" i="10" s="1"/>
  <c r="H1576" i="10" l="1"/>
  <c r="G1576" i="10" s="1"/>
  <c r="F1577" i="10" s="1"/>
  <c r="H1577" i="10" l="1"/>
  <c r="G1577" i="10" s="1"/>
  <c r="F1578" i="10" s="1"/>
  <c r="H1578" i="10" l="1"/>
  <c r="G1578" i="10" s="1"/>
  <c r="F1579" i="10" s="1"/>
  <c r="H1579" i="10" l="1"/>
  <c r="G1579" i="10" s="1"/>
  <c r="F1580" i="10" s="1"/>
  <c r="H1580" i="10" l="1"/>
  <c r="G1580" i="10" s="1"/>
  <c r="F1581" i="10" s="1"/>
  <c r="H1581" i="10" l="1"/>
  <c r="G1581" i="10" s="1"/>
  <c r="F1582" i="10" s="1"/>
  <c r="H1582" i="10" l="1"/>
  <c r="G1582" i="10" s="1"/>
  <c r="F1583" i="10" s="1"/>
  <c r="H1583" i="10" l="1"/>
  <c r="G1583" i="10" s="1"/>
  <c r="F1584" i="10" s="1"/>
  <c r="H1584" i="10" l="1"/>
  <c r="G1584" i="10" s="1"/>
  <c r="F1585" i="10" s="1"/>
  <c r="H1585" i="10" l="1"/>
  <c r="G1585" i="10" s="1"/>
  <c r="F1586" i="10" s="1"/>
  <c r="H1586" i="10" l="1"/>
  <c r="G1586" i="10" s="1"/>
  <c r="F1587" i="10" s="1"/>
  <c r="H1587" i="10" l="1"/>
  <c r="G1587" i="10" s="1"/>
  <c r="F1588" i="10" s="1"/>
  <c r="H1588" i="10" l="1"/>
  <c r="G1588" i="10" s="1"/>
  <c r="F1589" i="10" s="1"/>
  <c r="H1589" i="10" l="1"/>
  <c r="G1589" i="10" s="1"/>
  <c r="F1590" i="10" s="1"/>
  <c r="H1590" i="10" l="1"/>
  <c r="G1590" i="10" s="1"/>
  <c r="F1591" i="10" s="1"/>
  <c r="H1591" i="10" l="1"/>
  <c r="G1591" i="10" s="1"/>
  <c r="F1592" i="10" s="1"/>
  <c r="H1592" i="10" l="1"/>
  <c r="G1592" i="10" s="1"/>
  <c r="F1593" i="10" s="1"/>
  <c r="H1593" i="10" l="1"/>
  <c r="G1593" i="10" s="1"/>
  <c r="F1594" i="10" s="1"/>
  <c r="H1594" i="10" l="1"/>
  <c r="G1594" i="10" s="1"/>
  <c r="F1595" i="10" s="1"/>
  <c r="H1595" i="10" l="1"/>
  <c r="G1595" i="10" s="1"/>
  <c r="F1596" i="10" s="1"/>
  <c r="H1596" i="10" l="1"/>
  <c r="G1596" i="10" s="1"/>
  <c r="F1597" i="10" s="1"/>
  <c r="H1597" i="10" l="1"/>
  <c r="G1597" i="10" s="1"/>
  <c r="F1598" i="10" s="1"/>
  <c r="H1598" i="10" l="1"/>
  <c r="G1598" i="10" s="1"/>
  <c r="F1599" i="10" s="1"/>
  <c r="H1599" i="10" l="1"/>
  <c r="G1599" i="10" s="1"/>
  <c r="F1600" i="10" s="1"/>
  <c r="H1600" i="10" l="1"/>
  <c r="G1600" i="10" s="1"/>
  <c r="F1601" i="10" s="1"/>
  <c r="H1601" i="10" l="1"/>
  <c r="G1601" i="10" s="1"/>
  <c r="F1602" i="10" s="1"/>
  <c r="H1602" i="10" l="1"/>
  <c r="G1602" i="10" s="1"/>
  <c r="F1603" i="10" s="1"/>
  <c r="H1603" i="10" l="1"/>
  <c r="G1603" i="10" s="1"/>
  <c r="F1604" i="10" s="1"/>
  <c r="H1604" i="10" l="1"/>
  <c r="G1604" i="10" s="1"/>
  <c r="F1605" i="10" s="1"/>
  <c r="H1605" i="10" l="1"/>
  <c r="G1605" i="10" s="1"/>
  <c r="F1606" i="10" s="1"/>
  <c r="H1606" i="10" l="1"/>
  <c r="G1606" i="10" s="1"/>
  <c r="F1607" i="10" s="1"/>
  <c r="H1607" i="10" l="1"/>
  <c r="G1607" i="10" s="1"/>
  <c r="F1608" i="10" s="1"/>
  <c r="H1608" i="10" l="1"/>
  <c r="G1608" i="10" s="1"/>
  <c r="F1609" i="10" s="1"/>
  <c r="H1609" i="10" l="1"/>
  <c r="G1609" i="10" s="1"/>
  <c r="F1610" i="10" s="1"/>
  <c r="H1610" i="10" l="1"/>
  <c r="G1610" i="10" s="1"/>
  <c r="F1611" i="10" s="1"/>
  <c r="H1611" i="10" l="1"/>
  <c r="G1611" i="10" s="1"/>
  <c r="F1612" i="10" s="1"/>
  <c r="H1612" i="10" l="1"/>
  <c r="G1612" i="10" s="1"/>
  <c r="F1613" i="10" s="1"/>
  <c r="H1613" i="10" l="1"/>
  <c r="G1613" i="10" s="1"/>
  <c r="F1614" i="10" s="1"/>
  <c r="H1614" i="10" l="1"/>
  <c r="G1614" i="10" s="1"/>
  <c r="F1615" i="10" s="1"/>
  <c r="H1615" i="10" l="1"/>
  <c r="G1615" i="10" s="1"/>
  <c r="F1616" i="10" s="1"/>
  <c r="H1616" i="10" l="1"/>
  <c r="G1616" i="10" s="1"/>
  <c r="F1617" i="10" s="1"/>
  <c r="H1617" i="10" l="1"/>
  <c r="G1617" i="10" s="1"/>
  <c r="F1618" i="10" s="1"/>
  <c r="H1618" i="10" l="1"/>
  <c r="G1618" i="10" s="1"/>
  <c r="F1619" i="10" s="1"/>
  <c r="H1619" i="10" l="1"/>
  <c r="G1619" i="10" s="1"/>
  <c r="F1620" i="10" s="1"/>
  <c r="H1620" i="10" l="1"/>
  <c r="G1620" i="10" s="1"/>
  <c r="F1621" i="10" s="1"/>
  <c r="H1621" i="10" l="1"/>
  <c r="G1621" i="10" s="1"/>
  <c r="F1622" i="10" s="1"/>
  <c r="H1622" i="10" l="1"/>
  <c r="G1622" i="10" s="1"/>
  <c r="F1623" i="10" s="1"/>
  <c r="H1623" i="10" l="1"/>
  <c r="G1623" i="10" s="1"/>
  <c r="F1624" i="10" s="1"/>
  <c r="H1624" i="10" l="1"/>
  <c r="G1624" i="10" s="1"/>
  <c r="F1625" i="10" s="1"/>
  <c r="H1625" i="10" l="1"/>
  <c r="G1625" i="10" s="1"/>
  <c r="F1626" i="10" s="1"/>
  <c r="H1626" i="10" l="1"/>
  <c r="G1626" i="10" s="1"/>
  <c r="F1627" i="10" s="1"/>
  <c r="H1627" i="10" l="1"/>
  <c r="G1627" i="10" s="1"/>
  <c r="F1628" i="10" s="1"/>
  <c r="H1628" i="10" l="1"/>
  <c r="G1628" i="10" s="1"/>
  <c r="F1629" i="10" s="1"/>
  <c r="H1629" i="10" l="1"/>
  <c r="G1629" i="10" s="1"/>
  <c r="F1630" i="10" s="1"/>
  <c r="H1630" i="10" l="1"/>
  <c r="G1630" i="10" s="1"/>
  <c r="F1631" i="10" s="1"/>
  <c r="H1631" i="10" l="1"/>
  <c r="G1631" i="10" s="1"/>
  <c r="F1632" i="10" s="1"/>
  <c r="H1632" i="10" l="1"/>
  <c r="G1632" i="10" s="1"/>
  <c r="F1633" i="10" s="1"/>
  <c r="H1633" i="10" l="1"/>
  <c r="G1633" i="10" s="1"/>
  <c r="F1634" i="10" s="1"/>
  <c r="H1634" i="10" l="1"/>
  <c r="G1634" i="10" s="1"/>
  <c r="F1635" i="10" s="1"/>
  <c r="H1635" i="10" l="1"/>
  <c r="G1635" i="10" s="1"/>
  <c r="F1636" i="10" s="1"/>
  <c r="H1636" i="10" l="1"/>
  <c r="G1636" i="10" s="1"/>
  <c r="F1637" i="10" s="1"/>
  <c r="H1637" i="10" l="1"/>
  <c r="G1637" i="10" s="1"/>
  <c r="F1638" i="10" s="1"/>
  <c r="H1638" i="10" l="1"/>
  <c r="G1638" i="10" s="1"/>
  <c r="F1639" i="10" s="1"/>
  <c r="H1639" i="10" l="1"/>
  <c r="G1639" i="10" s="1"/>
  <c r="F1640" i="10" s="1"/>
  <c r="H1640" i="10" l="1"/>
  <c r="G1640" i="10" s="1"/>
  <c r="F1641" i="10" s="1"/>
  <c r="H1641" i="10" l="1"/>
  <c r="G1641" i="10" s="1"/>
  <c r="F1642" i="10" s="1"/>
  <c r="H1642" i="10" l="1"/>
  <c r="G1642" i="10" s="1"/>
  <c r="F1643" i="10" s="1"/>
  <c r="H1643" i="10" l="1"/>
  <c r="G1643" i="10" s="1"/>
  <c r="F1644" i="10" s="1"/>
  <c r="H1644" i="10" l="1"/>
  <c r="G1644" i="10" s="1"/>
  <c r="F1645" i="10" s="1"/>
  <c r="H1645" i="10" l="1"/>
  <c r="G1645" i="10" s="1"/>
  <c r="F1646" i="10" s="1"/>
  <c r="H1646" i="10" l="1"/>
  <c r="G1646" i="10" s="1"/>
  <c r="F1647" i="10" s="1"/>
  <c r="H1647" i="10" l="1"/>
  <c r="G1647" i="10" s="1"/>
  <c r="F1648" i="10" s="1"/>
  <c r="H1648" i="10" l="1"/>
  <c r="G1648" i="10" s="1"/>
  <c r="F1649" i="10" s="1"/>
  <c r="H1649" i="10" l="1"/>
  <c r="G1649" i="10" s="1"/>
  <c r="F1650" i="10" s="1"/>
  <c r="H1650" i="10" l="1"/>
  <c r="G1650" i="10" s="1"/>
  <c r="F1651" i="10" s="1"/>
  <c r="H1651" i="10" l="1"/>
  <c r="G1651" i="10" s="1"/>
  <c r="F1652" i="10" s="1"/>
  <c r="H1652" i="10" l="1"/>
  <c r="G1652" i="10" s="1"/>
  <c r="F1653" i="10" s="1"/>
  <c r="H1653" i="10" l="1"/>
  <c r="G1653" i="10" s="1"/>
  <c r="F1654" i="10" s="1"/>
  <c r="H1654" i="10" l="1"/>
  <c r="G1654" i="10" s="1"/>
  <c r="F1655" i="10" s="1"/>
  <c r="H1655" i="10" l="1"/>
  <c r="G1655" i="10" s="1"/>
  <c r="F1656" i="10" s="1"/>
  <c r="H1656" i="10" l="1"/>
  <c r="G1656" i="10" s="1"/>
  <c r="F1657" i="10" s="1"/>
  <c r="H1657" i="10" l="1"/>
  <c r="G1657" i="10" s="1"/>
  <c r="F1658" i="10" s="1"/>
  <c r="H1658" i="10" l="1"/>
  <c r="G1658" i="10" s="1"/>
  <c r="F1659" i="10" s="1"/>
  <c r="H1659" i="10" l="1"/>
  <c r="G1659" i="10" s="1"/>
  <c r="F1660" i="10" s="1"/>
  <c r="H1660" i="10" l="1"/>
  <c r="G1660" i="10" s="1"/>
  <c r="F1661" i="10" s="1"/>
  <c r="H1661" i="10" l="1"/>
  <c r="G1661" i="10" s="1"/>
  <c r="F1662" i="10" s="1"/>
  <c r="H1662" i="10" l="1"/>
  <c r="G1662" i="10" s="1"/>
  <c r="F1663" i="10" s="1"/>
  <c r="H1663" i="10" l="1"/>
  <c r="G1663" i="10" s="1"/>
  <c r="F1664" i="10" s="1"/>
  <c r="H1664" i="10" l="1"/>
  <c r="G1664" i="10" s="1"/>
  <c r="F1665" i="10" s="1"/>
  <c r="H1665" i="10" l="1"/>
  <c r="G1665" i="10" s="1"/>
  <c r="F1666" i="10" s="1"/>
  <c r="H1666" i="10" l="1"/>
  <c r="G1666" i="10" s="1"/>
  <c r="F1667" i="10" s="1"/>
  <c r="H1667" i="10" l="1"/>
  <c r="G1667" i="10" s="1"/>
  <c r="F1668" i="10" s="1"/>
  <c r="H1668" i="10" l="1"/>
  <c r="G1668" i="10" s="1"/>
  <c r="F1669" i="10" s="1"/>
  <c r="H1669" i="10" l="1"/>
  <c r="G1669" i="10" s="1"/>
  <c r="F1670" i="10" s="1"/>
  <c r="H1670" i="10" l="1"/>
  <c r="G1670" i="10" s="1"/>
  <c r="F1671" i="10" s="1"/>
  <c r="H1671" i="10" l="1"/>
  <c r="G1671" i="10" s="1"/>
  <c r="F1672" i="10" s="1"/>
  <c r="H1672" i="10" l="1"/>
  <c r="G1672" i="10" s="1"/>
  <c r="F1673" i="10" s="1"/>
  <c r="H1673" i="10" l="1"/>
  <c r="G1673" i="10" s="1"/>
  <c r="F1674" i="10" s="1"/>
  <c r="H1674" i="10" l="1"/>
  <c r="G1674" i="10" s="1"/>
  <c r="F1675" i="10" s="1"/>
  <c r="H1675" i="10" l="1"/>
  <c r="G1675" i="10" s="1"/>
  <c r="F1676" i="10" s="1"/>
  <c r="H1676" i="10" l="1"/>
  <c r="G1676" i="10" s="1"/>
  <c r="F1677" i="10" s="1"/>
  <c r="H1677" i="10" l="1"/>
  <c r="G1677" i="10" s="1"/>
  <c r="F1678" i="10" s="1"/>
  <c r="H1678" i="10" l="1"/>
  <c r="G1678" i="10" s="1"/>
  <c r="F1679" i="10" s="1"/>
  <c r="H1679" i="10" l="1"/>
  <c r="G1679" i="10" s="1"/>
  <c r="F1680" i="10" s="1"/>
  <c r="H1680" i="10" l="1"/>
  <c r="G1680" i="10" s="1"/>
  <c r="F1681" i="10" s="1"/>
  <c r="H1681" i="10" l="1"/>
  <c r="G1681" i="10" s="1"/>
  <c r="F1682" i="10" s="1"/>
  <c r="H1682" i="10" l="1"/>
  <c r="G1682" i="10" s="1"/>
  <c r="F1683" i="10" s="1"/>
  <c r="H1683" i="10" l="1"/>
  <c r="G1683" i="10" s="1"/>
  <c r="F1684" i="10" s="1"/>
  <c r="H1684" i="10" l="1"/>
  <c r="G1684" i="10" s="1"/>
  <c r="F1685" i="10" s="1"/>
  <c r="H1685" i="10" l="1"/>
  <c r="G1685" i="10" s="1"/>
  <c r="F1686" i="10" s="1"/>
  <c r="H1686" i="10" l="1"/>
  <c r="G1686" i="10" s="1"/>
  <c r="F1687" i="10" s="1"/>
  <c r="H1687" i="10" l="1"/>
  <c r="G1687" i="10" s="1"/>
  <c r="F1688" i="10" s="1"/>
  <c r="H1688" i="10" l="1"/>
  <c r="G1688" i="10" s="1"/>
  <c r="F1689" i="10" s="1"/>
  <c r="H1689" i="10" l="1"/>
  <c r="G1689" i="10" s="1"/>
  <c r="F1690" i="10" s="1"/>
  <c r="H1690" i="10" l="1"/>
  <c r="G1690" i="10" s="1"/>
  <c r="F1691" i="10" s="1"/>
  <c r="H1691" i="10" l="1"/>
  <c r="G1691" i="10" s="1"/>
  <c r="F1692" i="10" s="1"/>
  <c r="H1692" i="10" l="1"/>
  <c r="G1692" i="10" s="1"/>
  <c r="F1693" i="10" s="1"/>
  <c r="H1693" i="10" l="1"/>
  <c r="G1693" i="10" s="1"/>
  <c r="F1694" i="10" s="1"/>
  <c r="H1694" i="10" l="1"/>
  <c r="G1694" i="10" s="1"/>
  <c r="F1695" i="10" s="1"/>
  <c r="H1695" i="10" l="1"/>
  <c r="G1695" i="10" s="1"/>
  <c r="F1696" i="10" s="1"/>
  <c r="H1696" i="10" l="1"/>
  <c r="G1696" i="10" s="1"/>
  <c r="F1697" i="10" s="1"/>
  <c r="H1697" i="10" l="1"/>
  <c r="G1697" i="10" s="1"/>
  <c r="F1698" i="10" s="1"/>
  <c r="H1698" i="10" l="1"/>
  <c r="G1698" i="10" s="1"/>
  <c r="F1699" i="10" s="1"/>
  <c r="H1699" i="10" l="1"/>
  <c r="G1699" i="10" s="1"/>
  <c r="F1700" i="10" s="1"/>
  <c r="H1700" i="10" l="1"/>
  <c r="G1700" i="10" s="1"/>
  <c r="F1701" i="10" s="1"/>
  <c r="H1701" i="10" l="1"/>
  <c r="G1701" i="10" s="1"/>
  <c r="F1702" i="10" s="1"/>
  <c r="H1702" i="10" l="1"/>
  <c r="G1702" i="10" s="1"/>
  <c r="F1703" i="10" s="1"/>
  <c r="H1703" i="10" l="1"/>
  <c r="G1703" i="10" s="1"/>
  <c r="F1704" i="10" s="1"/>
  <c r="H1704" i="10" l="1"/>
  <c r="G1704" i="10" s="1"/>
  <c r="F1705" i="10" s="1"/>
  <c r="H1705" i="10" l="1"/>
  <c r="G1705" i="10" s="1"/>
  <c r="F1706" i="10" s="1"/>
  <c r="H1706" i="10" l="1"/>
  <c r="G1706" i="10" s="1"/>
  <c r="F1707" i="10" s="1"/>
  <c r="H1707" i="10" l="1"/>
  <c r="G1707" i="10" s="1"/>
  <c r="F1708" i="10" s="1"/>
  <c r="H1708" i="10" l="1"/>
  <c r="G1708" i="10" s="1"/>
  <c r="F1709" i="10" s="1"/>
  <c r="H1709" i="10" l="1"/>
  <c r="G1709" i="10" s="1"/>
  <c r="F1710" i="10" s="1"/>
  <c r="H1710" i="10" l="1"/>
  <c r="G1710" i="10" s="1"/>
  <c r="F1711" i="10" s="1"/>
  <c r="H1711" i="10" l="1"/>
  <c r="G1711" i="10" s="1"/>
  <c r="F1712" i="10" s="1"/>
  <c r="H1712" i="10" l="1"/>
  <c r="G1712" i="10" s="1"/>
  <c r="F1713" i="10" s="1"/>
  <c r="H1713" i="10" l="1"/>
  <c r="G1713" i="10" s="1"/>
  <c r="F1714" i="10" s="1"/>
  <c r="H1714" i="10" l="1"/>
  <c r="G1714" i="10" s="1"/>
  <c r="F1715" i="10" s="1"/>
  <c r="H1715" i="10" l="1"/>
  <c r="G1715" i="10" s="1"/>
  <c r="F1716" i="10" s="1"/>
  <c r="H1716" i="10" l="1"/>
  <c r="G1716" i="10" s="1"/>
  <c r="F1717" i="10" s="1"/>
  <c r="H1717" i="10" l="1"/>
  <c r="G1717" i="10" s="1"/>
  <c r="F1718" i="10" s="1"/>
  <c r="H1718" i="10" l="1"/>
  <c r="G1718" i="10" s="1"/>
  <c r="F1719" i="10" s="1"/>
  <c r="H1719" i="10" l="1"/>
  <c r="G1719" i="10" s="1"/>
  <c r="F1720" i="10" s="1"/>
  <c r="H1720" i="10" l="1"/>
  <c r="G1720" i="10" s="1"/>
  <c r="F1721" i="10" s="1"/>
  <c r="H1721" i="10" l="1"/>
  <c r="G1721" i="10" s="1"/>
  <c r="F1722" i="10" s="1"/>
  <c r="H1722" i="10" l="1"/>
  <c r="G1722" i="10" s="1"/>
  <c r="F1723" i="10" s="1"/>
  <c r="H1723" i="10" l="1"/>
  <c r="G1723" i="10" s="1"/>
  <c r="F1724" i="10" s="1"/>
  <c r="H1724" i="10" l="1"/>
  <c r="G1724" i="10" s="1"/>
  <c r="F1725" i="10" s="1"/>
  <c r="H1725" i="10" l="1"/>
  <c r="G1725" i="10" s="1"/>
  <c r="F1726" i="10" s="1"/>
  <c r="H1726" i="10" l="1"/>
  <c r="G1726" i="10" s="1"/>
  <c r="F1727" i="10" s="1"/>
  <c r="H1727" i="10" l="1"/>
  <c r="G1727" i="10" s="1"/>
  <c r="F1728" i="10" s="1"/>
  <c r="H1728" i="10" l="1"/>
  <c r="G1728" i="10" s="1"/>
  <c r="F1729" i="10" s="1"/>
  <c r="H1729" i="10" l="1"/>
  <c r="G1729" i="10" s="1"/>
  <c r="F1730" i="10" s="1"/>
  <c r="H1730" i="10" l="1"/>
  <c r="G1730" i="10" s="1"/>
  <c r="F1731" i="10" s="1"/>
  <c r="H1731" i="10" l="1"/>
  <c r="G1731" i="10" s="1"/>
  <c r="F1732" i="10" s="1"/>
  <c r="H1732" i="10" l="1"/>
  <c r="G1732" i="10" s="1"/>
  <c r="F1733" i="10" s="1"/>
  <c r="H1733" i="10" l="1"/>
  <c r="G1733" i="10" s="1"/>
  <c r="F1734" i="10" s="1"/>
  <c r="H1734" i="10" l="1"/>
  <c r="G1734" i="10" s="1"/>
  <c r="F1735" i="10" s="1"/>
  <c r="H1735" i="10" l="1"/>
  <c r="G1735" i="10" s="1"/>
  <c r="F1736" i="10" s="1"/>
  <c r="H1736" i="10" l="1"/>
  <c r="G1736" i="10" s="1"/>
  <c r="F1737" i="10" s="1"/>
  <c r="H1737" i="10" l="1"/>
  <c r="G1737" i="10" s="1"/>
  <c r="F1738" i="10" s="1"/>
  <c r="H1738" i="10" l="1"/>
  <c r="G1738" i="10" s="1"/>
  <c r="F1739" i="10" s="1"/>
  <c r="H1739" i="10" l="1"/>
  <c r="G1739" i="10" s="1"/>
  <c r="F1740" i="10" s="1"/>
  <c r="H1740" i="10" l="1"/>
  <c r="G1740" i="10" s="1"/>
  <c r="F1741" i="10" s="1"/>
  <c r="H1741" i="10" l="1"/>
  <c r="G1741" i="10" s="1"/>
  <c r="F1742" i="10" s="1"/>
  <c r="H1742" i="10" l="1"/>
  <c r="G1742" i="10" s="1"/>
  <c r="F1743" i="10" s="1"/>
  <c r="H1743" i="10" l="1"/>
  <c r="G1743" i="10" s="1"/>
  <c r="F1744" i="10" s="1"/>
  <c r="H1744" i="10" l="1"/>
  <c r="G1744" i="10" s="1"/>
  <c r="F1745" i="10" s="1"/>
  <c r="H1745" i="10" l="1"/>
  <c r="G1745" i="10" s="1"/>
  <c r="F1746" i="10" s="1"/>
  <c r="H1746" i="10" l="1"/>
  <c r="G1746" i="10" s="1"/>
  <c r="F1747" i="10" s="1"/>
  <c r="H1747" i="10" l="1"/>
  <c r="G1747" i="10" s="1"/>
  <c r="F1748" i="10" s="1"/>
  <c r="H1748" i="10" l="1"/>
  <c r="G1748" i="10" s="1"/>
  <c r="F1749" i="10" s="1"/>
  <c r="H1749" i="10" l="1"/>
  <c r="G1749" i="10" s="1"/>
  <c r="F1750" i="10" s="1"/>
  <c r="H1750" i="10" l="1"/>
  <c r="G1750" i="10" s="1"/>
  <c r="F1751" i="10" s="1"/>
  <c r="H1751" i="10" l="1"/>
  <c r="G1751" i="10" s="1"/>
  <c r="F1752" i="10" s="1"/>
  <c r="H1752" i="10" l="1"/>
  <c r="G1752" i="10" s="1"/>
  <c r="F1753" i="10" s="1"/>
  <c r="H1753" i="10" l="1"/>
  <c r="G1753" i="10" s="1"/>
  <c r="F1754" i="10" s="1"/>
  <c r="H1754" i="10" l="1"/>
  <c r="G1754" i="10" s="1"/>
  <c r="F1755" i="10" s="1"/>
  <c r="H1755" i="10" l="1"/>
  <c r="G1755" i="10" s="1"/>
  <c r="F1756" i="10" s="1"/>
  <c r="H1756" i="10" l="1"/>
  <c r="G1756" i="10" s="1"/>
  <c r="F1757" i="10" s="1"/>
  <c r="H1757" i="10" l="1"/>
  <c r="G1757" i="10" s="1"/>
  <c r="F1758" i="10" s="1"/>
  <c r="H1758" i="10" l="1"/>
  <c r="G1758" i="10" s="1"/>
  <c r="F1759" i="10" s="1"/>
  <c r="H1759" i="10" l="1"/>
  <c r="G1759" i="10" s="1"/>
  <c r="F1760" i="10" s="1"/>
  <c r="H1760" i="10" l="1"/>
  <c r="G1760" i="10" s="1"/>
  <c r="F1761" i="10" s="1"/>
  <c r="H1761" i="10" l="1"/>
  <c r="G1761" i="10" s="1"/>
  <c r="F1762" i="10" s="1"/>
  <c r="H1762" i="10" l="1"/>
  <c r="G1762" i="10" s="1"/>
  <c r="F1763" i="10" s="1"/>
  <c r="H1763" i="10" l="1"/>
  <c r="G1763" i="10" s="1"/>
  <c r="F1764" i="10" s="1"/>
  <c r="H1764" i="10" l="1"/>
  <c r="G1764" i="10" s="1"/>
  <c r="F1765" i="10" s="1"/>
  <c r="H1765" i="10" l="1"/>
  <c r="G1765" i="10" s="1"/>
  <c r="F1766" i="10" s="1"/>
  <c r="H1766" i="10" l="1"/>
  <c r="G1766" i="10" s="1"/>
  <c r="F1767" i="10" s="1"/>
  <c r="H1767" i="10" l="1"/>
  <c r="G1767" i="10" s="1"/>
  <c r="F1768" i="10" s="1"/>
  <c r="H1768" i="10" l="1"/>
  <c r="G1768" i="10" s="1"/>
  <c r="F1769" i="10" s="1"/>
  <c r="H1769" i="10" l="1"/>
  <c r="G1769" i="10" s="1"/>
  <c r="F1770" i="10" s="1"/>
  <c r="H1770" i="10" l="1"/>
  <c r="G1770" i="10" s="1"/>
  <c r="F1771" i="10" s="1"/>
  <c r="H1771" i="10" l="1"/>
  <c r="G1771" i="10" s="1"/>
  <c r="F1772" i="10" s="1"/>
  <c r="H1772" i="10" l="1"/>
  <c r="G1772" i="10" s="1"/>
  <c r="F1773" i="10" s="1"/>
  <c r="H1773" i="10" l="1"/>
  <c r="G1773" i="10" s="1"/>
  <c r="F1774" i="10" s="1"/>
  <c r="H1774" i="10" l="1"/>
  <c r="G1774" i="10" s="1"/>
  <c r="F1775" i="10" s="1"/>
  <c r="H1775" i="10" l="1"/>
  <c r="G1775" i="10" s="1"/>
  <c r="F1776" i="10" s="1"/>
  <c r="H1776" i="10" l="1"/>
  <c r="G1776" i="10" s="1"/>
  <c r="F1777" i="10" s="1"/>
  <c r="H1777" i="10" l="1"/>
  <c r="G1777" i="10" s="1"/>
  <c r="F1778" i="10" s="1"/>
  <c r="H1778" i="10" l="1"/>
  <c r="G1778" i="10" s="1"/>
  <c r="F1779" i="10" s="1"/>
  <c r="H1779" i="10" l="1"/>
  <c r="G1779" i="10" s="1"/>
  <c r="F1780" i="10" s="1"/>
  <c r="H1780" i="10" l="1"/>
  <c r="G1780" i="10" s="1"/>
  <c r="F1781" i="10" s="1"/>
  <c r="H1781" i="10" l="1"/>
  <c r="G1781" i="10" s="1"/>
  <c r="F1782" i="10" s="1"/>
  <c r="H1782" i="10" l="1"/>
  <c r="G1782" i="10" s="1"/>
  <c r="F1783" i="10" s="1"/>
  <c r="H1783" i="10" l="1"/>
  <c r="G1783" i="10" s="1"/>
  <c r="F1784" i="10" s="1"/>
  <c r="H1784" i="10" l="1"/>
  <c r="G1784" i="10" s="1"/>
  <c r="F1785" i="10" s="1"/>
  <c r="H1785" i="10" l="1"/>
  <c r="G1785" i="10" s="1"/>
  <c r="F1786" i="10" s="1"/>
  <c r="H1786" i="10" l="1"/>
  <c r="G1786" i="10" s="1"/>
  <c r="F1787" i="10" s="1"/>
  <c r="H1787" i="10" l="1"/>
  <c r="G1787" i="10" s="1"/>
  <c r="F1788" i="10" s="1"/>
  <c r="H1788" i="10" l="1"/>
  <c r="G1788" i="10" s="1"/>
  <c r="F1789" i="10" s="1"/>
  <c r="H1789" i="10" l="1"/>
  <c r="G1789" i="10" s="1"/>
  <c r="F1790" i="10" s="1"/>
  <c r="H1790" i="10" l="1"/>
  <c r="G1790" i="10" s="1"/>
  <c r="F1791" i="10" s="1"/>
  <c r="H1791" i="10" l="1"/>
  <c r="G1791" i="10" s="1"/>
  <c r="F1792" i="10" s="1"/>
  <c r="H1792" i="10" l="1"/>
  <c r="G1792" i="10" s="1"/>
  <c r="F1793" i="10" s="1"/>
  <c r="H1793" i="10" l="1"/>
  <c r="G1793" i="10" s="1"/>
  <c r="F1794" i="10" s="1"/>
  <c r="H1794" i="10" l="1"/>
  <c r="G1794" i="10" s="1"/>
  <c r="F1795" i="10" s="1"/>
  <c r="H1795" i="10" l="1"/>
  <c r="G1795" i="10" s="1"/>
  <c r="F1796" i="10" s="1"/>
  <c r="H1796" i="10" l="1"/>
  <c r="G1796" i="10" s="1"/>
  <c r="F1797" i="10" s="1"/>
  <c r="H1797" i="10" l="1"/>
  <c r="G1797" i="10" s="1"/>
  <c r="F1798" i="10" s="1"/>
  <c r="H1798" i="10" l="1"/>
  <c r="G1798" i="10" s="1"/>
  <c r="F1799" i="10" s="1"/>
  <c r="H1799" i="10" l="1"/>
  <c r="G1799" i="10" s="1"/>
  <c r="F1800" i="10" s="1"/>
  <c r="H1800" i="10" l="1"/>
  <c r="G1800" i="10" s="1"/>
  <c r="F1801" i="10" s="1"/>
  <c r="H1801" i="10" l="1"/>
  <c r="G1801" i="10" s="1"/>
  <c r="F1802" i="10" s="1"/>
  <c r="H1802" i="10" l="1"/>
  <c r="G1802" i="10" s="1"/>
  <c r="F1803" i="10" s="1"/>
  <c r="H1803" i="10" l="1"/>
  <c r="G1803" i="10" s="1"/>
  <c r="F1804" i="10" s="1"/>
  <c r="H1804" i="10" l="1"/>
  <c r="G1804" i="10" s="1"/>
  <c r="F1805" i="10" s="1"/>
  <c r="H1805" i="10" l="1"/>
  <c r="G1805" i="10" s="1"/>
  <c r="F1806" i="10" s="1"/>
  <c r="H1806" i="10" l="1"/>
  <c r="G1806" i="10" s="1"/>
  <c r="F1807" i="10" s="1"/>
  <c r="H1807" i="10" l="1"/>
  <c r="G1807" i="10" s="1"/>
  <c r="F1808" i="10" s="1"/>
  <c r="H1808" i="10" l="1"/>
  <c r="G1808" i="10" s="1"/>
  <c r="F1809" i="10" s="1"/>
  <c r="H1809" i="10" l="1"/>
  <c r="G1809" i="10" s="1"/>
  <c r="F1810" i="10" s="1"/>
  <c r="H1810" i="10" l="1"/>
  <c r="G1810" i="10" s="1"/>
  <c r="F1811" i="10" s="1"/>
  <c r="H1811" i="10" l="1"/>
  <c r="G1811" i="10" s="1"/>
  <c r="F1812" i="10" s="1"/>
  <c r="H1812" i="10" l="1"/>
  <c r="G1812" i="10" s="1"/>
  <c r="F1813" i="10" s="1"/>
  <c r="H1813" i="10" l="1"/>
  <c r="G1813" i="10" s="1"/>
  <c r="F1814" i="10" s="1"/>
  <c r="H1814" i="10" l="1"/>
  <c r="G1814" i="10" s="1"/>
  <c r="F1815" i="10" s="1"/>
  <c r="H1815" i="10" l="1"/>
  <c r="G1815" i="10" s="1"/>
  <c r="F1816" i="10" s="1"/>
  <c r="H1816" i="10" l="1"/>
  <c r="G1816" i="10" s="1"/>
  <c r="F1817" i="10" s="1"/>
  <c r="H1817" i="10" l="1"/>
  <c r="G1817" i="10" s="1"/>
  <c r="F1818" i="10" s="1"/>
  <c r="H1818" i="10" l="1"/>
  <c r="G1818" i="10" s="1"/>
  <c r="F1819" i="10" s="1"/>
  <c r="H1819" i="10" l="1"/>
  <c r="G1819" i="10" s="1"/>
  <c r="F1820" i="10" s="1"/>
  <c r="H1820" i="10" l="1"/>
  <c r="G1820" i="10" s="1"/>
  <c r="F1821" i="10" s="1"/>
  <c r="H1821" i="10" l="1"/>
  <c r="G1821" i="10" s="1"/>
  <c r="F1822" i="10" s="1"/>
  <c r="H1822" i="10" l="1"/>
  <c r="G1822" i="10" s="1"/>
  <c r="F1823" i="10" s="1"/>
  <c r="H1823" i="10" l="1"/>
  <c r="G1823" i="10" s="1"/>
  <c r="F1824" i="10" s="1"/>
  <c r="H1824" i="10" l="1"/>
  <c r="G1824" i="10" s="1"/>
  <c r="F1825" i="10" s="1"/>
  <c r="H1825" i="10" l="1"/>
  <c r="G1825" i="10" s="1"/>
  <c r="F1826" i="10" s="1"/>
  <c r="H1826" i="10" l="1"/>
  <c r="G1826" i="10" s="1"/>
  <c r="F1827" i="10" s="1"/>
  <c r="H1827" i="10" l="1"/>
  <c r="G1827" i="10" s="1"/>
  <c r="F1828" i="10" s="1"/>
  <c r="H1828" i="10" l="1"/>
  <c r="G1828" i="10" s="1"/>
  <c r="F1829" i="10" s="1"/>
  <c r="H1829" i="10" l="1"/>
  <c r="G1829" i="10" s="1"/>
  <c r="F1830" i="10" s="1"/>
  <c r="H1830" i="10" l="1"/>
  <c r="G1830" i="10" s="1"/>
  <c r="F1831" i="10" s="1"/>
  <c r="H1831" i="10" l="1"/>
  <c r="G1831" i="10" s="1"/>
  <c r="F1832" i="10" s="1"/>
  <c r="H1832" i="10" l="1"/>
  <c r="G1832" i="10" s="1"/>
  <c r="F1833" i="10" s="1"/>
  <c r="H1833" i="10" l="1"/>
  <c r="G1833" i="10" s="1"/>
  <c r="F1834" i="10" s="1"/>
  <c r="H1834" i="10" l="1"/>
  <c r="G1834" i="10" s="1"/>
  <c r="F1835" i="10" s="1"/>
  <c r="H1835" i="10" l="1"/>
  <c r="G1835" i="10" s="1"/>
  <c r="F1836" i="10" s="1"/>
  <c r="H1836" i="10" l="1"/>
  <c r="G1836" i="10" s="1"/>
  <c r="F1837" i="10" s="1"/>
  <c r="H1837" i="10" l="1"/>
  <c r="G1837" i="10" s="1"/>
  <c r="F1838" i="10" s="1"/>
  <c r="H1838" i="10" l="1"/>
  <c r="G1838" i="10" s="1"/>
  <c r="F1839" i="10" s="1"/>
  <c r="H1839" i="10" l="1"/>
  <c r="G1839" i="10" s="1"/>
  <c r="F1840" i="10" s="1"/>
  <c r="H1840" i="10" l="1"/>
  <c r="G1840" i="10" s="1"/>
  <c r="F1841" i="10" s="1"/>
  <c r="H1841" i="10" l="1"/>
  <c r="G1841" i="10" s="1"/>
  <c r="F1842" i="10" s="1"/>
  <c r="H1842" i="10" l="1"/>
  <c r="G1842" i="10" s="1"/>
  <c r="F1843" i="10" s="1"/>
  <c r="H1843" i="10" l="1"/>
  <c r="G1843" i="10" s="1"/>
  <c r="F1844" i="10" s="1"/>
  <c r="H1844" i="10" l="1"/>
  <c r="G1844" i="10" s="1"/>
  <c r="F1845" i="10" s="1"/>
  <c r="H1845" i="10" l="1"/>
  <c r="G1845" i="10" s="1"/>
  <c r="F1846" i="10" s="1"/>
  <c r="H1846" i="10" l="1"/>
  <c r="G1846" i="10" s="1"/>
  <c r="F1847" i="10" s="1"/>
  <c r="H1847" i="10" l="1"/>
  <c r="G1847" i="10" s="1"/>
  <c r="F1848" i="10" s="1"/>
  <c r="H1848" i="10" l="1"/>
  <c r="G1848" i="10" s="1"/>
  <c r="F1849" i="10" s="1"/>
  <c r="H1849" i="10" l="1"/>
  <c r="G1849" i="10" s="1"/>
  <c r="F1850" i="10" s="1"/>
  <c r="H1850" i="10" l="1"/>
  <c r="G1850" i="10" s="1"/>
  <c r="F1851" i="10" s="1"/>
  <c r="H1851" i="10" l="1"/>
  <c r="G1851" i="10" s="1"/>
  <c r="F1852" i="10" s="1"/>
  <c r="H1852" i="10" l="1"/>
  <c r="G1852" i="10" s="1"/>
  <c r="F1853" i="10" s="1"/>
  <c r="H1853" i="10" l="1"/>
  <c r="G1853" i="10" s="1"/>
  <c r="F1854" i="10" s="1"/>
  <c r="H1854" i="10" l="1"/>
  <c r="G1854" i="10" s="1"/>
  <c r="F1855" i="10" s="1"/>
  <c r="H1855" i="10" l="1"/>
  <c r="G1855" i="10" s="1"/>
  <c r="F1856" i="10" s="1"/>
  <c r="H1856" i="10" l="1"/>
  <c r="G1856" i="10" s="1"/>
  <c r="F1857" i="10" s="1"/>
  <c r="H1857" i="10" l="1"/>
  <c r="G1857" i="10" s="1"/>
  <c r="F1858" i="10" s="1"/>
  <c r="H1858" i="10" l="1"/>
  <c r="G1858" i="10" s="1"/>
  <c r="F1859" i="10" s="1"/>
  <c r="H1859" i="10" l="1"/>
  <c r="G1859" i="10" s="1"/>
  <c r="F1860" i="10" s="1"/>
  <c r="H1860" i="10" l="1"/>
  <c r="G1860" i="10" s="1"/>
  <c r="F1861" i="10" s="1"/>
  <c r="H1861" i="10" l="1"/>
  <c r="G1861" i="10" s="1"/>
  <c r="F1862" i="10" s="1"/>
  <c r="H1862" i="10" l="1"/>
  <c r="G1862" i="10" s="1"/>
  <c r="F1863" i="10" s="1"/>
  <c r="H1863" i="10" l="1"/>
  <c r="G1863" i="10" s="1"/>
  <c r="F1864" i="10" s="1"/>
  <c r="H1864" i="10" l="1"/>
  <c r="G1864" i="10" s="1"/>
  <c r="F1865" i="10" s="1"/>
  <c r="H1865" i="10" l="1"/>
  <c r="G1865" i="10" s="1"/>
  <c r="F1866" i="10" s="1"/>
  <c r="H1866" i="10" l="1"/>
  <c r="G1866" i="10" s="1"/>
  <c r="F1867" i="10" s="1"/>
  <c r="H1867" i="10" l="1"/>
  <c r="G1867" i="10" s="1"/>
  <c r="F1868" i="10" s="1"/>
  <c r="H1868" i="10" l="1"/>
  <c r="G1868" i="10" s="1"/>
  <c r="F1869" i="10" s="1"/>
  <c r="H1869" i="10" l="1"/>
  <c r="G1869" i="10" s="1"/>
  <c r="F1870" i="10" s="1"/>
  <c r="H1870" i="10" l="1"/>
  <c r="G1870" i="10" s="1"/>
  <c r="F1871" i="10" s="1"/>
  <c r="H1871" i="10" l="1"/>
  <c r="G1871" i="10" s="1"/>
  <c r="F1872" i="10" s="1"/>
  <c r="H1872" i="10" l="1"/>
  <c r="G1872" i="10" s="1"/>
  <c r="F1873" i="10" s="1"/>
  <c r="H1873" i="10" l="1"/>
  <c r="G1873" i="10" s="1"/>
  <c r="F1874" i="10" s="1"/>
  <c r="H1874" i="10" l="1"/>
  <c r="G1874" i="10" s="1"/>
  <c r="F1875" i="10" s="1"/>
  <c r="H1875" i="10" l="1"/>
  <c r="G1875" i="10" s="1"/>
  <c r="F1876" i="10" s="1"/>
  <c r="H1876" i="10" l="1"/>
  <c r="G1876" i="10" s="1"/>
  <c r="F1877" i="10" s="1"/>
  <c r="H1877" i="10" l="1"/>
  <c r="G1877" i="10" s="1"/>
  <c r="F1878" i="10" s="1"/>
  <c r="H1878" i="10" l="1"/>
  <c r="G1878" i="10" s="1"/>
  <c r="F1879" i="10" s="1"/>
  <c r="H1879" i="10" l="1"/>
  <c r="G1879" i="10" s="1"/>
  <c r="F1880" i="10" s="1"/>
  <c r="H1880" i="10" l="1"/>
  <c r="G1880" i="10" s="1"/>
  <c r="F1881" i="10" s="1"/>
  <c r="H1881" i="10" l="1"/>
  <c r="G1881" i="10" s="1"/>
  <c r="F1882" i="10" s="1"/>
  <c r="H1882" i="10" l="1"/>
  <c r="G1882" i="10" s="1"/>
  <c r="F1883" i="10" s="1"/>
  <c r="H1883" i="10" l="1"/>
  <c r="G1883" i="10" s="1"/>
  <c r="F1884" i="10" s="1"/>
  <c r="H1884" i="10" l="1"/>
  <c r="G1884" i="10" s="1"/>
  <c r="F1885" i="10" s="1"/>
  <c r="H1885" i="10" l="1"/>
  <c r="G1885" i="10" s="1"/>
  <c r="F1886" i="10" s="1"/>
  <c r="H1886" i="10" l="1"/>
  <c r="G1886" i="10" s="1"/>
  <c r="F1887" i="10" s="1"/>
  <c r="H1887" i="10" l="1"/>
  <c r="G1887" i="10" s="1"/>
  <c r="F1888" i="10" s="1"/>
  <c r="H1888" i="10" l="1"/>
  <c r="G1888" i="10" s="1"/>
  <c r="F1889" i="10" s="1"/>
  <c r="H1889" i="10" l="1"/>
  <c r="G1889" i="10" s="1"/>
  <c r="F1890" i="10" s="1"/>
  <c r="H1890" i="10" l="1"/>
  <c r="G1890" i="10" s="1"/>
  <c r="F1891" i="10" s="1"/>
  <c r="H1891" i="10" l="1"/>
  <c r="G1891" i="10" s="1"/>
  <c r="F1892" i="10" s="1"/>
  <c r="H1892" i="10" l="1"/>
  <c r="G1892" i="10" s="1"/>
  <c r="F1893" i="10" s="1"/>
  <c r="H1893" i="10" l="1"/>
  <c r="G1893" i="10" s="1"/>
  <c r="F1894" i="10" s="1"/>
  <c r="H1894" i="10" l="1"/>
  <c r="G1894" i="10" s="1"/>
  <c r="F1895" i="10" s="1"/>
  <c r="H1895" i="10" l="1"/>
  <c r="G1895" i="10" s="1"/>
  <c r="F1896" i="10" s="1"/>
  <c r="H1896" i="10" l="1"/>
  <c r="G1896" i="10" s="1"/>
  <c r="F1897" i="10" s="1"/>
  <c r="H1897" i="10" l="1"/>
  <c r="G1897" i="10" s="1"/>
  <c r="F1898" i="10" s="1"/>
  <c r="H1898" i="10" l="1"/>
  <c r="G1898" i="10" s="1"/>
  <c r="F1899" i="10" s="1"/>
  <c r="H1899" i="10" l="1"/>
  <c r="G1899" i="10" s="1"/>
  <c r="F1900" i="10" s="1"/>
  <c r="H1900" i="10" l="1"/>
  <c r="G1900" i="10" s="1"/>
  <c r="F1901" i="10" s="1"/>
  <c r="H1901" i="10" l="1"/>
  <c r="G1901" i="10" s="1"/>
  <c r="F1902" i="10" s="1"/>
  <c r="H1902" i="10" l="1"/>
  <c r="G1902" i="10" s="1"/>
  <c r="F1903" i="10" s="1"/>
  <c r="H1903" i="10" l="1"/>
  <c r="G1903" i="10" s="1"/>
  <c r="F1904" i="10" s="1"/>
  <c r="H1904" i="10" l="1"/>
  <c r="G1904" i="10" s="1"/>
  <c r="F1905" i="10" s="1"/>
  <c r="H1905" i="10" l="1"/>
  <c r="G1905" i="10" s="1"/>
  <c r="F1906" i="10" s="1"/>
  <c r="H1906" i="10" l="1"/>
  <c r="G1906" i="10" s="1"/>
  <c r="F1907" i="10" s="1"/>
  <c r="H1907" i="10" l="1"/>
  <c r="G1907" i="10" s="1"/>
  <c r="F1908" i="10" s="1"/>
  <c r="H1908" i="10" l="1"/>
  <c r="G1908" i="10" s="1"/>
  <c r="F1909" i="10" s="1"/>
  <c r="H1909" i="10" l="1"/>
  <c r="G1909" i="10" s="1"/>
  <c r="F1910" i="10" s="1"/>
  <c r="H1910" i="10" l="1"/>
  <c r="G1910" i="10" s="1"/>
  <c r="F1911" i="10" s="1"/>
  <c r="H1911" i="10" l="1"/>
  <c r="G1911" i="10" s="1"/>
  <c r="F1912" i="10" s="1"/>
  <c r="H1912" i="10" l="1"/>
  <c r="G1912" i="10" s="1"/>
  <c r="F1913" i="10" s="1"/>
  <c r="H1913" i="10" l="1"/>
  <c r="G1913" i="10" s="1"/>
  <c r="F1914" i="10" s="1"/>
  <c r="H1914" i="10" l="1"/>
  <c r="G1914" i="10" s="1"/>
  <c r="F1915" i="10" s="1"/>
  <c r="H1915" i="10" l="1"/>
  <c r="G1915" i="10" s="1"/>
  <c r="F1916" i="10" s="1"/>
  <c r="H1916" i="10" l="1"/>
  <c r="G1916" i="10" s="1"/>
  <c r="F1917" i="10" s="1"/>
  <c r="H1917" i="10" l="1"/>
  <c r="G1917" i="10" s="1"/>
  <c r="F1918" i="10" s="1"/>
  <c r="H1918" i="10" l="1"/>
  <c r="G1918" i="10" s="1"/>
  <c r="F1919" i="10" s="1"/>
  <c r="H1919" i="10" l="1"/>
  <c r="G1919" i="10" s="1"/>
  <c r="F1920" i="10" s="1"/>
  <c r="H1920" i="10" l="1"/>
  <c r="G1920" i="10" s="1"/>
  <c r="F1921" i="10" s="1"/>
  <c r="H1921" i="10" l="1"/>
  <c r="G1921" i="10" s="1"/>
  <c r="F1922" i="10" s="1"/>
  <c r="H1922" i="10" l="1"/>
  <c r="G1922" i="10" s="1"/>
  <c r="F1923" i="10" s="1"/>
  <c r="H1923" i="10" l="1"/>
  <c r="G1923" i="10" s="1"/>
  <c r="F1924" i="10" s="1"/>
  <c r="H1924" i="10" l="1"/>
  <c r="G1924" i="10" s="1"/>
  <c r="F1925" i="10" s="1"/>
  <c r="H1925" i="10" l="1"/>
  <c r="G1925" i="10" s="1"/>
  <c r="F1926" i="10" s="1"/>
  <c r="H1926" i="10" l="1"/>
  <c r="G1926" i="10" s="1"/>
  <c r="F1927" i="10" s="1"/>
  <c r="H1927" i="10" l="1"/>
  <c r="G1927" i="10" s="1"/>
  <c r="F1928" i="10" s="1"/>
  <c r="H1928" i="10" l="1"/>
  <c r="G1928" i="10" s="1"/>
  <c r="F1929" i="10" s="1"/>
  <c r="H1929" i="10" l="1"/>
  <c r="G1929" i="10" s="1"/>
  <c r="F1930" i="10" s="1"/>
  <c r="H1930" i="10" l="1"/>
  <c r="G1930" i="10" s="1"/>
  <c r="F1931" i="10" s="1"/>
  <c r="H1931" i="10" l="1"/>
  <c r="G1931" i="10" s="1"/>
  <c r="F1932" i="10" s="1"/>
  <c r="H1932" i="10" l="1"/>
  <c r="G1932" i="10" s="1"/>
  <c r="F1933" i="10" s="1"/>
  <c r="H1933" i="10" l="1"/>
  <c r="G1933" i="10" s="1"/>
  <c r="F1934" i="10" s="1"/>
  <c r="H1934" i="10" l="1"/>
  <c r="G1934" i="10" s="1"/>
  <c r="F1935" i="10" s="1"/>
  <c r="H1935" i="10" l="1"/>
  <c r="G1935" i="10" s="1"/>
  <c r="F1936" i="10" s="1"/>
  <c r="H1936" i="10" l="1"/>
  <c r="G1936" i="10" s="1"/>
  <c r="F1937" i="10" s="1"/>
  <c r="H1937" i="10" l="1"/>
  <c r="G1937" i="10" s="1"/>
  <c r="F1938" i="10" s="1"/>
  <c r="H1938" i="10" l="1"/>
  <c r="G1938" i="10" s="1"/>
  <c r="F1939" i="10" s="1"/>
  <c r="H1939" i="10" l="1"/>
  <c r="G1939" i="10" s="1"/>
  <c r="F1940" i="10" s="1"/>
  <c r="H1940" i="10" l="1"/>
  <c r="G1940" i="10" s="1"/>
  <c r="F1941" i="10" s="1"/>
  <c r="H1941" i="10" l="1"/>
  <c r="G1941" i="10" s="1"/>
  <c r="F1942" i="10" s="1"/>
  <c r="H1942" i="10" l="1"/>
  <c r="G1942" i="10" s="1"/>
  <c r="F1943" i="10" s="1"/>
  <c r="H1943" i="10" l="1"/>
  <c r="G1943" i="10" s="1"/>
  <c r="F1944" i="10" s="1"/>
  <c r="H1944" i="10" l="1"/>
  <c r="G1944" i="10" s="1"/>
  <c r="F1945" i="10" s="1"/>
  <c r="H1945" i="10" l="1"/>
  <c r="G1945" i="10" s="1"/>
  <c r="F1946" i="10" s="1"/>
  <c r="H1946" i="10" l="1"/>
  <c r="G1946" i="10" s="1"/>
  <c r="F1947" i="10" s="1"/>
  <c r="H1947" i="10" l="1"/>
  <c r="G1947" i="10" s="1"/>
  <c r="F1948" i="10" s="1"/>
  <c r="H1948" i="10" l="1"/>
  <c r="G1948" i="10" s="1"/>
  <c r="F1949" i="10" s="1"/>
  <c r="H1949" i="10" l="1"/>
  <c r="G1949" i="10" s="1"/>
  <c r="F1950" i="10" s="1"/>
  <c r="H1950" i="10" l="1"/>
  <c r="G1950" i="10" s="1"/>
  <c r="F1951" i="10" s="1"/>
  <c r="H1951" i="10" l="1"/>
  <c r="G1951" i="10" s="1"/>
  <c r="F1952" i="10" s="1"/>
  <c r="H1952" i="10" l="1"/>
  <c r="G1952" i="10" s="1"/>
  <c r="F1953" i="10" s="1"/>
  <c r="H1953" i="10" l="1"/>
  <c r="G1953" i="10" s="1"/>
  <c r="F1954" i="10" s="1"/>
  <c r="H1954" i="10" l="1"/>
  <c r="G1954" i="10" s="1"/>
  <c r="F1955" i="10" s="1"/>
  <c r="H1955" i="10" l="1"/>
  <c r="G1955" i="10" s="1"/>
  <c r="F1956" i="10" s="1"/>
  <c r="H1956" i="10" l="1"/>
  <c r="G1956" i="10" s="1"/>
  <c r="F1957" i="10" s="1"/>
  <c r="H1957" i="10" l="1"/>
  <c r="G1957" i="10" s="1"/>
  <c r="F1958" i="10" s="1"/>
  <c r="H1958" i="10" l="1"/>
  <c r="G1958" i="10" s="1"/>
  <c r="F1959" i="10" s="1"/>
  <c r="H1959" i="10" l="1"/>
  <c r="G1959" i="10" s="1"/>
  <c r="F1960" i="10" s="1"/>
  <c r="H1960" i="10" l="1"/>
  <c r="G1960" i="10" s="1"/>
  <c r="F1961" i="10" s="1"/>
  <c r="H1961" i="10" l="1"/>
  <c r="G1961" i="10" s="1"/>
  <c r="F1962" i="10" s="1"/>
  <c r="H1962" i="10" l="1"/>
  <c r="G1962" i="10" s="1"/>
  <c r="F1963" i="10" s="1"/>
  <c r="H1963" i="10" l="1"/>
  <c r="G1963" i="10" s="1"/>
  <c r="F1964" i="10" s="1"/>
  <c r="H1964" i="10" l="1"/>
  <c r="G1964" i="10" s="1"/>
  <c r="F1965" i="10" s="1"/>
  <c r="H1965" i="10" l="1"/>
  <c r="G1965" i="10" s="1"/>
  <c r="F1966" i="10" s="1"/>
  <c r="H1966" i="10" l="1"/>
  <c r="G1966" i="10" s="1"/>
  <c r="F1967" i="10" s="1"/>
  <c r="H1967" i="10" l="1"/>
  <c r="G1967" i="10" s="1"/>
  <c r="F1968" i="10" s="1"/>
  <c r="H1968" i="10" l="1"/>
  <c r="G1968" i="10" s="1"/>
  <c r="F1969" i="10" s="1"/>
  <c r="H1969" i="10" l="1"/>
  <c r="G1969" i="10" s="1"/>
  <c r="F1970" i="10" s="1"/>
  <c r="H1970" i="10" l="1"/>
  <c r="G1970" i="10" s="1"/>
  <c r="F1971" i="10" s="1"/>
  <c r="H1971" i="10" l="1"/>
  <c r="G1971" i="10" s="1"/>
  <c r="F1972" i="10" s="1"/>
  <c r="H1972" i="10" l="1"/>
  <c r="G1972" i="10" s="1"/>
  <c r="F1973" i="10" s="1"/>
  <c r="H1973" i="10" l="1"/>
  <c r="G1973" i="10" s="1"/>
  <c r="F1974" i="10" s="1"/>
  <c r="H1974" i="10" l="1"/>
  <c r="G1974" i="10" s="1"/>
  <c r="F1975" i="10" s="1"/>
  <c r="H1975" i="10" l="1"/>
  <c r="G1975" i="10" s="1"/>
  <c r="F1976" i="10" s="1"/>
  <c r="H1976" i="10" l="1"/>
  <c r="G1976" i="10" s="1"/>
  <c r="F1977" i="10" s="1"/>
  <c r="H1977" i="10" l="1"/>
  <c r="G1977" i="10" s="1"/>
  <c r="F1978" i="10" s="1"/>
  <c r="H1978" i="10" l="1"/>
  <c r="G1978" i="10" s="1"/>
  <c r="F1979" i="10" s="1"/>
  <c r="H1979" i="10" l="1"/>
  <c r="G1979" i="10" s="1"/>
  <c r="F1980" i="10" s="1"/>
  <c r="H1980" i="10" l="1"/>
  <c r="G1980" i="10" s="1"/>
  <c r="F1981" i="10" s="1"/>
  <c r="H1981" i="10" l="1"/>
  <c r="G1981" i="10" s="1"/>
  <c r="F1982" i="10" s="1"/>
  <c r="H1982" i="10" l="1"/>
  <c r="G1982" i="10" s="1"/>
  <c r="F1983" i="10" s="1"/>
  <c r="H1983" i="10" l="1"/>
  <c r="G1983" i="10" s="1"/>
  <c r="F1984" i="10" s="1"/>
  <c r="H1984" i="10" l="1"/>
  <c r="G1984" i="10" s="1"/>
  <c r="F1985" i="10" s="1"/>
  <c r="H1985" i="10" l="1"/>
  <c r="G1985" i="10" s="1"/>
  <c r="F1986" i="10" s="1"/>
  <c r="H1986" i="10" l="1"/>
  <c r="G1986" i="10" s="1"/>
  <c r="F1987" i="10" s="1"/>
  <c r="H1987" i="10" l="1"/>
  <c r="G1987" i="10" s="1"/>
  <c r="F1988" i="10" s="1"/>
  <c r="H1988" i="10" l="1"/>
  <c r="G1988" i="10" s="1"/>
  <c r="F1989" i="10" s="1"/>
  <c r="H1989" i="10" l="1"/>
  <c r="G1989" i="10" s="1"/>
  <c r="F1990" i="10" s="1"/>
  <c r="H1990" i="10" l="1"/>
  <c r="G1990" i="10" s="1"/>
  <c r="F1991" i="10" s="1"/>
  <c r="H1991" i="10" l="1"/>
  <c r="G1991" i="10" s="1"/>
  <c r="F1992" i="10" s="1"/>
  <c r="H1992" i="10" l="1"/>
  <c r="G1992" i="10" s="1"/>
  <c r="F1993" i="10" s="1"/>
  <c r="H1993" i="10" l="1"/>
  <c r="G1993" i="10" s="1"/>
  <c r="F1994" i="10" s="1"/>
  <c r="H1994" i="10" l="1"/>
  <c r="G1994" i="10" s="1"/>
  <c r="F1995" i="10" s="1"/>
  <c r="H1995" i="10" l="1"/>
  <c r="G1995" i="10" s="1"/>
  <c r="F1996" i="10" s="1"/>
  <c r="H1996" i="10" l="1"/>
  <c r="G1996" i="10" s="1"/>
  <c r="F1997" i="10" s="1"/>
  <c r="H1997" i="10" l="1"/>
  <c r="G1997" i="10" s="1"/>
  <c r="F1998" i="10" s="1"/>
  <c r="H1998" i="10" l="1"/>
  <c r="G1998" i="10" s="1"/>
  <c r="F1999" i="10" s="1"/>
  <c r="H1999" i="10" l="1"/>
  <c r="G1999" i="10" s="1"/>
  <c r="F2000" i="10" s="1"/>
  <c r="H2000" i="10" l="1"/>
  <c r="G2000" i="10" s="1"/>
  <c r="F2001" i="10" s="1"/>
  <c r="H2001" i="10" l="1"/>
  <c r="G2001" i="10" s="1"/>
  <c r="F2002" i="10" s="1"/>
  <c r="H2002" i="10" l="1"/>
  <c r="G2002" i="10" s="1"/>
  <c r="F2003" i="10" s="1"/>
  <c r="H2003" i="10" l="1"/>
  <c r="G2003" i="10" s="1"/>
  <c r="F2004" i="10" s="1"/>
  <c r="H2004" i="10" l="1"/>
  <c r="G2004" i="10" s="1"/>
  <c r="F2005" i="10" s="1"/>
  <c r="H2005" i="10" l="1"/>
  <c r="G2005" i="10" s="1"/>
  <c r="F2006" i="10" s="1"/>
  <c r="H2006" i="10" l="1"/>
  <c r="G2006" i="10" s="1"/>
  <c r="F2007" i="10" s="1"/>
  <c r="H2007" i="10" l="1"/>
  <c r="G2007" i="10" s="1"/>
  <c r="F2008" i="10" s="1"/>
  <c r="H2008" i="10" l="1"/>
  <c r="G2008" i="10" s="1"/>
  <c r="F2009" i="10" s="1"/>
  <c r="H2009" i="10" l="1"/>
  <c r="G2009" i="10" s="1"/>
  <c r="F2010" i="10" s="1"/>
  <c r="H2010" i="10" l="1"/>
  <c r="G2010" i="10" s="1"/>
  <c r="F2011" i="10" s="1"/>
  <c r="H2011" i="10" l="1"/>
  <c r="G2011" i="10" s="1"/>
  <c r="F2012" i="10" s="1"/>
  <c r="H2012" i="10" l="1"/>
  <c r="G2012" i="10" s="1"/>
  <c r="F2013" i="10" s="1"/>
  <c r="H2013" i="10" l="1"/>
  <c r="G2013" i="10" s="1"/>
  <c r="F2014" i="10" s="1"/>
  <c r="H2014" i="10" l="1"/>
  <c r="G2014" i="10" s="1"/>
  <c r="F2015" i="10" s="1"/>
  <c r="H2015" i="10" l="1"/>
  <c r="G2015" i="10" s="1"/>
  <c r="F2016" i="10" s="1"/>
  <c r="H2016" i="10" l="1"/>
  <c r="G2016" i="10" s="1"/>
  <c r="F2017" i="10" s="1"/>
  <c r="H2017" i="10" l="1"/>
  <c r="G2017" i="10" s="1"/>
  <c r="F2018" i="10" s="1"/>
  <c r="H2018" i="10" l="1"/>
  <c r="G2018" i="10" s="1"/>
  <c r="F2019" i="10" s="1"/>
  <c r="H2019" i="10" l="1"/>
  <c r="G2019" i="10" s="1"/>
  <c r="F2020" i="10" s="1"/>
  <c r="H2020" i="10" l="1"/>
  <c r="G2020" i="10" s="1"/>
  <c r="F2021" i="10" s="1"/>
  <c r="H2021" i="10" l="1"/>
  <c r="G2021" i="10" s="1"/>
  <c r="F2022" i="10" s="1"/>
  <c r="H2022" i="10" l="1"/>
  <c r="G2022" i="10" s="1"/>
  <c r="F2023" i="10" s="1"/>
  <c r="H2023" i="10" l="1"/>
  <c r="G2023" i="10" s="1"/>
  <c r="F2024" i="10" s="1"/>
  <c r="H2024" i="10" l="1"/>
  <c r="G2024" i="10" s="1"/>
  <c r="F2025" i="10" s="1"/>
  <c r="H2025" i="10" l="1"/>
  <c r="G2025" i="10" s="1"/>
  <c r="F2026" i="10" s="1"/>
  <c r="H2026" i="10" l="1"/>
  <c r="G2026" i="10" s="1"/>
  <c r="F2027" i="10" s="1"/>
  <c r="H2027" i="10" l="1"/>
  <c r="G2027" i="10" s="1"/>
  <c r="F2028" i="10" s="1"/>
  <c r="H2028" i="10" l="1"/>
  <c r="G2028" i="10" s="1"/>
  <c r="F2029" i="10" s="1"/>
  <c r="H2029" i="10" l="1"/>
  <c r="G2029" i="10" s="1"/>
  <c r="F2030" i="10" s="1"/>
  <c r="H2030" i="10" l="1"/>
  <c r="G2030" i="10" s="1"/>
  <c r="F2031" i="10" s="1"/>
  <c r="H2031" i="10" l="1"/>
  <c r="G2031" i="10" s="1"/>
  <c r="F2032" i="10" s="1"/>
  <c r="H2032" i="10" l="1"/>
  <c r="G2032" i="10" s="1"/>
  <c r="F2033" i="10" s="1"/>
  <c r="H2033" i="10" l="1"/>
  <c r="G2033" i="10" s="1"/>
  <c r="F2034" i="10" s="1"/>
  <c r="H2034" i="10" l="1"/>
  <c r="G2034" i="10" s="1"/>
  <c r="F2035" i="10" s="1"/>
  <c r="H2035" i="10" l="1"/>
  <c r="G2035" i="10" s="1"/>
  <c r="F2036" i="10" s="1"/>
  <c r="H2036" i="10" l="1"/>
  <c r="G2036" i="10" s="1"/>
  <c r="F2037" i="10" s="1"/>
  <c r="H2037" i="10" l="1"/>
  <c r="G2037" i="10" s="1"/>
  <c r="F2038" i="10" s="1"/>
  <c r="H2038" i="10" l="1"/>
  <c r="G2038" i="10" s="1"/>
  <c r="F2039" i="10" s="1"/>
  <c r="H2039" i="10" l="1"/>
  <c r="G2039" i="10" s="1"/>
  <c r="F2040" i="10" s="1"/>
  <c r="H2040" i="10" l="1"/>
  <c r="G2040" i="10" s="1"/>
  <c r="F2041" i="10" s="1"/>
  <c r="H2041" i="10" l="1"/>
  <c r="G2041" i="10" s="1"/>
  <c r="F2042" i="10" s="1"/>
  <c r="H2042" i="10" l="1"/>
  <c r="G2042" i="10" s="1"/>
  <c r="F2043" i="10" s="1"/>
  <c r="H2043" i="10" l="1"/>
  <c r="G2043" i="10" s="1"/>
  <c r="F2044" i="10" s="1"/>
  <c r="H2044" i="10" l="1"/>
  <c r="G2044" i="10" s="1"/>
  <c r="F2045" i="10" s="1"/>
  <c r="H2045" i="10" l="1"/>
  <c r="G2045" i="10" s="1"/>
  <c r="F2046" i="10" s="1"/>
  <c r="H2046" i="10" l="1"/>
  <c r="G2046" i="10" s="1"/>
  <c r="F2047" i="10" s="1"/>
  <c r="H2047" i="10" l="1"/>
  <c r="G2047" i="10" s="1"/>
  <c r="F2048" i="10" s="1"/>
  <c r="H2048" i="10" l="1"/>
  <c r="G2048" i="10" s="1"/>
  <c r="F2049" i="10" s="1"/>
  <c r="H2049" i="10" l="1"/>
  <c r="G2049" i="10" s="1"/>
  <c r="F2050" i="10" s="1"/>
  <c r="H2050" i="10" l="1"/>
  <c r="G2050" i="10" s="1"/>
  <c r="F2051" i="10" s="1"/>
  <c r="H2051" i="10" l="1"/>
  <c r="G2051" i="10" s="1"/>
  <c r="F2052" i="10" s="1"/>
  <c r="H2052" i="10" l="1"/>
  <c r="G2052" i="10" s="1"/>
  <c r="F2053" i="10" s="1"/>
  <c r="H2053" i="10" l="1"/>
  <c r="G2053" i="10" s="1"/>
  <c r="F2054" i="10" s="1"/>
  <c r="H2054" i="10" l="1"/>
  <c r="G2054" i="10" s="1"/>
  <c r="F2055" i="10" s="1"/>
  <c r="H2055" i="10" l="1"/>
  <c r="G2055" i="10" s="1"/>
  <c r="F2056" i="10" s="1"/>
  <c r="H2056" i="10" l="1"/>
  <c r="G2056" i="10" s="1"/>
  <c r="F2057" i="10" s="1"/>
  <c r="H2057" i="10" l="1"/>
  <c r="G2057" i="10" s="1"/>
  <c r="F2058" i="10" s="1"/>
  <c r="H2058" i="10" l="1"/>
  <c r="G2058" i="10" s="1"/>
  <c r="F2059" i="10" s="1"/>
  <c r="H2059" i="10" l="1"/>
  <c r="G2059" i="10" s="1"/>
  <c r="F2060" i="10" s="1"/>
  <c r="H2060" i="10" l="1"/>
  <c r="G2060" i="10" s="1"/>
  <c r="F2061" i="10" s="1"/>
  <c r="H2061" i="10" l="1"/>
  <c r="G2061" i="10" s="1"/>
  <c r="F2062" i="10" s="1"/>
  <c r="H2062" i="10" l="1"/>
  <c r="G2062" i="10" s="1"/>
  <c r="F2063" i="10" s="1"/>
  <c r="H2063" i="10" l="1"/>
  <c r="G2063" i="10" s="1"/>
  <c r="F2064" i="10" s="1"/>
  <c r="H2064" i="10" l="1"/>
  <c r="G2064" i="10" s="1"/>
  <c r="F2065" i="10" s="1"/>
  <c r="H2065" i="10" l="1"/>
  <c r="G2065" i="10" s="1"/>
  <c r="F2066" i="10" s="1"/>
  <c r="H2066" i="10" l="1"/>
  <c r="G2066" i="10" s="1"/>
  <c r="F2067" i="10" s="1"/>
  <c r="H2067" i="10" l="1"/>
  <c r="G2067" i="10" s="1"/>
  <c r="F2068" i="10" s="1"/>
  <c r="H2068" i="10" l="1"/>
  <c r="G2068" i="10" s="1"/>
  <c r="F2069" i="10" s="1"/>
  <c r="H2069" i="10" l="1"/>
  <c r="G2069" i="10" s="1"/>
  <c r="F2070" i="10" s="1"/>
  <c r="H2070" i="10" l="1"/>
  <c r="G2070" i="10" s="1"/>
  <c r="F2071" i="10" s="1"/>
  <c r="H2071" i="10" l="1"/>
  <c r="G2071" i="10" s="1"/>
  <c r="F2072" i="10" s="1"/>
  <c r="H2072" i="10" l="1"/>
  <c r="G2072" i="10" s="1"/>
  <c r="F2073" i="10" s="1"/>
  <c r="H2073" i="10" l="1"/>
  <c r="G2073" i="10" s="1"/>
  <c r="F2074" i="10" s="1"/>
  <c r="H2074" i="10" l="1"/>
  <c r="G2074" i="10" s="1"/>
  <c r="F2075" i="10" s="1"/>
  <c r="H2075" i="10" l="1"/>
  <c r="G2075" i="10" s="1"/>
  <c r="F2076" i="10" s="1"/>
  <c r="H2076" i="10" l="1"/>
  <c r="G2076" i="10" s="1"/>
  <c r="F2077" i="10" s="1"/>
  <c r="H2077" i="10" l="1"/>
  <c r="G2077" i="10" s="1"/>
  <c r="F2078" i="10" s="1"/>
  <c r="H2078" i="10" l="1"/>
  <c r="G2078" i="10" s="1"/>
  <c r="F2079" i="10" s="1"/>
  <c r="H2079" i="10" l="1"/>
  <c r="G2079" i="10" s="1"/>
  <c r="F2080" i="10" s="1"/>
  <c r="H2080" i="10" l="1"/>
  <c r="G2080" i="10" s="1"/>
  <c r="F2081" i="10" s="1"/>
  <c r="H2081" i="10" l="1"/>
  <c r="G2081" i="10" s="1"/>
  <c r="F2082" i="10" s="1"/>
  <c r="H2082" i="10" l="1"/>
  <c r="G2082" i="10" s="1"/>
  <c r="F2083" i="10" s="1"/>
  <c r="H2083" i="10" l="1"/>
  <c r="G2083" i="10" s="1"/>
  <c r="F2084" i="10" s="1"/>
  <c r="H2084" i="10" l="1"/>
  <c r="G2084" i="10" s="1"/>
  <c r="F2085" i="10" s="1"/>
  <c r="H2085" i="10" l="1"/>
  <c r="G2085" i="10" s="1"/>
  <c r="F2086" i="10" s="1"/>
  <c r="H2086" i="10" l="1"/>
  <c r="G2086" i="10" s="1"/>
  <c r="F2087" i="10" s="1"/>
  <c r="H2087" i="10" l="1"/>
  <c r="G2087" i="10" s="1"/>
  <c r="F2088" i="10" s="1"/>
  <c r="H2088" i="10" l="1"/>
  <c r="G2088" i="10" s="1"/>
  <c r="F2089" i="10" s="1"/>
  <c r="H2089" i="10" l="1"/>
  <c r="G2089" i="10" s="1"/>
  <c r="F2090" i="10" s="1"/>
  <c r="H2090" i="10" l="1"/>
  <c r="G2090" i="10" s="1"/>
  <c r="F2091" i="10" s="1"/>
  <c r="H2091" i="10" l="1"/>
  <c r="G2091" i="10" s="1"/>
  <c r="F2092" i="10" s="1"/>
  <c r="H2092" i="10" l="1"/>
  <c r="G2092" i="10" s="1"/>
  <c r="F2093" i="10" s="1"/>
  <c r="H2093" i="10" l="1"/>
  <c r="G2093" i="10" s="1"/>
  <c r="F2094" i="10" s="1"/>
  <c r="H2094" i="10" l="1"/>
  <c r="G2094" i="10" s="1"/>
  <c r="F2095" i="10" s="1"/>
  <c r="H2095" i="10" l="1"/>
  <c r="G2095" i="10" s="1"/>
  <c r="F2096" i="10" s="1"/>
  <c r="H2096" i="10" l="1"/>
  <c r="G2096" i="10" s="1"/>
  <c r="F2097" i="10" s="1"/>
  <c r="H2097" i="10" l="1"/>
  <c r="G2097" i="10" s="1"/>
  <c r="F2098" i="10" s="1"/>
  <c r="H2098" i="10" l="1"/>
  <c r="G2098" i="10" s="1"/>
  <c r="F2099" i="10" s="1"/>
  <c r="H2099" i="10" l="1"/>
  <c r="G2099" i="10" s="1"/>
  <c r="F2100" i="10" s="1"/>
  <c r="H2100" i="10" l="1"/>
  <c r="G2100" i="10" s="1"/>
  <c r="F2101" i="10" s="1"/>
  <c r="H2101" i="10" l="1"/>
  <c r="G2101" i="10" s="1"/>
  <c r="F2102" i="10" s="1"/>
  <c r="H2102" i="10" l="1"/>
  <c r="G2102" i="10" s="1"/>
  <c r="F2103" i="10" s="1"/>
  <c r="H2103" i="10" l="1"/>
  <c r="G2103" i="10" s="1"/>
  <c r="F2104" i="10" s="1"/>
  <c r="H2104" i="10" l="1"/>
  <c r="G2104" i="10" s="1"/>
  <c r="F2105" i="10" s="1"/>
  <c r="H2105" i="10" l="1"/>
  <c r="G2105" i="10" s="1"/>
  <c r="F2106" i="10" s="1"/>
  <c r="H2106" i="10" l="1"/>
  <c r="G2106" i="10" s="1"/>
  <c r="F2107" i="10" s="1"/>
  <c r="H2107" i="10" l="1"/>
  <c r="G2107" i="10" s="1"/>
  <c r="F2108" i="10" s="1"/>
  <c r="H2108" i="10" l="1"/>
  <c r="G2108" i="10" s="1"/>
  <c r="F2109" i="10" s="1"/>
  <c r="H2109" i="10" l="1"/>
  <c r="G2109" i="10" s="1"/>
  <c r="F2110" i="10" s="1"/>
  <c r="H2110" i="10" l="1"/>
  <c r="G2110" i="10" s="1"/>
  <c r="F2111" i="10" s="1"/>
  <c r="H2111" i="10" l="1"/>
  <c r="G2111" i="10" s="1"/>
  <c r="F2112" i="10" s="1"/>
  <c r="H2112" i="10" l="1"/>
  <c r="G2112" i="10" s="1"/>
  <c r="F2113" i="10" s="1"/>
  <c r="H2113" i="10" l="1"/>
  <c r="G2113" i="10" s="1"/>
  <c r="F2114" i="10" s="1"/>
  <c r="H2114" i="10" l="1"/>
  <c r="G2114" i="10" s="1"/>
  <c r="F2115" i="10" s="1"/>
  <c r="H2115" i="10" l="1"/>
  <c r="G2115" i="10" s="1"/>
  <c r="F2116" i="10" s="1"/>
  <c r="H2116" i="10" l="1"/>
  <c r="G2116" i="10" s="1"/>
  <c r="F2117" i="10" s="1"/>
  <c r="H2117" i="10" l="1"/>
  <c r="G2117" i="10" s="1"/>
  <c r="F2118" i="10" s="1"/>
  <c r="H2118" i="10" l="1"/>
  <c r="G2118" i="10" s="1"/>
  <c r="F2119" i="10" s="1"/>
  <c r="H2119" i="10" l="1"/>
  <c r="G2119" i="10" s="1"/>
  <c r="F2120" i="10" s="1"/>
  <c r="H2120" i="10" l="1"/>
  <c r="G2120" i="10" s="1"/>
  <c r="F2121" i="10" s="1"/>
  <c r="H2121" i="10" l="1"/>
  <c r="G2121" i="10" s="1"/>
  <c r="F2122" i="10" s="1"/>
  <c r="H2122" i="10" l="1"/>
  <c r="G2122" i="10" s="1"/>
  <c r="F2123" i="10" s="1"/>
  <c r="H2123" i="10" l="1"/>
  <c r="G2123" i="10" s="1"/>
  <c r="F2124" i="10" s="1"/>
  <c r="H2124" i="10" l="1"/>
  <c r="G2124" i="10" s="1"/>
  <c r="F2125" i="10" s="1"/>
  <c r="H2125" i="10" l="1"/>
  <c r="G2125" i="10" s="1"/>
  <c r="F2126" i="10" s="1"/>
  <c r="H2126" i="10" l="1"/>
  <c r="G2126" i="10" s="1"/>
  <c r="F2127" i="10" s="1"/>
  <c r="H2127" i="10" l="1"/>
  <c r="G2127" i="10" s="1"/>
  <c r="F2128" i="10" s="1"/>
  <c r="H2128" i="10" l="1"/>
  <c r="G2128" i="10" s="1"/>
  <c r="F2129" i="10" s="1"/>
  <c r="H2129" i="10" l="1"/>
  <c r="G2129" i="10" s="1"/>
  <c r="F2130" i="10" s="1"/>
  <c r="H2130" i="10" l="1"/>
  <c r="G2130" i="10" s="1"/>
  <c r="F2131" i="10" s="1"/>
  <c r="H2131" i="10" l="1"/>
  <c r="G2131" i="10" s="1"/>
  <c r="F2132" i="10" s="1"/>
  <c r="H2132" i="10" l="1"/>
  <c r="G2132" i="10" s="1"/>
  <c r="F2133" i="10" s="1"/>
  <c r="H2133" i="10" l="1"/>
  <c r="G2133" i="10" s="1"/>
  <c r="F2134" i="10" s="1"/>
  <c r="H2134" i="10" l="1"/>
  <c r="G2134" i="10" s="1"/>
  <c r="F2135" i="10" s="1"/>
  <c r="H2135" i="10" l="1"/>
  <c r="G2135" i="10" s="1"/>
  <c r="F2136" i="10" s="1"/>
  <c r="H2136" i="10" l="1"/>
  <c r="G2136" i="10" s="1"/>
  <c r="F2137" i="10" s="1"/>
  <c r="H2137" i="10" l="1"/>
  <c r="G2137" i="10" s="1"/>
  <c r="F2138" i="10" s="1"/>
  <c r="H2138" i="10" l="1"/>
  <c r="G2138" i="10" s="1"/>
  <c r="F2139" i="10" s="1"/>
  <c r="H2139" i="10" l="1"/>
  <c r="G2139" i="10" s="1"/>
  <c r="F2140" i="10" s="1"/>
  <c r="H2140" i="10" l="1"/>
  <c r="G2140" i="10" s="1"/>
  <c r="F2141" i="10" s="1"/>
  <c r="H2141" i="10" l="1"/>
  <c r="G2141" i="10" s="1"/>
  <c r="F2142" i="10" s="1"/>
  <c r="H2142" i="10" l="1"/>
  <c r="G2142" i="10" s="1"/>
  <c r="F2143" i="10" s="1"/>
  <c r="H2143" i="10" l="1"/>
  <c r="G2143" i="10" s="1"/>
  <c r="F2144" i="10" s="1"/>
  <c r="H2144" i="10" l="1"/>
  <c r="G2144" i="10" s="1"/>
  <c r="F2145" i="10" s="1"/>
  <c r="H2145" i="10" l="1"/>
  <c r="G2145" i="10" s="1"/>
  <c r="F2146" i="10" s="1"/>
  <c r="H2146" i="10" l="1"/>
  <c r="G2146" i="10" s="1"/>
  <c r="F2147" i="10" s="1"/>
  <c r="H2147" i="10" l="1"/>
  <c r="G2147" i="10" s="1"/>
  <c r="F2148" i="10" s="1"/>
  <c r="H2148" i="10" l="1"/>
  <c r="G2148" i="10" s="1"/>
  <c r="F2149" i="10" s="1"/>
  <c r="H2149" i="10" l="1"/>
  <c r="G2149" i="10" s="1"/>
  <c r="F2150" i="10" s="1"/>
  <c r="H2150" i="10" l="1"/>
  <c r="G2150" i="10" s="1"/>
  <c r="F2151" i="10" s="1"/>
  <c r="H2151" i="10" l="1"/>
  <c r="G2151" i="10" s="1"/>
  <c r="F2152" i="10" s="1"/>
  <c r="H2152" i="10" l="1"/>
  <c r="G2152" i="10" s="1"/>
  <c r="F2153" i="10" s="1"/>
  <c r="H2153" i="10" l="1"/>
  <c r="G2153" i="10" s="1"/>
  <c r="F2154" i="10" s="1"/>
  <c r="H2154" i="10" l="1"/>
  <c r="G2154" i="10" s="1"/>
  <c r="F2155" i="10" s="1"/>
  <c r="H2155" i="10" l="1"/>
  <c r="G2155" i="10" s="1"/>
  <c r="F2156" i="10" s="1"/>
  <c r="H2156" i="10" l="1"/>
  <c r="G2156" i="10" s="1"/>
  <c r="F2157" i="10" s="1"/>
  <c r="H2157" i="10" l="1"/>
  <c r="G2157" i="10" s="1"/>
  <c r="F2158" i="10" s="1"/>
  <c r="H2158" i="10" l="1"/>
  <c r="G2158" i="10" s="1"/>
  <c r="F2159" i="10" s="1"/>
  <c r="H2159" i="10" l="1"/>
  <c r="G2159" i="10" s="1"/>
  <c r="F2160" i="10" s="1"/>
  <c r="H2160" i="10" l="1"/>
  <c r="G2160" i="10" s="1"/>
  <c r="F2161" i="10" s="1"/>
  <c r="H2161" i="10" l="1"/>
  <c r="G2161" i="10" s="1"/>
  <c r="F2162" i="10" s="1"/>
  <c r="H2162" i="10" l="1"/>
  <c r="G2162" i="10" s="1"/>
  <c r="F2163" i="10" s="1"/>
  <c r="H2163" i="10" l="1"/>
  <c r="G2163" i="10" s="1"/>
  <c r="F2164" i="10" s="1"/>
  <c r="H2164" i="10" l="1"/>
  <c r="G2164" i="10" s="1"/>
</calcChain>
</file>

<file path=xl/connections.xml><?xml version="1.0" encoding="utf-8"?>
<connections xmlns="http://schemas.openxmlformats.org/spreadsheetml/2006/main">
  <connection id="1" name="cennik" type="6" refreshedVersion="4" background="1" saveData="1">
    <textPr codePage="852" sourceFile="D:\Rapsiewicz_3c\EXCEL\2017_PR\cennik.txt" decimal="," thousands=" ">
      <textFields count="2">
        <textField/>
        <textField/>
      </textFields>
    </textPr>
  </connection>
  <connection id="2" name="cukier" type="6" refreshedVersion="4" background="1" saveData="1">
    <textPr codePage="852" sourceFile="D:\Rapsiewicz_3c\EXCEL\2017_PR\cukier.txt" decimal="," thousands=" ">
      <textFields count="3">
        <textField/>
        <textField/>
        <textField/>
      </textFields>
    </textPr>
  </connection>
  <connection id="3" name="cukier1" type="6" refreshedVersion="4" background="1" saveData="1">
    <textPr codePage="852" sourceFile="D:\Rapsiewicz_3c\EXCEL\2017_PR\cukier.txt" decimal="," thousands=" ">
      <textFields count="3">
        <textField/>
        <textField/>
        <textField/>
      </textFields>
    </textPr>
  </connection>
  <connection id="4" name="cukier2" type="6" refreshedVersion="4" background="1" saveData="1">
    <textPr codePage="852" sourceFile="D:\Rapsiewicz_3c\EXCEL\2017_PR\cukier.txt" decimal="," thousands=" ">
      <textFields count="3">
        <textField/>
        <textField/>
        <textField/>
      </textFields>
    </textPr>
  </connection>
  <connection id="5" name="cukier3" type="6" refreshedVersion="4" background="1" saveData="1">
    <textPr codePage="852" sourceFile="D:\Rapsiewicz_3c\EXCEL\2017_PR\cukier.txt" decimal="," thousands=" ">
      <textFields count="3">
        <textField/>
        <textField/>
        <textField/>
      </textFields>
    </textPr>
  </connection>
  <connection id="6" name="cukier4" type="6" refreshedVersion="4" background="1" saveData="1">
    <textPr codePage="852" sourceFile="D:\Rapsiewicz_3c\EXCEL\2017_PR\cukier.txt" decimal="," thousands=" ">
      <textFields count="3">
        <textField/>
        <textField/>
        <textField/>
      </textFields>
    </textPr>
  </connection>
  <connection id="7" name="cukier5" type="6" refreshedVersion="4" background="1" saveData="1">
    <textPr codePage="852" sourceFile="D:\Rapsiewicz_3c\EXCEL\2017_PR\cukier.txt" decimal="," thousands=" ">
      <textFields count="3">
        <textField/>
        <textField/>
        <textField/>
      </textFields>
    </textPr>
  </connection>
  <connection id="8" name="cukier6" type="6" refreshedVersion="4" background="1" saveData="1">
    <textPr codePage="852" sourceFile="D:\Rapsiewicz_3c\EXCEL\2017_PR\cukier.txt" decimal="," thousands=" ">
      <textFields count="3">
        <textField/>
        <textField/>
        <textField/>
      </textFields>
    </textPr>
  </connection>
  <connection id="9" name="cukier7" type="6" refreshedVersion="4" background="1" saveData="1">
    <textPr codePage="852" sourceFile="D:\Rapsiewicz_3c\EXCEL\2017_PR\cukier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<sst xmlns="http://schemas.openxmlformats.org/spreadsheetml/2006/main" count="13393" uniqueCount="282">
  <si>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</si>
  <si>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</si>
  <si>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</si>
  <si>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</si>
  <si>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</si>
  <si>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</si>
  <si>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</si>
  <si>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</si>
  <si>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</si>
  <si>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</si>
  <si>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</si>
  <si>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</si>
  <si>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</si>
  <si>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</si>
  <si>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</si>
  <si>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</si>
  <si>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</si>
  <si>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</si>
  <si>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</si>
  <si>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</si>
  <si>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</si>
  <si>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</si>
  <si>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</si>
  <si>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</si>
  <si>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</si>
  <si>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</si>
  <si>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</si>
  <si>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</si>
  <si>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</si>
  <si>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</si>
  <si>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</si>
  <si>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</si>
  <si>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</si>
  <si>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</si>
  <si>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</si>
  <si>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</si>
  <si>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</si>
  <si>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</si>
  <si>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</si>
  <si>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</si>
  <si>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</si>
  <si>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</si>
  <si>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</si>
  <si>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</si>
  <si>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</si>
  <si>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</si>
  <si>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</si>
  <si>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</si>
  <si>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</si>
  <si>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</si>
  <si>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</si>
  <si>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</si>
  <si>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</si>
  <si>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</si>
  <si>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</si>
  <si>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</si>
  <si>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</si>
  <si>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</si>
  <si>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</si>
  <si>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</si>
  <si>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</si>
  <si>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</si>
  <si>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</si>
  <si>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</si>
  <si>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</si>
  <si>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</si>
  <si>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</si>
  <si>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</si>
  <si>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</si>
  <si>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</si>
  <si>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</si>
  <si>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</si>
  <si>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</si>
  <si>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</si>
  <si>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</si>
  <si>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</si>
  <si>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</si>
  <si>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</si>
  <si>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</si>
  <si>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</si>
  <si>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</si>
  <si>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</si>
  <si>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</si>
  <si>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</si>
  <si>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</si>
  <si>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</si>
  <si>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</si>
  <si>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</si>
  <si>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</si>
  <si>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</si>
  <si>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</si>
  <si>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</si>
  <si>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</si>
  <si>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</si>
  <si>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</si>
  <si>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</si>
  <si>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</si>
  <si>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</si>
  <si>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</si>
  <si>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</si>
  <si>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</si>
  <si>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</si>
  <si>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</si>
  <si>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</si>
  <si>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</si>
  <si>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</si>
  <si>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</si>
  <si>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</si>
  <si>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</si>
  <si>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</si>
  <si>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</si>
  <si>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</si>
  <si>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</si>
  <si>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</si>
  <si>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</si>
  <si>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</si>
  <si>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</si>
  <si>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</si>
  <si>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</si>
  <si>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</si>
  <si>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</si>
  <si>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</si>
  <si>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</si>
  <si>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</si>
  <si>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</si>
  <si>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</si>
  <si>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</si>
  <si>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</si>
  <si>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</si>
  <si>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</si>
  <si>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</si>
  <si>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</si>
  <si>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</si>
  <si>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</si>
  <si>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</si>
  <si>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</si>
  <si>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</si>
  <si>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</si>
  <si>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</si>
  <si>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</si>
  <si>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</si>
  <si>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</si>
  <si>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</si>
  <si>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</si>
  <si>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</si>
  <si>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</si>
  <si>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</si>
  <si>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</si>
  <si>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</si>
  <si>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</si>
  <si>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</si>
  <si>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</si>
  <si>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</si>
  <si>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</si>
  <si>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</si>
  <si>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</si>
  <si>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</si>
  <si>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</si>
  <si>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</si>
  <si>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</si>
  <si>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</si>
  <si>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</si>
  <si>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</si>
  <si>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</si>
  <si>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</si>
  <si>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</si>
  <si>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</si>
  <si>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</si>
  <si>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</si>
  <si>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</si>
  <si>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</si>
  <si>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</si>
  <si>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</si>
  <si>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</si>
  <si>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</si>
  <si>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</si>
  <si>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</si>
  <si>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</si>
  <si>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</si>
  <si>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</si>
  <si>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</si>
  <si>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</si>
  <si>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</si>
  <si>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</si>
  <si>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</si>
  <si>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</si>
  <si>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</si>
  <si>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</si>
  <si>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</si>
  <si>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</si>
  <si>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</si>
  <si>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</si>
  <si>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</si>
  <si>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</si>
  <si>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</si>
  <si>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</si>
  <si>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</si>
  <si>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</si>
  <si>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</si>
  <si>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</si>
  <si>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</si>
  <si>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</si>
  <si>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</si>
  <si>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</si>
  <si>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</si>
  <si>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</si>
  <si>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</si>
  <si>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</si>
  <si>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</si>
  <si>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</si>
  <si>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</si>
  <si>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</si>
  <si>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</si>
  <si>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</si>
  <si>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</si>
  <si>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</si>
  <si>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</si>
  <si>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</si>
  <si>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</si>
  <si>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</si>
  <si>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</si>
  <si>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</si>
  <si>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</si>
  <si>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</si>
  <si>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</si>
  <si>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</si>
  <si>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</si>
  <si>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</si>
  <si>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</si>
  <si>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</si>
  <si>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</si>
  <si>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</si>
  <si>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</si>
  <si>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</si>
  <si>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</si>
  <si>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</si>
  <si>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</si>
  <si>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</si>
  <si>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</si>
  <si>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</si>
  <si>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</si>
  <si>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</si>
  <si>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Ilosć</t>
  </si>
  <si>
    <t>Rok</t>
  </si>
  <si>
    <t>Cena</t>
  </si>
  <si>
    <t>Suma końcowa</t>
  </si>
  <si>
    <t>Przychód</t>
  </si>
  <si>
    <t>SUMA</t>
  </si>
  <si>
    <t>Etykiety wierszy</t>
  </si>
  <si>
    <t>(puste)</t>
  </si>
  <si>
    <t>Suma z Ilosć</t>
  </si>
  <si>
    <t>2005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</si>
  <si>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</si>
  <si>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</si>
  <si>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</si>
  <si>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</si>
  <si>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</si>
  <si>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</si>
  <si>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</si>
  <si>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</si>
  <si>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</si>
  <si>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</si>
  <si>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</si>
  <si>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</si>
  <si>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</si>
  <si>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</si>
  <si>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</si>
  <si>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</si>
  <si>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</si>
  <si>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</si>
  <si>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</si>
  <si>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</si>
  <si>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</si>
  <si>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RABATY</t>
  </si>
  <si>
    <t>rabat</t>
  </si>
  <si>
    <t>suma</t>
  </si>
  <si>
    <t>suma z rabatów</t>
  </si>
  <si>
    <t>SUMA RABATÓW</t>
  </si>
  <si>
    <t>MAGAZYN</t>
  </si>
  <si>
    <t>DOKUP</t>
  </si>
  <si>
    <t>MAGAZYN PO</t>
  </si>
  <si>
    <t>WIECEJ NIŻ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</si>
</sst>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ny" xfId="0" builtinId="0"/>
  </cellStyles>
  <dxfs count="2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[slodzik.xlsx]4.3!Tabela przestawna3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'4.3'!$S$1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'4.3'!$R$2:$R$12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'4.3'!$S$2:$S$12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00064"/>
        <c:axId val="106823680"/>
      </c:lineChart>
      <c:catAx>
        <c:axId val="13820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23680"/>
        <c:crosses val="autoZero"/>
        <c:auto val="1"/>
        <c:lblAlgn val="ctr"/>
        <c:lblOffset val="100"/>
        <c:noMultiLvlLbl val="0"/>
      </c:catAx>
      <c:valAx>
        <c:axId val="1068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0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5</xdr:row>
      <xdr:rowOff>185737</xdr:rowOff>
    </xdr:from>
    <xdr:to>
      <xdr:col>11</xdr:col>
      <xdr:colOff>0</xdr:colOff>
      <xdr:row>20</xdr:row>
      <xdr:rowOff>71437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03.378271527778" createdVersion="4" refreshedVersion="4" minRefreshableVersion="3" recordCount="4531">
  <cacheSource type="worksheet">
    <worksheetSource ref="A1:C1048576" sheet="4.1"/>
  </cacheSource>
  <cacheFields count="3">
    <cacheField name="Data" numFmtId="0">
      <sharedItems containsNonDate="0" containsDate="1" containsString="0" containsBlank="1" minDate="2005-01-01T00:00:00" maxDate="2014-12-30T00:00:00"/>
    </cacheField>
    <cacheField name="NIP" numFmtId="0">
      <sharedItems containsBlank="1" count="241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  <m/>
      </sharedItems>
    </cacheField>
    <cacheField name="Ilosć" numFmtId="0">
      <sharedItems containsString="0" containsBlank="1" containsNumber="1" containsInteger="1" minValue="1" maxValue="500" count="446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803.380698842593" createdVersion="4" refreshedVersion="4" minRefreshableVersion="3" recordCount="2162">
  <cacheSource type="worksheet">
    <worksheetSource ref="A1:C2163" sheet="4.3"/>
  </cacheSource>
  <cacheFields count="3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base="0">
        <rangePr groupBy="years" startDate="2005-01-01T00:00:00" endDate="2014-12-30T00:00:00"/>
        <groupItems count="12">
          <s v="&lt;2005-01-01"/>
          <s v="2005"/>
          <s v="2006"/>
          <s v="2007"/>
          <s v="2008"/>
          <s v="2009"/>
          <s v="2010"/>
          <s v="2011"/>
          <s v="2012"/>
          <s v="2013"/>
          <s v="2014"/>
          <s v="&gt;2014-12-30"/>
        </groupItems>
      </fieldGroup>
    </cacheField>
    <cacheField name="NIP" numFmtId="0">
      <sharedItems/>
    </cacheField>
    <cacheField name="Ilosć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3803.39477673611" createdVersion="4" refreshedVersion="4" minRefreshableVersion="3" recordCount="2162">
  <cacheSource type="worksheet">
    <worksheetSource ref="A2:C2164" sheet="4.5"/>
  </cacheSource>
  <cacheFields count="4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3" base="0">
        <rangePr groupBy="months" startDate="2005-01-01T00:00:00" endDate="2014-12-30T00:00:00"/>
        <groupItems count="14">
          <s v="&lt;2005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4-12-30"/>
        </groupItems>
      </fieldGroup>
    </cacheField>
    <cacheField name="NIP" numFmtId="0">
      <sharedItems/>
    </cacheField>
    <cacheField name="Ilosć" numFmtId="0">
      <sharedItems containsSemiMixedTypes="0" containsString="0" containsNumber="1" containsInteger="1" minValue="1" maxValue="500"/>
    </cacheField>
    <cacheField name="Lata" numFmtId="0" databaseField="0">
      <fieldGroup base="0">
        <rangePr groupBy="years" startDate="2005-01-01T00:00:00" endDate="2014-12-30T00:00:00"/>
        <groupItems count="12">
          <s v="&lt;2005-01-01"/>
          <s v="2005"/>
          <s v="2006"/>
          <s v="2007"/>
          <s v="2008"/>
          <s v="2009"/>
          <s v="2010"/>
          <s v="2011"/>
          <s v="2012"/>
          <s v="2013"/>
          <s v="2014"/>
          <s v="&gt;2014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1">
  <r>
    <d v="2005-01-01T00:00:00"/>
    <x v="0"/>
    <x v="0"/>
  </r>
  <r>
    <d v="2005-01-04T00:00:00"/>
    <x v="1"/>
    <x v="1"/>
  </r>
  <r>
    <d v="2005-01-05T00:00:00"/>
    <x v="2"/>
    <x v="1"/>
  </r>
  <r>
    <d v="2005-01-10T00:00:00"/>
    <x v="3"/>
    <x v="2"/>
  </r>
  <r>
    <d v="2005-01-11T00:00:00"/>
    <x v="4"/>
    <x v="3"/>
  </r>
  <r>
    <d v="2005-01-13T00:00:00"/>
    <x v="5"/>
    <x v="4"/>
  </r>
  <r>
    <d v="2005-01-14T00:00:00"/>
    <x v="6"/>
    <x v="5"/>
  </r>
  <r>
    <d v="2005-01-18T00:00:00"/>
    <x v="7"/>
    <x v="6"/>
  </r>
  <r>
    <d v="2005-01-19T00:00:00"/>
    <x v="7"/>
    <x v="7"/>
  </r>
  <r>
    <d v="2005-01-20T00:00:00"/>
    <x v="8"/>
    <x v="8"/>
  </r>
  <r>
    <d v="2005-01-22T00:00:00"/>
    <x v="9"/>
    <x v="9"/>
  </r>
  <r>
    <d v="2005-01-24T00:00:00"/>
    <x v="10"/>
    <x v="10"/>
  </r>
  <r>
    <d v="2005-01-25T00:00:00"/>
    <x v="11"/>
    <x v="11"/>
  </r>
  <r>
    <d v="2005-01-26T00:00:00"/>
    <x v="12"/>
    <x v="12"/>
  </r>
  <r>
    <d v="2005-01-27T00:00:00"/>
    <x v="10"/>
    <x v="13"/>
  </r>
  <r>
    <d v="2005-02-02T00:00:00"/>
    <x v="7"/>
    <x v="14"/>
  </r>
  <r>
    <d v="2005-02-03T00:00:00"/>
    <x v="13"/>
    <x v="15"/>
  </r>
  <r>
    <d v="2005-02-05T00:00:00"/>
    <x v="14"/>
    <x v="16"/>
  </r>
  <r>
    <d v="2005-02-05T00:00:00"/>
    <x v="15"/>
    <x v="17"/>
  </r>
  <r>
    <d v="2005-02-10T00:00:00"/>
    <x v="16"/>
    <x v="18"/>
  </r>
  <r>
    <d v="2005-02-14T00:00:00"/>
    <x v="17"/>
    <x v="19"/>
  </r>
  <r>
    <d v="2005-02-18T00:00:00"/>
    <x v="18"/>
    <x v="20"/>
  </r>
  <r>
    <d v="2005-02-18T00:00:00"/>
    <x v="19"/>
    <x v="21"/>
  </r>
  <r>
    <d v="2005-02-24T00:00:00"/>
    <x v="14"/>
    <x v="22"/>
  </r>
  <r>
    <d v="2005-02-25T00:00:00"/>
    <x v="20"/>
    <x v="23"/>
  </r>
  <r>
    <d v="2005-02-26T00:00:00"/>
    <x v="21"/>
    <x v="24"/>
  </r>
  <r>
    <d v="2005-02-26T00:00:00"/>
    <x v="22"/>
    <x v="25"/>
  </r>
  <r>
    <d v="2005-02-27T00:00:00"/>
    <x v="5"/>
    <x v="26"/>
  </r>
  <r>
    <d v="2005-02-27T00:00:00"/>
    <x v="22"/>
    <x v="27"/>
  </r>
  <r>
    <d v="2005-02-27T00:00:00"/>
    <x v="23"/>
    <x v="28"/>
  </r>
  <r>
    <d v="2005-03-01T00:00:00"/>
    <x v="24"/>
    <x v="29"/>
  </r>
  <r>
    <d v="2005-03-01T00:00:00"/>
    <x v="18"/>
    <x v="30"/>
  </r>
  <r>
    <d v="2005-03-03T00:00:00"/>
    <x v="25"/>
    <x v="31"/>
  </r>
  <r>
    <d v="2005-03-05T00:00:00"/>
    <x v="26"/>
    <x v="32"/>
  </r>
  <r>
    <d v="2005-03-07T00:00:00"/>
    <x v="22"/>
    <x v="33"/>
  </r>
  <r>
    <d v="2005-03-09T00:00:00"/>
    <x v="27"/>
    <x v="24"/>
  </r>
  <r>
    <d v="2005-03-10T00:00:00"/>
    <x v="28"/>
    <x v="31"/>
  </r>
  <r>
    <d v="2005-03-10T00:00:00"/>
    <x v="14"/>
    <x v="34"/>
  </r>
  <r>
    <d v="2005-03-12T00:00:00"/>
    <x v="5"/>
    <x v="35"/>
  </r>
  <r>
    <d v="2005-03-17T00:00:00"/>
    <x v="29"/>
    <x v="36"/>
  </r>
  <r>
    <d v="2005-03-18T00:00:00"/>
    <x v="30"/>
    <x v="37"/>
  </r>
  <r>
    <d v="2005-03-18T00:00:00"/>
    <x v="31"/>
    <x v="38"/>
  </r>
  <r>
    <d v="2005-03-20T00:00:00"/>
    <x v="18"/>
    <x v="39"/>
  </r>
  <r>
    <d v="2005-03-24T00:00:00"/>
    <x v="9"/>
    <x v="40"/>
  </r>
  <r>
    <d v="2005-03-26T00:00:00"/>
    <x v="32"/>
    <x v="41"/>
  </r>
  <r>
    <d v="2005-03-28T00:00:00"/>
    <x v="33"/>
    <x v="17"/>
  </r>
  <r>
    <d v="2005-03-29T00:00:00"/>
    <x v="34"/>
    <x v="41"/>
  </r>
  <r>
    <d v="2005-03-31T00:00:00"/>
    <x v="7"/>
    <x v="42"/>
  </r>
  <r>
    <d v="2005-04-03T00:00:00"/>
    <x v="7"/>
    <x v="43"/>
  </r>
  <r>
    <d v="2005-04-06T00:00:00"/>
    <x v="1"/>
    <x v="44"/>
  </r>
  <r>
    <d v="2005-04-10T00:00:00"/>
    <x v="25"/>
    <x v="45"/>
  </r>
  <r>
    <d v="2005-04-11T00:00:00"/>
    <x v="35"/>
    <x v="10"/>
  </r>
  <r>
    <d v="2005-04-12T00:00:00"/>
    <x v="7"/>
    <x v="46"/>
  </r>
  <r>
    <d v="2005-04-14T00:00:00"/>
    <x v="36"/>
    <x v="17"/>
  </r>
  <r>
    <d v="2005-04-15T00:00:00"/>
    <x v="37"/>
    <x v="47"/>
  </r>
  <r>
    <d v="2005-04-16T00:00:00"/>
    <x v="38"/>
    <x v="36"/>
  </r>
  <r>
    <d v="2005-04-17T00:00:00"/>
    <x v="39"/>
    <x v="48"/>
  </r>
  <r>
    <d v="2005-04-18T00:00:00"/>
    <x v="17"/>
    <x v="49"/>
  </r>
  <r>
    <d v="2005-04-18T00:00:00"/>
    <x v="40"/>
    <x v="1"/>
  </r>
  <r>
    <d v="2005-04-19T00:00:00"/>
    <x v="14"/>
    <x v="50"/>
  </r>
  <r>
    <d v="2005-04-30T00:00:00"/>
    <x v="17"/>
    <x v="51"/>
  </r>
  <r>
    <d v="2005-05-01T00:00:00"/>
    <x v="41"/>
    <x v="44"/>
  </r>
  <r>
    <d v="2005-05-01T00:00:00"/>
    <x v="14"/>
    <x v="52"/>
  </r>
  <r>
    <d v="2005-05-02T00:00:00"/>
    <x v="42"/>
    <x v="53"/>
  </r>
  <r>
    <d v="2005-05-04T00:00:00"/>
    <x v="43"/>
    <x v="44"/>
  </r>
  <r>
    <d v="2005-05-07T00:00:00"/>
    <x v="22"/>
    <x v="54"/>
  </r>
  <r>
    <d v="2005-05-07T00:00:00"/>
    <x v="44"/>
    <x v="55"/>
  </r>
  <r>
    <d v="2005-05-09T00:00:00"/>
    <x v="45"/>
    <x v="56"/>
  </r>
  <r>
    <d v="2005-05-20T00:00:00"/>
    <x v="9"/>
    <x v="57"/>
  </r>
  <r>
    <d v="2005-05-21T00:00:00"/>
    <x v="46"/>
    <x v="24"/>
  </r>
  <r>
    <d v="2005-05-24T00:00:00"/>
    <x v="28"/>
    <x v="58"/>
  </r>
  <r>
    <d v="2005-05-25T00:00:00"/>
    <x v="47"/>
    <x v="36"/>
  </r>
  <r>
    <d v="2005-05-25T00:00:00"/>
    <x v="22"/>
    <x v="59"/>
  </r>
  <r>
    <d v="2005-05-27T00:00:00"/>
    <x v="30"/>
    <x v="60"/>
  </r>
  <r>
    <d v="2005-05-29T00:00:00"/>
    <x v="10"/>
    <x v="61"/>
  </r>
  <r>
    <d v="2005-05-29T00:00:00"/>
    <x v="48"/>
    <x v="55"/>
  </r>
  <r>
    <d v="2005-05-31T00:00:00"/>
    <x v="49"/>
    <x v="36"/>
  </r>
  <r>
    <d v="2005-05-31T00:00:00"/>
    <x v="50"/>
    <x v="62"/>
  </r>
  <r>
    <d v="2005-06-07T00:00:00"/>
    <x v="23"/>
    <x v="63"/>
  </r>
  <r>
    <d v="2005-06-09T00:00:00"/>
    <x v="18"/>
    <x v="64"/>
  </r>
  <r>
    <d v="2005-06-09T00:00:00"/>
    <x v="51"/>
    <x v="41"/>
  </r>
  <r>
    <d v="2005-06-10T00:00:00"/>
    <x v="52"/>
    <x v="65"/>
  </r>
  <r>
    <d v="2005-06-11T00:00:00"/>
    <x v="53"/>
    <x v="1"/>
  </r>
  <r>
    <d v="2005-06-12T00:00:00"/>
    <x v="3"/>
    <x v="53"/>
  </r>
  <r>
    <d v="2005-06-14T00:00:00"/>
    <x v="54"/>
    <x v="36"/>
  </r>
  <r>
    <d v="2005-06-14T00:00:00"/>
    <x v="55"/>
    <x v="66"/>
  </r>
  <r>
    <d v="2005-06-14T00:00:00"/>
    <x v="45"/>
    <x v="67"/>
  </r>
  <r>
    <d v="2005-06-15T00:00:00"/>
    <x v="5"/>
    <x v="68"/>
  </r>
  <r>
    <d v="2005-06-20T00:00:00"/>
    <x v="22"/>
    <x v="69"/>
  </r>
  <r>
    <d v="2005-06-22T00:00:00"/>
    <x v="56"/>
    <x v="70"/>
  </r>
  <r>
    <d v="2005-06-23T00:00:00"/>
    <x v="6"/>
    <x v="71"/>
  </r>
  <r>
    <d v="2005-06-25T00:00:00"/>
    <x v="57"/>
    <x v="41"/>
  </r>
  <r>
    <d v="2005-06-26T00:00:00"/>
    <x v="58"/>
    <x v="60"/>
  </r>
  <r>
    <d v="2005-06-28T00:00:00"/>
    <x v="14"/>
    <x v="72"/>
  </r>
  <r>
    <d v="2005-06-29T00:00:00"/>
    <x v="59"/>
    <x v="3"/>
  </r>
  <r>
    <d v="2005-07-01T00:00:00"/>
    <x v="60"/>
    <x v="44"/>
  </r>
  <r>
    <d v="2005-07-03T00:00:00"/>
    <x v="61"/>
    <x v="73"/>
  </r>
  <r>
    <d v="2005-07-09T00:00:00"/>
    <x v="20"/>
    <x v="74"/>
  </r>
  <r>
    <d v="2005-07-13T00:00:00"/>
    <x v="45"/>
    <x v="75"/>
  </r>
  <r>
    <d v="2005-07-13T00:00:00"/>
    <x v="14"/>
    <x v="76"/>
  </r>
  <r>
    <d v="2005-07-14T00:00:00"/>
    <x v="12"/>
    <x v="77"/>
  </r>
  <r>
    <d v="2005-07-14T00:00:00"/>
    <x v="6"/>
    <x v="78"/>
  </r>
  <r>
    <d v="2005-07-16T00:00:00"/>
    <x v="62"/>
    <x v="44"/>
  </r>
  <r>
    <d v="2005-07-18T00:00:00"/>
    <x v="50"/>
    <x v="79"/>
  </r>
  <r>
    <d v="2005-07-22T00:00:00"/>
    <x v="63"/>
    <x v="80"/>
  </r>
  <r>
    <d v="2005-07-25T00:00:00"/>
    <x v="50"/>
    <x v="22"/>
  </r>
  <r>
    <d v="2005-07-25T00:00:00"/>
    <x v="9"/>
    <x v="81"/>
  </r>
  <r>
    <d v="2005-07-26T00:00:00"/>
    <x v="44"/>
    <x v="55"/>
  </r>
  <r>
    <d v="2005-07-27T00:00:00"/>
    <x v="64"/>
    <x v="1"/>
  </r>
  <r>
    <d v="2005-07-29T00:00:00"/>
    <x v="50"/>
    <x v="82"/>
  </r>
  <r>
    <d v="2005-07-30T00:00:00"/>
    <x v="65"/>
    <x v="53"/>
  </r>
  <r>
    <d v="2005-08-03T00:00:00"/>
    <x v="66"/>
    <x v="83"/>
  </r>
  <r>
    <d v="2005-08-04T00:00:00"/>
    <x v="67"/>
    <x v="70"/>
  </r>
  <r>
    <d v="2005-08-05T00:00:00"/>
    <x v="9"/>
    <x v="84"/>
  </r>
  <r>
    <d v="2005-08-06T00:00:00"/>
    <x v="55"/>
    <x v="85"/>
  </r>
  <r>
    <d v="2005-08-06T00:00:00"/>
    <x v="68"/>
    <x v="15"/>
  </r>
  <r>
    <d v="2005-08-06T00:00:00"/>
    <x v="69"/>
    <x v="86"/>
  </r>
  <r>
    <d v="2005-08-07T00:00:00"/>
    <x v="37"/>
    <x v="87"/>
  </r>
  <r>
    <d v="2005-08-08T00:00:00"/>
    <x v="30"/>
    <x v="21"/>
  </r>
  <r>
    <d v="2005-08-13T00:00:00"/>
    <x v="7"/>
    <x v="88"/>
  </r>
  <r>
    <d v="2005-08-13T00:00:00"/>
    <x v="70"/>
    <x v="18"/>
  </r>
  <r>
    <d v="2005-08-15T00:00:00"/>
    <x v="28"/>
    <x v="89"/>
  </r>
  <r>
    <d v="2005-08-17T00:00:00"/>
    <x v="19"/>
    <x v="90"/>
  </r>
  <r>
    <d v="2005-08-18T00:00:00"/>
    <x v="71"/>
    <x v="91"/>
  </r>
  <r>
    <d v="2005-08-19T00:00:00"/>
    <x v="72"/>
    <x v="24"/>
  </r>
  <r>
    <d v="2005-08-21T00:00:00"/>
    <x v="73"/>
    <x v="92"/>
  </r>
  <r>
    <d v="2005-08-25T00:00:00"/>
    <x v="74"/>
    <x v="11"/>
  </r>
  <r>
    <d v="2005-08-25T00:00:00"/>
    <x v="75"/>
    <x v="15"/>
  </r>
  <r>
    <d v="2005-08-25T00:00:00"/>
    <x v="76"/>
    <x v="24"/>
  </r>
  <r>
    <d v="2005-08-25T00:00:00"/>
    <x v="28"/>
    <x v="39"/>
  </r>
  <r>
    <d v="2005-08-26T00:00:00"/>
    <x v="50"/>
    <x v="93"/>
  </r>
  <r>
    <d v="2005-08-28T00:00:00"/>
    <x v="69"/>
    <x v="94"/>
  </r>
  <r>
    <d v="2005-08-29T00:00:00"/>
    <x v="9"/>
    <x v="95"/>
  </r>
  <r>
    <d v="2005-08-30T00:00:00"/>
    <x v="12"/>
    <x v="90"/>
  </r>
  <r>
    <d v="2005-08-30T00:00:00"/>
    <x v="39"/>
    <x v="96"/>
  </r>
  <r>
    <d v="2005-09-01T00:00:00"/>
    <x v="77"/>
    <x v="15"/>
  </r>
  <r>
    <d v="2005-09-04T00:00:00"/>
    <x v="19"/>
    <x v="97"/>
  </r>
  <r>
    <d v="2005-09-07T00:00:00"/>
    <x v="5"/>
    <x v="98"/>
  </r>
  <r>
    <d v="2005-09-08T00:00:00"/>
    <x v="78"/>
    <x v="95"/>
  </r>
  <r>
    <d v="2005-09-09T00:00:00"/>
    <x v="8"/>
    <x v="89"/>
  </r>
  <r>
    <d v="2005-09-09T00:00:00"/>
    <x v="50"/>
    <x v="99"/>
  </r>
  <r>
    <d v="2005-09-10T00:00:00"/>
    <x v="69"/>
    <x v="95"/>
  </r>
  <r>
    <d v="2005-09-11T00:00:00"/>
    <x v="79"/>
    <x v="55"/>
  </r>
  <r>
    <d v="2005-09-11T00:00:00"/>
    <x v="52"/>
    <x v="100"/>
  </r>
  <r>
    <d v="2005-09-11T00:00:00"/>
    <x v="31"/>
    <x v="101"/>
  </r>
  <r>
    <d v="2005-09-11T00:00:00"/>
    <x v="7"/>
    <x v="102"/>
  </r>
  <r>
    <d v="2005-09-13T00:00:00"/>
    <x v="9"/>
    <x v="34"/>
  </r>
  <r>
    <d v="2005-09-15T00:00:00"/>
    <x v="28"/>
    <x v="89"/>
  </r>
  <r>
    <d v="2005-09-17T00:00:00"/>
    <x v="50"/>
    <x v="103"/>
  </r>
  <r>
    <d v="2005-09-17T00:00:00"/>
    <x v="80"/>
    <x v="104"/>
  </r>
  <r>
    <d v="2005-09-17T00:00:00"/>
    <x v="12"/>
    <x v="105"/>
  </r>
  <r>
    <d v="2005-09-20T00:00:00"/>
    <x v="66"/>
    <x v="100"/>
  </r>
  <r>
    <d v="2005-09-22T00:00:00"/>
    <x v="23"/>
    <x v="106"/>
  </r>
  <r>
    <d v="2005-09-25T00:00:00"/>
    <x v="18"/>
    <x v="71"/>
  </r>
  <r>
    <d v="2005-09-28T00:00:00"/>
    <x v="45"/>
    <x v="79"/>
  </r>
  <r>
    <d v="2005-09-28T00:00:00"/>
    <x v="9"/>
    <x v="107"/>
  </r>
  <r>
    <d v="2005-09-29T00:00:00"/>
    <x v="6"/>
    <x v="108"/>
  </r>
  <r>
    <d v="2005-10-01T00:00:00"/>
    <x v="80"/>
    <x v="109"/>
  </r>
  <r>
    <d v="2005-10-03T00:00:00"/>
    <x v="28"/>
    <x v="22"/>
  </r>
  <r>
    <d v="2005-10-04T00:00:00"/>
    <x v="5"/>
    <x v="78"/>
  </r>
  <r>
    <d v="2005-10-07T00:00:00"/>
    <x v="22"/>
    <x v="110"/>
  </r>
  <r>
    <d v="2005-10-08T00:00:00"/>
    <x v="16"/>
    <x v="15"/>
  </r>
  <r>
    <d v="2005-10-13T00:00:00"/>
    <x v="28"/>
    <x v="111"/>
  </r>
  <r>
    <d v="2005-10-13T00:00:00"/>
    <x v="8"/>
    <x v="37"/>
  </r>
  <r>
    <d v="2005-10-14T00:00:00"/>
    <x v="81"/>
    <x v="112"/>
  </r>
  <r>
    <d v="2005-10-15T00:00:00"/>
    <x v="82"/>
    <x v="112"/>
  </r>
  <r>
    <d v="2005-10-18T00:00:00"/>
    <x v="83"/>
    <x v="1"/>
  </r>
  <r>
    <d v="2005-10-20T00:00:00"/>
    <x v="19"/>
    <x v="113"/>
  </r>
  <r>
    <d v="2005-10-21T00:00:00"/>
    <x v="50"/>
    <x v="114"/>
  </r>
  <r>
    <d v="2005-10-27T00:00:00"/>
    <x v="69"/>
    <x v="115"/>
  </r>
  <r>
    <d v="2005-10-28T00:00:00"/>
    <x v="37"/>
    <x v="116"/>
  </r>
  <r>
    <d v="2005-10-28T00:00:00"/>
    <x v="10"/>
    <x v="64"/>
  </r>
  <r>
    <d v="2005-10-30T00:00:00"/>
    <x v="18"/>
    <x v="117"/>
  </r>
  <r>
    <d v="2005-11-01T00:00:00"/>
    <x v="84"/>
    <x v="1"/>
  </r>
  <r>
    <d v="2005-11-01T00:00:00"/>
    <x v="9"/>
    <x v="118"/>
  </r>
  <r>
    <d v="2005-11-06T00:00:00"/>
    <x v="30"/>
    <x v="119"/>
  </r>
  <r>
    <d v="2005-11-07T00:00:00"/>
    <x v="7"/>
    <x v="120"/>
  </r>
  <r>
    <d v="2005-11-11T00:00:00"/>
    <x v="85"/>
    <x v="0"/>
  </r>
  <r>
    <d v="2005-11-13T00:00:00"/>
    <x v="86"/>
    <x v="53"/>
  </r>
  <r>
    <d v="2005-11-14T00:00:00"/>
    <x v="24"/>
    <x v="121"/>
  </r>
  <r>
    <d v="2005-11-14T00:00:00"/>
    <x v="30"/>
    <x v="83"/>
  </r>
  <r>
    <d v="2005-11-16T00:00:00"/>
    <x v="12"/>
    <x v="122"/>
  </r>
  <r>
    <d v="2005-11-16T00:00:00"/>
    <x v="63"/>
    <x v="123"/>
  </r>
  <r>
    <d v="2005-11-18T00:00:00"/>
    <x v="69"/>
    <x v="23"/>
  </r>
  <r>
    <d v="2005-11-18T00:00:00"/>
    <x v="87"/>
    <x v="24"/>
  </r>
  <r>
    <d v="2005-11-19T00:00:00"/>
    <x v="53"/>
    <x v="112"/>
  </r>
  <r>
    <d v="2005-11-20T00:00:00"/>
    <x v="5"/>
    <x v="64"/>
  </r>
  <r>
    <d v="2005-11-21T00:00:00"/>
    <x v="78"/>
    <x v="124"/>
  </r>
  <r>
    <d v="2005-11-24T00:00:00"/>
    <x v="18"/>
    <x v="125"/>
  </r>
  <r>
    <d v="2005-11-26T00:00:00"/>
    <x v="88"/>
    <x v="15"/>
  </r>
  <r>
    <d v="2005-12-01T00:00:00"/>
    <x v="9"/>
    <x v="126"/>
  </r>
  <r>
    <d v="2005-12-03T00:00:00"/>
    <x v="89"/>
    <x v="36"/>
  </r>
  <r>
    <d v="2005-12-05T00:00:00"/>
    <x v="90"/>
    <x v="24"/>
  </r>
  <r>
    <d v="2005-12-14T00:00:00"/>
    <x v="65"/>
    <x v="1"/>
  </r>
  <r>
    <d v="2005-12-19T00:00:00"/>
    <x v="10"/>
    <x v="122"/>
  </r>
  <r>
    <d v="2005-12-22T00:00:00"/>
    <x v="37"/>
    <x v="127"/>
  </r>
  <r>
    <d v="2005-12-22T00:00:00"/>
    <x v="91"/>
    <x v="112"/>
  </r>
  <r>
    <d v="2005-12-23T00:00:00"/>
    <x v="92"/>
    <x v="2"/>
  </r>
  <r>
    <d v="2005-12-25T00:00:00"/>
    <x v="53"/>
    <x v="0"/>
  </r>
  <r>
    <d v="2005-12-25T00:00:00"/>
    <x v="14"/>
    <x v="128"/>
  </r>
  <r>
    <d v="2005-12-30T00:00:00"/>
    <x v="17"/>
    <x v="129"/>
  </r>
  <r>
    <d v="2006-01-04T00:00:00"/>
    <x v="14"/>
    <x v="130"/>
  </r>
  <r>
    <d v="2006-01-08T00:00:00"/>
    <x v="55"/>
    <x v="131"/>
  </r>
  <r>
    <d v="2006-01-08T00:00:00"/>
    <x v="93"/>
    <x v="24"/>
  </r>
  <r>
    <d v="2006-01-12T00:00:00"/>
    <x v="9"/>
    <x v="116"/>
  </r>
  <r>
    <d v="2006-01-12T00:00:00"/>
    <x v="94"/>
    <x v="30"/>
  </r>
  <r>
    <d v="2006-01-17T00:00:00"/>
    <x v="95"/>
    <x v="1"/>
  </r>
  <r>
    <d v="2006-01-17T00:00:00"/>
    <x v="96"/>
    <x v="41"/>
  </r>
  <r>
    <d v="2006-01-17T00:00:00"/>
    <x v="29"/>
    <x v="41"/>
  </r>
  <r>
    <d v="2006-01-17T00:00:00"/>
    <x v="78"/>
    <x v="132"/>
  </r>
  <r>
    <d v="2006-01-18T00:00:00"/>
    <x v="71"/>
    <x v="133"/>
  </r>
  <r>
    <d v="2006-01-19T00:00:00"/>
    <x v="45"/>
    <x v="69"/>
  </r>
  <r>
    <d v="2006-01-24T00:00:00"/>
    <x v="17"/>
    <x v="134"/>
  </r>
  <r>
    <d v="2006-01-24T00:00:00"/>
    <x v="57"/>
    <x v="24"/>
  </r>
  <r>
    <d v="2006-01-28T00:00:00"/>
    <x v="12"/>
    <x v="127"/>
  </r>
  <r>
    <d v="2006-02-03T00:00:00"/>
    <x v="17"/>
    <x v="135"/>
  </r>
  <r>
    <d v="2006-02-06T00:00:00"/>
    <x v="35"/>
    <x v="136"/>
  </r>
  <r>
    <d v="2006-02-06T00:00:00"/>
    <x v="14"/>
    <x v="68"/>
  </r>
  <r>
    <d v="2006-02-06T00:00:00"/>
    <x v="22"/>
    <x v="137"/>
  </r>
  <r>
    <d v="2006-02-07T00:00:00"/>
    <x v="64"/>
    <x v="138"/>
  </r>
  <r>
    <d v="2006-02-09T00:00:00"/>
    <x v="55"/>
    <x v="139"/>
  </r>
  <r>
    <d v="2006-02-09T00:00:00"/>
    <x v="86"/>
    <x v="70"/>
  </r>
  <r>
    <d v="2006-02-09T00:00:00"/>
    <x v="17"/>
    <x v="140"/>
  </r>
  <r>
    <d v="2006-02-13T00:00:00"/>
    <x v="7"/>
    <x v="141"/>
  </r>
  <r>
    <d v="2006-02-17T00:00:00"/>
    <x v="9"/>
    <x v="142"/>
  </r>
  <r>
    <d v="2006-02-18T00:00:00"/>
    <x v="45"/>
    <x v="143"/>
  </r>
  <r>
    <d v="2006-02-19T00:00:00"/>
    <x v="18"/>
    <x v="144"/>
  </r>
  <r>
    <d v="2006-02-20T00:00:00"/>
    <x v="36"/>
    <x v="3"/>
  </r>
  <r>
    <d v="2006-02-21T00:00:00"/>
    <x v="71"/>
    <x v="145"/>
  </r>
  <r>
    <d v="2006-03-04T00:00:00"/>
    <x v="97"/>
    <x v="24"/>
  </r>
  <r>
    <d v="2006-03-04T00:00:00"/>
    <x v="26"/>
    <x v="146"/>
  </r>
  <r>
    <d v="2006-03-08T00:00:00"/>
    <x v="39"/>
    <x v="106"/>
  </r>
  <r>
    <d v="2006-03-10T00:00:00"/>
    <x v="19"/>
    <x v="139"/>
  </r>
  <r>
    <d v="2006-03-11T00:00:00"/>
    <x v="61"/>
    <x v="147"/>
  </r>
  <r>
    <d v="2006-03-12T00:00:00"/>
    <x v="98"/>
    <x v="17"/>
  </r>
  <r>
    <d v="2006-03-14T00:00:00"/>
    <x v="99"/>
    <x v="0"/>
  </r>
  <r>
    <d v="2006-03-15T00:00:00"/>
    <x v="30"/>
    <x v="148"/>
  </r>
  <r>
    <d v="2006-03-16T00:00:00"/>
    <x v="100"/>
    <x v="112"/>
  </r>
  <r>
    <d v="2006-03-16T00:00:00"/>
    <x v="9"/>
    <x v="149"/>
  </r>
  <r>
    <d v="2006-03-16T00:00:00"/>
    <x v="101"/>
    <x v="30"/>
  </r>
  <r>
    <d v="2006-03-25T00:00:00"/>
    <x v="7"/>
    <x v="150"/>
  </r>
  <r>
    <d v="2006-04-01T00:00:00"/>
    <x v="52"/>
    <x v="151"/>
  </r>
  <r>
    <d v="2006-04-06T00:00:00"/>
    <x v="30"/>
    <x v="152"/>
  </r>
  <r>
    <d v="2006-04-08T00:00:00"/>
    <x v="102"/>
    <x v="153"/>
  </r>
  <r>
    <d v="2006-04-08T00:00:00"/>
    <x v="103"/>
    <x v="138"/>
  </r>
  <r>
    <d v="2006-04-10T00:00:00"/>
    <x v="94"/>
    <x v="55"/>
  </r>
  <r>
    <d v="2006-04-11T00:00:00"/>
    <x v="9"/>
    <x v="154"/>
  </r>
  <r>
    <d v="2006-04-11T00:00:00"/>
    <x v="87"/>
    <x v="11"/>
  </r>
  <r>
    <d v="2006-04-13T00:00:00"/>
    <x v="50"/>
    <x v="155"/>
  </r>
  <r>
    <d v="2006-04-14T00:00:00"/>
    <x v="58"/>
    <x v="127"/>
  </r>
  <r>
    <d v="2006-04-15T00:00:00"/>
    <x v="18"/>
    <x v="156"/>
  </r>
  <r>
    <d v="2006-04-17T00:00:00"/>
    <x v="24"/>
    <x v="106"/>
  </r>
  <r>
    <d v="2006-04-19T00:00:00"/>
    <x v="9"/>
    <x v="157"/>
  </r>
  <r>
    <d v="2006-04-19T00:00:00"/>
    <x v="104"/>
    <x v="158"/>
  </r>
  <r>
    <d v="2006-04-19T00:00:00"/>
    <x v="17"/>
    <x v="28"/>
  </r>
  <r>
    <d v="2006-04-19T00:00:00"/>
    <x v="18"/>
    <x v="159"/>
  </r>
  <r>
    <d v="2006-04-20T00:00:00"/>
    <x v="66"/>
    <x v="160"/>
  </r>
  <r>
    <d v="2006-04-21T00:00:00"/>
    <x v="105"/>
    <x v="70"/>
  </r>
  <r>
    <d v="2006-04-27T00:00:00"/>
    <x v="22"/>
    <x v="161"/>
  </r>
  <r>
    <d v="2006-04-27T00:00:00"/>
    <x v="23"/>
    <x v="91"/>
  </r>
  <r>
    <d v="2006-05-08T00:00:00"/>
    <x v="25"/>
    <x v="90"/>
  </r>
  <r>
    <d v="2006-05-09T00:00:00"/>
    <x v="45"/>
    <x v="162"/>
  </r>
  <r>
    <d v="2006-05-10T00:00:00"/>
    <x v="106"/>
    <x v="112"/>
  </r>
  <r>
    <d v="2006-05-10T00:00:00"/>
    <x v="107"/>
    <x v="30"/>
  </r>
  <r>
    <d v="2006-05-14T00:00:00"/>
    <x v="108"/>
    <x v="70"/>
  </r>
  <r>
    <d v="2006-05-15T00:00:00"/>
    <x v="43"/>
    <x v="55"/>
  </r>
  <r>
    <d v="2006-05-16T00:00:00"/>
    <x v="97"/>
    <x v="55"/>
  </r>
  <r>
    <d v="2006-05-18T00:00:00"/>
    <x v="80"/>
    <x v="94"/>
  </r>
  <r>
    <d v="2006-05-18T00:00:00"/>
    <x v="109"/>
    <x v="92"/>
  </r>
  <r>
    <d v="2006-05-18T00:00:00"/>
    <x v="14"/>
    <x v="163"/>
  </r>
  <r>
    <d v="2006-05-19T00:00:00"/>
    <x v="22"/>
    <x v="127"/>
  </r>
  <r>
    <d v="2006-05-20T00:00:00"/>
    <x v="24"/>
    <x v="164"/>
  </r>
  <r>
    <d v="2006-05-22T00:00:00"/>
    <x v="6"/>
    <x v="165"/>
  </r>
  <r>
    <d v="2006-05-23T00:00:00"/>
    <x v="37"/>
    <x v="166"/>
  </r>
  <r>
    <d v="2006-05-24T00:00:00"/>
    <x v="66"/>
    <x v="78"/>
  </r>
  <r>
    <d v="2006-05-25T00:00:00"/>
    <x v="110"/>
    <x v="1"/>
  </r>
  <r>
    <d v="2006-05-25T00:00:00"/>
    <x v="111"/>
    <x v="92"/>
  </r>
  <r>
    <d v="2006-05-26T00:00:00"/>
    <x v="112"/>
    <x v="44"/>
  </r>
  <r>
    <d v="2006-05-27T00:00:00"/>
    <x v="102"/>
    <x v="167"/>
  </r>
  <r>
    <d v="2006-05-28T00:00:00"/>
    <x v="17"/>
    <x v="168"/>
  </r>
  <r>
    <d v="2006-05-28T00:00:00"/>
    <x v="113"/>
    <x v="15"/>
  </r>
  <r>
    <d v="2006-05-29T00:00:00"/>
    <x v="8"/>
    <x v="169"/>
  </r>
  <r>
    <d v="2006-05-30T00:00:00"/>
    <x v="52"/>
    <x v="132"/>
  </r>
  <r>
    <d v="2006-05-30T00:00:00"/>
    <x v="9"/>
    <x v="170"/>
  </r>
  <r>
    <d v="2006-06-02T00:00:00"/>
    <x v="39"/>
    <x v="171"/>
  </r>
  <r>
    <d v="2006-06-02T00:00:00"/>
    <x v="45"/>
    <x v="172"/>
  </r>
  <r>
    <d v="2006-06-07T00:00:00"/>
    <x v="8"/>
    <x v="97"/>
  </r>
  <r>
    <d v="2006-06-10T00:00:00"/>
    <x v="30"/>
    <x v="95"/>
  </r>
  <r>
    <d v="2006-06-18T00:00:00"/>
    <x v="22"/>
    <x v="91"/>
  </r>
  <r>
    <d v="2006-06-19T00:00:00"/>
    <x v="114"/>
    <x v="41"/>
  </r>
  <r>
    <d v="2006-06-28T00:00:00"/>
    <x v="12"/>
    <x v="173"/>
  </r>
  <r>
    <d v="2006-06-28T00:00:00"/>
    <x v="115"/>
    <x v="17"/>
  </r>
  <r>
    <d v="2006-07-04T00:00:00"/>
    <x v="9"/>
    <x v="174"/>
  </r>
  <r>
    <d v="2006-07-06T00:00:00"/>
    <x v="52"/>
    <x v="175"/>
  </r>
  <r>
    <d v="2006-07-09T00:00:00"/>
    <x v="116"/>
    <x v="44"/>
  </r>
  <r>
    <d v="2006-07-09T00:00:00"/>
    <x v="117"/>
    <x v="53"/>
  </r>
  <r>
    <d v="2006-07-10T00:00:00"/>
    <x v="118"/>
    <x v="30"/>
  </r>
  <r>
    <d v="2006-07-12T00:00:00"/>
    <x v="119"/>
    <x v="53"/>
  </r>
  <r>
    <d v="2006-07-13T00:00:00"/>
    <x v="120"/>
    <x v="176"/>
  </r>
  <r>
    <d v="2006-07-13T00:00:00"/>
    <x v="7"/>
    <x v="177"/>
  </r>
  <r>
    <d v="2006-07-14T00:00:00"/>
    <x v="22"/>
    <x v="178"/>
  </r>
  <r>
    <d v="2006-07-20T00:00:00"/>
    <x v="121"/>
    <x v="36"/>
  </r>
  <r>
    <d v="2006-07-20T00:00:00"/>
    <x v="122"/>
    <x v="53"/>
  </r>
  <r>
    <d v="2006-07-20T00:00:00"/>
    <x v="9"/>
    <x v="179"/>
  </r>
  <r>
    <d v="2006-07-21T00:00:00"/>
    <x v="102"/>
    <x v="180"/>
  </r>
  <r>
    <d v="2006-07-25T00:00:00"/>
    <x v="17"/>
    <x v="181"/>
  </r>
  <r>
    <d v="2006-07-26T00:00:00"/>
    <x v="5"/>
    <x v="182"/>
  </r>
  <r>
    <d v="2006-07-26T00:00:00"/>
    <x v="25"/>
    <x v="183"/>
  </r>
  <r>
    <d v="2006-07-28T00:00:00"/>
    <x v="9"/>
    <x v="184"/>
  </r>
  <r>
    <d v="2006-07-29T00:00:00"/>
    <x v="9"/>
    <x v="117"/>
  </r>
  <r>
    <d v="2006-07-30T00:00:00"/>
    <x v="30"/>
    <x v="74"/>
  </r>
  <r>
    <d v="2006-07-31T00:00:00"/>
    <x v="23"/>
    <x v="77"/>
  </r>
  <r>
    <d v="2006-08-02T00:00:00"/>
    <x v="100"/>
    <x v="15"/>
  </r>
  <r>
    <d v="2006-08-07T00:00:00"/>
    <x v="55"/>
    <x v="84"/>
  </r>
  <r>
    <d v="2006-08-11T00:00:00"/>
    <x v="7"/>
    <x v="185"/>
  </r>
  <r>
    <d v="2006-08-13T00:00:00"/>
    <x v="14"/>
    <x v="186"/>
  </r>
  <r>
    <d v="2006-08-16T00:00:00"/>
    <x v="109"/>
    <x v="17"/>
  </r>
  <r>
    <d v="2006-08-19T00:00:00"/>
    <x v="55"/>
    <x v="187"/>
  </r>
  <r>
    <d v="2006-08-20T00:00:00"/>
    <x v="35"/>
    <x v="73"/>
  </r>
  <r>
    <d v="2006-08-21T00:00:00"/>
    <x v="26"/>
    <x v="60"/>
  </r>
  <r>
    <d v="2006-08-24T00:00:00"/>
    <x v="50"/>
    <x v="188"/>
  </r>
  <r>
    <d v="2006-08-25T00:00:00"/>
    <x v="113"/>
    <x v="30"/>
  </r>
  <r>
    <d v="2006-08-25T00:00:00"/>
    <x v="105"/>
    <x v="0"/>
  </r>
  <r>
    <d v="2006-08-26T00:00:00"/>
    <x v="7"/>
    <x v="189"/>
  </r>
  <r>
    <d v="2006-08-27T00:00:00"/>
    <x v="22"/>
    <x v="190"/>
  </r>
  <r>
    <d v="2006-08-27T00:00:00"/>
    <x v="71"/>
    <x v="191"/>
  </r>
  <r>
    <d v="2006-08-27T00:00:00"/>
    <x v="35"/>
    <x v="124"/>
  </r>
  <r>
    <d v="2006-08-30T00:00:00"/>
    <x v="14"/>
    <x v="192"/>
  </r>
  <r>
    <d v="2006-08-30T00:00:00"/>
    <x v="28"/>
    <x v="173"/>
  </r>
  <r>
    <d v="2006-09-02T00:00:00"/>
    <x v="8"/>
    <x v="193"/>
  </r>
  <r>
    <d v="2006-09-02T00:00:00"/>
    <x v="30"/>
    <x v="194"/>
  </r>
  <r>
    <d v="2006-09-02T00:00:00"/>
    <x v="28"/>
    <x v="124"/>
  </r>
  <r>
    <d v="2006-09-03T00:00:00"/>
    <x v="61"/>
    <x v="195"/>
  </r>
  <r>
    <d v="2006-09-05T00:00:00"/>
    <x v="123"/>
    <x v="136"/>
  </r>
  <r>
    <d v="2006-09-05T00:00:00"/>
    <x v="84"/>
    <x v="15"/>
  </r>
  <r>
    <d v="2006-09-05T00:00:00"/>
    <x v="7"/>
    <x v="196"/>
  </r>
  <r>
    <d v="2006-09-07T00:00:00"/>
    <x v="71"/>
    <x v="197"/>
  </r>
  <r>
    <d v="2006-09-11T00:00:00"/>
    <x v="18"/>
    <x v="198"/>
  </r>
  <r>
    <d v="2006-09-12T00:00:00"/>
    <x v="7"/>
    <x v="199"/>
  </r>
  <r>
    <d v="2006-09-13T00:00:00"/>
    <x v="66"/>
    <x v="194"/>
  </r>
  <r>
    <d v="2006-09-14T00:00:00"/>
    <x v="102"/>
    <x v="200"/>
  </r>
  <r>
    <d v="2006-09-16T00:00:00"/>
    <x v="52"/>
    <x v="201"/>
  </r>
  <r>
    <d v="2006-09-17T00:00:00"/>
    <x v="124"/>
    <x v="158"/>
  </r>
  <r>
    <d v="2006-09-18T00:00:00"/>
    <x v="125"/>
    <x v="15"/>
  </r>
  <r>
    <d v="2006-09-18T00:00:00"/>
    <x v="56"/>
    <x v="11"/>
  </r>
  <r>
    <d v="2006-09-18T00:00:00"/>
    <x v="72"/>
    <x v="0"/>
  </r>
  <r>
    <d v="2006-09-21T00:00:00"/>
    <x v="61"/>
    <x v="202"/>
  </r>
  <r>
    <d v="2006-09-21T00:00:00"/>
    <x v="55"/>
    <x v="203"/>
  </r>
  <r>
    <d v="2006-09-22T00:00:00"/>
    <x v="126"/>
    <x v="112"/>
  </r>
  <r>
    <d v="2006-09-25T00:00:00"/>
    <x v="122"/>
    <x v="112"/>
  </r>
  <r>
    <d v="2006-09-25T00:00:00"/>
    <x v="12"/>
    <x v="204"/>
  </r>
  <r>
    <d v="2006-09-25T00:00:00"/>
    <x v="31"/>
    <x v="205"/>
  </r>
  <r>
    <d v="2006-09-26T00:00:00"/>
    <x v="39"/>
    <x v="206"/>
  </r>
  <r>
    <d v="2006-09-27T00:00:00"/>
    <x v="7"/>
    <x v="207"/>
  </r>
  <r>
    <d v="2006-09-27T00:00:00"/>
    <x v="43"/>
    <x v="2"/>
  </r>
  <r>
    <d v="2006-10-01T00:00:00"/>
    <x v="37"/>
    <x v="139"/>
  </r>
  <r>
    <d v="2006-10-05T00:00:00"/>
    <x v="45"/>
    <x v="157"/>
  </r>
  <r>
    <d v="2006-10-08T00:00:00"/>
    <x v="17"/>
    <x v="208"/>
  </r>
  <r>
    <d v="2006-10-11T00:00:00"/>
    <x v="123"/>
    <x v="209"/>
  </r>
  <r>
    <d v="2006-10-13T00:00:00"/>
    <x v="6"/>
    <x v="144"/>
  </r>
  <r>
    <d v="2006-10-19T00:00:00"/>
    <x v="17"/>
    <x v="123"/>
  </r>
  <r>
    <d v="2006-10-24T00:00:00"/>
    <x v="71"/>
    <x v="210"/>
  </r>
  <r>
    <d v="2006-10-25T00:00:00"/>
    <x v="45"/>
    <x v="211"/>
  </r>
  <r>
    <d v="2006-10-29T00:00:00"/>
    <x v="17"/>
    <x v="14"/>
  </r>
  <r>
    <d v="2006-10-31T00:00:00"/>
    <x v="6"/>
    <x v="45"/>
  </r>
  <r>
    <d v="2006-10-31T00:00:00"/>
    <x v="69"/>
    <x v="108"/>
  </r>
  <r>
    <d v="2006-10-31T00:00:00"/>
    <x v="19"/>
    <x v="212"/>
  </r>
  <r>
    <d v="2006-11-05T00:00:00"/>
    <x v="12"/>
    <x v="80"/>
  </r>
  <r>
    <d v="2006-11-08T00:00:00"/>
    <x v="79"/>
    <x v="0"/>
  </r>
  <r>
    <d v="2006-11-11T00:00:00"/>
    <x v="50"/>
    <x v="213"/>
  </r>
  <r>
    <d v="2006-11-13T00:00:00"/>
    <x v="127"/>
    <x v="30"/>
  </r>
  <r>
    <d v="2006-11-14T00:00:00"/>
    <x v="14"/>
    <x v="197"/>
  </r>
  <r>
    <d v="2006-11-19T00:00:00"/>
    <x v="37"/>
    <x v="214"/>
  </r>
  <r>
    <d v="2006-11-19T00:00:00"/>
    <x v="7"/>
    <x v="215"/>
  </r>
  <r>
    <d v="2006-11-22T00:00:00"/>
    <x v="45"/>
    <x v="216"/>
  </r>
  <r>
    <d v="2006-11-23T00:00:00"/>
    <x v="0"/>
    <x v="30"/>
  </r>
  <r>
    <d v="2006-11-26T00:00:00"/>
    <x v="9"/>
    <x v="217"/>
  </r>
  <r>
    <d v="2006-11-27T00:00:00"/>
    <x v="23"/>
    <x v="218"/>
  </r>
  <r>
    <d v="2006-11-28T00:00:00"/>
    <x v="128"/>
    <x v="18"/>
  </r>
  <r>
    <d v="2006-12-01T00:00:00"/>
    <x v="6"/>
    <x v="219"/>
  </r>
  <r>
    <d v="2006-12-03T00:00:00"/>
    <x v="129"/>
    <x v="41"/>
  </r>
  <r>
    <d v="2006-12-04T00:00:00"/>
    <x v="130"/>
    <x v="41"/>
  </r>
  <r>
    <d v="2006-12-06T00:00:00"/>
    <x v="45"/>
    <x v="101"/>
  </r>
  <r>
    <d v="2006-12-07T00:00:00"/>
    <x v="69"/>
    <x v="23"/>
  </r>
  <r>
    <d v="2006-12-07T00:00:00"/>
    <x v="131"/>
    <x v="220"/>
  </r>
  <r>
    <d v="2006-12-09T00:00:00"/>
    <x v="50"/>
    <x v="144"/>
  </r>
  <r>
    <d v="2006-12-09T00:00:00"/>
    <x v="132"/>
    <x v="3"/>
  </r>
  <r>
    <d v="2006-12-10T00:00:00"/>
    <x v="133"/>
    <x v="158"/>
  </r>
  <r>
    <d v="2006-12-11T00:00:00"/>
    <x v="134"/>
    <x v="55"/>
  </r>
  <r>
    <d v="2006-12-12T00:00:00"/>
    <x v="7"/>
    <x v="186"/>
  </r>
  <r>
    <d v="2006-12-13T00:00:00"/>
    <x v="82"/>
    <x v="18"/>
  </r>
  <r>
    <d v="2006-12-18T00:00:00"/>
    <x v="135"/>
    <x v="44"/>
  </r>
  <r>
    <d v="2006-12-19T00:00:00"/>
    <x v="30"/>
    <x v="94"/>
  </r>
  <r>
    <d v="2006-12-21T00:00:00"/>
    <x v="50"/>
    <x v="109"/>
  </r>
  <r>
    <d v="2006-12-27T00:00:00"/>
    <x v="105"/>
    <x v="44"/>
  </r>
  <r>
    <d v="2006-12-28T00:00:00"/>
    <x v="23"/>
    <x v="221"/>
  </r>
  <r>
    <d v="2006-12-29T00:00:00"/>
    <x v="23"/>
    <x v="61"/>
  </r>
  <r>
    <d v="2006-12-30T00:00:00"/>
    <x v="61"/>
    <x v="222"/>
  </r>
  <r>
    <d v="2006-12-30T00:00:00"/>
    <x v="23"/>
    <x v="105"/>
  </r>
  <r>
    <d v="2006-12-30T00:00:00"/>
    <x v="17"/>
    <x v="223"/>
  </r>
  <r>
    <d v="2006-12-31T00:00:00"/>
    <x v="136"/>
    <x v="70"/>
  </r>
  <r>
    <d v="2007-01-02T00:00:00"/>
    <x v="55"/>
    <x v="71"/>
  </r>
  <r>
    <d v="2007-01-03T00:00:00"/>
    <x v="18"/>
    <x v="224"/>
  </r>
  <r>
    <d v="2007-01-04T00:00:00"/>
    <x v="7"/>
    <x v="74"/>
  </r>
  <r>
    <d v="2007-01-10T00:00:00"/>
    <x v="17"/>
    <x v="225"/>
  </r>
  <r>
    <d v="2007-01-11T00:00:00"/>
    <x v="40"/>
    <x v="30"/>
  </r>
  <r>
    <d v="2007-01-13T00:00:00"/>
    <x v="45"/>
    <x v="226"/>
  </r>
  <r>
    <d v="2007-01-13T00:00:00"/>
    <x v="100"/>
    <x v="70"/>
  </r>
  <r>
    <d v="2007-01-14T00:00:00"/>
    <x v="10"/>
    <x v="160"/>
  </r>
  <r>
    <d v="2007-01-15T00:00:00"/>
    <x v="23"/>
    <x v="20"/>
  </r>
  <r>
    <d v="2007-01-17T00:00:00"/>
    <x v="22"/>
    <x v="227"/>
  </r>
  <r>
    <d v="2007-01-24T00:00:00"/>
    <x v="14"/>
    <x v="228"/>
  </r>
  <r>
    <d v="2007-01-27T00:00:00"/>
    <x v="17"/>
    <x v="173"/>
  </r>
  <r>
    <d v="2007-01-27T00:00:00"/>
    <x v="27"/>
    <x v="17"/>
  </r>
  <r>
    <d v="2007-01-29T00:00:00"/>
    <x v="99"/>
    <x v="17"/>
  </r>
  <r>
    <d v="2007-02-04T00:00:00"/>
    <x v="12"/>
    <x v="111"/>
  </r>
  <r>
    <d v="2007-02-07T00:00:00"/>
    <x v="23"/>
    <x v="201"/>
  </r>
  <r>
    <d v="2007-02-07T00:00:00"/>
    <x v="15"/>
    <x v="2"/>
  </r>
  <r>
    <d v="2007-02-07T00:00:00"/>
    <x v="50"/>
    <x v="211"/>
  </r>
  <r>
    <d v="2007-02-08T00:00:00"/>
    <x v="10"/>
    <x v="229"/>
  </r>
  <r>
    <d v="2007-02-11T00:00:00"/>
    <x v="69"/>
    <x v="230"/>
  </r>
  <r>
    <d v="2007-02-18T00:00:00"/>
    <x v="45"/>
    <x v="231"/>
  </r>
  <r>
    <d v="2007-02-19T00:00:00"/>
    <x v="5"/>
    <x v="232"/>
  </r>
  <r>
    <d v="2007-02-19T00:00:00"/>
    <x v="90"/>
    <x v="53"/>
  </r>
  <r>
    <d v="2007-02-21T00:00:00"/>
    <x v="131"/>
    <x v="104"/>
  </r>
  <r>
    <d v="2007-02-26T00:00:00"/>
    <x v="78"/>
    <x v="233"/>
  </r>
  <r>
    <d v="2007-02-27T00:00:00"/>
    <x v="17"/>
    <x v="234"/>
  </r>
  <r>
    <d v="2007-02-27T00:00:00"/>
    <x v="94"/>
    <x v="3"/>
  </r>
  <r>
    <d v="2007-03-01T00:00:00"/>
    <x v="12"/>
    <x v="21"/>
  </r>
  <r>
    <d v="2007-03-08T00:00:00"/>
    <x v="12"/>
    <x v="235"/>
  </r>
  <r>
    <d v="2007-03-09T00:00:00"/>
    <x v="137"/>
    <x v="55"/>
  </r>
  <r>
    <d v="2007-03-11T00:00:00"/>
    <x v="28"/>
    <x v="22"/>
  </r>
  <r>
    <d v="2007-03-13T00:00:00"/>
    <x v="25"/>
    <x v="39"/>
  </r>
  <r>
    <d v="2007-03-17T00:00:00"/>
    <x v="138"/>
    <x v="0"/>
  </r>
  <r>
    <d v="2007-03-21T00:00:00"/>
    <x v="50"/>
    <x v="236"/>
  </r>
  <r>
    <d v="2007-03-22T00:00:00"/>
    <x v="30"/>
    <x v="146"/>
  </r>
  <r>
    <d v="2007-03-24T00:00:00"/>
    <x v="22"/>
    <x v="237"/>
  </r>
  <r>
    <d v="2007-03-26T00:00:00"/>
    <x v="50"/>
    <x v="238"/>
  </r>
  <r>
    <d v="2007-03-26T00:00:00"/>
    <x v="22"/>
    <x v="9"/>
  </r>
  <r>
    <d v="2007-03-26T00:00:00"/>
    <x v="5"/>
    <x v="88"/>
  </r>
  <r>
    <d v="2007-03-26T00:00:00"/>
    <x v="18"/>
    <x v="183"/>
  </r>
  <r>
    <d v="2007-03-30T00:00:00"/>
    <x v="12"/>
    <x v="45"/>
  </r>
  <r>
    <d v="2007-03-31T00:00:00"/>
    <x v="39"/>
    <x v="233"/>
  </r>
  <r>
    <d v="2007-04-01T00:00:00"/>
    <x v="112"/>
    <x v="11"/>
  </r>
  <r>
    <d v="2007-04-02T00:00:00"/>
    <x v="35"/>
    <x v="28"/>
  </r>
  <r>
    <d v="2007-04-04T00:00:00"/>
    <x v="139"/>
    <x v="17"/>
  </r>
  <r>
    <d v="2007-04-05T00:00:00"/>
    <x v="5"/>
    <x v="140"/>
  </r>
  <r>
    <d v="2007-04-06T00:00:00"/>
    <x v="66"/>
    <x v="165"/>
  </r>
  <r>
    <d v="2007-04-07T00:00:00"/>
    <x v="39"/>
    <x v="194"/>
  </r>
  <r>
    <d v="2007-04-12T00:00:00"/>
    <x v="75"/>
    <x v="17"/>
  </r>
  <r>
    <d v="2007-04-14T00:00:00"/>
    <x v="7"/>
    <x v="164"/>
  </r>
  <r>
    <d v="2007-04-16T00:00:00"/>
    <x v="17"/>
    <x v="238"/>
  </r>
  <r>
    <d v="2007-04-16T00:00:00"/>
    <x v="7"/>
    <x v="239"/>
  </r>
  <r>
    <d v="2007-04-16T00:00:00"/>
    <x v="35"/>
    <x v="203"/>
  </r>
  <r>
    <d v="2007-04-19T00:00:00"/>
    <x v="6"/>
    <x v="66"/>
  </r>
  <r>
    <d v="2007-04-25T00:00:00"/>
    <x v="14"/>
    <x v="184"/>
  </r>
  <r>
    <d v="2007-04-28T00:00:00"/>
    <x v="22"/>
    <x v="31"/>
  </r>
  <r>
    <d v="2007-05-01T00:00:00"/>
    <x v="7"/>
    <x v="240"/>
  </r>
  <r>
    <d v="2007-05-02T00:00:00"/>
    <x v="9"/>
    <x v="190"/>
  </r>
  <r>
    <d v="2007-05-04T00:00:00"/>
    <x v="12"/>
    <x v="60"/>
  </r>
  <r>
    <d v="2007-05-06T00:00:00"/>
    <x v="140"/>
    <x v="44"/>
  </r>
  <r>
    <d v="2007-05-08T00:00:00"/>
    <x v="61"/>
    <x v="148"/>
  </r>
  <r>
    <d v="2007-05-10T00:00:00"/>
    <x v="7"/>
    <x v="190"/>
  </r>
  <r>
    <d v="2007-05-12T00:00:00"/>
    <x v="8"/>
    <x v="163"/>
  </r>
  <r>
    <d v="2007-05-13T00:00:00"/>
    <x v="141"/>
    <x v="17"/>
  </r>
  <r>
    <d v="2007-05-13T00:00:00"/>
    <x v="18"/>
    <x v="173"/>
  </r>
  <r>
    <d v="2007-05-16T00:00:00"/>
    <x v="14"/>
    <x v="154"/>
  </r>
  <r>
    <d v="2007-05-18T00:00:00"/>
    <x v="142"/>
    <x v="92"/>
  </r>
  <r>
    <d v="2007-05-18T00:00:00"/>
    <x v="19"/>
    <x v="212"/>
  </r>
  <r>
    <d v="2007-05-21T00:00:00"/>
    <x v="28"/>
    <x v="241"/>
  </r>
  <r>
    <d v="2007-05-25T00:00:00"/>
    <x v="130"/>
    <x v="158"/>
  </r>
  <r>
    <d v="2007-05-28T00:00:00"/>
    <x v="14"/>
    <x v="242"/>
  </r>
  <r>
    <d v="2007-05-28T00:00:00"/>
    <x v="13"/>
    <x v="0"/>
  </r>
  <r>
    <d v="2007-05-28T00:00:00"/>
    <x v="18"/>
    <x v="160"/>
  </r>
  <r>
    <d v="2007-05-29T00:00:00"/>
    <x v="17"/>
    <x v="243"/>
  </r>
  <r>
    <d v="2007-06-06T00:00:00"/>
    <x v="19"/>
    <x v="244"/>
  </r>
  <r>
    <d v="2007-06-14T00:00:00"/>
    <x v="143"/>
    <x v="53"/>
  </r>
  <r>
    <d v="2007-06-14T00:00:00"/>
    <x v="17"/>
    <x v="182"/>
  </r>
  <r>
    <d v="2007-06-15T00:00:00"/>
    <x v="14"/>
    <x v="245"/>
  </r>
  <r>
    <d v="2007-06-17T00:00:00"/>
    <x v="55"/>
    <x v="22"/>
  </r>
  <r>
    <d v="2007-06-17T00:00:00"/>
    <x v="78"/>
    <x v="246"/>
  </r>
  <r>
    <d v="2007-06-20T00:00:00"/>
    <x v="35"/>
    <x v="157"/>
  </r>
  <r>
    <d v="2007-06-21T00:00:00"/>
    <x v="28"/>
    <x v="247"/>
  </r>
  <r>
    <d v="2007-06-26T00:00:00"/>
    <x v="144"/>
    <x v="92"/>
  </r>
  <r>
    <d v="2007-06-30T00:00:00"/>
    <x v="24"/>
    <x v="248"/>
  </r>
  <r>
    <d v="2007-07-07T00:00:00"/>
    <x v="9"/>
    <x v="249"/>
  </r>
  <r>
    <d v="2007-07-07T00:00:00"/>
    <x v="5"/>
    <x v="250"/>
  </r>
  <r>
    <d v="2007-07-14T00:00:00"/>
    <x v="25"/>
    <x v="251"/>
  </r>
  <r>
    <d v="2007-07-15T00:00:00"/>
    <x v="145"/>
    <x v="36"/>
  </r>
  <r>
    <d v="2007-07-15T00:00:00"/>
    <x v="45"/>
    <x v="252"/>
  </r>
  <r>
    <d v="2007-07-15T00:00:00"/>
    <x v="121"/>
    <x v="53"/>
  </r>
  <r>
    <d v="2007-07-19T00:00:00"/>
    <x v="50"/>
    <x v="253"/>
  </r>
  <r>
    <d v="2007-07-20T00:00:00"/>
    <x v="69"/>
    <x v="89"/>
  </r>
  <r>
    <d v="2007-07-21T00:00:00"/>
    <x v="146"/>
    <x v="3"/>
  </r>
  <r>
    <d v="2007-07-26T00:00:00"/>
    <x v="37"/>
    <x v="127"/>
  </r>
  <r>
    <d v="2007-07-27T00:00:00"/>
    <x v="45"/>
    <x v="254"/>
  </r>
  <r>
    <d v="2007-07-28T00:00:00"/>
    <x v="115"/>
    <x v="18"/>
  </r>
  <r>
    <d v="2007-07-29T00:00:00"/>
    <x v="68"/>
    <x v="92"/>
  </r>
  <r>
    <d v="2007-07-31T00:00:00"/>
    <x v="71"/>
    <x v="255"/>
  </r>
  <r>
    <d v="2007-07-31T00:00:00"/>
    <x v="8"/>
    <x v="233"/>
  </r>
  <r>
    <d v="2007-08-01T00:00:00"/>
    <x v="45"/>
    <x v="88"/>
  </r>
  <r>
    <d v="2007-08-05T00:00:00"/>
    <x v="60"/>
    <x v="41"/>
  </r>
  <r>
    <d v="2007-08-07T00:00:00"/>
    <x v="55"/>
    <x v="145"/>
  </r>
  <r>
    <d v="2007-08-09T00:00:00"/>
    <x v="45"/>
    <x v="256"/>
  </r>
  <r>
    <d v="2007-08-11T00:00:00"/>
    <x v="7"/>
    <x v="192"/>
  </r>
  <r>
    <d v="2007-08-12T00:00:00"/>
    <x v="30"/>
    <x v="257"/>
  </r>
  <r>
    <d v="2007-08-13T00:00:00"/>
    <x v="90"/>
    <x v="112"/>
  </r>
  <r>
    <d v="2007-08-13T00:00:00"/>
    <x v="9"/>
    <x v="258"/>
  </r>
  <r>
    <d v="2007-08-14T00:00:00"/>
    <x v="119"/>
    <x v="11"/>
  </r>
  <r>
    <d v="2007-08-18T00:00:00"/>
    <x v="52"/>
    <x v="220"/>
  </r>
  <r>
    <d v="2007-08-20T00:00:00"/>
    <x v="37"/>
    <x v="133"/>
  </r>
  <r>
    <d v="2007-08-21T00:00:00"/>
    <x v="66"/>
    <x v="206"/>
  </r>
  <r>
    <d v="2007-08-21T00:00:00"/>
    <x v="76"/>
    <x v="36"/>
  </r>
  <r>
    <d v="2007-08-23T00:00:00"/>
    <x v="61"/>
    <x v="194"/>
  </r>
  <r>
    <d v="2007-08-23T00:00:00"/>
    <x v="22"/>
    <x v="259"/>
  </r>
  <r>
    <d v="2007-08-24T00:00:00"/>
    <x v="34"/>
    <x v="1"/>
  </r>
  <r>
    <d v="2007-08-24T00:00:00"/>
    <x v="24"/>
    <x v="253"/>
  </r>
  <r>
    <d v="2007-08-25T00:00:00"/>
    <x v="52"/>
    <x v="260"/>
  </r>
  <r>
    <d v="2007-08-30T00:00:00"/>
    <x v="22"/>
    <x v="33"/>
  </r>
  <r>
    <d v="2007-09-01T00:00:00"/>
    <x v="22"/>
    <x v="170"/>
  </r>
  <r>
    <d v="2007-09-01T00:00:00"/>
    <x v="18"/>
    <x v="116"/>
  </r>
  <r>
    <d v="2007-09-02T00:00:00"/>
    <x v="41"/>
    <x v="30"/>
  </r>
  <r>
    <d v="2007-09-03T00:00:00"/>
    <x v="33"/>
    <x v="11"/>
  </r>
  <r>
    <d v="2007-09-04T00:00:00"/>
    <x v="14"/>
    <x v="261"/>
  </r>
  <r>
    <d v="2007-09-06T00:00:00"/>
    <x v="12"/>
    <x v="262"/>
  </r>
  <r>
    <d v="2007-09-06T00:00:00"/>
    <x v="23"/>
    <x v="212"/>
  </r>
  <r>
    <d v="2007-09-08T00:00:00"/>
    <x v="10"/>
    <x v="144"/>
  </r>
  <r>
    <d v="2007-09-08T00:00:00"/>
    <x v="30"/>
    <x v="263"/>
  </r>
  <r>
    <d v="2007-09-09T00:00:00"/>
    <x v="40"/>
    <x v="1"/>
  </r>
  <r>
    <d v="2007-09-11T00:00:00"/>
    <x v="22"/>
    <x v="200"/>
  </r>
  <r>
    <d v="2007-09-11T00:00:00"/>
    <x v="71"/>
    <x v="13"/>
  </r>
  <r>
    <d v="2007-09-14T00:00:00"/>
    <x v="10"/>
    <x v="171"/>
  </r>
  <r>
    <d v="2007-09-14T00:00:00"/>
    <x v="4"/>
    <x v="2"/>
  </r>
  <r>
    <d v="2007-09-15T00:00:00"/>
    <x v="7"/>
    <x v="258"/>
  </r>
  <r>
    <d v="2007-09-15T00:00:00"/>
    <x v="9"/>
    <x v="242"/>
  </r>
  <r>
    <d v="2007-09-16T00:00:00"/>
    <x v="9"/>
    <x v="82"/>
  </r>
  <r>
    <d v="2007-09-16T00:00:00"/>
    <x v="61"/>
    <x v="264"/>
  </r>
  <r>
    <d v="2007-09-17T00:00:00"/>
    <x v="8"/>
    <x v="165"/>
  </r>
  <r>
    <d v="2007-09-19T00:00:00"/>
    <x v="147"/>
    <x v="0"/>
  </r>
  <r>
    <d v="2007-09-20T00:00:00"/>
    <x v="9"/>
    <x v="201"/>
  </r>
  <r>
    <d v="2007-09-23T00:00:00"/>
    <x v="78"/>
    <x v="265"/>
  </r>
  <r>
    <d v="2007-09-24T00:00:00"/>
    <x v="55"/>
    <x v="101"/>
  </r>
  <r>
    <d v="2007-09-25T00:00:00"/>
    <x v="37"/>
    <x v="124"/>
  </r>
  <r>
    <d v="2007-09-25T00:00:00"/>
    <x v="120"/>
    <x v="198"/>
  </r>
  <r>
    <d v="2007-09-26T00:00:00"/>
    <x v="9"/>
    <x v="266"/>
  </r>
  <r>
    <d v="2007-09-29T00:00:00"/>
    <x v="45"/>
    <x v="267"/>
  </r>
  <r>
    <d v="2007-10-02T00:00:00"/>
    <x v="19"/>
    <x v="218"/>
  </r>
  <r>
    <d v="2007-10-02T00:00:00"/>
    <x v="148"/>
    <x v="112"/>
  </r>
  <r>
    <d v="2007-10-06T00:00:00"/>
    <x v="149"/>
    <x v="158"/>
  </r>
  <r>
    <d v="2007-10-16T00:00:00"/>
    <x v="5"/>
    <x v="163"/>
  </r>
  <r>
    <d v="2007-10-16T00:00:00"/>
    <x v="24"/>
    <x v="135"/>
  </r>
  <r>
    <d v="2007-10-16T00:00:00"/>
    <x v="131"/>
    <x v="125"/>
  </r>
  <r>
    <d v="2007-10-20T00:00:00"/>
    <x v="17"/>
    <x v="256"/>
  </r>
  <r>
    <d v="2007-10-21T00:00:00"/>
    <x v="21"/>
    <x v="36"/>
  </r>
  <r>
    <d v="2007-10-25T00:00:00"/>
    <x v="78"/>
    <x v="87"/>
  </r>
  <r>
    <d v="2007-10-27T00:00:00"/>
    <x v="50"/>
    <x v="54"/>
  </r>
  <r>
    <d v="2007-10-27T00:00:00"/>
    <x v="45"/>
    <x v="268"/>
  </r>
  <r>
    <d v="2007-10-27T00:00:00"/>
    <x v="150"/>
    <x v="1"/>
  </r>
  <r>
    <d v="2007-10-30T00:00:00"/>
    <x v="17"/>
    <x v="269"/>
  </r>
  <r>
    <d v="2007-10-31T00:00:00"/>
    <x v="37"/>
    <x v="148"/>
  </r>
  <r>
    <d v="2007-11-02T00:00:00"/>
    <x v="89"/>
    <x v="15"/>
  </r>
  <r>
    <d v="2007-11-03T00:00:00"/>
    <x v="52"/>
    <x v="194"/>
  </r>
  <r>
    <d v="2007-11-06T00:00:00"/>
    <x v="40"/>
    <x v="15"/>
  </r>
  <r>
    <d v="2007-11-07T00:00:00"/>
    <x v="7"/>
    <x v="270"/>
  </r>
  <r>
    <d v="2007-11-08T00:00:00"/>
    <x v="18"/>
    <x v="30"/>
  </r>
  <r>
    <d v="2007-11-11T00:00:00"/>
    <x v="14"/>
    <x v="88"/>
  </r>
  <r>
    <d v="2007-11-12T00:00:00"/>
    <x v="69"/>
    <x v="94"/>
  </r>
  <r>
    <d v="2007-11-13T00:00:00"/>
    <x v="69"/>
    <x v="271"/>
  </r>
  <r>
    <d v="2007-11-21T00:00:00"/>
    <x v="30"/>
    <x v="20"/>
  </r>
  <r>
    <d v="2007-11-21T00:00:00"/>
    <x v="123"/>
    <x v="195"/>
  </r>
  <r>
    <d v="2007-11-22T00:00:00"/>
    <x v="6"/>
    <x v="117"/>
  </r>
  <r>
    <d v="2007-11-23T00:00:00"/>
    <x v="124"/>
    <x v="1"/>
  </r>
  <r>
    <d v="2007-11-26T00:00:00"/>
    <x v="52"/>
    <x v="176"/>
  </r>
  <r>
    <d v="2007-11-28T00:00:00"/>
    <x v="37"/>
    <x v="272"/>
  </r>
  <r>
    <d v="2007-11-28T00:00:00"/>
    <x v="7"/>
    <x v="273"/>
  </r>
  <r>
    <d v="2007-11-30T00:00:00"/>
    <x v="7"/>
    <x v="243"/>
  </r>
  <r>
    <d v="2007-12-05T00:00:00"/>
    <x v="50"/>
    <x v="274"/>
  </r>
  <r>
    <d v="2007-12-07T00:00:00"/>
    <x v="35"/>
    <x v="100"/>
  </r>
  <r>
    <d v="2007-12-09T00:00:00"/>
    <x v="12"/>
    <x v="275"/>
  </r>
  <r>
    <d v="2007-12-11T00:00:00"/>
    <x v="69"/>
    <x v="163"/>
  </r>
  <r>
    <d v="2007-12-11T00:00:00"/>
    <x v="80"/>
    <x v="264"/>
  </r>
  <r>
    <d v="2007-12-12T00:00:00"/>
    <x v="30"/>
    <x v="166"/>
  </r>
  <r>
    <d v="2007-12-12T00:00:00"/>
    <x v="78"/>
    <x v="156"/>
  </r>
  <r>
    <d v="2007-12-14T00:00:00"/>
    <x v="16"/>
    <x v="41"/>
  </r>
  <r>
    <d v="2007-12-16T00:00:00"/>
    <x v="53"/>
    <x v="11"/>
  </r>
  <r>
    <d v="2007-12-16T00:00:00"/>
    <x v="19"/>
    <x v="276"/>
  </r>
  <r>
    <d v="2007-12-17T00:00:00"/>
    <x v="45"/>
    <x v="277"/>
  </r>
  <r>
    <d v="2007-12-18T00:00:00"/>
    <x v="23"/>
    <x v="277"/>
  </r>
  <r>
    <d v="2007-12-18T00:00:00"/>
    <x v="50"/>
    <x v="278"/>
  </r>
  <r>
    <d v="2007-12-20T00:00:00"/>
    <x v="50"/>
    <x v="279"/>
  </r>
  <r>
    <d v="2007-12-22T00:00:00"/>
    <x v="45"/>
    <x v="234"/>
  </r>
  <r>
    <d v="2007-12-24T00:00:00"/>
    <x v="19"/>
    <x v="280"/>
  </r>
  <r>
    <d v="2007-12-24T00:00:00"/>
    <x v="69"/>
    <x v="224"/>
  </r>
  <r>
    <d v="2007-12-27T00:00:00"/>
    <x v="28"/>
    <x v="116"/>
  </r>
  <r>
    <d v="2007-12-28T00:00:00"/>
    <x v="100"/>
    <x v="158"/>
  </r>
  <r>
    <d v="2007-12-29T00:00:00"/>
    <x v="23"/>
    <x v="233"/>
  </r>
  <r>
    <d v="2007-12-30T00:00:00"/>
    <x v="45"/>
    <x v="281"/>
  </r>
  <r>
    <d v="2008-01-01T00:00:00"/>
    <x v="15"/>
    <x v="138"/>
  </r>
  <r>
    <d v="2008-01-01T00:00:00"/>
    <x v="8"/>
    <x v="71"/>
  </r>
  <r>
    <d v="2008-01-01T00:00:00"/>
    <x v="50"/>
    <x v="282"/>
  </r>
  <r>
    <d v="2008-01-02T00:00:00"/>
    <x v="38"/>
    <x v="138"/>
  </r>
  <r>
    <d v="2008-01-06T00:00:00"/>
    <x v="78"/>
    <x v="78"/>
  </r>
  <r>
    <d v="2008-01-09T00:00:00"/>
    <x v="24"/>
    <x v="164"/>
  </r>
  <r>
    <d v="2008-01-09T00:00:00"/>
    <x v="151"/>
    <x v="55"/>
  </r>
  <r>
    <d v="2008-01-10T00:00:00"/>
    <x v="55"/>
    <x v="193"/>
  </r>
  <r>
    <d v="2008-01-12T00:00:00"/>
    <x v="152"/>
    <x v="158"/>
  </r>
  <r>
    <d v="2008-01-15T00:00:00"/>
    <x v="55"/>
    <x v="283"/>
  </r>
  <r>
    <d v="2008-01-17T00:00:00"/>
    <x v="89"/>
    <x v="3"/>
  </r>
  <r>
    <d v="2008-01-18T00:00:00"/>
    <x v="55"/>
    <x v="73"/>
  </r>
  <r>
    <d v="2008-01-21T00:00:00"/>
    <x v="61"/>
    <x v="71"/>
  </r>
  <r>
    <d v="2008-01-22T00:00:00"/>
    <x v="23"/>
    <x v="60"/>
  </r>
  <r>
    <d v="2008-01-23T00:00:00"/>
    <x v="37"/>
    <x v="111"/>
  </r>
  <r>
    <d v="2008-01-23T00:00:00"/>
    <x v="153"/>
    <x v="2"/>
  </r>
  <r>
    <d v="2008-01-23T00:00:00"/>
    <x v="18"/>
    <x v="280"/>
  </r>
  <r>
    <d v="2008-01-27T00:00:00"/>
    <x v="154"/>
    <x v="18"/>
  </r>
  <r>
    <d v="2008-02-03T00:00:00"/>
    <x v="24"/>
    <x v="153"/>
  </r>
  <r>
    <d v="2008-02-05T00:00:00"/>
    <x v="14"/>
    <x v="284"/>
  </r>
  <r>
    <d v="2008-02-06T00:00:00"/>
    <x v="24"/>
    <x v="285"/>
  </r>
  <r>
    <d v="2008-02-06T00:00:00"/>
    <x v="112"/>
    <x v="24"/>
  </r>
  <r>
    <d v="2008-02-07T00:00:00"/>
    <x v="5"/>
    <x v="286"/>
  </r>
  <r>
    <d v="2008-02-11T00:00:00"/>
    <x v="45"/>
    <x v="38"/>
  </r>
  <r>
    <d v="2008-02-12T00:00:00"/>
    <x v="155"/>
    <x v="11"/>
  </r>
  <r>
    <d v="2008-02-13T00:00:00"/>
    <x v="112"/>
    <x v="112"/>
  </r>
  <r>
    <d v="2008-02-16T00:00:00"/>
    <x v="66"/>
    <x v="214"/>
  </r>
  <r>
    <d v="2008-02-16T00:00:00"/>
    <x v="9"/>
    <x v="117"/>
  </r>
  <r>
    <d v="2008-02-16T00:00:00"/>
    <x v="32"/>
    <x v="53"/>
  </r>
  <r>
    <d v="2008-02-17T00:00:00"/>
    <x v="156"/>
    <x v="2"/>
  </r>
  <r>
    <d v="2008-02-17T00:00:00"/>
    <x v="45"/>
    <x v="287"/>
  </r>
  <r>
    <d v="2008-02-18T00:00:00"/>
    <x v="157"/>
    <x v="1"/>
  </r>
  <r>
    <d v="2008-02-19T00:00:00"/>
    <x v="50"/>
    <x v="288"/>
  </r>
  <r>
    <d v="2008-02-20T00:00:00"/>
    <x v="158"/>
    <x v="17"/>
  </r>
  <r>
    <d v="2008-02-21T00:00:00"/>
    <x v="79"/>
    <x v="17"/>
  </r>
  <r>
    <d v="2008-02-22T00:00:00"/>
    <x v="159"/>
    <x v="2"/>
  </r>
  <r>
    <d v="2008-02-22T00:00:00"/>
    <x v="160"/>
    <x v="1"/>
  </r>
  <r>
    <d v="2008-02-23T00:00:00"/>
    <x v="161"/>
    <x v="0"/>
  </r>
  <r>
    <d v="2008-02-25T00:00:00"/>
    <x v="45"/>
    <x v="289"/>
  </r>
  <r>
    <d v="2008-02-27T00:00:00"/>
    <x v="119"/>
    <x v="2"/>
  </r>
  <r>
    <d v="2008-02-27T00:00:00"/>
    <x v="14"/>
    <x v="252"/>
  </r>
  <r>
    <d v="2008-02-28T00:00:00"/>
    <x v="7"/>
    <x v="290"/>
  </r>
  <r>
    <d v="2008-03-03T00:00:00"/>
    <x v="11"/>
    <x v="18"/>
  </r>
  <r>
    <d v="2008-03-04T00:00:00"/>
    <x v="7"/>
    <x v="291"/>
  </r>
  <r>
    <d v="2008-03-04T00:00:00"/>
    <x v="66"/>
    <x v="292"/>
  </r>
  <r>
    <d v="2008-03-05T00:00:00"/>
    <x v="50"/>
    <x v="103"/>
  </r>
  <r>
    <d v="2008-03-05T00:00:00"/>
    <x v="28"/>
    <x v="293"/>
  </r>
  <r>
    <d v="2008-03-05T00:00:00"/>
    <x v="27"/>
    <x v="30"/>
  </r>
  <r>
    <d v="2008-03-07T00:00:00"/>
    <x v="58"/>
    <x v="39"/>
  </r>
  <r>
    <d v="2008-03-07T00:00:00"/>
    <x v="52"/>
    <x v="294"/>
  </r>
  <r>
    <d v="2008-03-10T00:00:00"/>
    <x v="162"/>
    <x v="11"/>
  </r>
  <r>
    <d v="2008-03-11T00:00:00"/>
    <x v="22"/>
    <x v="121"/>
  </r>
  <r>
    <d v="2008-03-12T00:00:00"/>
    <x v="10"/>
    <x v="65"/>
  </r>
  <r>
    <d v="2008-03-13T00:00:00"/>
    <x v="131"/>
    <x v="105"/>
  </r>
  <r>
    <d v="2008-03-15T00:00:00"/>
    <x v="28"/>
    <x v="166"/>
  </r>
  <r>
    <d v="2008-03-16T00:00:00"/>
    <x v="69"/>
    <x v="21"/>
  </r>
  <r>
    <d v="2008-03-17T00:00:00"/>
    <x v="163"/>
    <x v="0"/>
  </r>
  <r>
    <d v="2008-03-19T00:00:00"/>
    <x v="164"/>
    <x v="70"/>
  </r>
  <r>
    <d v="2008-03-19T00:00:00"/>
    <x v="165"/>
    <x v="1"/>
  </r>
  <r>
    <d v="2008-03-20T00:00:00"/>
    <x v="35"/>
    <x v="113"/>
  </r>
  <r>
    <d v="2008-03-20T00:00:00"/>
    <x v="22"/>
    <x v="295"/>
  </r>
  <r>
    <d v="2008-03-20T00:00:00"/>
    <x v="102"/>
    <x v="50"/>
  </r>
  <r>
    <d v="2008-03-21T00:00:00"/>
    <x v="22"/>
    <x v="296"/>
  </r>
  <r>
    <d v="2008-03-22T00:00:00"/>
    <x v="19"/>
    <x v="65"/>
  </r>
  <r>
    <d v="2008-03-23T00:00:00"/>
    <x v="69"/>
    <x v="95"/>
  </r>
  <r>
    <d v="2008-03-25T00:00:00"/>
    <x v="9"/>
    <x v="182"/>
  </r>
  <r>
    <d v="2008-03-29T00:00:00"/>
    <x v="45"/>
    <x v="139"/>
  </r>
  <r>
    <d v="2008-03-29T00:00:00"/>
    <x v="14"/>
    <x v="237"/>
  </r>
  <r>
    <d v="2008-03-30T00:00:00"/>
    <x v="50"/>
    <x v="297"/>
  </r>
  <r>
    <d v="2008-04-01T00:00:00"/>
    <x v="7"/>
    <x v="250"/>
  </r>
  <r>
    <d v="2008-04-03T00:00:00"/>
    <x v="69"/>
    <x v="148"/>
  </r>
  <r>
    <d v="2008-04-06T00:00:00"/>
    <x v="24"/>
    <x v="283"/>
  </r>
  <r>
    <d v="2008-04-07T00:00:00"/>
    <x v="51"/>
    <x v="1"/>
  </r>
  <r>
    <d v="2008-04-08T00:00:00"/>
    <x v="66"/>
    <x v="65"/>
  </r>
  <r>
    <d v="2008-04-11T00:00:00"/>
    <x v="102"/>
    <x v="298"/>
  </r>
  <r>
    <d v="2008-04-12T00:00:00"/>
    <x v="57"/>
    <x v="18"/>
  </r>
  <r>
    <d v="2008-04-14T00:00:00"/>
    <x v="48"/>
    <x v="11"/>
  </r>
  <r>
    <d v="2008-04-14T00:00:00"/>
    <x v="66"/>
    <x v="299"/>
  </r>
  <r>
    <d v="2008-04-14T00:00:00"/>
    <x v="18"/>
    <x v="136"/>
  </r>
  <r>
    <d v="2008-04-15T00:00:00"/>
    <x v="50"/>
    <x v="300"/>
  </r>
  <r>
    <d v="2008-04-15T00:00:00"/>
    <x v="39"/>
    <x v="198"/>
  </r>
  <r>
    <d v="2008-04-15T00:00:00"/>
    <x v="71"/>
    <x v="294"/>
  </r>
  <r>
    <d v="2008-04-16T00:00:00"/>
    <x v="14"/>
    <x v="79"/>
  </r>
  <r>
    <d v="2008-04-17T00:00:00"/>
    <x v="90"/>
    <x v="92"/>
  </r>
  <r>
    <d v="2008-04-18T00:00:00"/>
    <x v="80"/>
    <x v="203"/>
  </r>
  <r>
    <d v="2008-04-19T00:00:00"/>
    <x v="42"/>
    <x v="92"/>
  </r>
  <r>
    <d v="2008-04-20T00:00:00"/>
    <x v="66"/>
    <x v="276"/>
  </r>
  <r>
    <d v="2008-04-20T00:00:00"/>
    <x v="162"/>
    <x v="70"/>
  </r>
  <r>
    <d v="2008-04-21T00:00:00"/>
    <x v="23"/>
    <x v="139"/>
  </r>
  <r>
    <d v="2008-04-23T00:00:00"/>
    <x v="5"/>
    <x v="301"/>
  </r>
  <r>
    <d v="2008-04-25T00:00:00"/>
    <x v="50"/>
    <x v="294"/>
  </r>
  <r>
    <d v="2008-04-26T00:00:00"/>
    <x v="17"/>
    <x v="302"/>
  </r>
  <r>
    <d v="2008-04-30T00:00:00"/>
    <x v="151"/>
    <x v="44"/>
  </r>
  <r>
    <d v="2008-05-01T00:00:00"/>
    <x v="166"/>
    <x v="3"/>
  </r>
  <r>
    <d v="2008-05-03T00:00:00"/>
    <x v="14"/>
    <x v="281"/>
  </r>
  <r>
    <d v="2008-05-04T00:00:00"/>
    <x v="55"/>
    <x v="303"/>
  </r>
  <r>
    <d v="2008-05-05T00:00:00"/>
    <x v="10"/>
    <x v="304"/>
  </r>
  <r>
    <d v="2008-05-05T00:00:00"/>
    <x v="72"/>
    <x v="15"/>
  </r>
  <r>
    <d v="2008-05-09T00:00:00"/>
    <x v="9"/>
    <x v="54"/>
  </r>
  <r>
    <d v="2008-05-09T00:00:00"/>
    <x v="83"/>
    <x v="138"/>
  </r>
  <r>
    <d v="2008-05-11T00:00:00"/>
    <x v="66"/>
    <x v="31"/>
  </r>
  <r>
    <d v="2008-05-11T00:00:00"/>
    <x v="26"/>
    <x v="275"/>
  </r>
  <r>
    <d v="2008-05-11T00:00:00"/>
    <x v="52"/>
    <x v="262"/>
  </r>
  <r>
    <d v="2008-05-14T00:00:00"/>
    <x v="167"/>
    <x v="70"/>
  </r>
  <r>
    <d v="2008-05-14T00:00:00"/>
    <x v="17"/>
    <x v="226"/>
  </r>
  <r>
    <d v="2008-05-16T00:00:00"/>
    <x v="102"/>
    <x v="237"/>
  </r>
  <r>
    <d v="2008-05-16T00:00:00"/>
    <x v="7"/>
    <x v="305"/>
  </r>
  <r>
    <d v="2008-05-17T00:00:00"/>
    <x v="62"/>
    <x v="1"/>
  </r>
  <r>
    <d v="2008-05-18T00:00:00"/>
    <x v="6"/>
    <x v="194"/>
  </r>
  <r>
    <d v="2008-05-19T00:00:00"/>
    <x v="23"/>
    <x v="39"/>
  </r>
  <r>
    <d v="2008-05-19T00:00:00"/>
    <x v="59"/>
    <x v="158"/>
  </r>
  <r>
    <d v="2008-05-19T00:00:00"/>
    <x v="61"/>
    <x v="176"/>
  </r>
  <r>
    <d v="2008-05-22T00:00:00"/>
    <x v="18"/>
    <x v="306"/>
  </r>
  <r>
    <d v="2008-05-23T00:00:00"/>
    <x v="55"/>
    <x v="182"/>
  </r>
  <r>
    <d v="2008-05-24T00:00:00"/>
    <x v="18"/>
    <x v="307"/>
  </r>
  <r>
    <d v="2008-05-27T00:00:00"/>
    <x v="131"/>
    <x v="222"/>
  </r>
  <r>
    <d v="2008-05-28T00:00:00"/>
    <x v="61"/>
    <x v="32"/>
  </r>
  <r>
    <d v="2008-05-29T00:00:00"/>
    <x v="45"/>
    <x v="308"/>
  </r>
  <r>
    <d v="2008-05-30T00:00:00"/>
    <x v="7"/>
    <x v="174"/>
  </r>
  <r>
    <d v="2008-06-03T00:00:00"/>
    <x v="55"/>
    <x v="65"/>
  </r>
  <r>
    <d v="2008-06-04T00:00:00"/>
    <x v="134"/>
    <x v="36"/>
  </r>
  <r>
    <d v="2008-06-06T00:00:00"/>
    <x v="55"/>
    <x v="145"/>
  </r>
  <r>
    <d v="2008-06-06T00:00:00"/>
    <x v="168"/>
    <x v="92"/>
  </r>
  <r>
    <d v="2008-06-06T00:00:00"/>
    <x v="50"/>
    <x v="217"/>
  </r>
  <r>
    <d v="2008-06-06T00:00:00"/>
    <x v="31"/>
    <x v="309"/>
  </r>
  <r>
    <d v="2008-06-10T00:00:00"/>
    <x v="37"/>
    <x v="310"/>
  </r>
  <r>
    <d v="2008-06-15T00:00:00"/>
    <x v="10"/>
    <x v="203"/>
  </r>
  <r>
    <d v="2008-06-15T00:00:00"/>
    <x v="137"/>
    <x v="17"/>
  </r>
  <r>
    <d v="2008-06-16T00:00:00"/>
    <x v="71"/>
    <x v="277"/>
  </r>
  <r>
    <d v="2008-06-20T00:00:00"/>
    <x v="22"/>
    <x v="311"/>
  </r>
  <r>
    <d v="2008-06-23T00:00:00"/>
    <x v="23"/>
    <x v="306"/>
  </r>
  <r>
    <d v="2008-06-24T00:00:00"/>
    <x v="169"/>
    <x v="0"/>
  </r>
  <r>
    <d v="2008-06-25T00:00:00"/>
    <x v="18"/>
    <x v="210"/>
  </r>
  <r>
    <d v="2008-06-25T00:00:00"/>
    <x v="170"/>
    <x v="158"/>
  </r>
  <r>
    <d v="2008-06-27T00:00:00"/>
    <x v="171"/>
    <x v="1"/>
  </r>
  <r>
    <d v="2008-06-28T00:00:00"/>
    <x v="61"/>
    <x v="28"/>
  </r>
  <r>
    <d v="2008-06-29T00:00:00"/>
    <x v="35"/>
    <x v="122"/>
  </r>
  <r>
    <d v="2008-06-30T00:00:00"/>
    <x v="30"/>
    <x v="235"/>
  </r>
  <r>
    <d v="2008-07-02T00:00:00"/>
    <x v="55"/>
    <x v="203"/>
  </r>
  <r>
    <d v="2008-07-03T00:00:00"/>
    <x v="64"/>
    <x v="36"/>
  </r>
  <r>
    <d v="2008-07-08T00:00:00"/>
    <x v="50"/>
    <x v="312"/>
  </r>
  <r>
    <d v="2008-07-10T00:00:00"/>
    <x v="8"/>
    <x v="101"/>
  </r>
  <r>
    <d v="2008-07-10T00:00:00"/>
    <x v="46"/>
    <x v="18"/>
  </r>
  <r>
    <d v="2008-07-11T00:00:00"/>
    <x v="17"/>
    <x v="313"/>
  </r>
  <r>
    <d v="2008-07-14T00:00:00"/>
    <x v="69"/>
    <x v="37"/>
  </r>
  <r>
    <d v="2008-07-15T00:00:00"/>
    <x v="22"/>
    <x v="314"/>
  </r>
  <r>
    <d v="2008-07-16T00:00:00"/>
    <x v="50"/>
    <x v="111"/>
  </r>
  <r>
    <d v="2008-07-16T00:00:00"/>
    <x v="22"/>
    <x v="187"/>
  </r>
  <r>
    <d v="2008-07-17T00:00:00"/>
    <x v="45"/>
    <x v="207"/>
  </r>
  <r>
    <d v="2008-07-18T00:00:00"/>
    <x v="78"/>
    <x v="37"/>
  </r>
  <r>
    <d v="2008-07-18T00:00:00"/>
    <x v="25"/>
    <x v="45"/>
  </r>
  <r>
    <d v="2008-07-24T00:00:00"/>
    <x v="61"/>
    <x v="102"/>
  </r>
  <r>
    <d v="2008-07-27T00:00:00"/>
    <x v="22"/>
    <x v="52"/>
  </r>
  <r>
    <d v="2008-07-28T00:00:00"/>
    <x v="39"/>
    <x v="8"/>
  </r>
  <r>
    <d v="2008-08-02T00:00:00"/>
    <x v="28"/>
    <x v="96"/>
  </r>
  <r>
    <d v="2008-08-04T00:00:00"/>
    <x v="6"/>
    <x v="147"/>
  </r>
  <r>
    <d v="2008-08-04T00:00:00"/>
    <x v="105"/>
    <x v="44"/>
  </r>
  <r>
    <d v="2008-08-07T00:00:00"/>
    <x v="62"/>
    <x v="1"/>
  </r>
  <r>
    <d v="2008-08-07T00:00:00"/>
    <x v="101"/>
    <x v="24"/>
  </r>
  <r>
    <d v="2008-08-09T00:00:00"/>
    <x v="78"/>
    <x v="63"/>
  </r>
  <r>
    <d v="2008-08-10T00:00:00"/>
    <x v="172"/>
    <x v="24"/>
  </r>
  <r>
    <d v="2008-08-11T00:00:00"/>
    <x v="9"/>
    <x v="315"/>
  </r>
  <r>
    <d v="2008-08-11T00:00:00"/>
    <x v="78"/>
    <x v="316"/>
  </r>
  <r>
    <d v="2008-08-13T00:00:00"/>
    <x v="78"/>
    <x v="317"/>
  </r>
  <r>
    <d v="2008-08-14T00:00:00"/>
    <x v="69"/>
    <x v="318"/>
  </r>
  <r>
    <d v="2008-08-16T00:00:00"/>
    <x v="69"/>
    <x v="106"/>
  </r>
  <r>
    <d v="2008-08-19T00:00:00"/>
    <x v="173"/>
    <x v="108"/>
  </r>
  <r>
    <d v="2008-08-19T00:00:00"/>
    <x v="18"/>
    <x v="318"/>
  </r>
  <r>
    <d v="2008-08-21T00:00:00"/>
    <x v="22"/>
    <x v="251"/>
  </r>
  <r>
    <d v="2008-08-21T00:00:00"/>
    <x v="7"/>
    <x v="190"/>
  </r>
  <r>
    <d v="2008-08-22T00:00:00"/>
    <x v="44"/>
    <x v="3"/>
  </r>
  <r>
    <d v="2008-08-24T00:00:00"/>
    <x v="52"/>
    <x v="319"/>
  </r>
  <r>
    <d v="2008-08-26T00:00:00"/>
    <x v="151"/>
    <x v="11"/>
  </r>
  <r>
    <d v="2008-08-29T00:00:00"/>
    <x v="28"/>
    <x v="101"/>
  </r>
  <r>
    <d v="2008-08-30T00:00:00"/>
    <x v="160"/>
    <x v="92"/>
  </r>
  <r>
    <d v="2008-08-30T00:00:00"/>
    <x v="7"/>
    <x v="320"/>
  </r>
  <r>
    <d v="2008-08-31T00:00:00"/>
    <x v="174"/>
    <x v="158"/>
  </r>
  <r>
    <d v="2008-08-31T00:00:00"/>
    <x v="124"/>
    <x v="2"/>
  </r>
  <r>
    <d v="2008-09-01T00:00:00"/>
    <x v="102"/>
    <x v="178"/>
  </r>
  <r>
    <d v="2008-09-03T00:00:00"/>
    <x v="9"/>
    <x v="321"/>
  </r>
  <r>
    <d v="2008-09-05T00:00:00"/>
    <x v="123"/>
    <x v="87"/>
  </r>
  <r>
    <d v="2008-09-05T00:00:00"/>
    <x v="3"/>
    <x v="18"/>
  </r>
  <r>
    <d v="2008-09-06T00:00:00"/>
    <x v="50"/>
    <x v="240"/>
  </r>
  <r>
    <d v="2008-09-06T00:00:00"/>
    <x v="37"/>
    <x v="169"/>
  </r>
  <r>
    <d v="2008-09-07T00:00:00"/>
    <x v="14"/>
    <x v="49"/>
  </r>
  <r>
    <d v="2008-09-11T00:00:00"/>
    <x v="18"/>
    <x v="260"/>
  </r>
  <r>
    <d v="2008-09-14T00:00:00"/>
    <x v="61"/>
    <x v="309"/>
  </r>
  <r>
    <d v="2008-09-14T00:00:00"/>
    <x v="89"/>
    <x v="41"/>
  </r>
  <r>
    <d v="2008-09-14T00:00:00"/>
    <x v="18"/>
    <x v="322"/>
  </r>
  <r>
    <d v="2008-09-21T00:00:00"/>
    <x v="50"/>
    <x v="91"/>
  </r>
  <r>
    <d v="2008-09-22T00:00:00"/>
    <x v="19"/>
    <x v="187"/>
  </r>
  <r>
    <d v="2008-09-22T00:00:00"/>
    <x v="150"/>
    <x v="138"/>
  </r>
  <r>
    <d v="2008-09-23T00:00:00"/>
    <x v="31"/>
    <x v="194"/>
  </r>
  <r>
    <d v="2008-09-23T00:00:00"/>
    <x v="45"/>
    <x v="323"/>
  </r>
  <r>
    <d v="2008-09-25T00:00:00"/>
    <x v="30"/>
    <x v="324"/>
  </r>
  <r>
    <d v="2008-09-26T00:00:00"/>
    <x v="61"/>
    <x v="220"/>
  </r>
  <r>
    <d v="2008-09-28T00:00:00"/>
    <x v="45"/>
    <x v="121"/>
  </r>
  <r>
    <d v="2008-10-01T00:00:00"/>
    <x v="22"/>
    <x v="251"/>
  </r>
  <r>
    <d v="2008-10-01T00:00:00"/>
    <x v="63"/>
    <x v="325"/>
  </r>
  <r>
    <d v="2008-10-01T00:00:00"/>
    <x v="36"/>
    <x v="15"/>
  </r>
  <r>
    <d v="2008-10-04T00:00:00"/>
    <x v="116"/>
    <x v="2"/>
  </r>
  <r>
    <d v="2008-10-04T00:00:00"/>
    <x v="42"/>
    <x v="3"/>
  </r>
  <r>
    <d v="2008-10-06T00:00:00"/>
    <x v="71"/>
    <x v="221"/>
  </r>
  <r>
    <d v="2008-10-06T00:00:00"/>
    <x v="8"/>
    <x v="257"/>
  </r>
  <r>
    <d v="2008-10-08T00:00:00"/>
    <x v="175"/>
    <x v="3"/>
  </r>
  <r>
    <d v="2008-10-08T00:00:00"/>
    <x v="31"/>
    <x v="91"/>
  </r>
  <r>
    <d v="2008-10-08T00:00:00"/>
    <x v="5"/>
    <x v="313"/>
  </r>
  <r>
    <d v="2008-10-08T00:00:00"/>
    <x v="159"/>
    <x v="17"/>
  </r>
  <r>
    <d v="2008-10-11T00:00:00"/>
    <x v="45"/>
    <x v="107"/>
  </r>
  <r>
    <d v="2008-10-12T00:00:00"/>
    <x v="19"/>
    <x v="39"/>
  </r>
  <r>
    <d v="2008-10-12T00:00:00"/>
    <x v="31"/>
    <x v="13"/>
  </r>
  <r>
    <d v="2008-10-12T00:00:00"/>
    <x v="55"/>
    <x v="160"/>
  </r>
  <r>
    <d v="2008-10-17T00:00:00"/>
    <x v="9"/>
    <x v="326"/>
  </r>
  <r>
    <d v="2008-10-17T00:00:00"/>
    <x v="22"/>
    <x v="327"/>
  </r>
  <r>
    <d v="2008-10-17T00:00:00"/>
    <x v="33"/>
    <x v="158"/>
  </r>
  <r>
    <d v="2008-10-18T00:00:00"/>
    <x v="35"/>
    <x v="243"/>
  </r>
  <r>
    <d v="2008-10-19T00:00:00"/>
    <x v="50"/>
    <x v="113"/>
  </r>
  <r>
    <d v="2008-10-19T00:00:00"/>
    <x v="66"/>
    <x v="73"/>
  </r>
  <r>
    <d v="2008-10-22T00:00:00"/>
    <x v="66"/>
    <x v="136"/>
  </r>
  <r>
    <d v="2008-10-24T00:00:00"/>
    <x v="14"/>
    <x v="242"/>
  </r>
  <r>
    <d v="2008-10-26T00:00:00"/>
    <x v="9"/>
    <x v="328"/>
  </r>
  <r>
    <d v="2008-10-26T00:00:00"/>
    <x v="140"/>
    <x v="11"/>
  </r>
  <r>
    <d v="2008-10-26T00:00:00"/>
    <x v="45"/>
    <x v="155"/>
  </r>
  <r>
    <d v="2008-11-05T00:00:00"/>
    <x v="18"/>
    <x v="210"/>
  </r>
  <r>
    <d v="2008-11-07T00:00:00"/>
    <x v="22"/>
    <x v="300"/>
  </r>
  <r>
    <d v="2008-11-08T00:00:00"/>
    <x v="8"/>
    <x v="157"/>
  </r>
  <r>
    <d v="2008-11-11T00:00:00"/>
    <x v="22"/>
    <x v="83"/>
  </r>
  <r>
    <d v="2008-11-12T00:00:00"/>
    <x v="24"/>
    <x v="329"/>
  </r>
  <r>
    <d v="2008-11-13T00:00:00"/>
    <x v="55"/>
    <x v="205"/>
  </r>
  <r>
    <d v="2008-11-18T00:00:00"/>
    <x v="50"/>
    <x v="330"/>
  </r>
  <r>
    <d v="2008-11-19T00:00:00"/>
    <x v="69"/>
    <x v="194"/>
  </r>
  <r>
    <d v="2008-11-20T00:00:00"/>
    <x v="12"/>
    <x v="83"/>
  </r>
  <r>
    <d v="2008-11-22T00:00:00"/>
    <x v="17"/>
    <x v="51"/>
  </r>
  <r>
    <d v="2008-11-23T00:00:00"/>
    <x v="22"/>
    <x v="331"/>
  </r>
  <r>
    <d v="2008-11-24T00:00:00"/>
    <x v="55"/>
    <x v="198"/>
  </r>
  <r>
    <d v="2008-11-24T00:00:00"/>
    <x v="126"/>
    <x v="55"/>
  </r>
  <r>
    <d v="2008-11-24T00:00:00"/>
    <x v="20"/>
    <x v="38"/>
  </r>
  <r>
    <d v="2008-11-28T00:00:00"/>
    <x v="70"/>
    <x v="11"/>
  </r>
  <r>
    <d v="2008-11-28T00:00:00"/>
    <x v="176"/>
    <x v="112"/>
  </r>
  <r>
    <d v="2008-11-29T00:00:00"/>
    <x v="47"/>
    <x v="158"/>
  </r>
  <r>
    <d v="2008-12-03T00:00:00"/>
    <x v="54"/>
    <x v="112"/>
  </r>
  <r>
    <d v="2008-12-03T00:00:00"/>
    <x v="177"/>
    <x v="138"/>
  </r>
  <r>
    <d v="2008-12-08T00:00:00"/>
    <x v="13"/>
    <x v="18"/>
  </r>
  <r>
    <d v="2008-12-08T00:00:00"/>
    <x v="7"/>
    <x v="332"/>
  </r>
  <r>
    <d v="2008-12-12T00:00:00"/>
    <x v="5"/>
    <x v="333"/>
  </r>
  <r>
    <d v="2008-12-15T00:00:00"/>
    <x v="5"/>
    <x v="334"/>
  </r>
  <r>
    <d v="2008-12-15T00:00:00"/>
    <x v="17"/>
    <x v="135"/>
  </r>
  <r>
    <d v="2008-12-17T00:00:00"/>
    <x v="66"/>
    <x v="125"/>
  </r>
  <r>
    <d v="2008-12-18T00:00:00"/>
    <x v="20"/>
    <x v="87"/>
  </r>
  <r>
    <d v="2008-12-21T00:00:00"/>
    <x v="7"/>
    <x v="182"/>
  </r>
  <r>
    <d v="2008-12-21T00:00:00"/>
    <x v="50"/>
    <x v="335"/>
  </r>
  <r>
    <d v="2008-12-22T00:00:00"/>
    <x v="7"/>
    <x v="336"/>
  </r>
  <r>
    <d v="2008-12-23T00:00:00"/>
    <x v="31"/>
    <x v="205"/>
  </r>
  <r>
    <d v="2008-12-26T00:00:00"/>
    <x v="1"/>
    <x v="3"/>
  </r>
  <r>
    <d v="2008-12-27T00:00:00"/>
    <x v="94"/>
    <x v="1"/>
  </r>
  <r>
    <d v="2008-12-29T00:00:00"/>
    <x v="14"/>
    <x v="28"/>
  </r>
  <r>
    <d v="2008-12-30T00:00:00"/>
    <x v="87"/>
    <x v="92"/>
  </r>
  <r>
    <d v="2008-12-30T00:00:00"/>
    <x v="147"/>
    <x v="41"/>
  </r>
  <r>
    <d v="2009-01-01T00:00:00"/>
    <x v="178"/>
    <x v="1"/>
  </r>
  <r>
    <d v="2009-01-02T00:00:00"/>
    <x v="37"/>
    <x v="319"/>
  </r>
  <r>
    <d v="2009-01-06T00:00:00"/>
    <x v="92"/>
    <x v="11"/>
  </r>
  <r>
    <d v="2009-01-06T00:00:00"/>
    <x v="14"/>
    <x v="294"/>
  </r>
  <r>
    <d v="2009-01-06T00:00:00"/>
    <x v="61"/>
    <x v="312"/>
  </r>
  <r>
    <d v="2009-01-08T00:00:00"/>
    <x v="82"/>
    <x v="11"/>
  </r>
  <r>
    <d v="2009-01-10T00:00:00"/>
    <x v="61"/>
    <x v="212"/>
  </r>
  <r>
    <d v="2009-01-11T00:00:00"/>
    <x v="18"/>
    <x v="165"/>
  </r>
  <r>
    <d v="2009-01-16T00:00:00"/>
    <x v="47"/>
    <x v="18"/>
  </r>
  <r>
    <d v="2009-01-18T00:00:00"/>
    <x v="55"/>
    <x v="337"/>
  </r>
  <r>
    <d v="2009-01-19T00:00:00"/>
    <x v="45"/>
    <x v="144"/>
  </r>
  <r>
    <d v="2009-01-21T00:00:00"/>
    <x v="179"/>
    <x v="24"/>
  </r>
  <r>
    <d v="2009-01-22T00:00:00"/>
    <x v="25"/>
    <x v="122"/>
  </r>
  <r>
    <d v="2009-01-23T00:00:00"/>
    <x v="180"/>
    <x v="2"/>
  </r>
  <r>
    <d v="2009-01-26T00:00:00"/>
    <x v="30"/>
    <x v="229"/>
  </r>
  <r>
    <d v="2009-01-30T00:00:00"/>
    <x v="181"/>
    <x v="11"/>
  </r>
  <r>
    <d v="2009-02-03T00:00:00"/>
    <x v="96"/>
    <x v="3"/>
  </r>
  <r>
    <d v="2009-02-05T00:00:00"/>
    <x v="7"/>
    <x v="338"/>
  </r>
  <r>
    <d v="2009-02-09T00:00:00"/>
    <x v="166"/>
    <x v="11"/>
  </r>
  <r>
    <d v="2009-02-09T00:00:00"/>
    <x v="14"/>
    <x v="339"/>
  </r>
  <r>
    <d v="2009-02-09T00:00:00"/>
    <x v="172"/>
    <x v="53"/>
  </r>
  <r>
    <d v="2009-02-09T00:00:00"/>
    <x v="68"/>
    <x v="36"/>
  </r>
  <r>
    <d v="2009-02-10T00:00:00"/>
    <x v="22"/>
    <x v="212"/>
  </r>
  <r>
    <d v="2009-02-10T00:00:00"/>
    <x v="7"/>
    <x v="327"/>
  </r>
  <r>
    <d v="2009-02-11T00:00:00"/>
    <x v="5"/>
    <x v="253"/>
  </r>
  <r>
    <d v="2009-02-12T00:00:00"/>
    <x v="50"/>
    <x v="340"/>
  </r>
  <r>
    <d v="2009-02-12T00:00:00"/>
    <x v="29"/>
    <x v="36"/>
  </r>
  <r>
    <d v="2009-02-14T00:00:00"/>
    <x v="23"/>
    <x v="341"/>
  </r>
  <r>
    <d v="2009-02-15T00:00:00"/>
    <x v="24"/>
    <x v="107"/>
  </r>
  <r>
    <d v="2009-02-16T00:00:00"/>
    <x v="9"/>
    <x v="342"/>
  </r>
  <r>
    <d v="2009-02-18T00:00:00"/>
    <x v="5"/>
    <x v="185"/>
  </r>
  <r>
    <d v="2009-02-19T00:00:00"/>
    <x v="22"/>
    <x v="343"/>
  </r>
  <r>
    <d v="2009-02-21T00:00:00"/>
    <x v="17"/>
    <x v="254"/>
  </r>
  <r>
    <d v="2009-02-22T00:00:00"/>
    <x v="182"/>
    <x v="70"/>
  </r>
  <r>
    <d v="2009-02-24T00:00:00"/>
    <x v="52"/>
    <x v="310"/>
  </r>
  <r>
    <d v="2009-02-27T00:00:00"/>
    <x v="146"/>
    <x v="55"/>
  </r>
  <r>
    <d v="2009-02-27T00:00:00"/>
    <x v="45"/>
    <x v="233"/>
  </r>
  <r>
    <d v="2009-03-01T00:00:00"/>
    <x v="183"/>
    <x v="30"/>
  </r>
  <r>
    <d v="2009-03-02T00:00:00"/>
    <x v="12"/>
    <x v="344"/>
  </r>
  <r>
    <d v="2009-03-05T00:00:00"/>
    <x v="7"/>
    <x v="28"/>
  </r>
  <r>
    <d v="2009-03-06T00:00:00"/>
    <x v="184"/>
    <x v="158"/>
  </r>
  <r>
    <d v="2009-03-13T00:00:00"/>
    <x v="133"/>
    <x v="92"/>
  </r>
  <r>
    <d v="2009-03-17T00:00:00"/>
    <x v="20"/>
    <x v="125"/>
  </r>
  <r>
    <d v="2009-03-17T00:00:00"/>
    <x v="88"/>
    <x v="3"/>
  </r>
  <r>
    <d v="2009-03-17T00:00:00"/>
    <x v="28"/>
    <x v="345"/>
  </r>
  <r>
    <d v="2009-03-19T00:00:00"/>
    <x v="22"/>
    <x v="265"/>
  </r>
  <r>
    <d v="2009-03-19T00:00:00"/>
    <x v="50"/>
    <x v="346"/>
  </r>
  <r>
    <d v="2009-03-21T00:00:00"/>
    <x v="28"/>
    <x v="175"/>
  </r>
  <r>
    <d v="2009-03-21T00:00:00"/>
    <x v="8"/>
    <x v="91"/>
  </r>
  <r>
    <d v="2009-03-22T00:00:00"/>
    <x v="45"/>
    <x v="186"/>
  </r>
  <r>
    <d v="2009-03-23T00:00:00"/>
    <x v="9"/>
    <x v="127"/>
  </r>
  <r>
    <d v="2009-03-25T00:00:00"/>
    <x v="18"/>
    <x v="23"/>
  </r>
  <r>
    <d v="2009-03-26T00:00:00"/>
    <x v="45"/>
    <x v="4"/>
  </r>
  <r>
    <d v="2009-03-30T00:00:00"/>
    <x v="14"/>
    <x v="296"/>
  </r>
  <r>
    <d v="2009-04-01T00:00:00"/>
    <x v="14"/>
    <x v="197"/>
  </r>
  <r>
    <d v="2009-04-02T00:00:00"/>
    <x v="142"/>
    <x v="0"/>
  </r>
  <r>
    <d v="2009-04-03T00:00:00"/>
    <x v="37"/>
    <x v="337"/>
  </r>
  <r>
    <d v="2009-04-05T00:00:00"/>
    <x v="185"/>
    <x v="36"/>
  </r>
  <r>
    <d v="2009-04-06T00:00:00"/>
    <x v="31"/>
    <x v="347"/>
  </r>
  <r>
    <d v="2009-04-08T00:00:00"/>
    <x v="86"/>
    <x v="53"/>
  </r>
  <r>
    <d v="2009-04-08T00:00:00"/>
    <x v="52"/>
    <x v="344"/>
  </r>
  <r>
    <d v="2009-04-13T00:00:00"/>
    <x v="19"/>
    <x v="348"/>
  </r>
  <r>
    <d v="2009-04-13T00:00:00"/>
    <x v="50"/>
    <x v="349"/>
  </r>
  <r>
    <d v="2009-04-15T00:00:00"/>
    <x v="55"/>
    <x v="318"/>
  </r>
  <r>
    <d v="2009-04-18T00:00:00"/>
    <x v="8"/>
    <x v="131"/>
  </r>
  <r>
    <d v="2009-04-20T00:00:00"/>
    <x v="31"/>
    <x v="173"/>
  </r>
  <r>
    <d v="2009-04-21T00:00:00"/>
    <x v="169"/>
    <x v="158"/>
  </r>
  <r>
    <d v="2009-04-22T00:00:00"/>
    <x v="186"/>
    <x v="44"/>
  </r>
  <r>
    <d v="2009-04-26T00:00:00"/>
    <x v="66"/>
    <x v="77"/>
  </r>
  <r>
    <d v="2009-04-30T00:00:00"/>
    <x v="5"/>
    <x v="28"/>
  </r>
  <r>
    <d v="2009-04-30T00:00:00"/>
    <x v="37"/>
    <x v="101"/>
  </r>
  <r>
    <d v="2009-05-02T00:00:00"/>
    <x v="52"/>
    <x v="13"/>
  </r>
  <r>
    <d v="2009-05-04T00:00:00"/>
    <x v="145"/>
    <x v="138"/>
  </r>
  <r>
    <d v="2009-05-04T00:00:00"/>
    <x v="152"/>
    <x v="15"/>
  </r>
  <r>
    <d v="2009-05-06T00:00:00"/>
    <x v="9"/>
    <x v="244"/>
  </r>
  <r>
    <d v="2009-05-09T00:00:00"/>
    <x v="87"/>
    <x v="53"/>
  </r>
  <r>
    <d v="2009-05-15T00:00:00"/>
    <x v="9"/>
    <x v="248"/>
  </r>
  <r>
    <d v="2009-05-16T00:00:00"/>
    <x v="14"/>
    <x v="350"/>
  </r>
  <r>
    <d v="2009-05-18T00:00:00"/>
    <x v="52"/>
    <x v="156"/>
  </r>
  <r>
    <d v="2009-05-18T00:00:00"/>
    <x v="7"/>
    <x v="52"/>
  </r>
  <r>
    <d v="2009-05-20T00:00:00"/>
    <x v="45"/>
    <x v="346"/>
  </r>
  <r>
    <d v="2009-05-24T00:00:00"/>
    <x v="187"/>
    <x v="55"/>
  </r>
  <r>
    <d v="2009-05-25T00:00:00"/>
    <x v="50"/>
    <x v="207"/>
  </r>
  <r>
    <d v="2009-05-26T00:00:00"/>
    <x v="37"/>
    <x v="12"/>
  </r>
  <r>
    <d v="2009-05-29T00:00:00"/>
    <x v="173"/>
    <x v="60"/>
  </r>
  <r>
    <d v="2009-05-31T00:00:00"/>
    <x v="28"/>
    <x v="255"/>
  </r>
  <r>
    <d v="2009-06-01T00:00:00"/>
    <x v="8"/>
    <x v="12"/>
  </r>
  <r>
    <d v="2009-06-01T00:00:00"/>
    <x v="10"/>
    <x v="10"/>
  </r>
  <r>
    <d v="2009-06-05T00:00:00"/>
    <x v="188"/>
    <x v="11"/>
  </r>
  <r>
    <d v="2009-06-07T00:00:00"/>
    <x v="126"/>
    <x v="44"/>
  </r>
  <r>
    <d v="2009-06-07T00:00:00"/>
    <x v="43"/>
    <x v="158"/>
  </r>
  <r>
    <d v="2009-06-10T00:00:00"/>
    <x v="115"/>
    <x v="11"/>
  </r>
  <r>
    <d v="2009-06-13T00:00:00"/>
    <x v="189"/>
    <x v="53"/>
  </r>
  <r>
    <d v="2009-06-14T00:00:00"/>
    <x v="50"/>
    <x v="351"/>
  </r>
  <r>
    <d v="2009-06-16T00:00:00"/>
    <x v="45"/>
    <x v="6"/>
  </r>
  <r>
    <d v="2009-06-16T00:00:00"/>
    <x v="8"/>
    <x v="292"/>
  </r>
  <r>
    <d v="2009-06-16T00:00:00"/>
    <x v="9"/>
    <x v="352"/>
  </r>
  <r>
    <d v="2009-06-20T00:00:00"/>
    <x v="69"/>
    <x v="243"/>
  </r>
  <r>
    <d v="2009-06-21T00:00:00"/>
    <x v="190"/>
    <x v="36"/>
  </r>
  <r>
    <d v="2009-06-23T00:00:00"/>
    <x v="52"/>
    <x v="353"/>
  </r>
  <r>
    <d v="2009-06-28T00:00:00"/>
    <x v="191"/>
    <x v="41"/>
  </r>
  <r>
    <d v="2009-06-30T00:00:00"/>
    <x v="192"/>
    <x v="112"/>
  </r>
  <r>
    <d v="2009-06-30T00:00:00"/>
    <x v="9"/>
    <x v="354"/>
  </r>
  <r>
    <d v="2009-06-30T00:00:00"/>
    <x v="193"/>
    <x v="18"/>
  </r>
  <r>
    <d v="2009-06-30T00:00:00"/>
    <x v="16"/>
    <x v="0"/>
  </r>
  <r>
    <d v="2009-07-01T00:00:00"/>
    <x v="29"/>
    <x v="1"/>
  </r>
  <r>
    <d v="2009-07-03T00:00:00"/>
    <x v="194"/>
    <x v="55"/>
  </r>
  <r>
    <d v="2009-07-06T00:00:00"/>
    <x v="183"/>
    <x v="17"/>
  </r>
  <r>
    <d v="2009-07-06T00:00:00"/>
    <x v="5"/>
    <x v="292"/>
  </r>
  <r>
    <d v="2009-07-06T00:00:00"/>
    <x v="10"/>
    <x v="159"/>
  </r>
  <r>
    <d v="2009-07-07T00:00:00"/>
    <x v="18"/>
    <x v="86"/>
  </r>
  <r>
    <d v="2009-07-08T00:00:00"/>
    <x v="61"/>
    <x v="111"/>
  </r>
  <r>
    <d v="2009-07-12T00:00:00"/>
    <x v="195"/>
    <x v="53"/>
  </r>
  <r>
    <d v="2009-07-12T00:00:00"/>
    <x v="78"/>
    <x v="255"/>
  </r>
  <r>
    <d v="2009-07-13T00:00:00"/>
    <x v="19"/>
    <x v="144"/>
  </r>
  <r>
    <d v="2009-07-13T00:00:00"/>
    <x v="155"/>
    <x v="158"/>
  </r>
  <r>
    <d v="2009-07-15T00:00:00"/>
    <x v="145"/>
    <x v="0"/>
  </r>
  <r>
    <d v="2009-07-16T00:00:00"/>
    <x v="9"/>
    <x v="355"/>
  </r>
  <r>
    <d v="2009-07-18T00:00:00"/>
    <x v="50"/>
    <x v="258"/>
  </r>
  <r>
    <d v="2009-07-19T00:00:00"/>
    <x v="120"/>
    <x v="275"/>
  </r>
  <r>
    <d v="2009-07-20T00:00:00"/>
    <x v="50"/>
    <x v="77"/>
  </r>
  <r>
    <d v="2009-07-21T00:00:00"/>
    <x v="22"/>
    <x v="356"/>
  </r>
  <r>
    <d v="2009-07-23T00:00:00"/>
    <x v="196"/>
    <x v="0"/>
  </r>
  <r>
    <d v="2009-07-25T00:00:00"/>
    <x v="26"/>
    <x v="263"/>
  </r>
  <r>
    <d v="2009-07-27T00:00:00"/>
    <x v="35"/>
    <x v="345"/>
  </r>
  <r>
    <d v="2009-07-30T00:00:00"/>
    <x v="25"/>
    <x v="86"/>
  </r>
  <r>
    <d v="2009-08-02T00:00:00"/>
    <x v="45"/>
    <x v="284"/>
  </r>
  <r>
    <d v="2009-08-02T00:00:00"/>
    <x v="37"/>
    <x v="45"/>
  </r>
  <r>
    <d v="2009-08-06T00:00:00"/>
    <x v="18"/>
    <x v="325"/>
  </r>
  <r>
    <d v="2009-08-06T00:00:00"/>
    <x v="55"/>
    <x v="280"/>
  </r>
  <r>
    <d v="2009-08-06T00:00:00"/>
    <x v="1"/>
    <x v="92"/>
  </r>
  <r>
    <d v="2009-08-06T00:00:00"/>
    <x v="170"/>
    <x v="30"/>
  </r>
  <r>
    <d v="2009-08-08T00:00:00"/>
    <x v="55"/>
    <x v="229"/>
  </r>
  <r>
    <d v="2009-08-09T00:00:00"/>
    <x v="18"/>
    <x v="32"/>
  </r>
  <r>
    <d v="2009-08-09T00:00:00"/>
    <x v="61"/>
    <x v="235"/>
  </r>
  <r>
    <d v="2009-08-10T00:00:00"/>
    <x v="174"/>
    <x v="53"/>
  </r>
  <r>
    <d v="2009-08-14T00:00:00"/>
    <x v="50"/>
    <x v="357"/>
  </r>
  <r>
    <d v="2009-08-14T00:00:00"/>
    <x v="14"/>
    <x v="358"/>
  </r>
  <r>
    <d v="2009-08-16T00:00:00"/>
    <x v="174"/>
    <x v="1"/>
  </r>
  <r>
    <d v="2009-08-19T00:00:00"/>
    <x v="28"/>
    <x v="214"/>
  </r>
  <r>
    <d v="2009-08-19T00:00:00"/>
    <x v="22"/>
    <x v="171"/>
  </r>
  <r>
    <d v="2009-08-20T00:00:00"/>
    <x v="28"/>
    <x v="139"/>
  </r>
  <r>
    <d v="2009-08-22T00:00:00"/>
    <x v="71"/>
    <x v="171"/>
  </r>
  <r>
    <d v="2009-08-24T00:00:00"/>
    <x v="6"/>
    <x v="152"/>
  </r>
  <r>
    <d v="2009-08-31T00:00:00"/>
    <x v="50"/>
    <x v="191"/>
  </r>
  <r>
    <d v="2009-09-01T00:00:00"/>
    <x v="197"/>
    <x v="30"/>
  </r>
  <r>
    <d v="2009-09-03T00:00:00"/>
    <x v="198"/>
    <x v="44"/>
  </r>
  <r>
    <d v="2009-09-04T00:00:00"/>
    <x v="199"/>
    <x v="44"/>
  </r>
  <r>
    <d v="2009-09-05T00:00:00"/>
    <x v="58"/>
    <x v="101"/>
  </r>
  <r>
    <d v="2009-09-09T00:00:00"/>
    <x v="31"/>
    <x v="156"/>
  </r>
  <r>
    <d v="2009-09-09T00:00:00"/>
    <x v="80"/>
    <x v="74"/>
  </r>
  <r>
    <d v="2009-09-10T00:00:00"/>
    <x v="106"/>
    <x v="36"/>
  </r>
  <r>
    <d v="2009-09-10T00:00:00"/>
    <x v="17"/>
    <x v="359"/>
  </r>
  <r>
    <d v="2009-09-14T00:00:00"/>
    <x v="30"/>
    <x v="80"/>
  </r>
  <r>
    <d v="2009-09-15T00:00:00"/>
    <x v="20"/>
    <x v="197"/>
  </r>
  <r>
    <d v="2009-09-16T00:00:00"/>
    <x v="102"/>
    <x v="342"/>
  </r>
  <r>
    <d v="2009-09-17T00:00:00"/>
    <x v="200"/>
    <x v="36"/>
  </r>
  <r>
    <d v="2009-09-19T00:00:00"/>
    <x v="6"/>
    <x v="175"/>
  </r>
  <r>
    <d v="2009-09-19T00:00:00"/>
    <x v="45"/>
    <x v="360"/>
  </r>
  <r>
    <d v="2009-09-21T00:00:00"/>
    <x v="37"/>
    <x v="90"/>
  </r>
  <r>
    <d v="2009-09-27T00:00:00"/>
    <x v="17"/>
    <x v="361"/>
  </r>
  <r>
    <d v="2009-09-28T00:00:00"/>
    <x v="97"/>
    <x v="2"/>
  </r>
  <r>
    <d v="2009-09-28T00:00:00"/>
    <x v="69"/>
    <x v="73"/>
  </r>
  <r>
    <d v="2009-09-29T00:00:00"/>
    <x v="8"/>
    <x v="23"/>
  </r>
  <r>
    <d v="2009-09-29T00:00:00"/>
    <x v="55"/>
    <x v="60"/>
  </r>
  <r>
    <d v="2009-10-01T00:00:00"/>
    <x v="38"/>
    <x v="92"/>
  </r>
  <r>
    <d v="2009-10-02T00:00:00"/>
    <x v="51"/>
    <x v="158"/>
  </r>
  <r>
    <d v="2009-10-02T00:00:00"/>
    <x v="33"/>
    <x v="138"/>
  </r>
  <r>
    <d v="2009-10-03T00:00:00"/>
    <x v="31"/>
    <x v="224"/>
  </r>
  <r>
    <d v="2009-10-04T00:00:00"/>
    <x v="14"/>
    <x v="185"/>
  </r>
  <r>
    <d v="2009-10-06T00:00:00"/>
    <x v="184"/>
    <x v="3"/>
  </r>
  <r>
    <d v="2009-10-08T00:00:00"/>
    <x v="39"/>
    <x v="10"/>
  </r>
  <r>
    <d v="2009-10-08T00:00:00"/>
    <x v="123"/>
    <x v="147"/>
  </r>
  <r>
    <d v="2009-10-09T00:00:00"/>
    <x v="9"/>
    <x v="227"/>
  </r>
  <r>
    <d v="2009-10-15T00:00:00"/>
    <x v="108"/>
    <x v="0"/>
  </r>
  <r>
    <d v="2009-10-16T00:00:00"/>
    <x v="69"/>
    <x v="115"/>
  </r>
  <r>
    <d v="2009-10-17T00:00:00"/>
    <x v="30"/>
    <x v="362"/>
  </r>
  <r>
    <d v="2009-10-17T00:00:00"/>
    <x v="74"/>
    <x v="18"/>
  </r>
  <r>
    <d v="2009-10-21T00:00:00"/>
    <x v="9"/>
    <x v="22"/>
  </r>
  <r>
    <d v="2009-10-21T00:00:00"/>
    <x v="70"/>
    <x v="2"/>
  </r>
  <r>
    <d v="2009-10-22T00:00:00"/>
    <x v="18"/>
    <x v="100"/>
  </r>
  <r>
    <d v="2009-10-27T00:00:00"/>
    <x v="35"/>
    <x v="363"/>
  </r>
  <r>
    <d v="2009-10-28T00:00:00"/>
    <x v="18"/>
    <x v="151"/>
  </r>
  <r>
    <d v="2009-11-03T00:00:00"/>
    <x v="109"/>
    <x v="15"/>
  </r>
  <r>
    <d v="2009-11-03T00:00:00"/>
    <x v="18"/>
    <x v="157"/>
  </r>
  <r>
    <d v="2009-11-04T00:00:00"/>
    <x v="95"/>
    <x v="18"/>
  </r>
  <r>
    <d v="2009-11-04T00:00:00"/>
    <x v="23"/>
    <x v="235"/>
  </r>
  <r>
    <d v="2009-11-04T00:00:00"/>
    <x v="102"/>
    <x v="229"/>
  </r>
  <r>
    <d v="2009-11-05T00:00:00"/>
    <x v="5"/>
    <x v="215"/>
  </r>
  <r>
    <d v="2009-11-05T00:00:00"/>
    <x v="78"/>
    <x v="74"/>
  </r>
  <r>
    <d v="2009-11-05T00:00:00"/>
    <x v="7"/>
    <x v="50"/>
  </r>
  <r>
    <d v="2009-11-07T00:00:00"/>
    <x v="17"/>
    <x v="150"/>
  </r>
  <r>
    <d v="2009-11-09T00:00:00"/>
    <x v="5"/>
    <x v="191"/>
  </r>
  <r>
    <d v="2009-11-11T00:00:00"/>
    <x v="45"/>
    <x v="364"/>
  </r>
  <r>
    <d v="2009-11-11T00:00:00"/>
    <x v="120"/>
    <x v="31"/>
  </r>
  <r>
    <d v="2009-11-12T00:00:00"/>
    <x v="7"/>
    <x v="365"/>
  </r>
  <r>
    <d v="2009-11-13T00:00:00"/>
    <x v="19"/>
    <x v="5"/>
  </r>
  <r>
    <d v="2009-11-17T00:00:00"/>
    <x v="136"/>
    <x v="41"/>
  </r>
  <r>
    <d v="2009-11-17T00:00:00"/>
    <x v="14"/>
    <x v="366"/>
  </r>
  <r>
    <d v="2009-11-17T00:00:00"/>
    <x v="139"/>
    <x v="18"/>
  </r>
  <r>
    <d v="2009-11-19T00:00:00"/>
    <x v="45"/>
    <x v="367"/>
  </r>
  <r>
    <d v="2009-11-19T00:00:00"/>
    <x v="66"/>
    <x v="155"/>
  </r>
  <r>
    <d v="2009-11-22T00:00:00"/>
    <x v="10"/>
    <x v="86"/>
  </r>
  <r>
    <d v="2009-11-22T00:00:00"/>
    <x v="157"/>
    <x v="1"/>
  </r>
  <r>
    <d v="2009-11-22T00:00:00"/>
    <x v="12"/>
    <x v="306"/>
  </r>
  <r>
    <d v="2009-11-22T00:00:00"/>
    <x v="201"/>
    <x v="1"/>
  </r>
  <r>
    <d v="2009-11-25T00:00:00"/>
    <x v="20"/>
    <x v="123"/>
  </r>
  <r>
    <d v="2009-11-25T00:00:00"/>
    <x v="37"/>
    <x v="348"/>
  </r>
  <r>
    <d v="2009-11-25T00:00:00"/>
    <x v="35"/>
    <x v="21"/>
  </r>
  <r>
    <d v="2009-11-27T00:00:00"/>
    <x v="19"/>
    <x v="113"/>
  </r>
  <r>
    <d v="2009-11-29T00:00:00"/>
    <x v="61"/>
    <x v="165"/>
  </r>
  <r>
    <d v="2009-11-29T00:00:00"/>
    <x v="9"/>
    <x v="118"/>
  </r>
  <r>
    <d v="2009-11-30T00:00:00"/>
    <x v="11"/>
    <x v="15"/>
  </r>
  <r>
    <d v="2009-12-04T00:00:00"/>
    <x v="71"/>
    <x v="45"/>
  </r>
  <r>
    <d v="2009-12-05T00:00:00"/>
    <x v="6"/>
    <x v="94"/>
  </r>
  <r>
    <d v="2009-12-06T00:00:00"/>
    <x v="14"/>
    <x v="286"/>
  </r>
  <r>
    <d v="2009-12-06T00:00:00"/>
    <x v="155"/>
    <x v="70"/>
  </r>
  <r>
    <d v="2009-12-08T00:00:00"/>
    <x v="153"/>
    <x v="24"/>
  </r>
  <r>
    <d v="2009-12-11T00:00:00"/>
    <x v="27"/>
    <x v="92"/>
  </r>
  <r>
    <d v="2009-12-11T00:00:00"/>
    <x v="7"/>
    <x v="368"/>
  </r>
  <r>
    <d v="2009-12-13T00:00:00"/>
    <x v="202"/>
    <x v="11"/>
  </r>
  <r>
    <d v="2009-12-17T00:00:00"/>
    <x v="23"/>
    <x v="163"/>
  </r>
  <r>
    <d v="2009-12-18T00:00:00"/>
    <x v="39"/>
    <x v="66"/>
  </r>
  <r>
    <d v="2009-12-19T00:00:00"/>
    <x v="10"/>
    <x v="218"/>
  </r>
  <r>
    <d v="2009-12-24T00:00:00"/>
    <x v="23"/>
    <x v="101"/>
  </r>
  <r>
    <d v="2009-12-25T00:00:00"/>
    <x v="71"/>
    <x v="111"/>
  </r>
  <r>
    <d v="2009-12-25T00:00:00"/>
    <x v="17"/>
    <x v="74"/>
  </r>
  <r>
    <d v="2009-12-25T00:00:00"/>
    <x v="203"/>
    <x v="112"/>
  </r>
  <r>
    <d v="2009-12-26T00:00:00"/>
    <x v="7"/>
    <x v="54"/>
  </r>
  <r>
    <d v="2009-12-26T00:00:00"/>
    <x v="50"/>
    <x v="261"/>
  </r>
  <r>
    <d v="2009-12-27T00:00:00"/>
    <x v="7"/>
    <x v="369"/>
  </r>
  <r>
    <d v="2009-12-29T00:00:00"/>
    <x v="35"/>
    <x v="94"/>
  </r>
  <r>
    <d v="2009-12-30T00:00:00"/>
    <x v="8"/>
    <x v="123"/>
  </r>
  <r>
    <d v="2009-12-30T00:00:00"/>
    <x v="30"/>
    <x v="299"/>
  </r>
  <r>
    <d v="2010-01-02T00:00:00"/>
    <x v="28"/>
    <x v="175"/>
  </r>
  <r>
    <d v="2010-01-02T00:00:00"/>
    <x v="22"/>
    <x v="370"/>
  </r>
  <r>
    <d v="2010-01-03T00:00:00"/>
    <x v="7"/>
    <x v="346"/>
  </r>
  <r>
    <d v="2010-01-06T00:00:00"/>
    <x v="143"/>
    <x v="55"/>
  </r>
  <r>
    <d v="2010-01-07T00:00:00"/>
    <x v="22"/>
    <x v="286"/>
  </r>
  <r>
    <d v="2010-01-11T00:00:00"/>
    <x v="61"/>
    <x v="61"/>
  </r>
  <r>
    <d v="2010-01-11T00:00:00"/>
    <x v="0"/>
    <x v="53"/>
  </r>
  <r>
    <d v="2010-01-15T00:00:00"/>
    <x v="45"/>
    <x v="312"/>
  </r>
  <r>
    <d v="2010-01-16T00:00:00"/>
    <x v="50"/>
    <x v="371"/>
  </r>
  <r>
    <d v="2010-01-20T00:00:00"/>
    <x v="152"/>
    <x v="53"/>
  </r>
  <r>
    <d v="2010-01-21T00:00:00"/>
    <x v="17"/>
    <x v="75"/>
  </r>
  <r>
    <d v="2010-01-22T00:00:00"/>
    <x v="37"/>
    <x v="277"/>
  </r>
  <r>
    <d v="2010-01-23T00:00:00"/>
    <x v="81"/>
    <x v="11"/>
  </r>
  <r>
    <d v="2010-01-23T00:00:00"/>
    <x v="52"/>
    <x v="244"/>
  </r>
  <r>
    <d v="2010-01-24T00:00:00"/>
    <x v="17"/>
    <x v="372"/>
  </r>
  <r>
    <d v="2010-01-25T00:00:00"/>
    <x v="17"/>
    <x v="182"/>
  </r>
  <r>
    <d v="2010-01-25T00:00:00"/>
    <x v="14"/>
    <x v="229"/>
  </r>
  <r>
    <d v="2010-01-26T00:00:00"/>
    <x v="17"/>
    <x v="232"/>
  </r>
  <r>
    <d v="2010-01-28T00:00:00"/>
    <x v="71"/>
    <x v="197"/>
  </r>
  <r>
    <d v="2010-01-29T00:00:00"/>
    <x v="25"/>
    <x v="133"/>
  </r>
  <r>
    <d v="2010-01-30T00:00:00"/>
    <x v="10"/>
    <x v="292"/>
  </r>
  <r>
    <d v="2010-01-31T00:00:00"/>
    <x v="19"/>
    <x v="83"/>
  </r>
  <r>
    <d v="2010-02-02T00:00:00"/>
    <x v="45"/>
    <x v="373"/>
  </r>
  <r>
    <d v="2010-02-02T00:00:00"/>
    <x v="35"/>
    <x v="134"/>
  </r>
  <r>
    <d v="2010-02-03T00:00:00"/>
    <x v="204"/>
    <x v="18"/>
  </r>
  <r>
    <d v="2010-02-04T00:00:00"/>
    <x v="205"/>
    <x v="138"/>
  </r>
  <r>
    <d v="2010-02-05T00:00:00"/>
    <x v="50"/>
    <x v="374"/>
  </r>
  <r>
    <d v="2010-02-08T00:00:00"/>
    <x v="14"/>
    <x v="126"/>
  </r>
  <r>
    <d v="2010-02-09T00:00:00"/>
    <x v="45"/>
    <x v="375"/>
  </r>
  <r>
    <d v="2010-02-09T00:00:00"/>
    <x v="85"/>
    <x v="158"/>
  </r>
  <r>
    <d v="2010-02-11T00:00:00"/>
    <x v="28"/>
    <x v="182"/>
  </r>
  <r>
    <d v="2010-02-12T00:00:00"/>
    <x v="6"/>
    <x v="71"/>
  </r>
  <r>
    <d v="2010-02-12T00:00:00"/>
    <x v="84"/>
    <x v="138"/>
  </r>
  <r>
    <d v="2010-02-14T00:00:00"/>
    <x v="30"/>
    <x v="74"/>
  </r>
  <r>
    <d v="2010-02-15T00:00:00"/>
    <x v="22"/>
    <x v="376"/>
  </r>
  <r>
    <d v="2010-02-16T00:00:00"/>
    <x v="6"/>
    <x v="45"/>
  </r>
  <r>
    <d v="2010-02-16T00:00:00"/>
    <x v="161"/>
    <x v="44"/>
  </r>
  <r>
    <d v="2010-02-18T00:00:00"/>
    <x v="10"/>
    <x v="230"/>
  </r>
  <r>
    <d v="2010-02-18T00:00:00"/>
    <x v="22"/>
    <x v="118"/>
  </r>
  <r>
    <d v="2010-02-20T00:00:00"/>
    <x v="206"/>
    <x v="138"/>
  </r>
  <r>
    <d v="2010-02-25T00:00:00"/>
    <x v="22"/>
    <x v="377"/>
  </r>
  <r>
    <d v="2010-02-25T00:00:00"/>
    <x v="7"/>
    <x v="342"/>
  </r>
  <r>
    <d v="2010-02-27T00:00:00"/>
    <x v="71"/>
    <x v="21"/>
  </r>
  <r>
    <d v="2010-02-27T00:00:00"/>
    <x v="25"/>
    <x v="104"/>
  </r>
  <r>
    <d v="2010-02-27T00:00:00"/>
    <x v="22"/>
    <x v="378"/>
  </r>
  <r>
    <d v="2010-02-28T00:00:00"/>
    <x v="207"/>
    <x v="30"/>
  </r>
  <r>
    <d v="2010-03-03T00:00:00"/>
    <x v="28"/>
    <x v="87"/>
  </r>
  <r>
    <d v="2010-03-05T00:00:00"/>
    <x v="203"/>
    <x v="30"/>
  </r>
  <r>
    <d v="2010-03-08T00:00:00"/>
    <x v="30"/>
    <x v="113"/>
  </r>
  <r>
    <d v="2010-03-08T00:00:00"/>
    <x v="45"/>
    <x v="88"/>
  </r>
  <r>
    <d v="2010-03-09T00:00:00"/>
    <x v="208"/>
    <x v="41"/>
  </r>
  <r>
    <d v="2010-03-10T00:00:00"/>
    <x v="78"/>
    <x v="133"/>
  </r>
  <r>
    <d v="2010-03-13T00:00:00"/>
    <x v="14"/>
    <x v="321"/>
  </r>
  <r>
    <d v="2010-03-13T00:00:00"/>
    <x v="45"/>
    <x v="123"/>
  </r>
  <r>
    <d v="2010-03-16T00:00:00"/>
    <x v="54"/>
    <x v="18"/>
  </r>
  <r>
    <d v="2010-03-17T00:00:00"/>
    <x v="19"/>
    <x v="271"/>
  </r>
  <r>
    <d v="2010-03-19T00:00:00"/>
    <x v="12"/>
    <x v="23"/>
  </r>
  <r>
    <d v="2010-03-19T00:00:00"/>
    <x v="25"/>
    <x v="160"/>
  </r>
  <r>
    <d v="2010-03-21T00:00:00"/>
    <x v="209"/>
    <x v="18"/>
  </r>
  <r>
    <d v="2010-03-22T00:00:00"/>
    <x v="12"/>
    <x v="117"/>
  </r>
  <r>
    <d v="2010-03-26T00:00:00"/>
    <x v="7"/>
    <x v="379"/>
  </r>
  <r>
    <d v="2010-03-26T00:00:00"/>
    <x v="81"/>
    <x v="0"/>
  </r>
  <r>
    <d v="2010-03-28T00:00:00"/>
    <x v="28"/>
    <x v="81"/>
  </r>
  <r>
    <d v="2010-03-30T00:00:00"/>
    <x v="55"/>
    <x v="276"/>
  </r>
  <r>
    <d v="2010-03-31T00:00:00"/>
    <x v="22"/>
    <x v="141"/>
  </r>
  <r>
    <d v="2010-04-02T00:00:00"/>
    <x v="39"/>
    <x v="270"/>
  </r>
  <r>
    <d v="2010-04-02T00:00:00"/>
    <x v="61"/>
    <x v="380"/>
  </r>
  <r>
    <d v="2010-04-02T00:00:00"/>
    <x v="52"/>
    <x v="241"/>
  </r>
  <r>
    <d v="2010-04-04T00:00:00"/>
    <x v="14"/>
    <x v="381"/>
  </r>
  <r>
    <d v="2010-04-06T00:00:00"/>
    <x v="37"/>
    <x v="84"/>
  </r>
  <r>
    <d v="2010-04-07T00:00:00"/>
    <x v="98"/>
    <x v="70"/>
  </r>
  <r>
    <d v="2010-04-09T00:00:00"/>
    <x v="7"/>
    <x v="61"/>
  </r>
  <r>
    <d v="2010-04-11T00:00:00"/>
    <x v="22"/>
    <x v="270"/>
  </r>
  <r>
    <d v="2010-04-12T00:00:00"/>
    <x v="9"/>
    <x v="72"/>
  </r>
  <r>
    <d v="2010-04-14T00:00:00"/>
    <x v="9"/>
    <x v="382"/>
  </r>
  <r>
    <d v="2010-04-14T00:00:00"/>
    <x v="52"/>
    <x v="271"/>
  </r>
  <r>
    <d v="2010-04-15T00:00:00"/>
    <x v="45"/>
    <x v="220"/>
  </r>
  <r>
    <d v="2010-04-17T00:00:00"/>
    <x v="9"/>
    <x v="220"/>
  </r>
  <r>
    <d v="2010-04-17T00:00:00"/>
    <x v="52"/>
    <x v="116"/>
  </r>
  <r>
    <d v="2010-04-18T00:00:00"/>
    <x v="40"/>
    <x v="92"/>
  </r>
  <r>
    <d v="2010-04-18T00:00:00"/>
    <x v="210"/>
    <x v="1"/>
  </r>
  <r>
    <d v="2010-04-19T00:00:00"/>
    <x v="184"/>
    <x v="44"/>
  </r>
  <r>
    <d v="2010-04-20T00:00:00"/>
    <x v="211"/>
    <x v="70"/>
  </r>
  <r>
    <d v="2010-04-21T00:00:00"/>
    <x v="37"/>
    <x v="86"/>
  </r>
  <r>
    <d v="2010-04-21T00:00:00"/>
    <x v="170"/>
    <x v="17"/>
  </r>
  <r>
    <d v="2010-04-22T00:00:00"/>
    <x v="118"/>
    <x v="70"/>
  </r>
  <r>
    <d v="2010-04-22T00:00:00"/>
    <x v="23"/>
    <x v="202"/>
  </r>
  <r>
    <d v="2010-04-25T00:00:00"/>
    <x v="9"/>
    <x v="383"/>
  </r>
  <r>
    <d v="2010-04-27T00:00:00"/>
    <x v="28"/>
    <x v="195"/>
  </r>
  <r>
    <d v="2010-05-01T00:00:00"/>
    <x v="14"/>
    <x v="384"/>
  </r>
  <r>
    <d v="2010-05-02T00:00:00"/>
    <x v="7"/>
    <x v="155"/>
  </r>
  <r>
    <d v="2010-05-04T00:00:00"/>
    <x v="7"/>
    <x v="169"/>
  </r>
  <r>
    <d v="2010-05-05T00:00:00"/>
    <x v="50"/>
    <x v="177"/>
  </r>
  <r>
    <d v="2010-05-07T00:00:00"/>
    <x v="19"/>
    <x v="324"/>
  </r>
  <r>
    <d v="2010-05-17T00:00:00"/>
    <x v="7"/>
    <x v="75"/>
  </r>
  <r>
    <d v="2010-05-20T00:00:00"/>
    <x v="175"/>
    <x v="3"/>
  </r>
  <r>
    <d v="2010-05-21T00:00:00"/>
    <x v="195"/>
    <x v="1"/>
  </r>
  <r>
    <d v="2010-05-22T00:00:00"/>
    <x v="22"/>
    <x v="121"/>
  </r>
  <r>
    <d v="2010-05-23T00:00:00"/>
    <x v="0"/>
    <x v="3"/>
  </r>
  <r>
    <d v="2010-05-23T00:00:00"/>
    <x v="52"/>
    <x v="106"/>
  </r>
  <r>
    <d v="2010-05-24T00:00:00"/>
    <x v="30"/>
    <x v="60"/>
  </r>
  <r>
    <d v="2010-05-25T00:00:00"/>
    <x v="23"/>
    <x v="247"/>
  </r>
  <r>
    <d v="2010-05-25T00:00:00"/>
    <x v="50"/>
    <x v="385"/>
  </r>
  <r>
    <d v="2010-05-29T00:00:00"/>
    <x v="66"/>
    <x v="136"/>
  </r>
  <r>
    <d v="2010-05-31T00:00:00"/>
    <x v="31"/>
    <x v="66"/>
  </r>
  <r>
    <d v="2010-06-02T00:00:00"/>
    <x v="7"/>
    <x v="35"/>
  </r>
  <r>
    <d v="2010-06-02T00:00:00"/>
    <x v="39"/>
    <x v="173"/>
  </r>
  <r>
    <d v="2010-06-03T00:00:00"/>
    <x v="52"/>
    <x v="386"/>
  </r>
  <r>
    <d v="2010-06-04T00:00:00"/>
    <x v="71"/>
    <x v="363"/>
  </r>
  <r>
    <d v="2010-06-04T00:00:00"/>
    <x v="92"/>
    <x v="2"/>
  </r>
  <r>
    <d v="2010-06-07T00:00:00"/>
    <x v="72"/>
    <x v="112"/>
  </r>
  <r>
    <d v="2010-06-08T00:00:00"/>
    <x v="45"/>
    <x v="387"/>
  </r>
  <r>
    <d v="2010-06-08T00:00:00"/>
    <x v="14"/>
    <x v="33"/>
  </r>
  <r>
    <d v="2010-06-08T00:00:00"/>
    <x v="112"/>
    <x v="0"/>
  </r>
  <r>
    <d v="2010-06-12T00:00:00"/>
    <x v="30"/>
    <x v="101"/>
  </r>
  <r>
    <d v="2010-06-13T00:00:00"/>
    <x v="69"/>
    <x v="131"/>
  </r>
  <r>
    <d v="2010-06-14T00:00:00"/>
    <x v="39"/>
    <x v="182"/>
  </r>
  <r>
    <d v="2010-06-16T00:00:00"/>
    <x v="8"/>
    <x v="47"/>
  </r>
  <r>
    <d v="2010-06-17T00:00:00"/>
    <x v="14"/>
    <x v="388"/>
  </r>
  <r>
    <d v="2010-06-18T00:00:00"/>
    <x v="10"/>
    <x v="312"/>
  </r>
  <r>
    <d v="2010-06-19T00:00:00"/>
    <x v="72"/>
    <x v="11"/>
  </r>
  <r>
    <d v="2010-06-19T00:00:00"/>
    <x v="212"/>
    <x v="92"/>
  </r>
  <r>
    <d v="2010-06-19T00:00:00"/>
    <x v="45"/>
    <x v="365"/>
  </r>
  <r>
    <d v="2010-06-20T00:00:00"/>
    <x v="156"/>
    <x v="18"/>
  </r>
  <r>
    <d v="2010-06-21T00:00:00"/>
    <x v="102"/>
    <x v="258"/>
  </r>
  <r>
    <d v="2010-06-21T00:00:00"/>
    <x v="80"/>
    <x v="363"/>
  </r>
  <r>
    <d v="2010-06-23T00:00:00"/>
    <x v="129"/>
    <x v="53"/>
  </r>
  <r>
    <d v="2010-06-24T00:00:00"/>
    <x v="66"/>
    <x v="386"/>
  </r>
  <r>
    <d v="2010-06-26T00:00:00"/>
    <x v="45"/>
    <x v="269"/>
  </r>
  <r>
    <d v="2010-07-01T00:00:00"/>
    <x v="9"/>
    <x v="325"/>
  </r>
  <r>
    <d v="2010-07-01T00:00:00"/>
    <x v="35"/>
    <x v="139"/>
  </r>
  <r>
    <d v="2010-07-02T00:00:00"/>
    <x v="213"/>
    <x v="55"/>
  </r>
  <r>
    <d v="2010-07-05T00:00:00"/>
    <x v="18"/>
    <x v="348"/>
  </r>
  <r>
    <d v="2010-07-07T00:00:00"/>
    <x v="19"/>
    <x v="146"/>
  </r>
  <r>
    <d v="2010-07-11T00:00:00"/>
    <x v="176"/>
    <x v="30"/>
  </r>
  <r>
    <d v="2010-07-11T00:00:00"/>
    <x v="9"/>
    <x v="330"/>
  </r>
  <r>
    <d v="2010-07-13T00:00:00"/>
    <x v="39"/>
    <x v="389"/>
  </r>
  <r>
    <d v="2010-07-15T00:00:00"/>
    <x v="37"/>
    <x v="318"/>
  </r>
  <r>
    <d v="2010-07-20T00:00:00"/>
    <x v="10"/>
    <x v="203"/>
  </r>
  <r>
    <d v="2010-07-22T00:00:00"/>
    <x v="24"/>
    <x v="277"/>
  </r>
  <r>
    <d v="2010-07-23T00:00:00"/>
    <x v="22"/>
    <x v="103"/>
  </r>
  <r>
    <d v="2010-07-27T00:00:00"/>
    <x v="37"/>
    <x v="312"/>
  </r>
  <r>
    <d v="2010-07-30T00:00:00"/>
    <x v="9"/>
    <x v="219"/>
  </r>
  <r>
    <d v="2010-07-31T00:00:00"/>
    <x v="52"/>
    <x v="379"/>
  </r>
  <r>
    <d v="2010-08-01T00:00:00"/>
    <x v="28"/>
    <x v="122"/>
  </r>
  <r>
    <d v="2010-08-05T00:00:00"/>
    <x v="12"/>
    <x v="146"/>
  </r>
  <r>
    <d v="2010-08-05T00:00:00"/>
    <x v="172"/>
    <x v="53"/>
  </r>
  <r>
    <d v="2010-08-06T00:00:00"/>
    <x v="12"/>
    <x v="390"/>
  </r>
  <r>
    <d v="2010-08-09T00:00:00"/>
    <x v="113"/>
    <x v="92"/>
  </r>
  <r>
    <d v="2010-08-11T00:00:00"/>
    <x v="10"/>
    <x v="169"/>
  </r>
  <r>
    <d v="2010-08-15T00:00:00"/>
    <x v="214"/>
    <x v="24"/>
  </r>
  <r>
    <d v="2010-08-22T00:00:00"/>
    <x v="69"/>
    <x v="81"/>
  </r>
  <r>
    <d v="2010-08-24T00:00:00"/>
    <x v="61"/>
    <x v="348"/>
  </r>
  <r>
    <d v="2010-09-02T00:00:00"/>
    <x v="106"/>
    <x v="18"/>
  </r>
  <r>
    <d v="2010-09-02T00:00:00"/>
    <x v="9"/>
    <x v="391"/>
  </r>
  <r>
    <d v="2010-09-04T00:00:00"/>
    <x v="35"/>
    <x v="229"/>
  </r>
  <r>
    <d v="2010-09-06T00:00:00"/>
    <x v="10"/>
    <x v="147"/>
  </r>
  <r>
    <d v="2010-09-10T00:00:00"/>
    <x v="10"/>
    <x v="147"/>
  </r>
  <r>
    <d v="2010-09-11T00:00:00"/>
    <x v="9"/>
    <x v="190"/>
  </r>
  <r>
    <d v="2010-09-13T00:00:00"/>
    <x v="17"/>
    <x v="392"/>
  </r>
  <r>
    <d v="2010-09-13T00:00:00"/>
    <x v="140"/>
    <x v="3"/>
  </r>
  <r>
    <d v="2010-09-16T00:00:00"/>
    <x v="98"/>
    <x v="30"/>
  </r>
  <r>
    <d v="2010-09-18T00:00:00"/>
    <x v="63"/>
    <x v="45"/>
  </r>
  <r>
    <d v="2010-09-18T00:00:00"/>
    <x v="35"/>
    <x v="23"/>
  </r>
  <r>
    <d v="2010-09-19T00:00:00"/>
    <x v="66"/>
    <x v="203"/>
  </r>
  <r>
    <d v="2010-09-19T00:00:00"/>
    <x v="17"/>
    <x v="160"/>
  </r>
  <r>
    <d v="2010-09-22T00:00:00"/>
    <x v="22"/>
    <x v="118"/>
  </r>
  <r>
    <d v="2010-09-23T00:00:00"/>
    <x v="26"/>
    <x v="8"/>
  </r>
  <r>
    <d v="2010-09-25T00:00:00"/>
    <x v="36"/>
    <x v="41"/>
  </r>
  <r>
    <d v="2010-09-26T00:00:00"/>
    <x v="22"/>
    <x v="325"/>
  </r>
  <r>
    <d v="2010-09-26T00:00:00"/>
    <x v="50"/>
    <x v="369"/>
  </r>
  <r>
    <d v="2010-09-27T00:00:00"/>
    <x v="14"/>
    <x v="359"/>
  </r>
  <r>
    <d v="2010-09-28T00:00:00"/>
    <x v="30"/>
    <x v="195"/>
  </r>
  <r>
    <d v="2010-09-28T00:00:00"/>
    <x v="12"/>
    <x v="306"/>
  </r>
  <r>
    <d v="2010-10-03T00:00:00"/>
    <x v="45"/>
    <x v="43"/>
  </r>
  <r>
    <d v="2010-10-05T00:00:00"/>
    <x v="28"/>
    <x v="105"/>
  </r>
  <r>
    <d v="2010-10-05T00:00:00"/>
    <x v="50"/>
    <x v="170"/>
  </r>
  <r>
    <d v="2010-10-06T00:00:00"/>
    <x v="61"/>
    <x v="147"/>
  </r>
  <r>
    <d v="2010-10-06T00:00:00"/>
    <x v="45"/>
    <x v="93"/>
  </r>
  <r>
    <d v="2010-10-09T00:00:00"/>
    <x v="14"/>
    <x v="172"/>
  </r>
  <r>
    <d v="2010-10-12T00:00:00"/>
    <x v="14"/>
    <x v="393"/>
  </r>
  <r>
    <d v="2010-10-12T00:00:00"/>
    <x v="12"/>
    <x v="394"/>
  </r>
  <r>
    <d v="2010-10-12T00:00:00"/>
    <x v="141"/>
    <x v="112"/>
  </r>
  <r>
    <d v="2010-10-14T00:00:00"/>
    <x v="35"/>
    <x v="219"/>
  </r>
  <r>
    <d v="2010-10-16T00:00:00"/>
    <x v="7"/>
    <x v="296"/>
  </r>
  <r>
    <d v="2010-10-16T00:00:00"/>
    <x v="52"/>
    <x v="91"/>
  </r>
  <r>
    <d v="2010-10-17T00:00:00"/>
    <x v="25"/>
    <x v="303"/>
  </r>
  <r>
    <d v="2010-10-19T00:00:00"/>
    <x v="39"/>
    <x v="37"/>
  </r>
  <r>
    <d v="2010-10-22T00:00:00"/>
    <x v="19"/>
    <x v="187"/>
  </r>
  <r>
    <d v="2010-10-23T00:00:00"/>
    <x v="12"/>
    <x v="318"/>
  </r>
  <r>
    <d v="2010-10-26T00:00:00"/>
    <x v="22"/>
    <x v="236"/>
  </r>
  <r>
    <d v="2010-10-29T00:00:00"/>
    <x v="45"/>
    <x v="395"/>
  </r>
  <r>
    <d v="2010-10-30T00:00:00"/>
    <x v="45"/>
    <x v="59"/>
  </r>
  <r>
    <d v="2010-10-30T00:00:00"/>
    <x v="14"/>
    <x v="299"/>
  </r>
  <r>
    <d v="2010-11-01T00:00:00"/>
    <x v="25"/>
    <x v="30"/>
  </r>
  <r>
    <d v="2010-11-02T00:00:00"/>
    <x v="69"/>
    <x v="146"/>
  </r>
  <r>
    <d v="2010-11-03T00:00:00"/>
    <x v="136"/>
    <x v="53"/>
  </r>
  <r>
    <d v="2010-11-05T00:00:00"/>
    <x v="19"/>
    <x v="341"/>
  </r>
  <r>
    <d v="2010-11-06T00:00:00"/>
    <x v="23"/>
    <x v="280"/>
  </r>
  <r>
    <d v="2010-11-07T00:00:00"/>
    <x v="142"/>
    <x v="1"/>
  </r>
  <r>
    <d v="2010-11-08T00:00:00"/>
    <x v="17"/>
    <x v="75"/>
  </r>
  <r>
    <d v="2010-11-09T00:00:00"/>
    <x v="70"/>
    <x v="112"/>
  </r>
  <r>
    <d v="2010-11-10T00:00:00"/>
    <x v="45"/>
    <x v="328"/>
  </r>
  <r>
    <d v="2010-11-14T00:00:00"/>
    <x v="172"/>
    <x v="1"/>
  </r>
  <r>
    <d v="2010-11-21T00:00:00"/>
    <x v="12"/>
    <x v="160"/>
  </r>
  <r>
    <d v="2010-11-22T00:00:00"/>
    <x v="28"/>
    <x v="380"/>
  </r>
  <r>
    <d v="2010-11-23T00:00:00"/>
    <x v="37"/>
    <x v="159"/>
  </r>
  <r>
    <d v="2010-11-23T00:00:00"/>
    <x v="28"/>
    <x v="310"/>
  </r>
  <r>
    <d v="2010-11-23T00:00:00"/>
    <x v="7"/>
    <x v="366"/>
  </r>
  <r>
    <d v="2010-11-26T00:00:00"/>
    <x v="14"/>
    <x v="292"/>
  </r>
  <r>
    <d v="2010-11-28T00:00:00"/>
    <x v="215"/>
    <x v="53"/>
  </r>
  <r>
    <d v="2010-11-29T00:00:00"/>
    <x v="30"/>
    <x v="47"/>
  </r>
  <r>
    <d v="2010-11-30T00:00:00"/>
    <x v="69"/>
    <x v="104"/>
  </r>
  <r>
    <d v="2010-12-01T00:00:00"/>
    <x v="7"/>
    <x v="396"/>
  </r>
  <r>
    <d v="2010-12-01T00:00:00"/>
    <x v="146"/>
    <x v="2"/>
  </r>
  <r>
    <d v="2010-12-04T00:00:00"/>
    <x v="14"/>
    <x v="46"/>
  </r>
  <r>
    <d v="2010-12-08T00:00:00"/>
    <x v="131"/>
    <x v="324"/>
  </r>
  <r>
    <d v="2010-12-08T00:00:00"/>
    <x v="45"/>
    <x v="339"/>
  </r>
  <r>
    <d v="2010-12-08T00:00:00"/>
    <x v="52"/>
    <x v="176"/>
  </r>
  <r>
    <d v="2010-12-09T00:00:00"/>
    <x v="17"/>
    <x v="340"/>
  </r>
  <r>
    <d v="2010-12-10T00:00:00"/>
    <x v="12"/>
    <x v="246"/>
  </r>
  <r>
    <d v="2010-12-16T00:00:00"/>
    <x v="78"/>
    <x v="171"/>
  </r>
  <r>
    <d v="2010-12-17T00:00:00"/>
    <x v="94"/>
    <x v="30"/>
  </r>
  <r>
    <d v="2010-12-21T00:00:00"/>
    <x v="182"/>
    <x v="15"/>
  </r>
  <r>
    <d v="2010-12-21T00:00:00"/>
    <x v="156"/>
    <x v="158"/>
  </r>
  <r>
    <d v="2010-12-26T00:00:00"/>
    <x v="22"/>
    <x v="76"/>
  </r>
  <r>
    <d v="2011-01-01T00:00:00"/>
    <x v="142"/>
    <x v="30"/>
  </r>
  <r>
    <d v="2011-01-02T00:00:00"/>
    <x v="31"/>
    <x v="31"/>
  </r>
  <r>
    <d v="2011-01-03T00:00:00"/>
    <x v="9"/>
    <x v="383"/>
  </r>
  <r>
    <d v="2011-01-05T00:00:00"/>
    <x v="10"/>
    <x v="219"/>
  </r>
  <r>
    <d v="2011-01-07T00:00:00"/>
    <x v="45"/>
    <x v="396"/>
  </r>
  <r>
    <d v="2011-01-11T00:00:00"/>
    <x v="26"/>
    <x v="127"/>
  </r>
  <r>
    <d v="2011-01-18T00:00:00"/>
    <x v="52"/>
    <x v="116"/>
  </r>
  <r>
    <d v="2011-01-19T00:00:00"/>
    <x v="5"/>
    <x v="397"/>
  </r>
  <r>
    <d v="2011-01-21T00:00:00"/>
    <x v="39"/>
    <x v="119"/>
  </r>
  <r>
    <d v="2011-01-23T00:00:00"/>
    <x v="9"/>
    <x v="330"/>
  </r>
  <r>
    <d v="2011-01-25T00:00:00"/>
    <x v="55"/>
    <x v="353"/>
  </r>
  <r>
    <d v="2011-01-25T00:00:00"/>
    <x v="93"/>
    <x v="36"/>
  </r>
  <r>
    <d v="2011-01-25T00:00:00"/>
    <x v="170"/>
    <x v="11"/>
  </r>
  <r>
    <d v="2011-01-30T00:00:00"/>
    <x v="216"/>
    <x v="92"/>
  </r>
  <r>
    <d v="2011-01-30T00:00:00"/>
    <x v="45"/>
    <x v="325"/>
  </r>
  <r>
    <d v="2011-01-31T00:00:00"/>
    <x v="50"/>
    <x v="339"/>
  </r>
  <r>
    <d v="2011-02-02T00:00:00"/>
    <x v="127"/>
    <x v="18"/>
  </r>
  <r>
    <d v="2011-02-06T00:00:00"/>
    <x v="28"/>
    <x v="214"/>
  </r>
  <r>
    <d v="2011-02-07T00:00:00"/>
    <x v="136"/>
    <x v="44"/>
  </r>
  <r>
    <d v="2011-02-09T00:00:00"/>
    <x v="9"/>
    <x v="385"/>
  </r>
  <r>
    <d v="2011-02-10T00:00:00"/>
    <x v="19"/>
    <x v="106"/>
  </r>
  <r>
    <d v="2011-02-11T00:00:00"/>
    <x v="22"/>
    <x v="297"/>
  </r>
  <r>
    <d v="2011-02-14T00:00:00"/>
    <x v="217"/>
    <x v="53"/>
  </r>
  <r>
    <d v="2011-02-19T00:00:00"/>
    <x v="20"/>
    <x v="210"/>
  </r>
  <r>
    <d v="2011-02-24T00:00:00"/>
    <x v="218"/>
    <x v="41"/>
  </r>
  <r>
    <d v="2011-02-28T00:00:00"/>
    <x v="35"/>
    <x v="173"/>
  </r>
  <r>
    <d v="2011-03-03T00:00:00"/>
    <x v="123"/>
    <x v="218"/>
  </r>
  <r>
    <d v="2011-03-06T00:00:00"/>
    <x v="10"/>
    <x v="61"/>
  </r>
  <r>
    <d v="2011-03-07T00:00:00"/>
    <x v="12"/>
    <x v="37"/>
  </r>
  <r>
    <d v="2011-03-08T00:00:00"/>
    <x v="6"/>
    <x v="353"/>
  </r>
  <r>
    <d v="2011-03-12T00:00:00"/>
    <x v="31"/>
    <x v="246"/>
  </r>
  <r>
    <d v="2011-03-14T00:00:00"/>
    <x v="80"/>
    <x v="197"/>
  </r>
  <r>
    <d v="2011-03-15T00:00:00"/>
    <x v="7"/>
    <x v="151"/>
  </r>
  <r>
    <d v="2011-03-15T00:00:00"/>
    <x v="45"/>
    <x v="244"/>
  </r>
  <r>
    <d v="2011-03-16T00:00:00"/>
    <x v="58"/>
    <x v="310"/>
  </r>
  <r>
    <d v="2011-03-23T00:00:00"/>
    <x v="30"/>
    <x v="218"/>
  </r>
  <r>
    <d v="2011-03-24T00:00:00"/>
    <x v="153"/>
    <x v="15"/>
  </r>
  <r>
    <d v="2011-03-25T00:00:00"/>
    <x v="14"/>
    <x v="311"/>
  </r>
  <r>
    <d v="2011-03-26T00:00:00"/>
    <x v="52"/>
    <x v="241"/>
  </r>
  <r>
    <d v="2011-03-28T00:00:00"/>
    <x v="17"/>
    <x v="56"/>
  </r>
  <r>
    <d v="2011-03-31T00:00:00"/>
    <x v="69"/>
    <x v="30"/>
  </r>
  <r>
    <d v="2011-04-02T00:00:00"/>
    <x v="123"/>
    <x v="219"/>
  </r>
  <r>
    <d v="2011-04-02T00:00:00"/>
    <x v="10"/>
    <x v="203"/>
  </r>
  <r>
    <d v="2011-04-03T00:00:00"/>
    <x v="14"/>
    <x v="217"/>
  </r>
  <r>
    <d v="2011-04-05T00:00:00"/>
    <x v="22"/>
    <x v="254"/>
  </r>
  <r>
    <d v="2011-04-09T00:00:00"/>
    <x v="45"/>
    <x v="155"/>
  </r>
  <r>
    <d v="2011-04-14T00:00:00"/>
    <x v="35"/>
    <x v="65"/>
  </r>
  <r>
    <d v="2011-04-14T00:00:00"/>
    <x v="219"/>
    <x v="55"/>
  </r>
  <r>
    <d v="2011-04-14T00:00:00"/>
    <x v="118"/>
    <x v="3"/>
  </r>
  <r>
    <d v="2011-04-14T00:00:00"/>
    <x v="220"/>
    <x v="158"/>
  </r>
  <r>
    <d v="2011-04-18T00:00:00"/>
    <x v="9"/>
    <x v="398"/>
  </r>
  <r>
    <d v="2011-04-18T00:00:00"/>
    <x v="221"/>
    <x v="53"/>
  </r>
  <r>
    <d v="2011-04-18T00:00:00"/>
    <x v="58"/>
    <x v="246"/>
  </r>
  <r>
    <d v="2011-04-19T00:00:00"/>
    <x v="28"/>
    <x v="317"/>
  </r>
  <r>
    <d v="2011-04-21T00:00:00"/>
    <x v="55"/>
    <x v="243"/>
  </r>
  <r>
    <d v="2011-04-23T00:00:00"/>
    <x v="222"/>
    <x v="17"/>
  </r>
  <r>
    <d v="2011-04-25T00:00:00"/>
    <x v="12"/>
    <x v="30"/>
  </r>
  <r>
    <d v="2011-04-29T00:00:00"/>
    <x v="50"/>
    <x v="399"/>
  </r>
  <r>
    <d v="2011-05-01T00:00:00"/>
    <x v="22"/>
    <x v="161"/>
  </r>
  <r>
    <d v="2011-05-02T00:00:00"/>
    <x v="57"/>
    <x v="138"/>
  </r>
  <r>
    <d v="2011-05-02T00:00:00"/>
    <x v="149"/>
    <x v="44"/>
  </r>
  <r>
    <d v="2011-05-05T00:00:00"/>
    <x v="7"/>
    <x v="381"/>
  </r>
  <r>
    <d v="2011-05-06T00:00:00"/>
    <x v="108"/>
    <x v="138"/>
  </r>
  <r>
    <d v="2011-05-07T00:00:00"/>
    <x v="8"/>
    <x v="316"/>
  </r>
  <r>
    <d v="2011-05-07T00:00:00"/>
    <x v="6"/>
    <x v="20"/>
  </r>
  <r>
    <d v="2011-05-08T00:00:00"/>
    <x v="10"/>
    <x v="270"/>
  </r>
  <r>
    <d v="2011-05-09T00:00:00"/>
    <x v="30"/>
    <x v="316"/>
  </r>
  <r>
    <d v="2011-05-13T00:00:00"/>
    <x v="163"/>
    <x v="36"/>
  </r>
  <r>
    <d v="2011-05-13T00:00:00"/>
    <x v="18"/>
    <x v="201"/>
  </r>
  <r>
    <d v="2011-05-17T00:00:00"/>
    <x v="4"/>
    <x v="92"/>
  </r>
  <r>
    <d v="2011-05-22T00:00:00"/>
    <x v="0"/>
    <x v="41"/>
  </r>
  <r>
    <d v="2011-05-23T00:00:00"/>
    <x v="9"/>
    <x v="400"/>
  </r>
  <r>
    <d v="2011-05-26T00:00:00"/>
    <x v="61"/>
    <x v="206"/>
  </r>
  <r>
    <d v="2011-05-28T00:00:00"/>
    <x v="17"/>
    <x v="401"/>
  </r>
  <r>
    <d v="2011-06-01T00:00:00"/>
    <x v="17"/>
    <x v="389"/>
  </r>
  <r>
    <d v="2011-06-01T00:00:00"/>
    <x v="52"/>
    <x v="111"/>
  </r>
  <r>
    <d v="2011-06-02T00:00:00"/>
    <x v="19"/>
    <x v="204"/>
  </r>
  <r>
    <d v="2011-06-05T00:00:00"/>
    <x v="221"/>
    <x v="2"/>
  </r>
  <r>
    <d v="2011-06-07T00:00:00"/>
    <x v="24"/>
    <x v="28"/>
  </r>
  <r>
    <d v="2011-06-08T00:00:00"/>
    <x v="52"/>
    <x v="39"/>
  </r>
  <r>
    <d v="2011-06-09T00:00:00"/>
    <x v="209"/>
    <x v="18"/>
  </r>
  <r>
    <d v="2011-06-10T00:00:00"/>
    <x v="50"/>
    <x v="267"/>
  </r>
  <r>
    <d v="2011-06-10T00:00:00"/>
    <x v="19"/>
    <x v="187"/>
  </r>
  <r>
    <d v="2011-06-10T00:00:00"/>
    <x v="31"/>
    <x v="187"/>
  </r>
  <r>
    <d v="2011-06-12T00:00:00"/>
    <x v="18"/>
    <x v="89"/>
  </r>
  <r>
    <d v="2011-06-12T00:00:00"/>
    <x v="35"/>
    <x v="106"/>
  </r>
  <r>
    <d v="2011-06-14T00:00:00"/>
    <x v="25"/>
    <x v="270"/>
  </r>
  <r>
    <d v="2011-06-17T00:00:00"/>
    <x v="58"/>
    <x v="275"/>
  </r>
  <r>
    <d v="2011-06-20T00:00:00"/>
    <x v="19"/>
    <x v="177"/>
  </r>
  <r>
    <d v="2011-06-23T00:00:00"/>
    <x v="52"/>
    <x v="127"/>
  </r>
  <r>
    <d v="2011-06-23T00:00:00"/>
    <x v="201"/>
    <x v="11"/>
  </r>
  <r>
    <d v="2011-06-24T00:00:00"/>
    <x v="55"/>
    <x v="139"/>
  </r>
  <r>
    <d v="2011-06-29T00:00:00"/>
    <x v="116"/>
    <x v="41"/>
  </r>
  <r>
    <d v="2011-07-03T00:00:00"/>
    <x v="12"/>
    <x v="94"/>
  </r>
  <r>
    <d v="2011-07-03T00:00:00"/>
    <x v="205"/>
    <x v="158"/>
  </r>
  <r>
    <d v="2011-07-03T00:00:00"/>
    <x v="9"/>
    <x v="265"/>
  </r>
  <r>
    <d v="2011-07-06T00:00:00"/>
    <x v="19"/>
    <x v="117"/>
  </r>
  <r>
    <d v="2011-07-08T00:00:00"/>
    <x v="17"/>
    <x v="402"/>
  </r>
  <r>
    <d v="2011-07-09T00:00:00"/>
    <x v="35"/>
    <x v="257"/>
  </r>
  <r>
    <d v="2011-07-09T00:00:00"/>
    <x v="194"/>
    <x v="18"/>
  </r>
  <r>
    <d v="2011-07-09T00:00:00"/>
    <x v="178"/>
    <x v="24"/>
  </r>
  <r>
    <d v="2011-07-11T00:00:00"/>
    <x v="17"/>
    <x v="366"/>
  </r>
  <r>
    <d v="2011-07-12T00:00:00"/>
    <x v="102"/>
    <x v="33"/>
  </r>
  <r>
    <d v="2011-07-13T00:00:00"/>
    <x v="52"/>
    <x v="229"/>
  </r>
  <r>
    <d v="2011-07-16T00:00:00"/>
    <x v="10"/>
    <x v="262"/>
  </r>
  <r>
    <d v="2011-07-16T00:00:00"/>
    <x v="37"/>
    <x v="86"/>
  </r>
  <r>
    <d v="2011-07-21T00:00:00"/>
    <x v="22"/>
    <x v="169"/>
  </r>
  <r>
    <d v="2011-07-21T00:00:00"/>
    <x v="69"/>
    <x v="97"/>
  </r>
  <r>
    <d v="2011-07-22T00:00:00"/>
    <x v="66"/>
    <x v="10"/>
  </r>
  <r>
    <d v="2011-07-23T00:00:00"/>
    <x v="7"/>
    <x v="379"/>
  </r>
  <r>
    <d v="2011-07-24T00:00:00"/>
    <x v="19"/>
    <x v="203"/>
  </r>
  <r>
    <d v="2011-07-24T00:00:00"/>
    <x v="71"/>
    <x v="403"/>
  </r>
  <r>
    <d v="2011-07-29T00:00:00"/>
    <x v="12"/>
    <x v="203"/>
  </r>
  <r>
    <d v="2011-07-29T00:00:00"/>
    <x v="6"/>
    <x v="155"/>
  </r>
  <r>
    <d v="2011-07-30T00:00:00"/>
    <x v="63"/>
    <x v="304"/>
  </r>
  <r>
    <d v="2011-07-31T00:00:00"/>
    <x v="155"/>
    <x v="24"/>
  </r>
  <r>
    <d v="2011-08-04T00:00:00"/>
    <x v="35"/>
    <x v="116"/>
  </r>
  <r>
    <d v="2011-08-05T00:00:00"/>
    <x v="35"/>
    <x v="204"/>
  </r>
  <r>
    <d v="2011-08-06T00:00:00"/>
    <x v="84"/>
    <x v="1"/>
  </r>
  <r>
    <d v="2011-08-11T00:00:00"/>
    <x v="37"/>
    <x v="255"/>
  </r>
  <r>
    <d v="2011-08-12T00:00:00"/>
    <x v="35"/>
    <x v="244"/>
  </r>
  <r>
    <d v="2011-08-13T00:00:00"/>
    <x v="110"/>
    <x v="41"/>
  </r>
  <r>
    <d v="2011-08-13T00:00:00"/>
    <x v="9"/>
    <x v="286"/>
  </r>
  <r>
    <d v="2011-08-13T00:00:00"/>
    <x v="6"/>
    <x v="316"/>
  </r>
  <r>
    <d v="2011-08-16T00:00:00"/>
    <x v="14"/>
    <x v="404"/>
  </r>
  <r>
    <d v="2011-08-16T00:00:00"/>
    <x v="120"/>
    <x v="243"/>
  </r>
  <r>
    <d v="2011-08-20T00:00:00"/>
    <x v="8"/>
    <x v="194"/>
  </r>
  <r>
    <d v="2011-08-22T00:00:00"/>
    <x v="181"/>
    <x v="1"/>
  </r>
  <r>
    <d v="2011-08-22T00:00:00"/>
    <x v="96"/>
    <x v="55"/>
  </r>
  <r>
    <d v="2011-08-22T00:00:00"/>
    <x v="37"/>
    <x v="175"/>
  </r>
  <r>
    <d v="2011-08-26T00:00:00"/>
    <x v="18"/>
    <x v="159"/>
  </r>
  <r>
    <d v="2011-08-28T00:00:00"/>
    <x v="68"/>
    <x v="36"/>
  </r>
  <r>
    <d v="2011-08-29T00:00:00"/>
    <x v="12"/>
    <x v="260"/>
  </r>
  <r>
    <d v="2011-09-03T00:00:00"/>
    <x v="24"/>
    <x v="349"/>
  </r>
  <r>
    <d v="2011-09-03T00:00:00"/>
    <x v="6"/>
    <x v="307"/>
  </r>
  <r>
    <d v="2011-09-07T00:00:00"/>
    <x v="10"/>
    <x v="222"/>
  </r>
  <r>
    <d v="2011-09-11T00:00:00"/>
    <x v="21"/>
    <x v="36"/>
  </r>
  <r>
    <d v="2011-09-13T00:00:00"/>
    <x v="28"/>
    <x v="283"/>
  </r>
  <r>
    <d v="2011-09-13T00:00:00"/>
    <x v="13"/>
    <x v="30"/>
  </r>
  <r>
    <d v="2011-09-14T00:00:00"/>
    <x v="24"/>
    <x v="141"/>
  </r>
  <r>
    <d v="2011-09-14T00:00:00"/>
    <x v="155"/>
    <x v="0"/>
  </r>
  <r>
    <d v="2011-09-16T00:00:00"/>
    <x v="163"/>
    <x v="17"/>
  </r>
  <r>
    <d v="2011-09-16T00:00:00"/>
    <x v="152"/>
    <x v="11"/>
  </r>
  <r>
    <d v="2011-09-17T00:00:00"/>
    <x v="9"/>
    <x v="121"/>
  </r>
  <r>
    <d v="2011-09-21T00:00:00"/>
    <x v="102"/>
    <x v="405"/>
  </r>
  <r>
    <d v="2011-09-24T00:00:00"/>
    <x v="164"/>
    <x v="15"/>
  </r>
  <r>
    <d v="2011-09-26T00:00:00"/>
    <x v="30"/>
    <x v="209"/>
  </r>
  <r>
    <d v="2011-09-29T00:00:00"/>
    <x v="223"/>
    <x v="138"/>
  </r>
  <r>
    <d v="2011-09-29T00:00:00"/>
    <x v="22"/>
    <x v="358"/>
  </r>
  <r>
    <d v="2011-10-01T00:00:00"/>
    <x v="17"/>
    <x v="406"/>
  </r>
  <r>
    <d v="2011-10-01T00:00:00"/>
    <x v="5"/>
    <x v="283"/>
  </r>
  <r>
    <d v="2011-10-02T00:00:00"/>
    <x v="28"/>
    <x v="275"/>
  </r>
  <r>
    <d v="2011-10-06T00:00:00"/>
    <x v="55"/>
    <x v="131"/>
  </r>
  <r>
    <d v="2011-10-10T00:00:00"/>
    <x v="25"/>
    <x v="175"/>
  </r>
  <r>
    <d v="2011-10-14T00:00:00"/>
    <x v="50"/>
    <x v="369"/>
  </r>
  <r>
    <d v="2011-10-17T00:00:00"/>
    <x v="212"/>
    <x v="15"/>
  </r>
  <r>
    <d v="2011-10-17T00:00:00"/>
    <x v="21"/>
    <x v="17"/>
  </r>
  <r>
    <d v="2011-10-21T00:00:00"/>
    <x v="50"/>
    <x v="332"/>
  </r>
  <r>
    <d v="2011-10-22T00:00:00"/>
    <x v="184"/>
    <x v="2"/>
  </r>
  <r>
    <d v="2011-10-23T00:00:00"/>
    <x v="75"/>
    <x v="1"/>
  </r>
  <r>
    <d v="2011-10-23T00:00:00"/>
    <x v="66"/>
    <x v="307"/>
  </r>
  <r>
    <d v="2011-10-31T00:00:00"/>
    <x v="25"/>
    <x v="389"/>
  </r>
  <r>
    <d v="2011-11-01T00:00:00"/>
    <x v="197"/>
    <x v="158"/>
  </r>
  <r>
    <d v="2011-11-03T00:00:00"/>
    <x v="55"/>
    <x v="65"/>
  </r>
  <r>
    <d v="2011-11-05T00:00:00"/>
    <x v="123"/>
    <x v="264"/>
  </r>
  <r>
    <d v="2011-11-08T00:00:00"/>
    <x v="21"/>
    <x v="1"/>
  </r>
  <r>
    <d v="2011-11-10T00:00:00"/>
    <x v="19"/>
    <x v="280"/>
  </r>
  <r>
    <d v="2011-11-10T00:00:00"/>
    <x v="22"/>
    <x v="282"/>
  </r>
  <r>
    <d v="2011-11-12T00:00:00"/>
    <x v="26"/>
    <x v="271"/>
  </r>
  <r>
    <d v="2011-11-17T00:00:00"/>
    <x v="8"/>
    <x v="363"/>
  </r>
  <r>
    <d v="2011-11-18T00:00:00"/>
    <x v="55"/>
    <x v="193"/>
  </r>
  <r>
    <d v="2011-11-22T00:00:00"/>
    <x v="177"/>
    <x v="2"/>
  </r>
  <r>
    <d v="2011-11-25T00:00:00"/>
    <x v="58"/>
    <x v="214"/>
  </r>
  <r>
    <d v="2011-11-27T00:00:00"/>
    <x v="220"/>
    <x v="15"/>
  </r>
  <r>
    <d v="2011-11-29T00:00:00"/>
    <x v="56"/>
    <x v="92"/>
  </r>
  <r>
    <d v="2011-12-04T00:00:00"/>
    <x v="25"/>
    <x v="276"/>
  </r>
  <r>
    <d v="2011-12-04T00:00:00"/>
    <x v="118"/>
    <x v="2"/>
  </r>
  <r>
    <d v="2011-12-12T00:00:00"/>
    <x v="19"/>
    <x v="30"/>
  </r>
  <r>
    <d v="2011-12-12T00:00:00"/>
    <x v="22"/>
    <x v="337"/>
  </r>
  <r>
    <d v="2011-12-13T00:00:00"/>
    <x v="45"/>
    <x v="392"/>
  </r>
  <r>
    <d v="2011-12-14T00:00:00"/>
    <x v="12"/>
    <x v="194"/>
  </r>
  <r>
    <d v="2011-12-15T00:00:00"/>
    <x v="6"/>
    <x v="197"/>
  </r>
  <r>
    <d v="2011-12-18T00:00:00"/>
    <x v="24"/>
    <x v="407"/>
  </r>
  <r>
    <d v="2011-12-20T00:00:00"/>
    <x v="30"/>
    <x v="113"/>
  </r>
  <r>
    <d v="2011-12-21T00:00:00"/>
    <x v="10"/>
    <x v="324"/>
  </r>
  <r>
    <d v="2011-12-22T00:00:00"/>
    <x v="8"/>
    <x v="193"/>
  </r>
  <r>
    <d v="2011-12-22T00:00:00"/>
    <x v="224"/>
    <x v="158"/>
  </r>
  <r>
    <d v="2011-12-23T00:00:00"/>
    <x v="225"/>
    <x v="36"/>
  </r>
  <r>
    <d v="2011-12-24T00:00:00"/>
    <x v="226"/>
    <x v="24"/>
  </r>
  <r>
    <d v="2011-12-26T00:00:00"/>
    <x v="6"/>
    <x v="201"/>
  </r>
  <r>
    <d v="2011-12-26T00:00:00"/>
    <x v="152"/>
    <x v="158"/>
  </r>
  <r>
    <d v="2011-12-27T00:00:00"/>
    <x v="52"/>
    <x v="195"/>
  </r>
  <r>
    <d v="2011-12-29T00:00:00"/>
    <x v="92"/>
    <x v="24"/>
  </r>
  <r>
    <d v="2011-12-30T00:00:00"/>
    <x v="63"/>
    <x v="100"/>
  </r>
  <r>
    <d v="2012-01-04T00:00:00"/>
    <x v="66"/>
    <x v="247"/>
  </r>
  <r>
    <d v="2012-01-05T00:00:00"/>
    <x v="9"/>
    <x v="167"/>
  </r>
  <r>
    <d v="2012-01-07T00:00:00"/>
    <x v="22"/>
    <x v="168"/>
  </r>
  <r>
    <d v="2012-01-07T00:00:00"/>
    <x v="227"/>
    <x v="30"/>
  </r>
  <r>
    <d v="2012-01-09T00:00:00"/>
    <x v="22"/>
    <x v="408"/>
  </r>
  <r>
    <d v="2012-01-15T00:00:00"/>
    <x v="10"/>
    <x v="198"/>
  </r>
  <r>
    <d v="2012-01-17T00:00:00"/>
    <x v="8"/>
    <x v="139"/>
  </r>
  <r>
    <d v="2012-01-19T00:00:00"/>
    <x v="52"/>
    <x v="244"/>
  </r>
  <r>
    <d v="2012-01-19T00:00:00"/>
    <x v="61"/>
    <x v="115"/>
  </r>
  <r>
    <d v="2012-01-20T00:00:00"/>
    <x v="14"/>
    <x v="137"/>
  </r>
  <r>
    <d v="2012-01-25T00:00:00"/>
    <x v="52"/>
    <x v="89"/>
  </r>
  <r>
    <d v="2012-01-25T00:00:00"/>
    <x v="37"/>
    <x v="344"/>
  </r>
  <r>
    <d v="2012-01-27T00:00:00"/>
    <x v="50"/>
    <x v="51"/>
  </r>
  <r>
    <d v="2012-01-28T00:00:00"/>
    <x v="25"/>
    <x v="182"/>
  </r>
  <r>
    <d v="2012-01-31T00:00:00"/>
    <x v="7"/>
    <x v="409"/>
  </r>
  <r>
    <d v="2012-02-02T00:00:00"/>
    <x v="22"/>
    <x v="284"/>
  </r>
  <r>
    <d v="2012-02-04T00:00:00"/>
    <x v="108"/>
    <x v="53"/>
  </r>
  <r>
    <d v="2012-02-06T00:00:00"/>
    <x v="25"/>
    <x v="187"/>
  </r>
  <r>
    <d v="2012-02-06T00:00:00"/>
    <x v="173"/>
    <x v="187"/>
  </r>
  <r>
    <d v="2012-02-08T00:00:00"/>
    <x v="18"/>
    <x v="198"/>
  </r>
  <r>
    <d v="2012-02-11T00:00:00"/>
    <x v="30"/>
    <x v="115"/>
  </r>
  <r>
    <d v="2012-02-12T00:00:00"/>
    <x v="45"/>
    <x v="410"/>
  </r>
  <r>
    <d v="2012-02-14T00:00:00"/>
    <x v="9"/>
    <x v="333"/>
  </r>
  <r>
    <d v="2012-02-16T00:00:00"/>
    <x v="228"/>
    <x v="70"/>
  </r>
  <r>
    <d v="2012-02-16T00:00:00"/>
    <x v="102"/>
    <x v="295"/>
  </r>
  <r>
    <d v="2012-02-16T00:00:00"/>
    <x v="19"/>
    <x v="309"/>
  </r>
  <r>
    <d v="2012-02-17T00:00:00"/>
    <x v="50"/>
    <x v="411"/>
  </r>
  <r>
    <d v="2012-02-18T00:00:00"/>
    <x v="144"/>
    <x v="92"/>
  </r>
  <r>
    <d v="2012-02-20T00:00:00"/>
    <x v="31"/>
    <x v="39"/>
  </r>
  <r>
    <d v="2012-02-20T00:00:00"/>
    <x v="201"/>
    <x v="36"/>
  </r>
  <r>
    <d v="2012-02-21T00:00:00"/>
    <x v="65"/>
    <x v="53"/>
  </r>
  <r>
    <d v="2012-02-22T00:00:00"/>
    <x v="149"/>
    <x v="70"/>
  </r>
  <r>
    <d v="2012-02-22T00:00:00"/>
    <x v="26"/>
    <x v="157"/>
  </r>
  <r>
    <d v="2012-02-27T00:00:00"/>
    <x v="5"/>
    <x v="321"/>
  </r>
  <r>
    <d v="2012-03-03T00:00:00"/>
    <x v="102"/>
    <x v="371"/>
  </r>
  <r>
    <d v="2012-03-03T00:00:00"/>
    <x v="18"/>
    <x v="115"/>
  </r>
  <r>
    <d v="2012-03-05T00:00:00"/>
    <x v="69"/>
    <x v="106"/>
  </r>
  <r>
    <d v="2012-03-06T00:00:00"/>
    <x v="14"/>
    <x v="358"/>
  </r>
  <r>
    <d v="2012-03-09T00:00:00"/>
    <x v="7"/>
    <x v="349"/>
  </r>
  <r>
    <d v="2012-03-11T00:00:00"/>
    <x v="222"/>
    <x v="15"/>
  </r>
  <r>
    <d v="2012-03-12T00:00:00"/>
    <x v="61"/>
    <x v="111"/>
  </r>
  <r>
    <d v="2012-03-12T00:00:00"/>
    <x v="26"/>
    <x v="94"/>
  </r>
  <r>
    <d v="2012-03-14T00:00:00"/>
    <x v="26"/>
    <x v="58"/>
  </r>
  <r>
    <d v="2012-03-16T00:00:00"/>
    <x v="37"/>
    <x v="243"/>
  </r>
  <r>
    <d v="2012-03-18T00:00:00"/>
    <x v="35"/>
    <x v="243"/>
  </r>
  <r>
    <d v="2012-03-18T00:00:00"/>
    <x v="23"/>
    <x v="45"/>
  </r>
  <r>
    <d v="2012-03-24T00:00:00"/>
    <x v="23"/>
    <x v="159"/>
  </r>
  <r>
    <d v="2012-03-24T00:00:00"/>
    <x v="74"/>
    <x v="11"/>
  </r>
  <r>
    <d v="2012-03-26T00:00:00"/>
    <x v="150"/>
    <x v="138"/>
  </r>
  <r>
    <d v="2012-03-27T00:00:00"/>
    <x v="9"/>
    <x v="412"/>
  </r>
  <r>
    <d v="2012-03-30T00:00:00"/>
    <x v="149"/>
    <x v="3"/>
  </r>
  <r>
    <d v="2012-03-31T00:00:00"/>
    <x v="20"/>
    <x v="390"/>
  </r>
  <r>
    <d v="2012-03-31T00:00:00"/>
    <x v="9"/>
    <x v="213"/>
  </r>
  <r>
    <d v="2012-04-04T00:00:00"/>
    <x v="123"/>
    <x v="304"/>
  </r>
  <r>
    <d v="2012-04-05T00:00:00"/>
    <x v="66"/>
    <x v="87"/>
  </r>
  <r>
    <d v="2012-04-06T00:00:00"/>
    <x v="22"/>
    <x v="61"/>
  </r>
  <r>
    <d v="2012-04-07T00:00:00"/>
    <x v="6"/>
    <x v="306"/>
  </r>
  <r>
    <d v="2012-04-12T00:00:00"/>
    <x v="7"/>
    <x v="34"/>
  </r>
  <r>
    <d v="2012-04-12T00:00:00"/>
    <x v="81"/>
    <x v="41"/>
  </r>
  <r>
    <d v="2012-04-12T00:00:00"/>
    <x v="102"/>
    <x v="413"/>
  </r>
  <r>
    <d v="2012-04-13T00:00:00"/>
    <x v="187"/>
    <x v="36"/>
  </r>
  <r>
    <d v="2012-04-14T00:00:00"/>
    <x v="14"/>
    <x v="166"/>
  </r>
  <r>
    <d v="2012-04-15T00:00:00"/>
    <x v="224"/>
    <x v="3"/>
  </r>
  <r>
    <d v="2012-04-15T00:00:00"/>
    <x v="6"/>
    <x v="257"/>
  </r>
  <r>
    <d v="2012-04-15T00:00:00"/>
    <x v="229"/>
    <x v="44"/>
  </r>
  <r>
    <d v="2012-04-21T00:00:00"/>
    <x v="22"/>
    <x v="183"/>
  </r>
  <r>
    <d v="2012-04-26T00:00:00"/>
    <x v="9"/>
    <x v="292"/>
  </r>
  <r>
    <d v="2012-04-27T00:00:00"/>
    <x v="36"/>
    <x v="41"/>
  </r>
  <r>
    <d v="2012-04-28T00:00:00"/>
    <x v="26"/>
    <x v="229"/>
  </r>
  <r>
    <d v="2012-05-04T00:00:00"/>
    <x v="149"/>
    <x v="44"/>
  </r>
  <r>
    <d v="2012-05-04T00:00:00"/>
    <x v="171"/>
    <x v="41"/>
  </r>
  <r>
    <d v="2012-05-04T00:00:00"/>
    <x v="14"/>
    <x v="331"/>
  </r>
  <r>
    <d v="2012-05-05T00:00:00"/>
    <x v="50"/>
    <x v="414"/>
  </r>
  <r>
    <d v="2012-05-07T00:00:00"/>
    <x v="5"/>
    <x v="91"/>
  </r>
  <r>
    <d v="2012-05-07T00:00:00"/>
    <x v="126"/>
    <x v="2"/>
  </r>
  <r>
    <d v="2012-05-08T00:00:00"/>
    <x v="7"/>
    <x v="415"/>
  </r>
  <r>
    <d v="2012-05-08T00:00:00"/>
    <x v="65"/>
    <x v="36"/>
  </r>
  <r>
    <d v="2012-05-11T00:00:00"/>
    <x v="206"/>
    <x v="3"/>
  </r>
  <r>
    <d v="2012-05-12T00:00:00"/>
    <x v="10"/>
    <x v="386"/>
  </r>
  <r>
    <d v="2012-05-13T00:00:00"/>
    <x v="173"/>
    <x v="224"/>
  </r>
  <r>
    <d v="2012-05-13T00:00:00"/>
    <x v="23"/>
    <x v="152"/>
  </r>
  <r>
    <d v="2012-05-14T00:00:00"/>
    <x v="20"/>
    <x v="83"/>
  </r>
  <r>
    <d v="2012-05-14T00:00:00"/>
    <x v="55"/>
    <x v="255"/>
  </r>
  <r>
    <d v="2012-05-17T00:00:00"/>
    <x v="19"/>
    <x v="81"/>
  </r>
  <r>
    <d v="2012-05-22T00:00:00"/>
    <x v="66"/>
    <x v="84"/>
  </r>
  <r>
    <d v="2012-05-23T00:00:00"/>
    <x v="50"/>
    <x v="60"/>
  </r>
  <r>
    <d v="2012-05-24T00:00:00"/>
    <x v="104"/>
    <x v="70"/>
  </r>
  <r>
    <d v="2012-05-24T00:00:00"/>
    <x v="28"/>
    <x v="195"/>
  </r>
  <r>
    <d v="2012-05-25T00:00:00"/>
    <x v="50"/>
    <x v="288"/>
  </r>
  <r>
    <d v="2012-05-31T00:00:00"/>
    <x v="164"/>
    <x v="17"/>
  </r>
  <r>
    <d v="2012-06-01T00:00:00"/>
    <x v="125"/>
    <x v="1"/>
  </r>
  <r>
    <d v="2012-06-01T00:00:00"/>
    <x v="50"/>
    <x v="217"/>
  </r>
  <r>
    <d v="2012-06-04T00:00:00"/>
    <x v="7"/>
    <x v="278"/>
  </r>
  <r>
    <d v="2012-06-04T00:00:00"/>
    <x v="125"/>
    <x v="15"/>
  </r>
  <r>
    <d v="2012-06-07T00:00:00"/>
    <x v="35"/>
    <x v="102"/>
  </r>
  <r>
    <d v="2012-06-09T00:00:00"/>
    <x v="22"/>
    <x v="150"/>
  </r>
  <r>
    <d v="2012-06-10T00:00:00"/>
    <x v="177"/>
    <x v="11"/>
  </r>
  <r>
    <d v="2012-06-14T00:00:00"/>
    <x v="37"/>
    <x v="316"/>
  </r>
  <r>
    <d v="2012-06-16T00:00:00"/>
    <x v="168"/>
    <x v="30"/>
  </r>
  <r>
    <d v="2012-06-16T00:00:00"/>
    <x v="50"/>
    <x v="371"/>
  </r>
  <r>
    <d v="2012-06-19T00:00:00"/>
    <x v="37"/>
    <x v="155"/>
  </r>
  <r>
    <d v="2012-06-23T00:00:00"/>
    <x v="91"/>
    <x v="70"/>
  </r>
  <r>
    <d v="2012-06-28T00:00:00"/>
    <x v="178"/>
    <x v="138"/>
  </r>
  <r>
    <d v="2012-06-30T00:00:00"/>
    <x v="12"/>
    <x v="108"/>
  </r>
  <r>
    <d v="2012-06-30T00:00:00"/>
    <x v="17"/>
    <x v="144"/>
  </r>
  <r>
    <d v="2012-07-01T00:00:00"/>
    <x v="66"/>
    <x v="348"/>
  </r>
  <r>
    <d v="2012-07-05T00:00:00"/>
    <x v="55"/>
    <x v="95"/>
  </r>
  <r>
    <d v="2012-07-06T00:00:00"/>
    <x v="14"/>
    <x v="344"/>
  </r>
  <r>
    <d v="2012-07-07T00:00:00"/>
    <x v="28"/>
    <x v="322"/>
  </r>
  <r>
    <d v="2012-07-09T00:00:00"/>
    <x v="16"/>
    <x v="41"/>
  </r>
  <r>
    <d v="2012-07-09T00:00:00"/>
    <x v="23"/>
    <x v="221"/>
  </r>
  <r>
    <d v="2012-07-09T00:00:00"/>
    <x v="61"/>
    <x v="119"/>
  </r>
  <r>
    <d v="2012-07-10T00:00:00"/>
    <x v="22"/>
    <x v="337"/>
  </r>
  <r>
    <d v="2012-07-12T00:00:00"/>
    <x v="61"/>
    <x v="347"/>
  </r>
  <r>
    <d v="2012-07-14T00:00:00"/>
    <x v="211"/>
    <x v="0"/>
  </r>
  <r>
    <d v="2012-07-14T00:00:00"/>
    <x v="79"/>
    <x v="0"/>
  </r>
  <r>
    <d v="2012-07-16T00:00:00"/>
    <x v="131"/>
    <x v="322"/>
  </r>
  <r>
    <d v="2012-07-16T00:00:00"/>
    <x v="58"/>
    <x v="403"/>
  </r>
  <r>
    <d v="2012-07-18T00:00:00"/>
    <x v="9"/>
    <x v="95"/>
  </r>
  <r>
    <d v="2012-07-19T00:00:00"/>
    <x v="9"/>
    <x v="416"/>
  </r>
  <r>
    <d v="2012-07-25T00:00:00"/>
    <x v="17"/>
    <x v="416"/>
  </r>
  <r>
    <d v="2012-07-25T00:00:00"/>
    <x v="47"/>
    <x v="30"/>
  </r>
  <r>
    <d v="2012-07-25T00:00:00"/>
    <x v="45"/>
    <x v="350"/>
  </r>
  <r>
    <d v="2012-07-28T00:00:00"/>
    <x v="147"/>
    <x v="0"/>
  </r>
  <r>
    <d v="2012-07-28T00:00:00"/>
    <x v="7"/>
    <x v="381"/>
  </r>
  <r>
    <d v="2012-08-01T00:00:00"/>
    <x v="14"/>
    <x v="330"/>
  </r>
  <r>
    <d v="2012-08-03T00:00:00"/>
    <x v="55"/>
    <x v="139"/>
  </r>
  <r>
    <d v="2012-08-04T00:00:00"/>
    <x v="22"/>
    <x v="219"/>
  </r>
  <r>
    <d v="2012-08-06T00:00:00"/>
    <x v="201"/>
    <x v="55"/>
  </r>
  <r>
    <d v="2012-08-09T00:00:00"/>
    <x v="19"/>
    <x v="394"/>
  </r>
  <r>
    <d v="2012-08-09T00:00:00"/>
    <x v="24"/>
    <x v="136"/>
  </r>
  <r>
    <d v="2012-08-09T00:00:00"/>
    <x v="50"/>
    <x v="228"/>
  </r>
  <r>
    <d v="2012-08-11T00:00:00"/>
    <x v="181"/>
    <x v="24"/>
  </r>
  <r>
    <d v="2012-08-12T00:00:00"/>
    <x v="71"/>
    <x v="209"/>
  </r>
  <r>
    <d v="2012-08-13T00:00:00"/>
    <x v="23"/>
    <x v="152"/>
  </r>
  <r>
    <d v="2012-08-15T00:00:00"/>
    <x v="52"/>
    <x v="83"/>
  </r>
  <r>
    <d v="2012-08-16T00:00:00"/>
    <x v="55"/>
    <x v="309"/>
  </r>
  <r>
    <d v="2012-08-20T00:00:00"/>
    <x v="35"/>
    <x v="37"/>
  </r>
  <r>
    <d v="2012-08-21T00:00:00"/>
    <x v="49"/>
    <x v="11"/>
  </r>
  <r>
    <d v="2012-08-21T00:00:00"/>
    <x v="66"/>
    <x v="202"/>
  </r>
  <r>
    <d v="2012-08-22T00:00:00"/>
    <x v="111"/>
    <x v="112"/>
  </r>
  <r>
    <d v="2012-08-22T00:00:00"/>
    <x v="18"/>
    <x v="417"/>
  </r>
  <r>
    <d v="2012-08-23T00:00:00"/>
    <x v="8"/>
    <x v="37"/>
  </r>
  <r>
    <d v="2012-08-25T00:00:00"/>
    <x v="10"/>
    <x v="307"/>
  </r>
  <r>
    <d v="2012-08-26T00:00:00"/>
    <x v="102"/>
    <x v="387"/>
  </r>
  <r>
    <d v="2012-08-26T00:00:00"/>
    <x v="7"/>
    <x v="418"/>
  </r>
  <r>
    <d v="2012-08-27T00:00:00"/>
    <x v="50"/>
    <x v="123"/>
  </r>
  <r>
    <d v="2012-08-28T00:00:00"/>
    <x v="80"/>
    <x v="270"/>
  </r>
  <r>
    <d v="2012-08-28T00:00:00"/>
    <x v="137"/>
    <x v="138"/>
  </r>
  <r>
    <d v="2012-09-02T00:00:00"/>
    <x v="69"/>
    <x v="191"/>
  </r>
  <r>
    <d v="2012-09-02T00:00:00"/>
    <x v="17"/>
    <x v="332"/>
  </r>
  <r>
    <d v="2012-09-02T00:00:00"/>
    <x v="108"/>
    <x v="2"/>
  </r>
  <r>
    <d v="2012-09-04T00:00:00"/>
    <x v="172"/>
    <x v="15"/>
  </r>
  <r>
    <d v="2012-09-05T00:00:00"/>
    <x v="52"/>
    <x v="133"/>
  </r>
  <r>
    <d v="2012-09-05T00:00:00"/>
    <x v="17"/>
    <x v="419"/>
  </r>
  <r>
    <d v="2012-09-06T00:00:00"/>
    <x v="9"/>
    <x v="116"/>
  </r>
  <r>
    <d v="2012-09-10T00:00:00"/>
    <x v="48"/>
    <x v="55"/>
  </r>
  <r>
    <d v="2012-09-11T00:00:00"/>
    <x v="69"/>
    <x v="270"/>
  </r>
  <r>
    <d v="2012-09-15T00:00:00"/>
    <x v="230"/>
    <x v="30"/>
  </r>
  <r>
    <d v="2012-09-19T00:00:00"/>
    <x v="54"/>
    <x v="158"/>
  </r>
  <r>
    <d v="2012-09-23T00:00:00"/>
    <x v="131"/>
    <x v="31"/>
  </r>
  <r>
    <d v="2012-09-25T00:00:00"/>
    <x v="6"/>
    <x v="379"/>
  </r>
  <r>
    <d v="2012-09-27T00:00:00"/>
    <x v="7"/>
    <x v="329"/>
  </r>
  <r>
    <d v="2012-09-27T00:00:00"/>
    <x v="14"/>
    <x v="178"/>
  </r>
  <r>
    <d v="2012-09-28T00:00:00"/>
    <x v="52"/>
    <x v="206"/>
  </r>
  <r>
    <d v="2012-09-30T00:00:00"/>
    <x v="151"/>
    <x v="11"/>
  </r>
  <r>
    <d v="2012-10-03T00:00:00"/>
    <x v="130"/>
    <x v="3"/>
  </r>
  <r>
    <d v="2012-10-08T00:00:00"/>
    <x v="51"/>
    <x v="17"/>
  </r>
  <r>
    <d v="2012-10-13T00:00:00"/>
    <x v="154"/>
    <x v="11"/>
  </r>
  <r>
    <d v="2012-10-13T00:00:00"/>
    <x v="26"/>
    <x v="74"/>
  </r>
  <r>
    <d v="2012-10-19T00:00:00"/>
    <x v="71"/>
    <x v="316"/>
  </r>
  <r>
    <d v="2012-10-20T00:00:00"/>
    <x v="45"/>
    <x v="327"/>
  </r>
  <r>
    <d v="2012-10-24T00:00:00"/>
    <x v="37"/>
    <x v="28"/>
  </r>
  <r>
    <d v="2012-10-25T00:00:00"/>
    <x v="19"/>
    <x v="417"/>
  </r>
  <r>
    <d v="2012-10-26T00:00:00"/>
    <x v="68"/>
    <x v="2"/>
  </r>
  <r>
    <d v="2012-10-26T00:00:00"/>
    <x v="229"/>
    <x v="1"/>
  </r>
  <r>
    <d v="2012-10-28T00:00:00"/>
    <x v="175"/>
    <x v="3"/>
  </r>
  <r>
    <d v="2012-10-31T00:00:00"/>
    <x v="84"/>
    <x v="18"/>
  </r>
  <r>
    <d v="2012-11-01T00:00:00"/>
    <x v="18"/>
    <x v="148"/>
  </r>
  <r>
    <d v="2012-11-01T00:00:00"/>
    <x v="69"/>
    <x v="206"/>
  </r>
  <r>
    <d v="2012-11-01T00:00:00"/>
    <x v="7"/>
    <x v="197"/>
  </r>
  <r>
    <d v="2012-11-02T00:00:00"/>
    <x v="37"/>
    <x v="160"/>
  </r>
  <r>
    <d v="2012-11-06T00:00:00"/>
    <x v="19"/>
    <x v="257"/>
  </r>
  <r>
    <d v="2012-11-06T00:00:00"/>
    <x v="38"/>
    <x v="3"/>
  </r>
  <r>
    <d v="2012-11-09T00:00:00"/>
    <x v="10"/>
    <x v="74"/>
  </r>
  <r>
    <d v="2012-11-10T00:00:00"/>
    <x v="9"/>
    <x v="380"/>
  </r>
  <r>
    <d v="2012-11-11T00:00:00"/>
    <x v="175"/>
    <x v="17"/>
  </r>
  <r>
    <d v="2012-11-16T00:00:00"/>
    <x v="28"/>
    <x v="127"/>
  </r>
  <r>
    <d v="2012-11-19T00:00:00"/>
    <x v="41"/>
    <x v="3"/>
  </r>
  <r>
    <d v="2012-11-22T00:00:00"/>
    <x v="165"/>
    <x v="0"/>
  </r>
  <r>
    <d v="2012-11-23T00:00:00"/>
    <x v="22"/>
    <x v="328"/>
  </r>
  <r>
    <d v="2012-11-23T00:00:00"/>
    <x v="5"/>
    <x v="420"/>
  </r>
  <r>
    <d v="2012-11-24T00:00:00"/>
    <x v="9"/>
    <x v="421"/>
  </r>
  <r>
    <d v="2012-11-26T00:00:00"/>
    <x v="2"/>
    <x v="17"/>
  </r>
  <r>
    <d v="2012-12-01T00:00:00"/>
    <x v="93"/>
    <x v="24"/>
  </r>
  <r>
    <d v="2012-12-04T00:00:00"/>
    <x v="17"/>
    <x v="388"/>
  </r>
  <r>
    <d v="2012-12-05T00:00:00"/>
    <x v="132"/>
    <x v="0"/>
  </r>
  <r>
    <d v="2012-12-08T00:00:00"/>
    <x v="10"/>
    <x v="94"/>
  </r>
  <r>
    <d v="2012-12-08T00:00:00"/>
    <x v="5"/>
    <x v="422"/>
  </r>
  <r>
    <d v="2012-12-09T00:00:00"/>
    <x v="50"/>
    <x v="52"/>
  </r>
  <r>
    <d v="2012-12-11T00:00:00"/>
    <x v="67"/>
    <x v="17"/>
  </r>
  <r>
    <d v="2012-12-13T00:00:00"/>
    <x v="173"/>
    <x v="169"/>
  </r>
  <r>
    <d v="2012-12-15T00:00:00"/>
    <x v="9"/>
    <x v="374"/>
  </r>
  <r>
    <d v="2012-12-16T00:00:00"/>
    <x v="23"/>
    <x v="64"/>
  </r>
  <r>
    <d v="2012-12-19T00:00:00"/>
    <x v="45"/>
    <x v="72"/>
  </r>
  <r>
    <d v="2012-12-30T00:00:00"/>
    <x v="49"/>
    <x v="53"/>
  </r>
  <r>
    <d v="2012-12-30T00:00:00"/>
    <x v="231"/>
    <x v="3"/>
  </r>
  <r>
    <d v="2013-01-01T00:00:00"/>
    <x v="3"/>
    <x v="41"/>
  </r>
  <r>
    <d v="2013-01-05T00:00:00"/>
    <x v="66"/>
    <x v="153"/>
  </r>
  <r>
    <d v="2013-01-09T00:00:00"/>
    <x v="208"/>
    <x v="24"/>
  </r>
  <r>
    <d v="2013-01-10T00:00:00"/>
    <x v="18"/>
    <x v="283"/>
  </r>
  <r>
    <d v="2013-01-13T00:00:00"/>
    <x v="55"/>
    <x v="246"/>
  </r>
  <r>
    <d v="2013-01-16T00:00:00"/>
    <x v="18"/>
    <x v="212"/>
  </r>
  <r>
    <d v="2013-01-16T00:00:00"/>
    <x v="61"/>
    <x v="206"/>
  </r>
  <r>
    <d v="2013-01-20T00:00:00"/>
    <x v="52"/>
    <x v="212"/>
  </r>
  <r>
    <d v="2013-01-20T00:00:00"/>
    <x v="14"/>
    <x v="286"/>
  </r>
  <r>
    <d v="2013-01-26T00:00:00"/>
    <x v="9"/>
    <x v="396"/>
  </r>
  <r>
    <d v="2013-01-27T00:00:00"/>
    <x v="14"/>
    <x v="389"/>
  </r>
  <r>
    <d v="2013-01-27T00:00:00"/>
    <x v="9"/>
    <x v="225"/>
  </r>
  <r>
    <d v="2013-01-28T00:00:00"/>
    <x v="26"/>
    <x v="119"/>
  </r>
  <r>
    <d v="2013-01-29T00:00:00"/>
    <x v="67"/>
    <x v="36"/>
  </r>
  <r>
    <d v="2013-01-31T00:00:00"/>
    <x v="30"/>
    <x v="275"/>
  </r>
  <r>
    <d v="2013-02-04T00:00:00"/>
    <x v="17"/>
    <x v="423"/>
  </r>
  <r>
    <d v="2013-02-05T00:00:00"/>
    <x v="45"/>
    <x v="377"/>
  </r>
  <r>
    <d v="2013-02-05T00:00:00"/>
    <x v="52"/>
    <x v="424"/>
  </r>
  <r>
    <d v="2013-02-09T00:00:00"/>
    <x v="12"/>
    <x v="230"/>
  </r>
  <r>
    <d v="2013-02-09T00:00:00"/>
    <x v="131"/>
    <x v="251"/>
  </r>
  <r>
    <d v="2013-02-10T00:00:00"/>
    <x v="200"/>
    <x v="70"/>
  </r>
  <r>
    <d v="2013-02-11T00:00:00"/>
    <x v="78"/>
    <x v="319"/>
  </r>
  <r>
    <d v="2013-02-11T00:00:00"/>
    <x v="7"/>
    <x v="336"/>
  </r>
  <r>
    <d v="2013-02-12T00:00:00"/>
    <x v="31"/>
    <x v="146"/>
  </r>
  <r>
    <d v="2013-02-13T00:00:00"/>
    <x v="171"/>
    <x v="30"/>
  </r>
  <r>
    <d v="2013-02-16T00:00:00"/>
    <x v="159"/>
    <x v="138"/>
  </r>
  <r>
    <d v="2013-02-17T00:00:00"/>
    <x v="52"/>
    <x v="229"/>
  </r>
  <r>
    <d v="2013-02-18T00:00:00"/>
    <x v="5"/>
    <x v="172"/>
  </r>
  <r>
    <d v="2013-02-19T00:00:00"/>
    <x v="12"/>
    <x v="324"/>
  </r>
  <r>
    <d v="2013-02-20T00:00:00"/>
    <x v="10"/>
    <x v="131"/>
  </r>
  <r>
    <d v="2013-02-21T00:00:00"/>
    <x v="180"/>
    <x v="1"/>
  </r>
  <r>
    <d v="2013-02-23T00:00:00"/>
    <x v="7"/>
    <x v="47"/>
  </r>
  <r>
    <d v="2013-02-24T00:00:00"/>
    <x v="52"/>
    <x v="145"/>
  </r>
  <r>
    <d v="2013-02-24T00:00:00"/>
    <x v="185"/>
    <x v="11"/>
  </r>
  <r>
    <d v="2013-02-27T00:00:00"/>
    <x v="28"/>
    <x v="23"/>
  </r>
  <r>
    <d v="2013-03-03T00:00:00"/>
    <x v="15"/>
    <x v="112"/>
  </r>
  <r>
    <d v="2013-03-04T00:00:00"/>
    <x v="17"/>
    <x v="270"/>
  </r>
  <r>
    <d v="2013-03-06T00:00:00"/>
    <x v="52"/>
    <x v="197"/>
  </r>
  <r>
    <d v="2013-03-13T00:00:00"/>
    <x v="102"/>
    <x v="268"/>
  </r>
  <r>
    <d v="2013-03-18T00:00:00"/>
    <x v="221"/>
    <x v="53"/>
  </r>
  <r>
    <d v="2013-03-19T00:00:00"/>
    <x v="28"/>
    <x v="293"/>
  </r>
  <r>
    <d v="2013-03-23T00:00:00"/>
    <x v="14"/>
    <x v="425"/>
  </r>
  <r>
    <d v="2013-03-24T00:00:00"/>
    <x v="45"/>
    <x v="225"/>
  </r>
  <r>
    <d v="2013-03-28T00:00:00"/>
    <x v="58"/>
    <x v="318"/>
  </r>
  <r>
    <d v="2013-03-29T00:00:00"/>
    <x v="35"/>
    <x v="246"/>
  </r>
  <r>
    <d v="2013-03-30T00:00:00"/>
    <x v="61"/>
    <x v="264"/>
  </r>
  <r>
    <d v="2013-04-01T00:00:00"/>
    <x v="9"/>
    <x v="382"/>
  </r>
  <r>
    <d v="2013-04-04T00:00:00"/>
    <x v="18"/>
    <x v="205"/>
  </r>
  <r>
    <d v="2013-04-04T00:00:00"/>
    <x v="66"/>
    <x v="344"/>
  </r>
  <r>
    <d v="2013-04-05T00:00:00"/>
    <x v="61"/>
    <x v="91"/>
  </r>
  <r>
    <d v="2013-04-06T00:00:00"/>
    <x v="78"/>
    <x v="424"/>
  </r>
  <r>
    <d v="2013-04-08T00:00:00"/>
    <x v="14"/>
    <x v="426"/>
  </r>
  <r>
    <d v="2013-04-09T00:00:00"/>
    <x v="7"/>
    <x v="181"/>
  </r>
  <r>
    <d v="2013-04-09T00:00:00"/>
    <x v="25"/>
    <x v="71"/>
  </r>
  <r>
    <d v="2013-04-10T00:00:00"/>
    <x v="14"/>
    <x v="7"/>
  </r>
  <r>
    <d v="2013-04-11T00:00:00"/>
    <x v="17"/>
    <x v="48"/>
  </r>
  <r>
    <d v="2013-04-11T00:00:00"/>
    <x v="132"/>
    <x v="36"/>
  </r>
  <r>
    <d v="2013-04-12T00:00:00"/>
    <x v="14"/>
    <x v="385"/>
  </r>
  <r>
    <d v="2013-04-15T00:00:00"/>
    <x v="66"/>
    <x v="182"/>
  </r>
  <r>
    <d v="2013-04-16T00:00:00"/>
    <x v="153"/>
    <x v="44"/>
  </r>
  <r>
    <d v="2013-04-17T00:00:00"/>
    <x v="136"/>
    <x v="3"/>
  </r>
  <r>
    <d v="2013-04-17T00:00:00"/>
    <x v="7"/>
    <x v="383"/>
  </r>
  <r>
    <d v="2013-04-19T00:00:00"/>
    <x v="56"/>
    <x v="17"/>
  </r>
  <r>
    <d v="2013-04-21T00:00:00"/>
    <x v="199"/>
    <x v="138"/>
  </r>
  <r>
    <d v="2013-04-24T00:00:00"/>
    <x v="232"/>
    <x v="17"/>
  </r>
  <r>
    <d v="2013-04-27T00:00:00"/>
    <x v="18"/>
    <x v="136"/>
  </r>
  <r>
    <d v="2013-04-28T00:00:00"/>
    <x v="63"/>
    <x v="60"/>
  </r>
  <r>
    <d v="2013-04-30T00:00:00"/>
    <x v="22"/>
    <x v="95"/>
  </r>
  <r>
    <d v="2013-05-02T00:00:00"/>
    <x v="7"/>
    <x v="412"/>
  </r>
  <r>
    <d v="2013-05-02T00:00:00"/>
    <x v="123"/>
    <x v="86"/>
  </r>
  <r>
    <d v="2013-05-04T00:00:00"/>
    <x v="14"/>
    <x v="427"/>
  </r>
  <r>
    <d v="2013-05-05T00:00:00"/>
    <x v="60"/>
    <x v="2"/>
  </r>
  <r>
    <d v="2013-05-07T00:00:00"/>
    <x v="221"/>
    <x v="11"/>
  </r>
  <r>
    <d v="2013-05-09T00:00:00"/>
    <x v="71"/>
    <x v="117"/>
  </r>
  <r>
    <d v="2013-05-09T00:00:00"/>
    <x v="19"/>
    <x v="417"/>
  </r>
  <r>
    <d v="2013-05-11T00:00:00"/>
    <x v="10"/>
    <x v="123"/>
  </r>
  <r>
    <d v="2013-05-12T00:00:00"/>
    <x v="52"/>
    <x v="214"/>
  </r>
  <r>
    <d v="2013-05-12T00:00:00"/>
    <x v="5"/>
    <x v="308"/>
  </r>
  <r>
    <d v="2013-05-12T00:00:00"/>
    <x v="30"/>
    <x v="71"/>
  </r>
  <r>
    <d v="2013-05-13T00:00:00"/>
    <x v="9"/>
    <x v="164"/>
  </r>
  <r>
    <d v="2013-05-15T00:00:00"/>
    <x v="45"/>
    <x v="274"/>
  </r>
  <r>
    <d v="2013-05-20T00:00:00"/>
    <x v="45"/>
    <x v="428"/>
  </r>
  <r>
    <d v="2013-05-20T00:00:00"/>
    <x v="71"/>
    <x v="277"/>
  </r>
  <r>
    <d v="2013-05-24T00:00:00"/>
    <x v="47"/>
    <x v="112"/>
  </r>
  <r>
    <d v="2013-05-28T00:00:00"/>
    <x v="197"/>
    <x v="15"/>
  </r>
  <r>
    <d v="2013-05-30T00:00:00"/>
    <x v="9"/>
    <x v="429"/>
  </r>
  <r>
    <d v="2013-06-01T00:00:00"/>
    <x v="9"/>
    <x v="383"/>
  </r>
  <r>
    <d v="2013-06-02T00:00:00"/>
    <x v="22"/>
    <x v="422"/>
  </r>
  <r>
    <d v="2013-06-04T00:00:00"/>
    <x v="7"/>
    <x v="430"/>
  </r>
  <r>
    <d v="2013-06-04T00:00:00"/>
    <x v="17"/>
    <x v="328"/>
  </r>
  <r>
    <d v="2013-06-07T00:00:00"/>
    <x v="6"/>
    <x v="71"/>
  </r>
  <r>
    <d v="2013-06-07T00:00:00"/>
    <x v="10"/>
    <x v="20"/>
  </r>
  <r>
    <d v="2013-06-12T00:00:00"/>
    <x v="170"/>
    <x v="17"/>
  </r>
  <r>
    <d v="2013-06-14T00:00:00"/>
    <x v="233"/>
    <x v="158"/>
  </r>
  <r>
    <d v="2013-06-15T00:00:00"/>
    <x v="30"/>
    <x v="111"/>
  </r>
  <r>
    <d v="2013-06-16T00:00:00"/>
    <x v="131"/>
    <x v="63"/>
  </r>
  <r>
    <d v="2013-06-21T00:00:00"/>
    <x v="205"/>
    <x v="41"/>
  </r>
  <r>
    <d v="2013-06-22T00:00:00"/>
    <x v="154"/>
    <x v="53"/>
  </r>
  <r>
    <d v="2013-06-23T00:00:00"/>
    <x v="159"/>
    <x v="30"/>
  </r>
  <r>
    <d v="2013-06-24T00:00:00"/>
    <x v="10"/>
    <x v="145"/>
  </r>
  <r>
    <d v="2013-06-26T00:00:00"/>
    <x v="137"/>
    <x v="53"/>
  </r>
  <r>
    <d v="2013-06-28T00:00:00"/>
    <x v="64"/>
    <x v="55"/>
  </r>
  <r>
    <d v="2013-07-01T00:00:00"/>
    <x v="50"/>
    <x v="268"/>
  </r>
  <r>
    <d v="2013-07-06T00:00:00"/>
    <x v="39"/>
    <x v="96"/>
  </r>
  <r>
    <d v="2013-07-07T00:00:00"/>
    <x v="57"/>
    <x v="92"/>
  </r>
  <r>
    <d v="2013-07-09T00:00:00"/>
    <x v="6"/>
    <x v="84"/>
  </r>
  <r>
    <d v="2013-07-09T00:00:00"/>
    <x v="45"/>
    <x v="259"/>
  </r>
  <r>
    <d v="2013-07-10T00:00:00"/>
    <x v="17"/>
    <x v="93"/>
  </r>
  <r>
    <d v="2013-07-16T00:00:00"/>
    <x v="37"/>
    <x v="30"/>
  </r>
  <r>
    <d v="2013-07-17T00:00:00"/>
    <x v="69"/>
    <x v="100"/>
  </r>
  <r>
    <d v="2013-07-17T00:00:00"/>
    <x v="35"/>
    <x v="125"/>
  </r>
  <r>
    <d v="2013-07-20T00:00:00"/>
    <x v="3"/>
    <x v="2"/>
  </r>
  <r>
    <d v="2013-07-21T00:00:00"/>
    <x v="102"/>
    <x v="113"/>
  </r>
  <r>
    <d v="2013-07-21T00:00:00"/>
    <x v="12"/>
    <x v="64"/>
  </r>
  <r>
    <d v="2013-07-22T00:00:00"/>
    <x v="20"/>
    <x v="23"/>
  </r>
  <r>
    <d v="2013-07-23T00:00:00"/>
    <x v="19"/>
    <x v="47"/>
  </r>
  <r>
    <d v="2013-07-24T00:00:00"/>
    <x v="7"/>
    <x v="431"/>
  </r>
  <r>
    <d v="2013-07-26T00:00:00"/>
    <x v="232"/>
    <x v="41"/>
  </r>
  <r>
    <d v="2013-07-27T00:00:00"/>
    <x v="9"/>
    <x v="347"/>
  </r>
  <r>
    <d v="2013-07-30T00:00:00"/>
    <x v="6"/>
    <x v="61"/>
  </r>
  <r>
    <d v="2013-07-31T00:00:00"/>
    <x v="39"/>
    <x v="113"/>
  </r>
  <r>
    <d v="2013-07-31T00:00:00"/>
    <x v="222"/>
    <x v="44"/>
  </r>
  <r>
    <d v="2013-08-02T00:00:00"/>
    <x v="177"/>
    <x v="158"/>
  </r>
  <r>
    <d v="2013-08-03T00:00:00"/>
    <x v="144"/>
    <x v="55"/>
  </r>
  <r>
    <d v="2013-08-05T00:00:00"/>
    <x v="102"/>
    <x v="336"/>
  </r>
  <r>
    <d v="2013-08-06T00:00:00"/>
    <x v="167"/>
    <x v="1"/>
  </r>
  <r>
    <d v="2013-08-07T00:00:00"/>
    <x v="37"/>
    <x v="197"/>
  </r>
  <r>
    <d v="2013-08-08T00:00:00"/>
    <x v="61"/>
    <x v="241"/>
  </r>
  <r>
    <d v="2013-08-09T00:00:00"/>
    <x v="7"/>
    <x v="162"/>
  </r>
  <r>
    <d v="2013-08-09T00:00:00"/>
    <x v="45"/>
    <x v="432"/>
  </r>
  <r>
    <d v="2013-08-12T00:00:00"/>
    <x v="229"/>
    <x v="15"/>
  </r>
  <r>
    <d v="2013-08-13T00:00:00"/>
    <x v="17"/>
    <x v="359"/>
  </r>
  <r>
    <d v="2013-08-17T00:00:00"/>
    <x v="25"/>
    <x v="165"/>
  </r>
  <r>
    <d v="2013-08-17T00:00:00"/>
    <x v="102"/>
    <x v="166"/>
  </r>
  <r>
    <d v="2013-08-18T00:00:00"/>
    <x v="66"/>
    <x v="94"/>
  </r>
  <r>
    <d v="2013-08-19T00:00:00"/>
    <x v="131"/>
    <x v="202"/>
  </r>
  <r>
    <d v="2013-08-20T00:00:00"/>
    <x v="10"/>
    <x v="230"/>
  </r>
  <r>
    <d v="2013-08-23T00:00:00"/>
    <x v="177"/>
    <x v="15"/>
  </r>
  <r>
    <d v="2013-08-23T00:00:00"/>
    <x v="106"/>
    <x v="138"/>
  </r>
  <r>
    <d v="2013-08-23T00:00:00"/>
    <x v="15"/>
    <x v="158"/>
  </r>
  <r>
    <d v="2013-08-26T00:00:00"/>
    <x v="120"/>
    <x v="139"/>
  </r>
  <r>
    <d v="2013-08-28T00:00:00"/>
    <x v="45"/>
    <x v="109"/>
  </r>
  <r>
    <d v="2013-08-31T00:00:00"/>
    <x v="234"/>
    <x v="2"/>
  </r>
  <r>
    <d v="2013-09-03T00:00:00"/>
    <x v="62"/>
    <x v="2"/>
  </r>
  <r>
    <d v="2013-09-03T00:00:00"/>
    <x v="64"/>
    <x v="44"/>
  </r>
  <r>
    <d v="2013-09-08T00:00:00"/>
    <x v="109"/>
    <x v="3"/>
  </r>
  <r>
    <d v="2013-09-08T00:00:00"/>
    <x v="37"/>
    <x v="202"/>
  </r>
  <r>
    <d v="2013-09-12T00:00:00"/>
    <x v="162"/>
    <x v="138"/>
  </r>
  <r>
    <d v="2013-09-16T00:00:00"/>
    <x v="69"/>
    <x v="171"/>
  </r>
  <r>
    <d v="2013-09-17T00:00:00"/>
    <x v="22"/>
    <x v="101"/>
  </r>
  <r>
    <d v="2013-09-19T00:00:00"/>
    <x v="210"/>
    <x v="112"/>
  </r>
  <r>
    <d v="2013-09-21T00:00:00"/>
    <x v="200"/>
    <x v="2"/>
  </r>
  <r>
    <d v="2013-09-26T00:00:00"/>
    <x v="45"/>
    <x v="69"/>
  </r>
  <r>
    <d v="2013-09-26T00:00:00"/>
    <x v="9"/>
    <x v="244"/>
  </r>
  <r>
    <d v="2013-09-26T00:00:00"/>
    <x v="28"/>
    <x v="102"/>
  </r>
  <r>
    <d v="2013-09-27T00:00:00"/>
    <x v="14"/>
    <x v="4"/>
  </r>
  <r>
    <d v="2013-09-28T00:00:00"/>
    <x v="235"/>
    <x v="158"/>
  </r>
  <r>
    <d v="2013-09-28T00:00:00"/>
    <x v="154"/>
    <x v="158"/>
  </r>
  <r>
    <d v="2013-10-04T00:00:00"/>
    <x v="131"/>
    <x v="198"/>
  </r>
  <r>
    <d v="2013-10-11T00:00:00"/>
    <x v="10"/>
    <x v="160"/>
  </r>
  <r>
    <d v="2013-10-11T00:00:00"/>
    <x v="8"/>
    <x v="117"/>
  </r>
  <r>
    <d v="2013-10-12T00:00:00"/>
    <x v="52"/>
    <x v="195"/>
  </r>
  <r>
    <d v="2013-10-12T00:00:00"/>
    <x v="20"/>
    <x v="182"/>
  </r>
  <r>
    <d v="2013-10-12T00:00:00"/>
    <x v="77"/>
    <x v="3"/>
  </r>
  <r>
    <d v="2013-10-13T00:00:00"/>
    <x v="44"/>
    <x v="1"/>
  </r>
  <r>
    <d v="2013-10-13T00:00:00"/>
    <x v="53"/>
    <x v="70"/>
  </r>
  <r>
    <d v="2013-10-14T00:00:00"/>
    <x v="236"/>
    <x v="30"/>
  </r>
  <r>
    <d v="2013-10-15T00:00:00"/>
    <x v="14"/>
    <x v="129"/>
  </r>
  <r>
    <d v="2013-10-15T00:00:00"/>
    <x v="9"/>
    <x v="223"/>
  </r>
  <r>
    <d v="2013-10-16T00:00:00"/>
    <x v="45"/>
    <x v="280"/>
  </r>
  <r>
    <d v="2013-10-16T00:00:00"/>
    <x v="6"/>
    <x v="214"/>
  </r>
  <r>
    <d v="2013-10-20T00:00:00"/>
    <x v="6"/>
    <x v="316"/>
  </r>
  <r>
    <d v="2013-10-21T00:00:00"/>
    <x v="19"/>
    <x v="233"/>
  </r>
  <r>
    <d v="2013-10-22T00:00:00"/>
    <x v="7"/>
    <x v="74"/>
  </r>
  <r>
    <d v="2013-10-23T00:00:00"/>
    <x v="6"/>
    <x v="73"/>
  </r>
  <r>
    <d v="2013-10-23T00:00:00"/>
    <x v="7"/>
    <x v="91"/>
  </r>
  <r>
    <d v="2013-10-23T00:00:00"/>
    <x v="131"/>
    <x v="197"/>
  </r>
  <r>
    <d v="2013-10-25T00:00:00"/>
    <x v="25"/>
    <x v="13"/>
  </r>
  <r>
    <d v="2013-10-27T00:00:00"/>
    <x v="130"/>
    <x v="41"/>
  </r>
  <r>
    <d v="2013-10-29T00:00:00"/>
    <x v="99"/>
    <x v="70"/>
  </r>
  <r>
    <d v="2013-10-30T00:00:00"/>
    <x v="75"/>
    <x v="158"/>
  </r>
  <r>
    <d v="2013-11-02T00:00:00"/>
    <x v="45"/>
    <x v="144"/>
  </r>
  <r>
    <d v="2013-11-02T00:00:00"/>
    <x v="30"/>
    <x v="116"/>
  </r>
  <r>
    <d v="2013-11-03T00:00:00"/>
    <x v="210"/>
    <x v="3"/>
  </r>
  <r>
    <d v="2013-11-05T00:00:00"/>
    <x v="28"/>
    <x v="64"/>
  </r>
  <r>
    <d v="2013-11-06T00:00:00"/>
    <x v="147"/>
    <x v="138"/>
  </r>
  <r>
    <d v="2013-11-07T00:00:00"/>
    <x v="131"/>
    <x v="109"/>
  </r>
  <r>
    <d v="2013-11-07T00:00:00"/>
    <x v="110"/>
    <x v="15"/>
  </r>
  <r>
    <d v="2013-11-10T00:00:00"/>
    <x v="233"/>
    <x v="11"/>
  </r>
  <r>
    <d v="2013-11-16T00:00:00"/>
    <x v="22"/>
    <x v="405"/>
  </r>
  <r>
    <d v="2013-11-20T00:00:00"/>
    <x v="5"/>
    <x v="433"/>
  </r>
  <r>
    <d v="2013-11-24T00:00:00"/>
    <x v="26"/>
    <x v="212"/>
  </r>
  <r>
    <d v="2013-11-25T00:00:00"/>
    <x v="52"/>
    <x v="348"/>
  </r>
  <r>
    <d v="2013-11-28T00:00:00"/>
    <x v="30"/>
    <x v="47"/>
  </r>
  <r>
    <d v="2013-11-29T00:00:00"/>
    <x v="7"/>
    <x v="163"/>
  </r>
  <r>
    <d v="2013-12-01T00:00:00"/>
    <x v="7"/>
    <x v="183"/>
  </r>
  <r>
    <d v="2013-12-01T00:00:00"/>
    <x v="14"/>
    <x v="107"/>
  </r>
  <r>
    <d v="2013-12-02T00:00:00"/>
    <x v="17"/>
    <x v="434"/>
  </r>
  <r>
    <d v="2013-12-04T00:00:00"/>
    <x v="81"/>
    <x v="55"/>
  </r>
  <r>
    <d v="2013-12-06T00:00:00"/>
    <x v="85"/>
    <x v="24"/>
  </r>
  <r>
    <d v="2013-12-06T00:00:00"/>
    <x v="22"/>
    <x v="199"/>
  </r>
  <r>
    <d v="2013-12-07T00:00:00"/>
    <x v="44"/>
    <x v="24"/>
  </r>
  <r>
    <d v="2013-12-07T00:00:00"/>
    <x v="49"/>
    <x v="36"/>
  </r>
  <r>
    <d v="2013-12-08T00:00:00"/>
    <x v="207"/>
    <x v="53"/>
  </r>
  <r>
    <d v="2013-12-09T00:00:00"/>
    <x v="206"/>
    <x v="18"/>
  </r>
  <r>
    <d v="2013-12-13T00:00:00"/>
    <x v="71"/>
    <x v="312"/>
  </r>
  <r>
    <d v="2013-12-14T00:00:00"/>
    <x v="42"/>
    <x v="18"/>
  </r>
  <r>
    <d v="2013-12-15T00:00:00"/>
    <x v="9"/>
    <x v="212"/>
  </r>
  <r>
    <d v="2013-12-15T00:00:00"/>
    <x v="42"/>
    <x v="24"/>
  </r>
  <r>
    <d v="2013-12-16T00:00:00"/>
    <x v="6"/>
    <x v="280"/>
  </r>
  <r>
    <d v="2013-12-21T00:00:00"/>
    <x v="1"/>
    <x v="30"/>
  </r>
  <r>
    <d v="2013-12-21T00:00:00"/>
    <x v="35"/>
    <x v="156"/>
  </r>
  <r>
    <d v="2013-12-22T00:00:00"/>
    <x v="35"/>
    <x v="417"/>
  </r>
  <r>
    <d v="2013-12-23T00:00:00"/>
    <x v="118"/>
    <x v="11"/>
  </r>
  <r>
    <d v="2013-12-25T00:00:00"/>
    <x v="237"/>
    <x v="0"/>
  </r>
  <r>
    <d v="2013-12-26T00:00:00"/>
    <x v="71"/>
    <x v="204"/>
  </r>
  <r>
    <d v="2013-12-29T00:00:00"/>
    <x v="38"/>
    <x v="17"/>
  </r>
  <r>
    <d v="2013-12-30T00:00:00"/>
    <x v="222"/>
    <x v="17"/>
  </r>
  <r>
    <d v="2013-12-31T00:00:00"/>
    <x v="97"/>
    <x v="15"/>
  </r>
  <r>
    <d v="2014-01-02T00:00:00"/>
    <x v="12"/>
    <x v="424"/>
  </r>
  <r>
    <d v="2014-01-03T00:00:00"/>
    <x v="82"/>
    <x v="92"/>
  </r>
  <r>
    <d v="2014-01-03T00:00:00"/>
    <x v="14"/>
    <x v="171"/>
  </r>
  <r>
    <d v="2014-01-06T00:00:00"/>
    <x v="30"/>
    <x v="255"/>
  </r>
  <r>
    <d v="2014-01-07T00:00:00"/>
    <x v="190"/>
    <x v="3"/>
  </r>
  <r>
    <d v="2014-01-08T00:00:00"/>
    <x v="102"/>
    <x v="270"/>
  </r>
  <r>
    <d v="2014-01-09T00:00:00"/>
    <x v="10"/>
    <x v="309"/>
  </r>
  <r>
    <d v="2014-01-12T00:00:00"/>
    <x v="234"/>
    <x v="36"/>
  </r>
  <r>
    <d v="2014-01-13T00:00:00"/>
    <x v="45"/>
    <x v="306"/>
  </r>
  <r>
    <d v="2014-01-14T00:00:00"/>
    <x v="10"/>
    <x v="306"/>
  </r>
  <r>
    <d v="2014-01-16T00:00:00"/>
    <x v="221"/>
    <x v="44"/>
  </r>
  <r>
    <d v="2014-01-17T00:00:00"/>
    <x v="71"/>
    <x v="312"/>
  </r>
  <r>
    <d v="2014-01-17T00:00:00"/>
    <x v="215"/>
    <x v="3"/>
  </r>
  <r>
    <d v="2014-01-17T00:00:00"/>
    <x v="45"/>
    <x v="237"/>
  </r>
  <r>
    <d v="2014-01-19T00:00:00"/>
    <x v="22"/>
    <x v="327"/>
  </r>
  <r>
    <d v="2014-01-24T00:00:00"/>
    <x v="222"/>
    <x v="138"/>
  </r>
  <r>
    <d v="2014-01-27T00:00:00"/>
    <x v="17"/>
    <x v="110"/>
  </r>
  <r>
    <d v="2014-01-29T00:00:00"/>
    <x v="37"/>
    <x v="46"/>
  </r>
  <r>
    <d v="2014-01-29T00:00:00"/>
    <x v="55"/>
    <x v="22"/>
  </r>
  <r>
    <d v="2014-02-02T00:00:00"/>
    <x v="9"/>
    <x v="190"/>
  </r>
  <r>
    <d v="2014-02-06T00:00:00"/>
    <x v="23"/>
    <x v="100"/>
  </r>
  <r>
    <d v="2014-02-06T00:00:00"/>
    <x v="22"/>
    <x v="220"/>
  </r>
  <r>
    <d v="2014-02-07T00:00:00"/>
    <x v="10"/>
    <x v="193"/>
  </r>
  <r>
    <d v="2014-02-10T00:00:00"/>
    <x v="26"/>
    <x v="127"/>
  </r>
  <r>
    <d v="2014-02-11T00:00:00"/>
    <x v="50"/>
    <x v="166"/>
  </r>
  <r>
    <d v="2014-02-12T00:00:00"/>
    <x v="23"/>
    <x v="23"/>
  </r>
  <r>
    <d v="2014-02-16T00:00:00"/>
    <x v="25"/>
    <x v="127"/>
  </r>
  <r>
    <d v="2014-02-17T00:00:00"/>
    <x v="23"/>
    <x v="23"/>
  </r>
  <r>
    <d v="2014-02-19T00:00:00"/>
    <x v="60"/>
    <x v="70"/>
  </r>
  <r>
    <d v="2014-02-19T00:00:00"/>
    <x v="9"/>
    <x v="422"/>
  </r>
  <r>
    <d v="2014-02-20T00:00:00"/>
    <x v="105"/>
    <x v="30"/>
  </r>
  <r>
    <d v="2014-02-20T00:00:00"/>
    <x v="6"/>
    <x v="119"/>
  </r>
  <r>
    <d v="2014-02-20T00:00:00"/>
    <x v="66"/>
    <x v="292"/>
  </r>
  <r>
    <d v="2014-02-21T00:00:00"/>
    <x v="87"/>
    <x v="138"/>
  </r>
  <r>
    <d v="2014-02-22T00:00:00"/>
    <x v="71"/>
    <x v="322"/>
  </r>
  <r>
    <d v="2014-02-26T00:00:00"/>
    <x v="9"/>
    <x v="114"/>
  </r>
  <r>
    <d v="2014-03-01T00:00:00"/>
    <x v="45"/>
    <x v="69"/>
  </r>
  <r>
    <d v="2014-03-03T00:00:00"/>
    <x v="45"/>
    <x v="435"/>
  </r>
  <r>
    <d v="2014-03-03T00:00:00"/>
    <x v="35"/>
    <x v="31"/>
  </r>
  <r>
    <d v="2014-03-03T00:00:00"/>
    <x v="10"/>
    <x v="271"/>
  </r>
  <r>
    <d v="2014-03-10T00:00:00"/>
    <x v="175"/>
    <x v="2"/>
  </r>
  <r>
    <d v="2014-03-15T00:00:00"/>
    <x v="69"/>
    <x v="276"/>
  </r>
  <r>
    <d v="2014-03-16T00:00:00"/>
    <x v="20"/>
    <x v="173"/>
  </r>
  <r>
    <d v="2014-03-18T00:00:00"/>
    <x v="14"/>
    <x v="376"/>
  </r>
  <r>
    <d v="2014-03-18T00:00:00"/>
    <x v="128"/>
    <x v="138"/>
  </r>
  <r>
    <d v="2014-03-21T00:00:00"/>
    <x v="156"/>
    <x v="24"/>
  </r>
  <r>
    <d v="2014-03-23T00:00:00"/>
    <x v="191"/>
    <x v="11"/>
  </r>
  <r>
    <d v="2014-03-23T00:00:00"/>
    <x v="22"/>
    <x v="22"/>
  </r>
  <r>
    <d v="2014-03-30T00:00:00"/>
    <x v="45"/>
    <x v="227"/>
  </r>
  <r>
    <d v="2014-04-03T00:00:00"/>
    <x v="9"/>
    <x v="276"/>
  </r>
  <r>
    <d v="2014-04-05T00:00:00"/>
    <x v="124"/>
    <x v="18"/>
  </r>
  <r>
    <d v="2014-04-07T00:00:00"/>
    <x v="45"/>
    <x v="110"/>
  </r>
  <r>
    <d v="2014-04-07T00:00:00"/>
    <x v="102"/>
    <x v="186"/>
  </r>
  <r>
    <d v="2014-04-11T00:00:00"/>
    <x v="22"/>
    <x v="436"/>
  </r>
  <r>
    <d v="2014-04-12T00:00:00"/>
    <x v="55"/>
    <x v="166"/>
  </r>
  <r>
    <d v="2014-04-14T00:00:00"/>
    <x v="55"/>
    <x v="182"/>
  </r>
  <r>
    <d v="2014-04-15T00:00:00"/>
    <x v="17"/>
    <x v="296"/>
  </r>
  <r>
    <d v="2014-04-17T00:00:00"/>
    <x v="26"/>
    <x v="90"/>
  </r>
  <r>
    <d v="2014-04-21T00:00:00"/>
    <x v="50"/>
    <x v="437"/>
  </r>
  <r>
    <d v="2014-04-21T00:00:00"/>
    <x v="9"/>
    <x v="356"/>
  </r>
  <r>
    <d v="2014-04-26T00:00:00"/>
    <x v="19"/>
    <x v="263"/>
  </r>
  <r>
    <d v="2014-04-26T00:00:00"/>
    <x v="5"/>
    <x v="285"/>
  </r>
  <r>
    <d v="2014-04-27T00:00:00"/>
    <x v="20"/>
    <x v="30"/>
  </r>
  <r>
    <d v="2014-05-02T00:00:00"/>
    <x v="137"/>
    <x v="158"/>
  </r>
  <r>
    <d v="2014-05-05T00:00:00"/>
    <x v="45"/>
    <x v="438"/>
  </r>
  <r>
    <d v="2014-05-07T00:00:00"/>
    <x v="12"/>
    <x v="277"/>
  </r>
  <r>
    <d v="2014-05-07T00:00:00"/>
    <x v="7"/>
    <x v="332"/>
  </r>
  <r>
    <d v="2014-05-08T00:00:00"/>
    <x v="37"/>
    <x v="379"/>
  </r>
  <r>
    <d v="2014-05-11T00:00:00"/>
    <x v="24"/>
    <x v="314"/>
  </r>
  <r>
    <d v="2014-05-14T00:00:00"/>
    <x v="71"/>
    <x v="219"/>
  </r>
  <r>
    <d v="2014-05-15T00:00:00"/>
    <x v="14"/>
    <x v="78"/>
  </r>
  <r>
    <d v="2014-05-17T00:00:00"/>
    <x v="35"/>
    <x v="122"/>
  </r>
  <r>
    <d v="2014-05-19T00:00:00"/>
    <x v="69"/>
    <x v="102"/>
  </r>
  <r>
    <d v="2014-05-25T00:00:00"/>
    <x v="22"/>
    <x v="330"/>
  </r>
  <r>
    <d v="2014-05-25T00:00:00"/>
    <x v="50"/>
    <x v="402"/>
  </r>
  <r>
    <d v="2014-05-26T00:00:00"/>
    <x v="22"/>
    <x v="245"/>
  </r>
  <r>
    <d v="2014-05-27T00:00:00"/>
    <x v="14"/>
    <x v="439"/>
  </r>
  <r>
    <d v="2014-05-28T00:00:00"/>
    <x v="219"/>
    <x v="24"/>
  </r>
  <r>
    <d v="2014-05-29T00:00:00"/>
    <x v="71"/>
    <x v="45"/>
  </r>
  <r>
    <d v="2014-05-30T00:00:00"/>
    <x v="102"/>
    <x v="201"/>
  </r>
  <r>
    <d v="2014-05-30T00:00:00"/>
    <x v="23"/>
    <x v="230"/>
  </r>
  <r>
    <d v="2014-05-31T00:00:00"/>
    <x v="12"/>
    <x v="277"/>
  </r>
  <r>
    <d v="2014-06-01T00:00:00"/>
    <x v="61"/>
    <x v="182"/>
  </r>
  <r>
    <d v="2014-06-03T00:00:00"/>
    <x v="204"/>
    <x v="0"/>
  </r>
  <r>
    <d v="2014-06-05T00:00:00"/>
    <x v="130"/>
    <x v="53"/>
  </r>
  <r>
    <d v="2014-06-08T00:00:00"/>
    <x v="52"/>
    <x v="87"/>
  </r>
  <r>
    <d v="2014-06-12T00:00:00"/>
    <x v="35"/>
    <x v="325"/>
  </r>
  <r>
    <d v="2014-06-16T00:00:00"/>
    <x v="113"/>
    <x v="138"/>
  </r>
  <r>
    <d v="2014-06-17T00:00:00"/>
    <x v="14"/>
    <x v="405"/>
  </r>
  <r>
    <d v="2014-06-17T00:00:00"/>
    <x v="37"/>
    <x v="221"/>
  </r>
  <r>
    <d v="2014-06-19T00:00:00"/>
    <x v="12"/>
    <x v="380"/>
  </r>
  <r>
    <d v="2014-06-20T00:00:00"/>
    <x v="12"/>
    <x v="304"/>
  </r>
  <r>
    <d v="2014-06-20T00:00:00"/>
    <x v="83"/>
    <x v="55"/>
  </r>
  <r>
    <d v="2014-06-21T00:00:00"/>
    <x v="30"/>
    <x v="322"/>
  </r>
  <r>
    <d v="2014-06-24T00:00:00"/>
    <x v="9"/>
    <x v="95"/>
  </r>
  <r>
    <d v="2014-06-25T00:00:00"/>
    <x v="66"/>
    <x v="195"/>
  </r>
  <r>
    <d v="2014-06-25T00:00:00"/>
    <x v="18"/>
    <x v="133"/>
  </r>
  <r>
    <d v="2014-06-27T00:00:00"/>
    <x v="79"/>
    <x v="11"/>
  </r>
  <r>
    <d v="2014-06-28T00:00:00"/>
    <x v="102"/>
    <x v="343"/>
  </r>
  <r>
    <d v="2014-06-29T00:00:00"/>
    <x v="8"/>
    <x v="337"/>
  </r>
  <r>
    <d v="2014-06-30T00:00:00"/>
    <x v="147"/>
    <x v="41"/>
  </r>
  <r>
    <d v="2014-07-01T00:00:00"/>
    <x v="71"/>
    <x v="148"/>
  </r>
  <r>
    <d v="2014-07-03T00:00:00"/>
    <x v="9"/>
    <x v="291"/>
  </r>
  <r>
    <d v="2014-07-05T00:00:00"/>
    <x v="63"/>
    <x v="97"/>
  </r>
  <r>
    <d v="2014-07-06T00:00:00"/>
    <x v="7"/>
    <x v="423"/>
  </r>
  <r>
    <d v="2014-07-10T00:00:00"/>
    <x v="52"/>
    <x v="21"/>
  </r>
  <r>
    <d v="2014-07-11T00:00:00"/>
    <x v="12"/>
    <x v="175"/>
  </r>
  <r>
    <d v="2014-07-12T00:00:00"/>
    <x v="6"/>
    <x v="316"/>
  </r>
  <r>
    <d v="2014-07-16T00:00:00"/>
    <x v="61"/>
    <x v="292"/>
  </r>
  <r>
    <d v="2014-07-17T00:00:00"/>
    <x v="17"/>
    <x v="397"/>
  </r>
  <r>
    <d v="2014-07-18T00:00:00"/>
    <x v="22"/>
    <x v="431"/>
  </r>
  <r>
    <d v="2014-07-18T00:00:00"/>
    <x v="37"/>
    <x v="417"/>
  </r>
  <r>
    <d v="2014-07-20T00:00:00"/>
    <x v="17"/>
    <x v="335"/>
  </r>
  <r>
    <d v="2014-07-21T00:00:00"/>
    <x v="8"/>
    <x v="303"/>
  </r>
  <r>
    <d v="2014-07-23T00:00:00"/>
    <x v="39"/>
    <x v="104"/>
  </r>
  <r>
    <d v="2014-07-28T00:00:00"/>
    <x v="17"/>
    <x v="411"/>
  </r>
  <r>
    <d v="2014-07-28T00:00:00"/>
    <x v="190"/>
    <x v="158"/>
  </r>
  <r>
    <d v="2014-07-31T00:00:00"/>
    <x v="238"/>
    <x v="18"/>
  </r>
  <r>
    <d v="2014-07-31T00:00:00"/>
    <x v="116"/>
    <x v="53"/>
  </r>
  <r>
    <d v="2014-08-01T00:00:00"/>
    <x v="37"/>
    <x v="362"/>
  </r>
  <r>
    <d v="2014-08-02T00:00:00"/>
    <x v="50"/>
    <x v="430"/>
  </r>
  <r>
    <d v="2014-08-03T00:00:00"/>
    <x v="78"/>
    <x v="424"/>
  </r>
  <r>
    <d v="2014-08-07T00:00:00"/>
    <x v="61"/>
    <x v="65"/>
  </r>
  <r>
    <d v="2014-08-08T00:00:00"/>
    <x v="124"/>
    <x v="44"/>
  </r>
  <r>
    <d v="2014-08-09T00:00:00"/>
    <x v="8"/>
    <x v="193"/>
  </r>
  <r>
    <d v="2014-08-10T00:00:00"/>
    <x v="20"/>
    <x v="325"/>
  </r>
  <r>
    <d v="2014-08-10T00:00:00"/>
    <x v="8"/>
    <x v="80"/>
  </r>
  <r>
    <d v="2014-08-12T00:00:00"/>
    <x v="58"/>
    <x v="241"/>
  </r>
  <r>
    <d v="2014-08-12T00:00:00"/>
    <x v="50"/>
    <x v="277"/>
  </r>
  <r>
    <d v="2014-08-13T00:00:00"/>
    <x v="50"/>
    <x v="216"/>
  </r>
  <r>
    <d v="2014-08-15T00:00:00"/>
    <x v="18"/>
    <x v="175"/>
  </r>
  <r>
    <d v="2014-08-17T00:00:00"/>
    <x v="55"/>
    <x v="87"/>
  </r>
  <r>
    <d v="2014-08-17T00:00:00"/>
    <x v="14"/>
    <x v="27"/>
  </r>
  <r>
    <d v="2014-08-20T00:00:00"/>
    <x v="9"/>
    <x v="267"/>
  </r>
  <r>
    <d v="2014-08-23T00:00:00"/>
    <x v="7"/>
    <x v="314"/>
  </r>
  <r>
    <d v="2014-08-26T00:00:00"/>
    <x v="10"/>
    <x v="102"/>
  </r>
  <r>
    <d v="2014-08-29T00:00:00"/>
    <x v="14"/>
    <x v="344"/>
  </r>
  <r>
    <d v="2014-09-03T00:00:00"/>
    <x v="61"/>
    <x v="233"/>
  </r>
  <r>
    <d v="2014-09-04T00:00:00"/>
    <x v="102"/>
    <x v="95"/>
  </r>
  <r>
    <d v="2014-09-06T00:00:00"/>
    <x v="139"/>
    <x v="1"/>
  </r>
  <r>
    <d v="2014-09-06T00:00:00"/>
    <x v="86"/>
    <x v="70"/>
  </r>
  <r>
    <d v="2014-09-07T00:00:00"/>
    <x v="59"/>
    <x v="92"/>
  </r>
  <r>
    <d v="2014-09-10T00:00:00"/>
    <x v="102"/>
    <x v="365"/>
  </r>
  <r>
    <d v="2014-09-11T00:00:00"/>
    <x v="110"/>
    <x v="138"/>
  </r>
  <r>
    <d v="2014-09-12T00:00:00"/>
    <x v="17"/>
    <x v="282"/>
  </r>
  <r>
    <d v="2014-09-13T00:00:00"/>
    <x v="19"/>
    <x v="353"/>
  </r>
  <r>
    <d v="2014-09-15T00:00:00"/>
    <x v="14"/>
    <x v="192"/>
  </r>
  <r>
    <d v="2014-09-15T00:00:00"/>
    <x v="39"/>
    <x v="89"/>
  </r>
  <r>
    <d v="2014-09-15T00:00:00"/>
    <x v="239"/>
    <x v="138"/>
  </r>
  <r>
    <d v="2014-09-16T00:00:00"/>
    <x v="186"/>
    <x v="3"/>
  </r>
  <r>
    <d v="2014-09-17T00:00:00"/>
    <x v="9"/>
    <x v="111"/>
  </r>
  <r>
    <d v="2014-09-22T00:00:00"/>
    <x v="146"/>
    <x v="92"/>
  </r>
  <r>
    <d v="2014-09-24T00:00:00"/>
    <x v="9"/>
    <x v="440"/>
  </r>
  <r>
    <d v="2014-09-25T00:00:00"/>
    <x v="8"/>
    <x v="203"/>
  </r>
  <r>
    <d v="2014-09-27T00:00:00"/>
    <x v="45"/>
    <x v="287"/>
  </r>
  <r>
    <d v="2014-09-29T00:00:00"/>
    <x v="5"/>
    <x v="441"/>
  </r>
  <r>
    <d v="2014-09-30T00:00:00"/>
    <x v="61"/>
    <x v="145"/>
  </r>
  <r>
    <d v="2014-10-01T00:00:00"/>
    <x v="58"/>
    <x v="28"/>
  </r>
  <r>
    <d v="2014-10-01T00:00:00"/>
    <x v="8"/>
    <x v="195"/>
  </r>
  <r>
    <d v="2014-10-01T00:00:00"/>
    <x v="157"/>
    <x v="24"/>
  </r>
  <r>
    <d v="2014-10-04T00:00:00"/>
    <x v="104"/>
    <x v="2"/>
  </r>
  <r>
    <d v="2014-10-07T00:00:00"/>
    <x v="22"/>
    <x v="79"/>
  </r>
  <r>
    <d v="2014-10-08T00:00:00"/>
    <x v="69"/>
    <x v="204"/>
  </r>
  <r>
    <d v="2014-10-08T00:00:00"/>
    <x v="22"/>
    <x v="400"/>
  </r>
  <r>
    <d v="2014-10-09T00:00:00"/>
    <x v="70"/>
    <x v="24"/>
  </r>
  <r>
    <d v="2014-10-09T00:00:00"/>
    <x v="28"/>
    <x v="272"/>
  </r>
  <r>
    <d v="2014-10-09T00:00:00"/>
    <x v="25"/>
    <x v="246"/>
  </r>
  <r>
    <d v="2014-10-12T00:00:00"/>
    <x v="20"/>
    <x v="271"/>
  </r>
  <r>
    <d v="2014-10-13T00:00:00"/>
    <x v="7"/>
    <x v="302"/>
  </r>
  <r>
    <d v="2014-10-16T00:00:00"/>
    <x v="22"/>
    <x v="334"/>
  </r>
  <r>
    <d v="2014-10-19T00:00:00"/>
    <x v="23"/>
    <x v="95"/>
  </r>
  <r>
    <d v="2014-10-23T00:00:00"/>
    <x v="52"/>
    <x v="319"/>
  </r>
  <r>
    <d v="2014-10-23T00:00:00"/>
    <x v="8"/>
    <x v="163"/>
  </r>
  <r>
    <d v="2014-10-24T00:00:00"/>
    <x v="148"/>
    <x v="53"/>
  </r>
  <r>
    <d v="2014-10-26T00:00:00"/>
    <x v="45"/>
    <x v="226"/>
  </r>
  <r>
    <d v="2014-10-31T00:00:00"/>
    <x v="22"/>
    <x v="166"/>
  </r>
  <r>
    <d v="2014-11-02T00:00:00"/>
    <x v="55"/>
    <x v="153"/>
  </r>
  <r>
    <d v="2014-11-02T00:00:00"/>
    <x v="119"/>
    <x v="11"/>
  </r>
  <r>
    <d v="2014-11-03T00:00:00"/>
    <x v="20"/>
    <x v="194"/>
  </r>
  <r>
    <d v="2014-11-06T00:00:00"/>
    <x v="120"/>
    <x v="424"/>
  </r>
  <r>
    <d v="2014-11-07T00:00:00"/>
    <x v="54"/>
    <x v="18"/>
  </r>
  <r>
    <d v="2014-11-07T00:00:00"/>
    <x v="55"/>
    <x v="60"/>
  </r>
  <r>
    <d v="2014-11-08T00:00:00"/>
    <x v="22"/>
    <x v="442"/>
  </r>
  <r>
    <d v="2014-11-09T00:00:00"/>
    <x v="69"/>
    <x v="235"/>
  </r>
  <r>
    <d v="2014-11-09T00:00:00"/>
    <x v="12"/>
    <x v="390"/>
  </r>
  <r>
    <d v="2014-11-10T00:00:00"/>
    <x v="12"/>
    <x v="324"/>
  </r>
  <r>
    <d v="2014-11-11T00:00:00"/>
    <x v="22"/>
    <x v="362"/>
  </r>
  <r>
    <d v="2014-11-12T00:00:00"/>
    <x v="7"/>
    <x v="400"/>
  </r>
  <r>
    <d v="2014-11-14T00:00:00"/>
    <x v="62"/>
    <x v="17"/>
  </r>
  <r>
    <d v="2014-11-16T00:00:00"/>
    <x v="28"/>
    <x v="61"/>
  </r>
  <r>
    <d v="2014-11-18T00:00:00"/>
    <x v="7"/>
    <x v="312"/>
  </r>
  <r>
    <d v="2014-11-18T00:00:00"/>
    <x v="69"/>
    <x v="96"/>
  </r>
  <r>
    <d v="2014-11-19T00:00:00"/>
    <x v="8"/>
    <x v="163"/>
  </r>
  <r>
    <d v="2014-11-19T00:00:00"/>
    <x v="10"/>
    <x v="222"/>
  </r>
  <r>
    <d v="2014-11-20T00:00:00"/>
    <x v="9"/>
    <x v="443"/>
  </r>
  <r>
    <d v="2014-11-20T00:00:00"/>
    <x v="18"/>
    <x v="310"/>
  </r>
  <r>
    <d v="2014-11-23T00:00:00"/>
    <x v="132"/>
    <x v="158"/>
  </r>
  <r>
    <d v="2014-11-24T00:00:00"/>
    <x v="45"/>
    <x v="141"/>
  </r>
  <r>
    <d v="2014-11-25T00:00:00"/>
    <x v="61"/>
    <x v="171"/>
  </r>
  <r>
    <d v="2014-11-26T00:00:00"/>
    <x v="98"/>
    <x v="158"/>
  </r>
  <r>
    <d v="2014-11-29T00:00:00"/>
    <x v="20"/>
    <x v="202"/>
  </r>
  <r>
    <d v="2014-12-02T00:00:00"/>
    <x v="131"/>
    <x v="205"/>
  </r>
  <r>
    <d v="2014-12-02T00:00:00"/>
    <x v="71"/>
    <x v="222"/>
  </r>
  <r>
    <d v="2014-12-04T00:00:00"/>
    <x v="7"/>
    <x v="294"/>
  </r>
  <r>
    <d v="2014-12-04T00:00:00"/>
    <x v="25"/>
    <x v="201"/>
  </r>
  <r>
    <d v="2014-12-05T00:00:00"/>
    <x v="113"/>
    <x v="24"/>
  </r>
  <r>
    <d v="2014-12-05T00:00:00"/>
    <x v="24"/>
    <x v="365"/>
  </r>
  <r>
    <d v="2014-12-07T00:00:00"/>
    <x v="69"/>
    <x v="210"/>
  </r>
  <r>
    <d v="2014-12-08T00:00:00"/>
    <x v="74"/>
    <x v="0"/>
  </r>
  <r>
    <d v="2014-12-09T00:00:00"/>
    <x v="37"/>
    <x v="260"/>
  </r>
  <r>
    <d v="2014-12-10T00:00:00"/>
    <x v="45"/>
    <x v="276"/>
  </r>
  <r>
    <d v="2014-12-11T00:00:00"/>
    <x v="58"/>
    <x v="201"/>
  </r>
  <r>
    <d v="2014-12-13T00:00:00"/>
    <x v="17"/>
    <x v="278"/>
  </r>
  <r>
    <d v="2014-12-15T00:00:00"/>
    <x v="8"/>
    <x v="264"/>
  </r>
  <r>
    <d v="2014-12-16T00:00:00"/>
    <x v="22"/>
    <x v="129"/>
  </r>
  <r>
    <d v="2014-12-16T00:00:00"/>
    <x v="14"/>
    <x v="369"/>
  </r>
  <r>
    <d v="2014-12-18T00:00:00"/>
    <x v="17"/>
    <x v="208"/>
  </r>
  <r>
    <d v="2014-12-19T00:00:00"/>
    <x v="55"/>
    <x v="145"/>
  </r>
  <r>
    <d v="2014-12-20T00:00:00"/>
    <x v="22"/>
    <x v="431"/>
  </r>
  <r>
    <d v="2014-12-21T00:00:00"/>
    <x v="167"/>
    <x v="36"/>
  </r>
  <r>
    <d v="2014-12-23T00:00:00"/>
    <x v="45"/>
    <x v="35"/>
  </r>
  <r>
    <d v="2014-12-24T00:00:00"/>
    <x v="8"/>
    <x v="169"/>
  </r>
  <r>
    <d v="2014-12-25T00:00:00"/>
    <x v="7"/>
    <x v="444"/>
  </r>
  <r>
    <d v="2014-12-26T00:00:00"/>
    <x v="159"/>
    <x v="15"/>
  </r>
  <r>
    <d v="2014-12-26T00:00:00"/>
    <x v="12"/>
    <x v="362"/>
  </r>
  <r>
    <d v="2014-12-28T00:00:00"/>
    <x v="19"/>
    <x v="166"/>
  </r>
  <r>
    <d v="2014-12-29T00:00:00"/>
    <x v="232"/>
    <x v="3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  <r>
    <m/>
    <x v="240"/>
    <x v="4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F1:G243" firstHeaderRow="1" firstDataRow="1" firstDataCol="1"/>
  <pivotFields count="3">
    <pivotField showAll="0"/>
    <pivotField axis="axisRow" showAll="0" sortType="descending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47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x="445"/>
        <item t="default"/>
      </items>
    </pivotField>
  </pivotFields>
  <rowFields count="1">
    <field x="1"/>
  </rowFields>
  <rowItems count="242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195"/>
    </i>
    <i>
      <x v="102"/>
    </i>
    <i>
      <x v="55"/>
    </i>
    <i>
      <x v="119"/>
    </i>
    <i>
      <x v="149"/>
    </i>
    <i>
      <x v="224"/>
    </i>
    <i>
      <x v="38"/>
    </i>
    <i>
      <x v="48"/>
    </i>
    <i>
      <x v="33"/>
    </i>
    <i>
      <x v="10"/>
    </i>
    <i>
      <x v="202"/>
    </i>
    <i>
      <x v="54"/>
    </i>
    <i>
      <x v="187"/>
    </i>
    <i>
      <x v="47"/>
    </i>
    <i>
      <x v="143"/>
    </i>
    <i>
      <x v="162"/>
    </i>
    <i>
      <x v="46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36"/>
    </i>
    <i>
      <x v="13"/>
    </i>
    <i>
      <x v="106"/>
    </i>
    <i>
      <x v="179"/>
    </i>
    <i>
      <x v="152"/>
    </i>
    <i>
      <x v="77"/>
    </i>
    <i>
      <x v="60"/>
    </i>
    <i>
      <x v="18"/>
    </i>
    <i>
      <x v="72"/>
    </i>
    <i>
      <x v="40"/>
    </i>
    <i>
      <x v="164"/>
    </i>
    <i>
      <x v="25"/>
    </i>
    <i>
      <x v="20"/>
    </i>
    <i>
      <x v="229"/>
    </i>
    <i>
      <x v="61"/>
    </i>
    <i>
      <x v="53"/>
    </i>
    <i>
      <x v="70"/>
    </i>
    <i>
      <x v="177"/>
    </i>
    <i>
      <x v="21"/>
    </i>
    <i>
      <x v="57"/>
    </i>
    <i>
      <x v="11"/>
    </i>
    <i>
      <x v="180"/>
    </i>
    <i>
      <x v="91"/>
    </i>
    <i>
      <x v="236"/>
    </i>
    <i>
      <x v="127"/>
    </i>
    <i>
      <x v="194"/>
    </i>
    <i>
      <x v="81"/>
    </i>
    <i>
      <x v="126"/>
    </i>
    <i>
      <x v="8"/>
    </i>
    <i>
      <x v="96"/>
    </i>
    <i>
      <x v="185"/>
    </i>
    <i>
      <x v="99"/>
    </i>
    <i>
      <x v="182"/>
    </i>
    <i>
      <x v="147"/>
    </i>
    <i>
      <x v="76"/>
    </i>
    <i>
      <x v="158"/>
    </i>
    <i>
      <x v="168"/>
    </i>
    <i>
      <x v="141"/>
    </i>
    <i>
      <x v="144"/>
    </i>
    <i>
      <x v="133"/>
    </i>
    <i>
      <x v="198"/>
    </i>
    <i>
      <x v="174"/>
    </i>
    <i>
      <x v="62"/>
    </i>
    <i>
      <x v="49"/>
    </i>
    <i>
      <x v="122"/>
    </i>
    <i>
      <x v="80"/>
    </i>
    <i>
      <x v="113"/>
    </i>
    <i>
      <x v="136"/>
    </i>
    <i>
      <x v="235"/>
    </i>
    <i>
      <x v="1"/>
    </i>
    <i>
      <x v="227"/>
    </i>
    <i>
      <x v="135"/>
    </i>
    <i>
      <x v="43"/>
    </i>
    <i>
      <x v="39"/>
    </i>
    <i>
      <x v="101"/>
    </i>
    <i>
      <x v="56"/>
    </i>
    <i>
      <x v="204"/>
    </i>
    <i>
      <x v="219"/>
    </i>
    <i>
      <x v="154"/>
    </i>
    <i>
      <x v="52"/>
    </i>
    <i>
      <x v="114"/>
    </i>
    <i>
      <x v="193"/>
    </i>
    <i>
      <x v="30"/>
    </i>
    <i>
      <x v="223"/>
    </i>
    <i>
      <x v="82"/>
    </i>
    <i>
      <x v="222"/>
    </i>
    <i>
      <x v="84"/>
    </i>
    <i>
      <x v="155"/>
    </i>
    <i>
      <x v="165"/>
    </i>
    <i>
      <x v="14"/>
    </i>
    <i>
      <x v="108"/>
    </i>
    <i>
      <x v="199"/>
    </i>
    <i>
      <x v="71"/>
    </i>
    <i>
      <x v="216"/>
    </i>
    <i>
      <x v="37"/>
    </i>
    <i>
      <x v="97"/>
    </i>
    <i>
      <x v="100"/>
    </i>
    <i>
      <x v="2"/>
    </i>
    <i>
      <x v="226"/>
    </i>
    <i>
      <x v="139"/>
    </i>
    <i>
      <x v="9"/>
    </i>
    <i>
      <x v="183"/>
    </i>
    <i>
      <x v="111"/>
    </i>
    <i>
      <x v="208"/>
    </i>
    <i>
      <x v="35"/>
    </i>
    <i>
      <x v="5"/>
    </i>
    <i>
      <x v="150"/>
    </i>
    <i>
      <x v="231"/>
    </i>
    <i>
      <x v="59"/>
    </i>
    <i>
      <x v="16"/>
    </i>
    <i>
      <x v="196"/>
    </i>
    <i>
      <x v="176"/>
    </i>
    <i>
      <x v="29"/>
    </i>
    <i>
      <x v="27"/>
    </i>
    <i>
      <x v="88"/>
    </i>
    <i>
      <x v="32"/>
    </i>
    <i>
      <x v="218"/>
    </i>
    <i>
      <x v="90"/>
    </i>
    <i>
      <x v="121"/>
    </i>
    <i>
      <x v="12"/>
    </i>
    <i>
      <x v="75"/>
    </i>
    <i>
      <x v="31"/>
    </i>
    <i>
      <x v="19"/>
    </i>
    <i>
      <x v="112"/>
    </i>
    <i>
      <x v="131"/>
    </i>
    <i>
      <x v="98"/>
    </i>
    <i>
      <x v="191"/>
    </i>
    <i>
      <x v="228"/>
    </i>
    <i>
      <x v="66"/>
    </i>
    <i>
      <x v="93"/>
    </i>
    <i>
      <x v="103"/>
    </i>
    <i>
      <x v="201"/>
    </i>
    <i>
      <x v="69"/>
    </i>
    <i>
      <x v="138"/>
    </i>
    <i>
      <x v="190"/>
    </i>
    <i>
      <x v="172"/>
    </i>
    <i>
      <x v="207"/>
    </i>
    <i>
      <x v="125"/>
    </i>
    <i>
      <x v="233"/>
    </i>
    <i>
      <x v="83"/>
    </i>
    <i>
      <x v="104"/>
    </i>
    <i>
      <x v="146"/>
    </i>
    <i>
      <x v="171"/>
    </i>
    <i>
      <x v="74"/>
    </i>
    <i>
      <x v="184"/>
    </i>
    <i>
      <x v="239"/>
    </i>
    <i>
      <x v="145"/>
    </i>
    <i>
      <x v="95"/>
    </i>
    <i>
      <x v="200"/>
    </i>
    <i>
      <x v="148"/>
    </i>
    <i>
      <x v="221"/>
    </i>
    <i>
      <x v="51"/>
    </i>
    <i>
      <x v="85"/>
    </i>
    <i>
      <x/>
    </i>
    <i>
      <x v="192"/>
    </i>
    <i>
      <x v="157"/>
    </i>
    <i>
      <x v="163"/>
    </i>
    <i>
      <x v="169"/>
    </i>
    <i>
      <x v="120"/>
    </i>
    <i>
      <x v="15"/>
    </i>
    <i>
      <x v="161"/>
    </i>
    <i>
      <x v="79"/>
    </i>
    <i>
      <x v="213"/>
    </i>
    <i>
      <x v="116"/>
    </i>
    <i>
      <x v="92"/>
    </i>
    <i>
      <x v="123"/>
    </i>
    <i>
      <x v="203"/>
    </i>
    <i>
      <x v="23"/>
    </i>
    <i>
      <x v="181"/>
    </i>
    <i>
      <x v="109"/>
    </i>
    <i>
      <x v="44"/>
    </i>
    <i>
      <x v="142"/>
    </i>
    <i>
      <x v="167"/>
    </i>
    <i>
      <x v="58"/>
    </i>
    <i>
      <x v="137"/>
    </i>
    <i>
      <x v="124"/>
    </i>
    <i>
      <x v="41"/>
    </i>
    <i>
      <x v="28"/>
    </i>
    <i>
      <x v="225"/>
    </i>
    <i>
      <x v="65"/>
    </i>
    <i>
      <x v="87"/>
    </i>
    <i>
      <x v="3"/>
    </i>
    <i>
      <x v="212"/>
    </i>
    <i>
      <x v="237"/>
    </i>
    <i>
      <x v="22"/>
    </i>
    <i>
      <x v="232"/>
    </i>
    <i>
      <x v="188"/>
    </i>
    <i>
      <x v="115"/>
    </i>
    <i>
      <x v="159"/>
    </i>
    <i>
      <x v="170"/>
    </i>
    <i>
      <x v="26"/>
    </i>
    <i>
      <x v="63"/>
    </i>
    <i>
      <x v="34"/>
    </i>
    <i>
      <x v="160"/>
    </i>
    <i>
      <x v="6"/>
    </i>
    <i>
      <x v="240"/>
    </i>
    <i t="grand">
      <x/>
    </i>
  </rowItems>
  <colItems count="1">
    <i/>
  </colItems>
  <dataFields count="1">
    <dataField name="Suma z Ilosć" fld="2" baseField="1" baseItem="0"/>
  </dataFields>
  <formats count="2">
    <format dxfId="1">
      <pivotArea collapsedLevelsAreSubtotals="1" fieldPosition="0">
        <references count="1">
          <reference field="1" count="3">
            <x v="64"/>
            <x v="110"/>
            <x v="197"/>
          </reference>
        </references>
      </pivotArea>
    </format>
    <format dxfId="0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R1:S12" firstHeaderRow="1" firstDataRow="1" firstDataCol="1"/>
  <pivotFields count="3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osć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D2:E133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3"/>
    <field x="0"/>
  </rowFields>
  <rowItems count="13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Ilosć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ukier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ennik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kier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ukier_2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ukier_1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ukier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ukier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ukier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ukier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3"/>
  <sheetViews>
    <sheetView workbookViewId="0">
      <selection sqref="A1:C1048576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7.5703125" customWidth="1"/>
  </cols>
  <sheetData>
    <row r="1" spans="1:3" x14ac:dyDescent="0.25">
      <c r="A1" s="2" t="s">
        <v>240</v>
      </c>
      <c r="B1" s="2" t="s">
        <v>241</v>
      </c>
      <c r="C1" s="2" t="s">
        <v>242</v>
      </c>
    </row>
    <row r="2" spans="1:3" x14ac:dyDescent="0.25">
      <c r="A2" s="1">
        <v>38353</v>
      </c>
      <c r="B2" t="s">
        <v>0</v>
      </c>
      <c r="C2">
        <v>10</v>
      </c>
    </row>
    <row r="3" spans="1:3" x14ac:dyDescent="0.25">
      <c r="A3" s="1">
        <v>38356</v>
      </c>
      <c r="B3" t="s">
        <v>1</v>
      </c>
      <c r="C3">
        <v>2</v>
      </c>
    </row>
    <row r="4" spans="1:3" x14ac:dyDescent="0.25">
      <c r="A4" s="1">
        <v>38357</v>
      </c>
      <c r="B4" t="s">
        <v>2</v>
      </c>
      <c r="C4">
        <v>2</v>
      </c>
    </row>
    <row r="5" spans="1:3" x14ac:dyDescent="0.25">
      <c r="A5" s="1">
        <v>38362</v>
      </c>
      <c r="B5" t="s">
        <v>3</v>
      </c>
      <c r="C5">
        <v>5</v>
      </c>
    </row>
    <row r="6" spans="1:3" x14ac:dyDescent="0.25">
      <c r="A6" s="1">
        <v>38363</v>
      </c>
      <c r="B6" t="s">
        <v>4</v>
      </c>
      <c r="C6">
        <v>14</v>
      </c>
    </row>
    <row r="7" spans="1:3" x14ac:dyDescent="0.25">
      <c r="A7" s="1">
        <v>38365</v>
      </c>
      <c r="B7" t="s">
        <v>5</v>
      </c>
      <c r="C7">
        <v>436</v>
      </c>
    </row>
    <row r="8" spans="1:3" x14ac:dyDescent="0.25">
      <c r="A8" s="1">
        <v>38366</v>
      </c>
      <c r="B8" t="s">
        <v>6</v>
      </c>
      <c r="C8">
        <v>95</v>
      </c>
    </row>
    <row r="9" spans="1:3" x14ac:dyDescent="0.25">
      <c r="A9" s="1">
        <v>38370</v>
      </c>
      <c r="B9" t="s">
        <v>7</v>
      </c>
      <c r="C9">
        <v>350</v>
      </c>
    </row>
    <row r="10" spans="1:3" x14ac:dyDescent="0.25">
      <c r="A10" s="1">
        <v>38371</v>
      </c>
      <c r="B10" t="s">
        <v>7</v>
      </c>
      <c r="C10">
        <v>231</v>
      </c>
    </row>
    <row r="11" spans="1:3" x14ac:dyDescent="0.25">
      <c r="A11" s="1">
        <v>38372</v>
      </c>
      <c r="B11" t="s">
        <v>8</v>
      </c>
      <c r="C11">
        <v>38</v>
      </c>
    </row>
    <row r="12" spans="1:3" x14ac:dyDescent="0.25">
      <c r="A12" s="1">
        <v>38374</v>
      </c>
      <c r="B12" t="s">
        <v>9</v>
      </c>
      <c r="C12">
        <v>440</v>
      </c>
    </row>
    <row r="13" spans="1:3" x14ac:dyDescent="0.25">
      <c r="A13" s="1">
        <v>38376</v>
      </c>
      <c r="B13" t="s">
        <v>10</v>
      </c>
      <c r="C13">
        <v>120</v>
      </c>
    </row>
    <row r="14" spans="1:3" x14ac:dyDescent="0.25">
      <c r="A14" s="1">
        <v>38377</v>
      </c>
      <c r="B14" t="s">
        <v>11</v>
      </c>
      <c r="C14">
        <v>11</v>
      </c>
    </row>
    <row r="15" spans="1:3" x14ac:dyDescent="0.25">
      <c r="A15" s="1">
        <v>38378</v>
      </c>
      <c r="B15" t="s">
        <v>12</v>
      </c>
      <c r="C15">
        <v>36</v>
      </c>
    </row>
    <row r="16" spans="1:3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7" sqref="E7"/>
    </sheetView>
  </sheetViews>
  <sheetFormatPr defaultRowHeight="15" x14ac:dyDescent="0.25"/>
  <cols>
    <col min="1" max="1" width="7.42578125" customWidth="1"/>
    <col min="2" max="2" width="7.85546875" customWidth="1"/>
  </cols>
  <sheetData>
    <row r="1" spans="1:2" x14ac:dyDescent="0.25">
      <c r="A1" s="2" t="s">
        <v>243</v>
      </c>
      <c r="B1" s="2" t="s">
        <v>244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3"/>
  <sheetViews>
    <sheetView workbookViewId="0">
      <selection activeCell="J6" sqref="J6"/>
    </sheetView>
  </sheetViews>
  <sheetFormatPr defaultRowHeight="15" outlineLevelRow="2" x14ac:dyDescent="0.25"/>
  <cols>
    <col min="1" max="1" width="10.42578125" bestFit="1" customWidth="1"/>
    <col min="2" max="2" width="13.28515625" bestFit="1" customWidth="1"/>
    <col min="3" max="3" width="7.5703125" customWidth="1"/>
    <col min="6" max="6" width="17.7109375" bestFit="1" customWidth="1"/>
    <col min="7" max="7" width="11.5703125" customWidth="1"/>
  </cols>
  <sheetData>
    <row r="1" spans="1:7" x14ac:dyDescent="0.25">
      <c r="A1" s="2" t="s">
        <v>240</v>
      </c>
      <c r="B1" s="2" t="s">
        <v>241</v>
      </c>
      <c r="C1" s="2" t="s">
        <v>242</v>
      </c>
      <c r="F1" s="5" t="s">
        <v>248</v>
      </c>
      <c r="G1" t="s">
        <v>250</v>
      </c>
    </row>
    <row r="2" spans="1:7" x14ac:dyDescent="0.25">
      <c r="A2" s="1">
        <v>38353</v>
      </c>
      <c r="B2" t="s">
        <v>0</v>
      </c>
      <c r="C2">
        <v>10</v>
      </c>
      <c r="F2" s="8" t="s">
        <v>7</v>
      </c>
      <c r="G2" s="9">
        <v>27505</v>
      </c>
    </row>
    <row r="3" spans="1:7" x14ac:dyDescent="0.25">
      <c r="A3" s="1">
        <v>38356</v>
      </c>
      <c r="B3" t="s">
        <v>1</v>
      </c>
      <c r="C3">
        <v>2</v>
      </c>
      <c r="F3" s="8" t="s">
        <v>9</v>
      </c>
      <c r="G3" s="9">
        <v>26955</v>
      </c>
    </row>
    <row r="4" spans="1:7" x14ac:dyDescent="0.25">
      <c r="A4" s="1">
        <v>38357</v>
      </c>
      <c r="B4" t="s">
        <v>2</v>
      </c>
      <c r="C4">
        <v>2</v>
      </c>
      <c r="F4" s="8" t="s">
        <v>45</v>
      </c>
      <c r="G4" s="9">
        <v>26451</v>
      </c>
    </row>
    <row r="5" spans="1:7" x14ac:dyDescent="0.25">
      <c r="A5" s="1">
        <v>38362</v>
      </c>
      <c r="B5" t="s">
        <v>3</v>
      </c>
      <c r="C5">
        <v>5</v>
      </c>
      <c r="F5" s="6" t="s">
        <v>22</v>
      </c>
      <c r="G5" s="7">
        <v>26025</v>
      </c>
    </row>
    <row r="6" spans="1:7" x14ac:dyDescent="0.25">
      <c r="A6" s="1">
        <v>38363</v>
      </c>
      <c r="B6" t="s">
        <v>4</v>
      </c>
      <c r="C6">
        <v>14</v>
      </c>
      <c r="F6" s="6" t="s">
        <v>14</v>
      </c>
      <c r="G6" s="7">
        <v>23660</v>
      </c>
    </row>
    <row r="7" spans="1:7" x14ac:dyDescent="0.25">
      <c r="A7" s="1">
        <v>38365</v>
      </c>
      <c r="B7" t="s">
        <v>5</v>
      </c>
      <c r="C7">
        <v>436</v>
      </c>
      <c r="F7" s="6" t="s">
        <v>50</v>
      </c>
      <c r="G7" s="7">
        <v>22352</v>
      </c>
    </row>
    <row r="8" spans="1:7" x14ac:dyDescent="0.25">
      <c r="A8" s="1">
        <v>38366</v>
      </c>
      <c r="B8" t="s">
        <v>6</v>
      </c>
      <c r="C8">
        <v>95</v>
      </c>
      <c r="F8" s="6" t="s">
        <v>17</v>
      </c>
      <c r="G8" s="7">
        <v>19896</v>
      </c>
    </row>
    <row r="9" spans="1:7" x14ac:dyDescent="0.25">
      <c r="A9" s="1">
        <v>38370</v>
      </c>
      <c r="B9" t="s">
        <v>7</v>
      </c>
      <c r="C9">
        <v>350</v>
      </c>
      <c r="F9" s="6" t="s">
        <v>5</v>
      </c>
      <c r="G9" s="7">
        <v>11402</v>
      </c>
    </row>
    <row r="10" spans="1:7" x14ac:dyDescent="0.25">
      <c r="A10" s="1">
        <v>38371</v>
      </c>
      <c r="B10" t="s">
        <v>7</v>
      </c>
      <c r="C10">
        <v>231</v>
      </c>
      <c r="F10" s="6" t="s">
        <v>102</v>
      </c>
      <c r="G10" s="7">
        <v>7904</v>
      </c>
    </row>
    <row r="11" spans="1:7" x14ac:dyDescent="0.25">
      <c r="A11" s="1">
        <v>38372</v>
      </c>
      <c r="B11" t="s">
        <v>8</v>
      </c>
      <c r="C11">
        <v>38</v>
      </c>
      <c r="F11" s="6" t="s">
        <v>24</v>
      </c>
      <c r="G11" s="7">
        <v>5797</v>
      </c>
    </row>
    <row r="12" spans="1:7" x14ac:dyDescent="0.25">
      <c r="A12" s="1">
        <v>38374</v>
      </c>
      <c r="B12" t="s">
        <v>9</v>
      </c>
      <c r="C12">
        <v>440</v>
      </c>
      <c r="F12" s="6" t="s">
        <v>12</v>
      </c>
      <c r="G12" s="7">
        <v>5492</v>
      </c>
    </row>
    <row r="13" spans="1:7" x14ac:dyDescent="0.25">
      <c r="A13" s="1">
        <v>38376</v>
      </c>
      <c r="B13" t="s">
        <v>10</v>
      </c>
      <c r="C13">
        <v>120</v>
      </c>
      <c r="F13" s="6" t="s">
        <v>52</v>
      </c>
      <c r="G13" s="7">
        <v>5460</v>
      </c>
    </row>
    <row r="14" spans="1:7" x14ac:dyDescent="0.25">
      <c r="A14" s="1">
        <v>38377</v>
      </c>
      <c r="B14" t="s">
        <v>11</v>
      </c>
      <c r="C14">
        <v>11</v>
      </c>
      <c r="F14" s="6" t="s">
        <v>37</v>
      </c>
      <c r="G14" s="7">
        <v>5232</v>
      </c>
    </row>
    <row r="15" spans="1:7" x14ac:dyDescent="0.25">
      <c r="A15" s="1">
        <v>38378</v>
      </c>
      <c r="B15" t="s">
        <v>12</v>
      </c>
      <c r="C15">
        <v>36</v>
      </c>
      <c r="F15" s="6" t="s">
        <v>18</v>
      </c>
      <c r="G15" s="7">
        <v>5156</v>
      </c>
    </row>
    <row r="16" spans="1:7" x14ac:dyDescent="0.25">
      <c r="A16" s="1">
        <v>38379</v>
      </c>
      <c r="B16" t="s">
        <v>10</v>
      </c>
      <c r="C16">
        <v>51</v>
      </c>
      <c r="F16" s="6" t="s">
        <v>30</v>
      </c>
      <c r="G16" s="7">
        <v>5120</v>
      </c>
    </row>
    <row r="17" spans="1:7" x14ac:dyDescent="0.25">
      <c r="A17" s="1">
        <v>38385</v>
      </c>
      <c r="B17" t="s">
        <v>7</v>
      </c>
      <c r="C17">
        <v>465</v>
      </c>
      <c r="F17" s="6" t="s">
        <v>55</v>
      </c>
      <c r="G17" s="7">
        <v>4926</v>
      </c>
    </row>
    <row r="18" spans="1:7" x14ac:dyDescent="0.25">
      <c r="A18" s="1">
        <v>38386</v>
      </c>
      <c r="B18" t="s">
        <v>13</v>
      </c>
      <c r="C18">
        <v>8</v>
      </c>
      <c r="F18" s="6" t="s">
        <v>10</v>
      </c>
      <c r="G18" s="7">
        <v>4831</v>
      </c>
    </row>
    <row r="19" spans="1:7" x14ac:dyDescent="0.25">
      <c r="A19" s="1">
        <v>38388</v>
      </c>
      <c r="B19" t="s">
        <v>14</v>
      </c>
      <c r="C19">
        <v>287</v>
      </c>
      <c r="F19" s="6" t="s">
        <v>19</v>
      </c>
      <c r="G19" s="7">
        <v>4784</v>
      </c>
    </row>
    <row r="20" spans="1:7" x14ac:dyDescent="0.25">
      <c r="A20" s="1">
        <v>38388</v>
      </c>
      <c r="B20" t="s">
        <v>15</v>
      </c>
      <c r="C20">
        <v>12</v>
      </c>
      <c r="F20" s="6" t="s">
        <v>28</v>
      </c>
      <c r="G20" s="7">
        <v>4440</v>
      </c>
    </row>
    <row r="21" spans="1:7" x14ac:dyDescent="0.25">
      <c r="A21" s="1">
        <v>38393</v>
      </c>
      <c r="B21" t="s">
        <v>16</v>
      </c>
      <c r="C21">
        <v>6</v>
      </c>
      <c r="F21" s="6" t="s">
        <v>35</v>
      </c>
      <c r="G21" s="7">
        <v>4407</v>
      </c>
    </row>
    <row r="22" spans="1:7" x14ac:dyDescent="0.25">
      <c r="A22" s="1">
        <v>38397</v>
      </c>
      <c r="B22" t="s">
        <v>17</v>
      </c>
      <c r="C22">
        <v>321</v>
      </c>
      <c r="F22" s="6" t="s">
        <v>6</v>
      </c>
      <c r="G22" s="7">
        <v>4309</v>
      </c>
    </row>
    <row r="23" spans="1:7" x14ac:dyDescent="0.25">
      <c r="A23" s="1">
        <v>38401</v>
      </c>
      <c r="B23" t="s">
        <v>18</v>
      </c>
      <c r="C23">
        <v>99</v>
      </c>
      <c r="F23" s="6" t="s">
        <v>23</v>
      </c>
      <c r="G23" s="7">
        <v>3905</v>
      </c>
    </row>
    <row r="24" spans="1:7" x14ac:dyDescent="0.25">
      <c r="A24" s="1">
        <v>38401</v>
      </c>
      <c r="B24" t="s">
        <v>19</v>
      </c>
      <c r="C24">
        <v>91</v>
      </c>
      <c r="F24" s="6" t="s">
        <v>8</v>
      </c>
      <c r="G24" s="7">
        <v>3835</v>
      </c>
    </row>
    <row r="25" spans="1:7" x14ac:dyDescent="0.25">
      <c r="A25" s="1">
        <v>38407</v>
      </c>
      <c r="B25" t="s">
        <v>14</v>
      </c>
      <c r="C25">
        <v>118</v>
      </c>
      <c r="F25" s="6" t="s">
        <v>69</v>
      </c>
      <c r="G25" s="7">
        <v>3803</v>
      </c>
    </row>
    <row r="26" spans="1:7" x14ac:dyDescent="0.25">
      <c r="A26" s="1">
        <v>38408</v>
      </c>
      <c r="B26" t="s">
        <v>20</v>
      </c>
      <c r="C26">
        <v>58</v>
      </c>
      <c r="F26" s="6" t="s">
        <v>66</v>
      </c>
      <c r="G26" s="7">
        <v>3795</v>
      </c>
    </row>
    <row r="27" spans="1:7" x14ac:dyDescent="0.25">
      <c r="A27" s="1">
        <v>38409</v>
      </c>
      <c r="B27" t="s">
        <v>21</v>
      </c>
      <c r="C27">
        <v>16</v>
      </c>
      <c r="F27" s="6" t="s">
        <v>61</v>
      </c>
      <c r="G27" s="7">
        <v>3705</v>
      </c>
    </row>
    <row r="28" spans="1:7" x14ac:dyDescent="0.25">
      <c r="A28" s="1">
        <v>38409</v>
      </c>
      <c r="B28" t="s">
        <v>22</v>
      </c>
      <c r="C28">
        <v>348</v>
      </c>
      <c r="F28" s="6" t="s">
        <v>71</v>
      </c>
      <c r="G28" s="7">
        <v>3185</v>
      </c>
    </row>
    <row r="29" spans="1:7" x14ac:dyDescent="0.25">
      <c r="A29" s="1">
        <v>38410</v>
      </c>
      <c r="B29" t="s">
        <v>5</v>
      </c>
      <c r="C29">
        <v>336</v>
      </c>
      <c r="F29" s="6" t="s">
        <v>25</v>
      </c>
      <c r="G29" s="7">
        <v>2717</v>
      </c>
    </row>
    <row r="30" spans="1:7" x14ac:dyDescent="0.25">
      <c r="A30" s="1">
        <v>38410</v>
      </c>
      <c r="B30" t="s">
        <v>22</v>
      </c>
      <c r="C30">
        <v>435</v>
      </c>
      <c r="F30" s="6" t="s">
        <v>26</v>
      </c>
      <c r="G30" s="7">
        <v>2286</v>
      </c>
    </row>
    <row r="31" spans="1:7" x14ac:dyDescent="0.25">
      <c r="A31" s="1">
        <v>38410</v>
      </c>
      <c r="B31" t="s">
        <v>23</v>
      </c>
      <c r="C31">
        <v>110</v>
      </c>
      <c r="F31" s="6" t="s">
        <v>78</v>
      </c>
      <c r="G31" s="7">
        <v>2123</v>
      </c>
    </row>
    <row r="32" spans="1:7" x14ac:dyDescent="0.25">
      <c r="A32" s="1">
        <v>38412</v>
      </c>
      <c r="B32" t="s">
        <v>24</v>
      </c>
      <c r="C32">
        <v>204</v>
      </c>
      <c r="F32" s="6" t="s">
        <v>39</v>
      </c>
      <c r="G32" s="7">
        <v>2042</v>
      </c>
    </row>
    <row r="33" spans="1:7" x14ac:dyDescent="0.25">
      <c r="A33" s="1">
        <v>38412</v>
      </c>
      <c r="B33" t="s">
        <v>18</v>
      </c>
      <c r="C33">
        <v>20</v>
      </c>
      <c r="F33" s="6" t="s">
        <v>20</v>
      </c>
      <c r="G33" s="7">
        <v>1822</v>
      </c>
    </row>
    <row r="34" spans="1:7" x14ac:dyDescent="0.25">
      <c r="A34" s="1">
        <v>38414</v>
      </c>
      <c r="B34" t="s">
        <v>25</v>
      </c>
      <c r="C34">
        <v>102</v>
      </c>
      <c r="F34" s="6" t="s">
        <v>31</v>
      </c>
      <c r="G34" s="7">
        <v>1737</v>
      </c>
    </row>
    <row r="35" spans="1:7" x14ac:dyDescent="0.25">
      <c r="A35" s="1">
        <v>38416</v>
      </c>
      <c r="B35" t="s">
        <v>26</v>
      </c>
      <c r="C35">
        <v>48</v>
      </c>
      <c r="F35" s="6" t="s">
        <v>131</v>
      </c>
      <c r="G35" s="7">
        <v>1503</v>
      </c>
    </row>
    <row r="36" spans="1:7" x14ac:dyDescent="0.25">
      <c r="A36" s="1">
        <v>38418</v>
      </c>
      <c r="B36" t="s">
        <v>22</v>
      </c>
      <c r="C36">
        <v>329</v>
      </c>
      <c r="F36" s="6" t="s">
        <v>58</v>
      </c>
      <c r="G36" s="7">
        <v>1404</v>
      </c>
    </row>
    <row r="37" spans="1:7" x14ac:dyDescent="0.25">
      <c r="A37" s="1">
        <v>38420</v>
      </c>
      <c r="B37" t="s">
        <v>27</v>
      </c>
      <c r="C37">
        <v>16</v>
      </c>
      <c r="F37" s="6" t="s">
        <v>63</v>
      </c>
      <c r="G37" s="7">
        <v>1002</v>
      </c>
    </row>
    <row r="38" spans="1:7" x14ac:dyDescent="0.25">
      <c r="A38" s="1">
        <v>38421</v>
      </c>
      <c r="B38" t="s">
        <v>28</v>
      </c>
      <c r="C38">
        <v>102</v>
      </c>
      <c r="F38" s="6" t="s">
        <v>80</v>
      </c>
      <c r="G38" s="7">
        <v>888</v>
      </c>
    </row>
    <row r="39" spans="1:7" x14ac:dyDescent="0.25">
      <c r="A39" s="1">
        <v>38421</v>
      </c>
      <c r="B39" t="s">
        <v>14</v>
      </c>
      <c r="C39">
        <v>309</v>
      </c>
      <c r="F39" s="6" t="s">
        <v>120</v>
      </c>
      <c r="G39" s="7">
        <v>815</v>
      </c>
    </row>
    <row r="40" spans="1:7" x14ac:dyDescent="0.25">
      <c r="A40" s="1">
        <v>38423</v>
      </c>
      <c r="B40" t="s">
        <v>5</v>
      </c>
      <c r="C40">
        <v>331</v>
      </c>
      <c r="F40" s="6" t="s">
        <v>123</v>
      </c>
      <c r="G40" s="7">
        <v>807</v>
      </c>
    </row>
    <row r="41" spans="1:7" x14ac:dyDescent="0.25">
      <c r="A41" s="1">
        <v>38428</v>
      </c>
      <c r="B41" t="s">
        <v>29</v>
      </c>
      <c r="C41">
        <v>3</v>
      </c>
      <c r="F41" s="6" t="s">
        <v>173</v>
      </c>
      <c r="G41" s="7">
        <v>641</v>
      </c>
    </row>
    <row r="42" spans="1:7" x14ac:dyDescent="0.25">
      <c r="A42" s="1">
        <v>38429</v>
      </c>
      <c r="B42" t="s">
        <v>30</v>
      </c>
      <c r="C42">
        <v>76</v>
      </c>
      <c r="F42" s="6" t="s">
        <v>105</v>
      </c>
      <c r="G42" s="7">
        <v>79</v>
      </c>
    </row>
    <row r="43" spans="1:7" x14ac:dyDescent="0.25">
      <c r="A43" s="1">
        <v>38429</v>
      </c>
      <c r="B43" t="s">
        <v>31</v>
      </c>
      <c r="C43">
        <v>196</v>
      </c>
      <c r="F43" s="6" t="s">
        <v>94</v>
      </c>
      <c r="G43" s="7">
        <v>69</v>
      </c>
    </row>
    <row r="44" spans="1:7" x14ac:dyDescent="0.25">
      <c r="A44" s="1">
        <v>38431</v>
      </c>
      <c r="B44" t="s">
        <v>18</v>
      </c>
      <c r="C44">
        <v>54</v>
      </c>
      <c r="F44" s="6" t="s">
        <v>1</v>
      </c>
      <c r="G44" s="7">
        <v>69</v>
      </c>
    </row>
    <row r="45" spans="1:7" x14ac:dyDescent="0.25">
      <c r="A45" s="1">
        <v>38435</v>
      </c>
      <c r="B45" t="s">
        <v>9</v>
      </c>
      <c r="C45">
        <v>277</v>
      </c>
      <c r="F45" s="6" t="s">
        <v>118</v>
      </c>
      <c r="G45" s="7">
        <v>69</v>
      </c>
    </row>
    <row r="46" spans="1:7" x14ac:dyDescent="0.25">
      <c r="A46" s="1">
        <v>38437</v>
      </c>
      <c r="B46" t="s">
        <v>32</v>
      </c>
      <c r="C46">
        <v>7</v>
      </c>
      <c r="F46" s="6" t="s">
        <v>112</v>
      </c>
      <c r="G46" s="7">
        <v>69</v>
      </c>
    </row>
    <row r="47" spans="1:7" x14ac:dyDescent="0.25">
      <c r="A47" s="1">
        <v>38439</v>
      </c>
      <c r="B47" t="s">
        <v>33</v>
      </c>
      <c r="C47">
        <v>12</v>
      </c>
      <c r="F47" s="6" t="s">
        <v>149</v>
      </c>
      <c r="G47" s="7">
        <v>67</v>
      </c>
    </row>
    <row r="48" spans="1:7" x14ac:dyDescent="0.25">
      <c r="A48" s="1">
        <v>38440</v>
      </c>
      <c r="B48" t="s">
        <v>34</v>
      </c>
      <c r="C48">
        <v>7</v>
      </c>
      <c r="F48" s="6" t="s">
        <v>27</v>
      </c>
      <c r="G48" s="7">
        <v>66</v>
      </c>
    </row>
    <row r="49" spans="1:7" x14ac:dyDescent="0.25">
      <c r="A49" s="1">
        <v>38442</v>
      </c>
      <c r="B49" t="s">
        <v>7</v>
      </c>
      <c r="C49">
        <v>416</v>
      </c>
      <c r="F49" s="6" t="s">
        <v>136</v>
      </c>
      <c r="G49" s="7">
        <v>64</v>
      </c>
    </row>
    <row r="50" spans="1:7" x14ac:dyDescent="0.25">
      <c r="A50" s="1">
        <v>38445</v>
      </c>
      <c r="B50" t="s">
        <v>7</v>
      </c>
      <c r="C50">
        <v>263</v>
      </c>
      <c r="F50" s="6" t="s">
        <v>113</v>
      </c>
      <c r="G50" s="7">
        <v>63</v>
      </c>
    </row>
    <row r="51" spans="1:7" x14ac:dyDescent="0.25">
      <c r="A51" s="1">
        <v>38448</v>
      </c>
      <c r="B51" t="s">
        <v>1</v>
      </c>
      <c r="C51">
        <v>15</v>
      </c>
      <c r="F51" s="6" t="s">
        <v>42</v>
      </c>
      <c r="G51" s="7">
        <v>63</v>
      </c>
    </row>
    <row r="52" spans="1:7" x14ac:dyDescent="0.25">
      <c r="A52" s="1">
        <v>38452</v>
      </c>
      <c r="B52" t="s">
        <v>25</v>
      </c>
      <c r="C52">
        <v>194</v>
      </c>
      <c r="F52" s="6" t="s">
        <v>72</v>
      </c>
      <c r="G52" s="7">
        <v>62</v>
      </c>
    </row>
    <row r="53" spans="1:7" x14ac:dyDescent="0.25">
      <c r="A53" s="1">
        <v>38453</v>
      </c>
      <c r="B53" t="s">
        <v>35</v>
      </c>
      <c r="C53">
        <v>120</v>
      </c>
      <c r="F53" s="6" t="s">
        <v>0</v>
      </c>
      <c r="G53" s="7">
        <v>60</v>
      </c>
    </row>
    <row r="54" spans="1:7" x14ac:dyDescent="0.25">
      <c r="A54" s="1">
        <v>38454</v>
      </c>
      <c r="B54" t="s">
        <v>7</v>
      </c>
      <c r="C54">
        <v>175</v>
      </c>
      <c r="F54" s="6" t="s">
        <v>155</v>
      </c>
      <c r="G54" s="7">
        <v>60</v>
      </c>
    </row>
    <row r="55" spans="1:7" x14ac:dyDescent="0.25">
      <c r="A55" s="1">
        <v>38456</v>
      </c>
      <c r="B55" t="s">
        <v>36</v>
      </c>
      <c r="C55">
        <v>12</v>
      </c>
      <c r="F55" s="6" t="s">
        <v>56</v>
      </c>
      <c r="G55" s="7">
        <v>60</v>
      </c>
    </row>
    <row r="56" spans="1:7" x14ac:dyDescent="0.25">
      <c r="A56" s="1">
        <v>38457</v>
      </c>
      <c r="B56" t="s">
        <v>37</v>
      </c>
      <c r="C56">
        <v>174</v>
      </c>
      <c r="F56" s="6" t="s">
        <v>90</v>
      </c>
      <c r="G56" s="7">
        <v>60</v>
      </c>
    </row>
    <row r="57" spans="1:7" x14ac:dyDescent="0.25">
      <c r="A57" s="1">
        <v>38458</v>
      </c>
      <c r="B57" t="s">
        <v>38</v>
      </c>
      <c r="C57">
        <v>3</v>
      </c>
      <c r="F57" s="6" t="s">
        <v>170</v>
      </c>
      <c r="G57" s="7">
        <v>59</v>
      </c>
    </row>
    <row r="58" spans="1:7" x14ac:dyDescent="0.25">
      <c r="A58" s="1">
        <v>38459</v>
      </c>
      <c r="B58" t="s">
        <v>39</v>
      </c>
      <c r="C58">
        <v>149</v>
      </c>
      <c r="F58" s="6" t="s">
        <v>53</v>
      </c>
      <c r="G58" s="7">
        <v>59</v>
      </c>
    </row>
    <row r="59" spans="1:7" x14ac:dyDescent="0.25">
      <c r="A59" s="1">
        <v>38460</v>
      </c>
      <c r="B59" t="s">
        <v>17</v>
      </c>
      <c r="C59">
        <v>492</v>
      </c>
      <c r="F59" s="6" t="s">
        <v>175</v>
      </c>
      <c r="G59" s="7">
        <v>59</v>
      </c>
    </row>
    <row r="60" spans="1:7" x14ac:dyDescent="0.25">
      <c r="A60" s="1">
        <v>38460</v>
      </c>
      <c r="B60" t="s">
        <v>40</v>
      </c>
      <c r="C60">
        <v>2</v>
      </c>
      <c r="F60" s="6" t="s">
        <v>81</v>
      </c>
      <c r="G60" s="7">
        <v>58</v>
      </c>
    </row>
    <row r="61" spans="1:7" x14ac:dyDescent="0.25">
      <c r="A61" s="1">
        <v>38461</v>
      </c>
      <c r="B61" t="s">
        <v>14</v>
      </c>
      <c r="C61">
        <v>298</v>
      </c>
      <c r="F61" s="6" t="s">
        <v>44</v>
      </c>
      <c r="G61" s="7">
        <v>58</v>
      </c>
    </row>
    <row r="62" spans="1:7" x14ac:dyDescent="0.25">
      <c r="A62" s="1">
        <v>38472</v>
      </c>
      <c r="B62" t="s">
        <v>17</v>
      </c>
      <c r="C62">
        <v>201</v>
      </c>
      <c r="F62" s="6" t="s">
        <v>86</v>
      </c>
      <c r="G62" s="7">
        <v>56</v>
      </c>
    </row>
    <row r="63" spans="1:7" x14ac:dyDescent="0.25">
      <c r="A63" s="1">
        <v>38473</v>
      </c>
      <c r="B63" t="s">
        <v>41</v>
      </c>
      <c r="C63">
        <v>15</v>
      </c>
      <c r="F63" s="6" t="s">
        <v>79</v>
      </c>
      <c r="G63" s="7">
        <v>56</v>
      </c>
    </row>
    <row r="64" spans="1:7" x14ac:dyDescent="0.25">
      <c r="A64" s="1">
        <v>38473</v>
      </c>
      <c r="B64" t="s">
        <v>14</v>
      </c>
      <c r="C64">
        <v>319</v>
      </c>
      <c r="F64" s="6" t="s">
        <v>87</v>
      </c>
      <c r="G64" s="7">
        <v>55</v>
      </c>
    </row>
    <row r="65" spans="1:7" x14ac:dyDescent="0.25">
      <c r="A65" s="1">
        <v>38474</v>
      </c>
      <c r="B65" t="s">
        <v>42</v>
      </c>
      <c r="C65">
        <v>9</v>
      </c>
      <c r="F65" s="6" t="s">
        <v>98</v>
      </c>
      <c r="G65" s="7">
        <v>55</v>
      </c>
    </row>
    <row r="66" spans="1:7" x14ac:dyDescent="0.25">
      <c r="A66" s="1">
        <v>38476</v>
      </c>
      <c r="B66" t="s">
        <v>43</v>
      </c>
      <c r="C66">
        <v>15</v>
      </c>
      <c r="F66" s="6" t="s">
        <v>70</v>
      </c>
      <c r="G66" s="7">
        <v>55</v>
      </c>
    </row>
    <row r="67" spans="1:7" x14ac:dyDescent="0.25">
      <c r="A67" s="1">
        <v>38479</v>
      </c>
      <c r="B67" t="s">
        <v>22</v>
      </c>
      <c r="C67">
        <v>444</v>
      </c>
      <c r="F67" s="6" t="s">
        <v>109</v>
      </c>
      <c r="G67" s="7">
        <v>52</v>
      </c>
    </row>
    <row r="68" spans="1:7" x14ac:dyDescent="0.25">
      <c r="A68" s="1">
        <v>38479</v>
      </c>
      <c r="B68" t="s">
        <v>44</v>
      </c>
      <c r="C68">
        <v>13</v>
      </c>
      <c r="F68" s="6" t="s">
        <v>82</v>
      </c>
      <c r="G68" s="7">
        <v>52</v>
      </c>
    </row>
    <row r="69" spans="1:7" x14ac:dyDescent="0.25">
      <c r="A69" s="1">
        <v>38481</v>
      </c>
      <c r="B69" t="s">
        <v>45</v>
      </c>
      <c r="C69">
        <v>366</v>
      </c>
      <c r="F69" s="6" t="s">
        <v>40</v>
      </c>
      <c r="G69" s="7">
        <v>50</v>
      </c>
    </row>
    <row r="70" spans="1:7" x14ac:dyDescent="0.25">
      <c r="A70" s="1">
        <v>38492</v>
      </c>
      <c r="B70" t="s">
        <v>9</v>
      </c>
      <c r="C70">
        <v>259</v>
      </c>
      <c r="F70" s="6" t="s">
        <v>142</v>
      </c>
      <c r="G70" s="7">
        <v>50</v>
      </c>
    </row>
    <row r="71" spans="1:7" x14ac:dyDescent="0.25">
      <c r="A71" s="1">
        <v>38493</v>
      </c>
      <c r="B71" t="s">
        <v>46</v>
      </c>
      <c r="C71">
        <v>16</v>
      </c>
      <c r="F71" s="6" t="s">
        <v>47</v>
      </c>
      <c r="G71" s="7">
        <v>50</v>
      </c>
    </row>
    <row r="72" spans="1:7" x14ac:dyDescent="0.25">
      <c r="A72" s="1">
        <v>38496</v>
      </c>
      <c r="B72" t="s">
        <v>28</v>
      </c>
      <c r="C72">
        <v>49</v>
      </c>
      <c r="F72" s="6" t="s">
        <v>151</v>
      </c>
      <c r="G72" s="7">
        <v>50</v>
      </c>
    </row>
    <row r="73" spans="1:7" x14ac:dyDescent="0.25">
      <c r="A73" s="1">
        <v>38497</v>
      </c>
      <c r="B73" t="s">
        <v>47</v>
      </c>
      <c r="C73">
        <v>3</v>
      </c>
      <c r="F73" s="6" t="s">
        <v>146</v>
      </c>
      <c r="G73" s="7">
        <v>50</v>
      </c>
    </row>
    <row r="74" spans="1:7" x14ac:dyDescent="0.25">
      <c r="A74" s="1">
        <v>38497</v>
      </c>
      <c r="B74" t="s">
        <v>22</v>
      </c>
      <c r="C74">
        <v>251</v>
      </c>
      <c r="F74" s="6" t="s">
        <v>126</v>
      </c>
      <c r="G74" s="7">
        <v>50</v>
      </c>
    </row>
    <row r="75" spans="1:7" x14ac:dyDescent="0.25">
      <c r="A75" s="1">
        <v>38499</v>
      </c>
      <c r="B75" t="s">
        <v>30</v>
      </c>
      <c r="C75">
        <v>179</v>
      </c>
      <c r="F75" s="6" t="s">
        <v>144</v>
      </c>
      <c r="G75" s="7">
        <v>49</v>
      </c>
    </row>
    <row r="76" spans="1:7" x14ac:dyDescent="0.25">
      <c r="A76" s="1">
        <v>38501</v>
      </c>
      <c r="B76" t="s">
        <v>10</v>
      </c>
      <c r="C76">
        <v>116</v>
      </c>
      <c r="F76" s="6" t="s">
        <v>41</v>
      </c>
      <c r="G76" s="7">
        <v>49</v>
      </c>
    </row>
    <row r="77" spans="1:7" x14ac:dyDescent="0.25">
      <c r="A77" s="1">
        <v>38501</v>
      </c>
      <c r="B77" t="s">
        <v>48</v>
      </c>
      <c r="C77">
        <v>13</v>
      </c>
      <c r="F77" s="6" t="s">
        <v>221</v>
      </c>
      <c r="G77" s="7">
        <v>49</v>
      </c>
    </row>
    <row r="78" spans="1:7" x14ac:dyDescent="0.25">
      <c r="A78" s="1">
        <v>38503</v>
      </c>
      <c r="B78" t="s">
        <v>49</v>
      </c>
      <c r="C78">
        <v>3</v>
      </c>
      <c r="F78" s="6" t="s">
        <v>57</v>
      </c>
      <c r="G78" s="7">
        <v>48</v>
      </c>
    </row>
    <row r="79" spans="1:7" x14ac:dyDescent="0.25">
      <c r="A79" s="1">
        <v>38503</v>
      </c>
      <c r="B79" t="s">
        <v>50</v>
      </c>
      <c r="C79">
        <v>253</v>
      </c>
      <c r="F79" s="6" t="s">
        <v>222</v>
      </c>
      <c r="G79" s="7">
        <v>48</v>
      </c>
    </row>
    <row r="80" spans="1:7" x14ac:dyDescent="0.25">
      <c r="A80" s="1">
        <v>38510</v>
      </c>
      <c r="B80" t="s">
        <v>23</v>
      </c>
      <c r="C80">
        <v>83</v>
      </c>
      <c r="F80" s="6" t="s">
        <v>100</v>
      </c>
      <c r="G80" s="7">
        <v>48</v>
      </c>
    </row>
    <row r="81" spans="1:7" x14ac:dyDescent="0.25">
      <c r="A81" s="1">
        <v>38512</v>
      </c>
      <c r="B81" t="s">
        <v>18</v>
      </c>
      <c r="C81">
        <v>177</v>
      </c>
      <c r="F81" s="6" t="s">
        <v>38</v>
      </c>
      <c r="G81" s="7">
        <v>48</v>
      </c>
    </row>
    <row r="82" spans="1:7" x14ac:dyDescent="0.25">
      <c r="A82" s="1">
        <v>38512</v>
      </c>
      <c r="B82" t="s">
        <v>51</v>
      </c>
      <c r="C82">
        <v>7</v>
      </c>
      <c r="F82" s="6" t="s">
        <v>36</v>
      </c>
      <c r="G82" s="7">
        <v>48</v>
      </c>
    </row>
    <row r="83" spans="1:7" x14ac:dyDescent="0.25">
      <c r="A83" s="1">
        <v>38513</v>
      </c>
      <c r="B83" t="s">
        <v>52</v>
      </c>
      <c r="C83">
        <v>46</v>
      </c>
      <c r="F83" s="6" t="s">
        <v>159</v>
      </c>
      <c r="G83" s="7">
        <v>46</v>
      </c>
    </row>
    <row r="84" spans="1:7" x14ac:dyDescent="0.25">
      <c r="A84" s="1">
        <v>38514</v>
      </c>
      <c r="B84" t="s">
        <v>53</v>
      </c>
      <c r="C84">
        <v>2</v>
      </c>
      <c r="F84" s="6" t="s">
        <v>60</v>
      </c>
      <c r="G84" s="7">
        <v>46</v>
      </c>
    </row>
    <row r="85" spans="1:7" x14ac:dyDescent="0.25">
      <c r="A85" s="1">
        <v>38515</v>
      </c>
      <c r="B85" t="s">
        <v>3</v>
      </c>
      <c r="C85">
        <v>9</v>
      </c>
      <c r="F85" s="6" t="s">
        <v>172</v>
      </c>
      <c r="G85" s="7">
        <v>44</v>
      </c>
    </row>
    <row r="86" spans="1:7" x14ac:dyDescent="0.25">
      <c r="A86" s="1">
        <v>38517</v>
      </c>
      <c r="B86" t="s">
        <v>54</v>
      </c>
      <c r="C86">
        <v>3</v>
      </c>
      <c r="F86" s="6" t="s">
        <v>153</v>
      </c>
      <c r="G86" s="7">
        <v>44</v>
      </c>
    </row>
    <row r="87" spans="1:7" x14ac:dyDescent="0.25">
      <c r="A87" s="1">
        <v>38517</v>
      </c>
      <c r="B87" t="s">
        <v>55</v>
      </c>
      <c r="C87">
        <v>67</v>
      </c>
      <c r="F87" s="6" t="s">
        <v>108</v>
      </c>
      <c r="G87" s="7">
        <v>44</v>
      </c>
    </row>
    <row r="88" spans="1:7" x14ac:dyDescent="0.25">
      <c r="A88" s="1">
        <v>38517</v>
      </c>
      <c r="B88" t="s">
        <v>45</v>
      </c>
      <c r="C88">
        <v>425</v>
      </c>
      <c r="F88" s="6" t="s">
        <v>13</v>
      </c>
      <c r="G88" s="7">
        <v>44</v>
      </c>
    </row>
    <row r="89" spans="1:7" x14ac:dyDescent="0.25">
      <c r="A89" s="1">
        <v>38518</v>
      </c>
      <c r="B89" t="s">
        <v>5</v>
      </c>
      <c r="C89">
        <v>453</v>
      </c>
      <c r="F89" s="6" t="s">
        <v>97</v>
      </c>
      <c r="G89" s="7">
        <v>42</v>
      </c>
    </row>
    <row r="90" spans="1:7" x14ac:dyDescent="0.25">
      <c r="A90" s="1">
        <v>38523</v>
      </c>
      <c r="B90" t="s">
        <v>22</v>
      </c>
      <c r="C90">
        <v>212</v>
      </c>
      <c r="F90" s="6" t="s">
        <v>99</v>
      </c>
      <c r="G90" s="7">
        <v>41</v>
      </c>
    </row>
    <row r="91" spans="1:7" x14ac:dyDescent="0.25">
      <c r="A91" s="1">
        <v>38525</v>
      </c>
      <c r="B91" t="s">
        <v>56</v>
      </c>
      <c r="C91">
        <v>19</v>
      </c>
      <c r="F91" s="6" t="s">
        <v>130</v>
      </c>
      <c r="G91" s="7">
        <v>41</v>
      </c>
    </row>
    <row r="92" spans="1:7" x14ac:dyDescent="0.25">
      <c r="A92" s="1">
        <v>38526</v>
      </c>
      <c r="B92" t="s">
        <v>6</v>
      </c>
      <c r="C92">
        <v>81</v>
      </c>
      <c r="F92" s="6" t="s">
        <v>140</v>
      </c>
      <c r="G92" s="7">
        <v>40</v>
      </c>
    </row>
    <row r="93" spans="1:7" x14ac:dyDescent="0.25">
      <c r="A93" s="1">
        <v>38528</v>
      </c>
      <c r="B93" t="s">
        <v>57</v>
      </c>
      <c r="C93">
        <v>7</v>
      </c>
      <c r="F93" s="6" t="s">
        <v>164</v>
      </c>
      <c r="G93" s="7">
        <v>39</v>
      </c>
    </row>
    <row r="94" spans="1:7" x14ac:dyDescent="0.25">
      <c r="A94" s="1">
        <v>38529</v>
      </c>
      <c r="B94" t="s">
        <v>58</v>
      </c>
      <c r="C94">
        <v>179</v>
      </c>
      <c r="F94" s="6" t="s">
        <v>137</v>
      </c>
      <c r="G94" s="7">
        <v>39</v>
      </c>
    </row>
    <row r="95" spans="1:7" x14ac:dyDescent="0.25">
      <c r="A95" s="1">
        <v>38531</v>
      </c>
      <c r="B95" t="s">
        <v>14</v>
      </c>
      <c r="C95">
        <v>222</v>
      </c>
      <c r="F95" s="6" t="s">
        <v>15</v>
      </c>
      <c r="G95" s="7">
        <v>39</v>
      </c>
    </row>
    <row r="96" spans="1:7" x14ac:dyDescent="0.25">
      <c r="A96" s="1">
        <v>38532</v>
      </c>
      <c r="B96" t="s">
        <v>59</v>
      </c>
      <c r="C96">
        <v>14</v>
      </c>
      <c r="F96" s="6" t="s">
        <v>74</v>
      </c>
      <c r="G96" s="7">
        <v>38</v>
      </c>
    </row>
    <row r="97" spans="1:7" x14ac:dyDescent="0.25">
      <c r="A97" s="1">
        <v>38534</v>
      </c>
      <c r="B97" t="s">
        <v>60</v>
      </c>
      <c r="C97">
        <v>15</v>
      </c>
      <c r="F97" s="6" t="s">
        <v>184</v>
      </c>
      <c r="G97" s="7">
        <v>38</v>
      </c>
    </row>
    <row r="98" spans="1:7" x14ac:dyDescent="0.25">
      <c r="A98" s="1">
        <v>38536</v>
      </c>
      <c r="B98" t="s">
        <v>61</v>
      </c>
      <c r="C98">
        <v>97</v>
      </c>
      <c r="F98" s="6" t="s">
        <v>16</v>
      </c>
      <c r="G98" s="7">
        <v>38</v>
      </c>
    </row>
    <row r="99" spans="1:7" x14ac:dyDescent="0.25">
      <c r="A99" s="1">
        <v>38542</v>
      </c>
      <c r="B99" t="s">
        <v>20</v>
      </c>
      <c r="C99">
        <v>142</v>
      </c>
      <c r="F99" s="6" t="s">
        <v>168</v>
      </c>
      <c r="G99" s="7">
        <v>38</v>
      </c>
    </row>
    <row r="100" spans="1:7" x14ac:dyDescent="0.25">
      <c r="A100" s="1">
        <v>38546</v>
      </c>
      <c r="B100" t="s">
        <v>45</v>
      </c>
      <c r="C100">
        <v>214</v>
      </c>
      <c r="F100" s="6" t="s">
        <v>203</v>
      </c>
      <c r="G100" s="7">
        <v>37</v>
      </c>
    </row>
    <row r="101" spans="1:7" x14ac:dyDescent="0.25">
      <c r="A101" s="1">
        <v>38546</v>
      </c>
      <c r="B101" t="s">
        <v>14</v>
      </c>
      <c r="C101">
        <v>408</v>
      </c>
      <c r="F101" s="6" t="s">
        <v>68</v>
      </c>
      <c r="G101" s="7">
        <v>37</v>
      </c>
    </row>
    <row r="102" spans="1:7" x14ac:dyDescent="0.25">
      <c r="A102" s="1">
        <v>38547</v>
      </c>
      <c r="B102" t="s">
        <v>12</v>
      </c>
      <c r="C102">
        <v>144</v>
      </c>
      <c r="F102" s="6" t="s">
        <v>4</v>
      </c>
      <c r="G102" s="7">
        <v>37</v>
      </c>
    </row>
    <row r="103" spans="1:7" x14ac:dyDescent="0.25">
      <c r="A103" s="1">
        <v>38547</v>
      </c>
      <c r="B103" t="s">
        <v>6</v>
      </c>
      <c r="C103">
        <v>173</v>
      </c>
      <c r="F103" s="6" t="s">
        <v>43</v>
      </c>
      <c r="G103" s="7">
        <v>37</v>
      </c>
    </row>
    <row r="104" spans="1:7" x14ac:dyDescent="0.25">
      <c r="A104" s="1">
        <v>38549</v>
      </c>
      <c r="B104" t="s">
        <v>62</v>
      </c>
      <c r="C104">
        <v>15</v>
      </c>
      <c r="F104" s="6" t="s">
        <v>176</v>
      </c>
      <c r="G104" s="7">
        <v>37</v>
      </c>
    </row>
    <row r="105" spans="1:7" x14ac:dyDescent="0.25">
      <c r="A105" s="1">
        <v>38551</v>
      </c>
      <c r="B105" t="s">
        <v>50</v>
      </c>
      <c r="C105">
        <v>433</v>
      </c>
      <c r="F105" s="6" t="s">
        <v>92</v>
      </c>
      <c r="G105" s="7">
        <v>37</v>
      </c>
    </row>
    <row r="106" spans="1:7" x14ac:dyDescent="0.25">
      <c r="A106" s="1">
        <v>38555</v>
      </c>
      <c r="B106" t="s">
        <v>63</v>
      </c>
      <c r="C106">
        <v>137</v>
      </c>
      <c r="F106" s="6" t="s">
        <v>48</v>
      </c>
      <c r="G106" s="7">
        <v>37</v>
      </c>
    </row>
    <row r="107" spans="1:7" x14ac:dyDescent="0.25">
      <c r="A107" s="1">
        <v>38558</v>
      </c>
      <c r="B107" t="s">
        <v>50</v>
      </c>
      <c r="C107">
        <v>118</v>
      </c>
      <c r="F107" s="6" t="s">
        <v>62</v>
      </c>
      <c r="G107" s="7">
        <v>36</v>
      </c>
    </row>
    <row r="108" spans="1:7" x14ac:dyDescent="0.25">
      <c r="A108" s="1">
        <v>38558</v>
      </c>
      <c r="B108" t="s">
        <v>9</v>
      </c>
      <c r="C108">
        <v>158</v>
      </c>
      <c r="F108" s="6" t="s">
        <v>54</v>
      </c>
      <c r="G108" s="7">
        <v>36</v>
      </c>
    </row>
    <row r="109" spans="1:7" x14ac:dyDescent="0.25">
      <c r="A109" s="1">
        <v>38559</v>
      </c>
      <c r="B109" t="s">
        <v>44</v>
      </c>
      <c r="C109">
        <v>13</v>
      </c>
      <c r="F109" s="6" t="s">
        <v>116</v>
      </c>
      <c r="G109" s="7">
        <v>36</v>
      </c>
    </row>
    <row r="110" spans="1:7" x14ac:dyDescent="0.25">
      <c r="A110" s="1">
        <v>38560</v>
      </c>
      <c r="B110" t="s">
        <v>64</v>
      </c>
      <c r="C110">
        <v>2</v>
      </c>
      <c r="F110" s="6" t="s">
        <v>152</v>
      </c>
      <c r="G110" s="7">
        <v>36</v>
      </c>
    </row>
    <row r="111" spans="1:7" x14ac:dyDescent="0.25">
      <c r="A111" s="1">
        <v>38562</v>
      </c>
      <c r="B111" t="s">
        <v>50</v>
      </c>
      <c r="C111">
        <v>467</v>
      </c>
      <c r="F111" s="6" t="s">
        <v>101</v>
      </c>
      <c r="G111" s="7">
        <v>36</v>
      </c>
    </row>
    <row r="112" spans="1:7" x14ac:dyDescent="0.25">
      <c r="A112" s="1">
        <v>38563</v>
      </c>
      <c r="B112" t="s">
        <v>65</v>
      </c>
      <c r="C112">
        <v>9</v>
      </c>
      <c r="F112" s="6" t="s">
        <v>91</v>
      </c>
      <c r="G112" s="7">
        <v>36</v>
      </c>
    </row>
    <row r="113" spans="1:7" x14ac:dyDescent="0.25">
      <c r="A113" s="1">
        <v>38567</v>
      </c>
      <c r="B113" t="s">
        <v>66</v>
      </c>
      <c r="C113">
        <v>189</v>
      </c>
      <c r="F113" s="6" t="s">
        <v>21</v>
      </c>
      <c r="G113" s="7">
        <v>36</v>
      </c>
    </row>
    <row r="114" spans="1:7" x14ac:dyDescent="0.25">
      <c r="A114" s="1">
        <v>38568</v>
      </c>
      <c r="B114" t="s">
        <v>67</v>
      </c>
      <c r="C114">
        <v>19</v>
      </c>
      <c r="F114" s="6" t="s">
        <v>59</v>
      </c>
      <c r="G114" s="7">
        <v>36</v>
      </c>
    </row>
    <row r="115" spans="1:7" x14ac:dyDescent="0.25">
      <c r="A115" s="1">
        <v>38569</v>
      </c>
      <c r="B115" t="s">
        <v>9</v>
      </c>
      <c r="C115">
        <v>172</v>
      </c>
      <c r="F115" s="6" t="s">
        <v>119</v>
      </c>
      <c r="G115" s="7">
        <v>36</v>
      </c>
    </row>
    <row r="116" spans="1:7" x14ac:dyDescent="0.25">
      <c r="A116" s="1">
        <v>38570</v>
      </c>
      <c r="B116" t="s">
        <v>55</v>
      </c>
      <c r="C116">
        <v>84</v>
      </c>
      <c r="F116" s="6" t="s">
        <v>93</v>
      </c>
      <c r="G116" s="7">
        <v>35</v>
      </c>
    </row>
    <row r="117" spans="1:7" x14ac:dyDescent="0.25">
      <c r="A117" s="1">
        <v>38570</v>
      </c>
      <c r="B117" t="s">
        <v>68</v>
      </c>
      <c r="C117">
        <v>8</v>
      </c>
      <c r="F117" s="6" t="s">
        <v>147</v>
      </c>
      <c r="G117" s="7">
        <v>35</v>
      </c>
    </row>
    <row r="118" spans="1:7" x14ac:dyDescent="0.25">
      <c r="A118" s="1">
        <v>38570</v>
      </c>
      <c r="B118" t="s">
        <v>69</v>
      </c>
      <c r="C118">
        <v>66</v>
      </c>
      <c r="F118" s="6" t="s">
        <v>111</v>
      </c>
      <c r="G118" s="7">
        <v>35</v>
      </c>
    </row>
    <row r="119" spans="1:7" x14ac:dyDescent="0.25">
      <c r="A119" s="1">
        <v>38571</v>
      </c>
      <c r="B119" t="s">
        <v>37</v>
      </c>
      <c r="C119">
        <v>35</v>
      </c>
      <c r="F119" s="6" t="s">
        <v>67</v>
      </c>
      <c r="G119" s="7">
        <v>34</v>
      </c>
    </row>
    <row r="120" spans="1:7" x14ac:dyDescent="0.25">
      <c r="A120" s="1">
        <v>38572</v>
      </c>
      <c r="B120" t="s">
        <v>30</v>
      </c>
      <c r="C120">
        <v>91</v>
      </c>
      <c r="F120" s="6" t="s">
        <v>96</v>
      </c>
      <c r="G120" s="7">
        <v>34</v>
      </c>
    </row>
    <row r="121" spans="1:7" x14ac:dyDescent="0.25">
      <c r="A121" s="1">
        <v>38577</v>
      </c>
      <c r="B121" t="s">
        <v>7</v>
      </c>
      <c r="C121">
        <v>396</v>
      </c>
      <c r="F121" s="6" t="s">
        <v>64</v>
      </c>
      <c r="G121" s="7">
        <v>34</v>
      </c>
    </row>
    <row r="122" spans="1:7" x14ac:dyDescent="0.25">
      <c r="A122" s="1">
        <v>38577</v>
      </c>
      <c r="B122" t="s">
        <v>70</v>
      </c>
      <c r="C122">
        <v>6</v>
      </c>
      <c r="F122" s="6" t="s">
        <v>210</v>
      </c>
      <c r="G122" s="7">
        <v>33</v>
      </c>
    </row>
    <row r="123" spans="1:7" x14ac:dyDescent="0.25">
      <c r="A123" s="1">
        <v>38579</v>
      </c>
      <c r="B123" t="s">
        <v>28</v>
      </c>
      <c r="C123">
        <v>47</v>
      </c>
      <c r="F123" s="6" t="s">
        <v>232</v>
      </c>
      <c r="G123" s="7">
        <v>33</v>
      </c>
    </row>
    <row r="124" spans="1:7" x14ac:dyDescent="0.25">
      <c r="A124" s="1">
        <v>38581</v>
      </c>
      <c r="B124" t="s">
        <v>19</v>
      </c>
      <c r="C124">
        <v>41</v>
      </c>
      <c r="F124" s="6" t="s">
        <v>3</v>
      </c>
      <c r="G124" s="7">
        <v>32</v>
      </c>
    </row>
    <row r="125" spans="1:7" x14ac:dyDescent="0.25">
      <c r="A125" s="1">
        <v>38582</v>
      </c>
      <c r="B125" t="s">
        <v>71</v>
      </c>
      <c r="C125">
        <v>136</v>
      </c>
      <c r="F125" s="6" t="s">
        <v>124</v>
      </c>
      <c r="G125" s="7">
        <v>32</v>
      </c>
    </row>
    <row r="126" spans="1:7" x14ac:dyDescent="0.25">
      <c r="A126" s="1">
        <v>38583</v>
      </c>
      <c r="B126" t="s">
        <v>72</v>
      </c>
      <c r="C126">
        <v>16</v>
      </c>
      <c r="F126" s="6" t="s">
        <v>183</v>
      </c>
      <c r="G126" s="7">
        <v>32</v>
      </c>
    </row>
    <row r="127" spans="1:7" x14ac:dyDescent="0.25">
      <c r="A127" s="1">
        <v>38585</v>
      </c>
      <c r="B127" t="s">
        <v>73</v>
      </c>
      <c r="C127">
        <v>18</v>
      </c>
      <c r="F127" s="6" t="s">
        <v>89</v>
      </c>
      <c r="G127" s="7">
        <v>32</v>
      </c>
    </row>
    <row r="128" spans="1:7" x14ac:dyDescent="0.25">
      <c r="A128" s="1">
        <v>38589</v>
      </c>
      <c r="B128" t="s">
        <v>74</v>
      </c>
      <c r="C128">
        <v>11</v>
      </c>
      <c r="F128" s="6" t="s">
        <v>197</v>
      </c>
      <c r="G128" s="7">
        <v>32</v>
      </c>
    </row>
    <row r="129" spans="1:7" x14ac:dyDescent="0.25">
      <c r="A129" s="1">
        <v>38589</v>
      </c>
      <c r="B129" t="s">
        <v>75</v>
      </c>
      <c r="C129">
        <v>8</v>
      </c>
      <c r="F129" s="6" t="s">
        <v>162</v>
      </c>
      <c r="G129" s="7">
        <v>31</v>
      </c>
    </row>
    <row r="130" spans="1:7" x14ac:dyDescent="0.25">
      <c r="A130" s="1">
        <v>38589</v>
      </c>
      <c r="B130" t="s">
        <v>76</v>
      </c>
      <c r="C130">
        <v>16</v>
      </c>
      <c r="F130" s="6" t="s">
        <v>132</v>
      </c>
      <c r="G130" s="7">
        <v>31</v>
      </c>
    </row>
    <row r="131" spans="1:7" x14ac:dyDescent="0.25">
      <c r="A131" s="1">
        <v>38589</v>
      </c>
      <c r="B131" t="s">
        <v>28</v>
      </c>
      <c r="C131">
        <v>54</v>
      </c>
      <c r="F131" s="6" t="s">
        <v>156</v>
      </c>
      <c r="G131" s="7">
        <v>31</v>
      </c>
    </row>
    <row r="132" spans="1:7" x14ac:dyDescent="0.25">
      <c r="A132" s="1">
        <v>38590</v>
      </c>
      <c r="B132" t="s">
        <v>50</v>
      </c>
      <c r="C132">
        <v>299</v>
      </c>
      <c r="F132" s="6" t="s">
        <v>85</v>
      </c>
      <c r="G132" s="7">
        <v>30</v>
      </c>
    </row>
    <row r="133" spans="1:7" x14ac:dyDescent="0.25">
      <c r="A133" s="1">
        <v>38592</v>
      </c>
      <c r="B133" t="s">
        <v>69</v>
      </c>
      <c r="C133">
        <v>168</v>
      </c>
      <c r="F133" s="6" t="s">
        <v>154</v>
      </c>
      <c r="G133" s="7">
        <v>30</v>
      </c>
    </row>
    <row r="134" spans="1:7" x14ac:dyDescent="0.25">
      <c r="A134" s="1">
        <v>38593</v>
      </c>
      <c r="B134" t="s">
        <v>9</v>
      </c>
      <c r="C134">
        <v>106</v>
      </c>
      <c r="F134" s="6" t="s">
        <v>211</v>
      </c>
      <c r="G134" s="7">
        <v>29</v>
      </c>
    </row>
    <row r="135" spans="1:7" x14ac:dyDescent="0.25">
      <c r="A135" s="1">
        <v>38594</v>
      </c>
      <c r="B135" t="s">
        <v>12</v>
      </c>
      <c r="C135">
        <v>41</v>
      </c>
      <c r="F135" s="6" t="s">
        <v>201</v>
      </c>
      <c r="G135" s="7">
        <v>29</v>
      </c>
    </row>
    <row r="136" spans="1:7" x14ac:dyDescent="0.25">
      <c r="A136" s="1">
        <v>38594</v>
      </c>
      <c r="B136" t="s">
        <v>39</v>
      </c>
      <c r="C136">
        <v>31</v>
      </c>
      <c r="F136" s="6" t="s">
        <v>186</v>
      </c>
      <c r="G136" s="7">
        <v>29</v>
      </c>
    </row>
    <row r="137" spans="1:7" x14ac:dyDescent="0.25">
      <c r="A137" s="1">
        <v>38596</v>
      </c>
      <c r="B137" t="s">
        <v>77</v>
      </c>
      <c r="C137">
        <v>8</v>
      </c>
      <c r="F137" s="6" t="s">
        <v>141</v>
      </c>
      <c r="G137" s="7">
        <v>29</v>
      </c>
    </row>
    <row r="138" spans="1:7" x14ac:dyDescent="0.25">
      <c r="A138" s="1">
        <v>38599</v>
      </c>
      <c r="B138" t="s">
        <v>19</v>
      </c>
      <c r="C138">
        <v>63</v>
      </c>
      <c r="F138" s="6" t="s">
        <v>177</v>
      </c>
      <c r="G138" s="7">
        <v>29</v>
      </c>
    </row>
    <row r="139" spans="1:7" x14ac:dyDescent="0.25">
      <c r="A139" s="1">
        <v>38602</v>
      </c>
      <c r="B139" t="s">
        <v>5</v>
      </c>
      <c r="C139">
        <v>368</v>
      </c>
      <c r="F139" s="6" t="s">
        <v>181</v>
      </c>
      <c r="G139" s="7">
        <v>29</v>
      </c>
    </row>
    <row r="140" spans="1:7" x14ac:dyDescent="0.25">
      <c r="A140" s="1">
        <v>38603</v>
      </c>
      <c r="B140" t="s">
        <v>78</v>
      </c>
      <c r="C140">
        <v>106</v>
      </c>
      <c r="F140" s="6" t="s">
        <v>115</v>
      </c>
      <c r="G140" s="7">
        <v>29</v>
      </c>
    </row>
    <row r="141" spans="1:7" x14ac:dyDescent="0.25">
      <c r="A141" s="1">
        <v>38604</v>
      </c>
      <c r="B141" t="s">
        <v>8</v>
      </c>
      <c r="C141">
        <v>47</v>
      </c>
      <c r="F141" s="6" t="s">
        <v>171</v>
      </c>
      <c r="G141" s="7">
        <v>29</v>
      </c>
    </row>
    <row r="142" spans="1:7" x14ac:dyDescent="0.25">
      <c r="A142" s="1">
        <v>38604</v>
      </c>
      <c r="B142" t="s">
        <v>50</v>
      </c>
      <c r="C142">
        <v>447</v>
      </c>
      <c r="F142" s="6" t="s">
        <v>207</v>
      </c>
      <c r="G142" s="7">
        <v>29</v>
      </c>
    </row>
    <row r="143" spans="1:7" x14ac:dyDescent="0.25">
      <c r="A143" s="1">
        <v>38605</v>
      </c>
      <c r="B143" t="s">
        <v>69</v>
      </c>
      <c r="C143">
        <v>106</v>
      </c>
      <c r="F143" s="6" t="s">
        <v>219</v>
      </c>
      <c r="G143" s="7">
        <v>29</v>
      </c>
    </row>
    <row r="144" spans="1:7" x14ac:dyDescent="0.25">
      <c r="A144" s="1">
        <v>38606</v>
      </c>
      <c r="B144" t="s">
        <v>79</v>
      </c>
      <c r="C144">
        <v>13</v>
      </c>
      <c r="F144" s="6" t="s">
        <v>33</v>
      </c>
      <c r="G144" s="7">
        <v>28</v>
      </c>
    </row>
    <row r="145" spans="1:7" x14ac:dyDescent="0.25">
      <c r="A145" s="1">
        <v>38606</v>
      </c>
      <c r="B145" t="s">
        <v>52</v>
      </c>
      <c r="C145">
        <v>89</v>
      </c>
      <c r="F145" s="6" t="s">
        <v>104</v>
      </c>
      <c r="G145" s="7">
        <v>28</v>
      </c>
    </row>
    <row r="146" spans="1:7" x14ac:dyDescent="0.25">
      <c r="A146" s="1">
        <v>38606</v>
      </c>
      <c r="B146" t="s">
        <v>31</v>
      </c>
      <c r="C146">
        <v>105</v>
      </c>
      <c r="F146" s="6" t="s">
        <v>182</v>
      </c>
      <c r="G146" s="7">
        <v>27</v>
      </c>
    </row>
    <row r="147" spans="1:7" x14ac:dyDescent="0.25">
      <c r="A147" s="1">
        <v>38606</v>
      </c>
      <c r="B147" t="s">
        <v>7</v>
      </c>
      <c r="C147">
        <v>147</v>
      </c>
      <c r="F147" s="6" t="s">
        <v>200</v>
      </c>
      <c r="G147" s="7">
        <v>27</v>
      </c>
    </row>
    <row r="148" spans="1:7" x14ac:dyDescent="0.25">
      <c r="A148" s="1">
        <v>38608</v>
      </c>
      <c r="B148" t="s">
        <v>9</v>
      </c>
      <c r="C148">
        <v>309</v>
      </c>
      <c r="F148" s="6" t="s">
        <v>106</v>
      </c>
      <c r="G148" s="7">
        <v>27</v>
      </c>
    </row>
    <row r="149" spans="1:7" x14ac:dyDescent="0.25">
      <c r="A149" s="1">
        <v>38610</v>
      </c>
      <c r="B149" t="s">
        <v>28</v>
      </c>
      <c r="C149">
        <v>47</v>
      </c>
      <c r="F149" s="6" t="s">
        <v>212</v>
      </c>
      <c r="G149" s="7">
        <v>26</v>
      </c>
    </row>
    <row r="150" spans="1:7" x14ac:dyDescent="0.25">
      <c r="A150" s="1">
        <v>38612</v>
      </c>
      <c r="B150" t="s">
        <v>50</v>
      </c>
      <c r="C150">
        <v>404</v>
      </c>
      <c r="F150" s="6" t="s">
        <v>127</v>
      </c>
      <c r="G150" s="7">
        <v>26</v>
      </c>
    </row>
    <row r="151" spans="1:7" x14ac:dyDescent="0.25">
      <c r="A151" s="1">
        <v>38612</v>
      </c>
      <c r="B151" t="s">
        <v>80</v>
      </c>
      <c r="C151">
        <v>39</v>
      </c>
      <c r="F151" s="6" t="s">
        <v>148</v>
      </c>
      <c r="G151" s="7">
        <v>26</v>
      </c>
    </row>
    <row r="152" spans="1:7" x14ac:dyDescent="0.25">
      <c r="A152" s="1">
        <v>38612</v>
      </c>
      <c r="B152" t="s">
        <v>12</v>
      </c>
      <c r="C152">
        <v>61</v>
      </c>
      <c r="F152" s="6" t="s">
        <v>122</v>
      </c>
      <c r="G152" s="7">
        <v>26</v>
      </c>
    </row>
    <row r="153" spans="1:7" x14ac:dyDescent="0.25">
      <c r="A153" s="1">
        <v>38615</v>
      </c>
      <c r="B153" t="s">
        <v>66</v>
      </c>
      <c r="C153">
        <v>89</v>
      </c>
      <c r="F153" s="6" t="s">
        <v>49</v>
      </c>
      <c r="G153" s="7">
        <v>26</v>
      </c>
    </row>
    <row r="154" spans="1:7" x14ac:dyDescent="0.25">
      <c r="A154" s="1">
        <v>38617</v>
      </c>
      <c r="B154" t="s">
        <v>23</v>
      </c>
      <c r="C154">
        <v>127</v>
      </c>
      <c r="F154" s="6" t="s">
        <v>75</v>
      </c>
      <c r="G154" s="7">
        <v>26</v>
      </c>
    </row>
    <row r="155" spans="1:7" x14ac:dyDescent="0.25">
      <c r="A155" s="1">
        <v>38620</v>
      </c>
      <c r="B155" t="s">
        <v>18</v>
      </c>
      <c r="C155">
        <v>81</v>
      </c>
      <c r="F155" s="6" t="s">
        <v>163</v>
      </c>
      <c r="G155" s="7">
        <v>25</v>
      </c>
    </row>
    <row r="156" spans="1:7" x14ac:dyDescent="0.25">
      <c r="A156" s="1">
        <v>38623</v>
      </c>
      <c r="B156" t="s">
        <v>45</v>
      </c>
      <c r="C156">
        <v>433</v>
      </c>
      <c r="F156" s="6" t="s">
        <v>229</v>
      </c>
      <c r="G156" s="7">
        <v>25</v>
      </c>
    </row>
    <row r="157" spans="1:7" x14ac:dyDescent="0.25">
      <c r="A157" s="1">
        <v>38623</v>
      </c>
      <c r="B157" t="s">
        <v>9</v>
      </c>
      <c r="C157">
        <v>284</v>
      </c>
      <c r="F157" s="6" t="s">
        <v>51</v>
      </c>
      <c r="G157" s="7">
        <v>25</v>
      </c>
    </row>
    <row r="158" spans="1:7" x14ac:dyDescent="0.25">
      <c r="A158" s="1">
        <v>38624</v>
      </c>
      <c r="B158" t="s">
        <v>6</v>
      </c>
      <c r="C158">
        <v>122</v>
      </c>
      <c r="F158" s="6" t="s">
        <v>166</v>
      </c>
      <c r="G158" s="7">
        <v>25</v>
      </c>
    </row>
    <row r="159" spans="1:7" x14ac:dyDescent="0.25">
      <c r="A159" s="1">
        <v>38626</v>
      </c>
      <c r="B159" t="s">
        <v>80</v>
      </c>
      <c r="C159">
        <v>193</v>
      </c>
      <c r="F159" s="6" t="s">
        <v>161</v>
      </c>
      <c r="G159" s="7">
        <v>25</v>
      </c>
    </row>
    <row r="160" spans="1:7" x14ac:dyDescent="0.25">
      <c r="A160" s="1">
        <v>38628</v>
      </c>
      <c r="B160" t="s">
        <v>28</v>
      </c>
      <c r="C160">
        <v>118</v>
      </c>
      <c r="F160" s="6" t="s">
        <v>11</v>
      </c>
      <c r="G160" s="7">
        <v>25</v>
      </c>
    </row>
    <row r="161" spans="1:7" x14ac:dyDescent="0.25">
      <c r="A161" s="1">
        <v>38629</v>
      </c>
      <c r="B161" t="s">
        <v>5</v>
      </c>
      <c r="C161">
        <v>173</v>
      </c>
      <c r="F161" s="6" t="s">
        <v>167</v>
      </c>
      <c r="G161" s="7">
        <v>24</v>
      </c>
    </row>
    <row r="162" spans="1:7" x14ac:dyDescent="0.25">
      <c r="A162" s="1">
        <v>38632</v>
      </c>
      <c r="B162" t="s">
        <v>22</v>
      </c>
      <c r="C162">
        <v>392</v>
      </c>
      <c r="F162" s="6" t="s">
        <v>65</v>
      </c>
      <c r="G162" s="7">
        <v>23</v>
      </c>
    </row>
    <row r="163" spans="1:7" x14ac:dyDescent="0.25">
      <c r="A163" s="1">
        <v>38633</v>
      </c>
      <c r="B163" t="s">
        <v>16</v>
      </c>
      <c r="C163">
        <v>8</v>
      </c>
      <c r="F163" s="6" t="s">
        <v>215</v>
      </c>
      <c r="G163" s="7">
        <v>23</v>
      </c>
    </row>
    <row r="164" spans="1:7" x14ac:dyDescent="0.25">
      <c r="A164" s="1">
        <v>38638</v>
      </c>
      <c r="B164" t="s">
        <v>28</v>
      </c>
      <c r="C164">
        <v>132</v>
      </c>
      <c r="F164" s="6" t="s">
        <v>208</v>
      </c>
      <c r="G164" s="7">
        <v>23</v>
      </c>
    </row>
    <row r="165" spans="1:7" x14ac:dyDescent="0.25">
      <c r="A165" s="1">
        <v>38638</v>
      </c>
      <c r="B165" t="s">
        <v>8</v>
      </c>
      <c r="C165">
        <v>76</v>
      </c>
      <c r="F165" s="6" t="s">
        <v>143</v>
      </c>
      <c r="G165" s="7">
        <v>22</v>
      </c>
    </row>
    <row r="166" spans="1:7" x14ac:dyDescent="0.25">
      <c r="A166" s="1">
        <v>38639</v>
      </c>
      <c r="B166" t="s">
        <v>81</v>
      </c>
      <c r="C166">
        <v>17</v>
      </c>
      <c r="F166" s="6" t="s">
        <v>77</v>
      </c>
      <c r="G166" s="7">
        <v>22</v>
      </c>
    </row>
    <row r="167" spans="1:7" x14ac:dyDescent="0.25">
      <c r="A167" s="1">
        <v>38640</v>
      </c>
      <c r="B167" t="s">
        <v>82</v>
      </c>
      <c r="C167">
        <v>17</v>
      </c>
      <c r="F167" s="6" t="s">
        <v>133</v>
      </c>
      <c r="G167" s="7">
        <v>22</v>
      </c>
    </row>
    <row r="168" spans="1:7" x14ac:dyDescent="0.25">
      <c r="A168" s="1">
        <v>38643</v>
      </c>
      <c r="B168" t="s">
        <v>83</v>
      </c>
      <c r="C168">
        <v>2</v>
      </c>
      <c r="F168" s="6" t="s">
        <v>88</v>
      </c>
      <c r="G168" s="7">
        <v>22</v>
      </c>
    </row>
    <row r="169" spans="1:7" x14ac:dyDescent="0.25">
      <c r="A169" s="1">
        <v>38645</v>
      </c>
      <c r="B169" t="s">
        <v>19</v>
      </c>
      <c r="C169">
        <v>125</v>
      </c>
      <c r="F169" s="6" t="s">
        <v>46</v>
      </c>
      <c r="G169" s="7">
        <v>22</v>
      </c>
    </row>
    <row r="170" spans="1:7" x14ac:dyDescent="0.25">
      <c r="A170" s="1">
        <v>38646</v>
      </c>
      <c r="B170" t="s">
        <v>50</v>
      </c>
      <c r="C170">
        <v>234</v>
      </c>
      <c r="F170" s="6" t="s">
        <v>190</v>
      </c>
      <c r="G170" s="7">
        <v>21</v>
      </c>
    </row>
    <row r="171" spans="1:7" x14ac:dyDescent="0.25">
      <c r="A171" s="1">
        <v>38652</v>
      </c>
      <c r="B171" t="s">
        <v>69</v>
      </c>
      <c r="C171">
        <v>53</v>
      </c>
      <c r="F171" s="6" t="s">
        <v>206</v>
      </c>
      <c r="G171" s="7">
        <v>21</v>
      </c>
    </row>
    <row r="172" spans="1:7" x14ac:dyDescent="0.25">
      <c r="A172" s="1">
        <v>38653</v>
      </c>
      <c r="B172" t="s">
        <v>37</v>
      </c>
      <c r="C172">
        <v>165</v>
      </c>
      <c r="F172" s="6" t="s">
        <v>107</v>
      </c>
      <c r="G172" s="7">
        <v>20</v>
      </c>
    </row>
    <row r="173" spans="1:7" x14ac:dyDescent="0.25">
      <c r="A173" s="1">
        <v>38653</v>
      </c>
      <c r="B173" t="s">
        <v>10</v>
      </c>
      <c r="C173">
        <v>177</v>
      </c>
      <c r="F173" s="6" t="s">
        <v>160</v>
      </c>
      <c r="G173" s="7">
        <v>20</v>
      </c>
    </row>
    <row r="174" spans="1:7" x14ac:dyDescent="0.25">
      <c r="A174" s="1">
        <v>38655</v>
      </c>
      <c r="B174" t="s">
        <v>18</v>
      </c>
      <c r="C174">
        <v>103</v>
      </c>
      <c r="F174" s="6" t="s">
        <v>227</v>
      </c>
      <c r="G174" s="7">
        <v>20</v>
      </c>
    </row>
    <row r="175" spans="1:7" x14ac:dyDescent="0.25">
      <c r="A175" s="1">
        <v>38657</v>
      </c>
      <c r="B175" t="s">
        <v>84</v>
      </c>
      <c r="C175">
        <v>2</v>
      </c>
      <c r="F175" s="6" t="s">
        <v>236</v>
      </c>
      <c r="G175" s="7">
        <v>20</v>
      </c>
    </row>
    <row r="176" spans="1:7" x14ac:dyDescent="0.25">
      <c r="A176" s="1">
        <v>38657</v>
      </c>
      <c r="B176" t="s">
        <v>9</v>
      </c>
      <c r="C176">
        <v>279</v>
      </c>
      <c r="F176" s="6" t="s">
        <v>230</v>
      </c>
      <c r="G176" s="7">
        <v>20</v>
      </c>
    </row>
    <row r="177" spans="1:7" x14ac:dyDescent="0.25">
      <c r="A177" s="1">
        <v>38662</v>
      </c>
      <c r="B177" t="s">
        <v>30</v>
      </c>
      <c r="C177">
        <v>185</v>
      </c>
      <c r="F177" s="6" t="s">
        <v>157</v>
      </c>
      <c r="G177" s="7">
        <v>20</v>
      </c>
    </row>
    <row r="178" spans="1:7" x14ac:dyDescent="0.25">
      <c r="A178" s="1">
        <v>38663</v>
      </c>
      <c r="B178" t="s">
        <v>7</v>
      </c>
      <c r="C178">
        <v>434</v>
      </c>
      <c r="F178" s="6" t="s">
        <v>139</v>
      </c>
      <c r="G178" s="7">
        <v>20</v>
      </c>
    </row>
    <row r="179" spans="1:7" x14ac:dyDescent="0.25">
      <c r="A179" s="1">
        <v>38667</v>
      </c>
      <c r="B179" t="s">
        <v>85</v>
      </c>
      <c r="C179">
        <v>10</v>
      </c>
      <c r="F179" s="6" t="s">
        <v>194</v>
      </c>
      <c r="G179" s="7">
        <v>19</v>
      </c>
    </row>
    <row r="180" spans="1:7" x14ac:dyDescent="0.25">
      <c r="A180" s="1">
        <v>38669</v>
      </c>
      <c r="B180" t="s">
        <v>86</v>
      </c>
      <c r="C180">
        <v>9</v>
      </c>
      <c r="F180" s="6" t="s">
        <v>178</v>
      </c>
      <c r="G180" s="7">
        <v>19</v>
      </c>
    </row>
    <row r="181" spans="1:7" x14ac:dyDescent="0.25">
      <c r="A181" s="1">
        <v>38670</v>
      </c>
      <c r="B181" t="s">
        <v>24</v>
      </c>
      <c r="C181">
        <v>383</v>
      </c>
      <c r="F181" s="6" t="s">
        <v>228</v>
      </c>
      <c r="G181" s="7">
        <v>19</v>
      </c>
    </row>
    <row r="182" spans="1:7" x14ac:dyDescent="0.25">
      <c r="A182" s="1">
        <v>38670</v>
      </c>
      <c r="B182" t="s">
        <v>30</v>
      </c>
      <c r="C182">
        <v>189</v>
      </c>
      <c r="F182" s="6" t="s">
        <v>76</v>
      </c>
      <c r="G182" s="7">
        <v>19</v>
      </c>
    </row>
    <row r="183" spans="1:7" x14ac:dyDescent="0.25">
      <c r="A183" s="1">
        <v>38672</v>
      </c>
      <c r="B183" t="s">
        <v>12</v>
      </c>
      <c r="C183">
        <v>161</v>
      </c>
      <c r="F183" s="6" t="s">
        <v>84</v>
      </c>
      <c r="G183" s="7">
        <v>19</v>
      </c>
    </row>
    <row r="184" spans="1:7" x14ac:dyDescent="0.25">
      <c r="A184" s="1">
        <v>38672</v>
      </c>
      <c r="B184" t="s">
        <v>63</v>
      </c>
      <c r="C184">
        <v>115</v>
      </c>
      <c r="F184" s="6" t="s">
        <v>224</v>
      </c>
      <c r="G184" s="7">
        <v>18</v>
      </c>
    </row>
    <row r="185" spans="1:7" x14ac:dyDescent="0.25">
      <c r="A185" s="1">
        <v>38674</v>
      </c>
      <c r="B185" t="s">
        <v>69</v>
      </c>
      <c r="C185">
        <v>58</v>
      </c>
      <c r="F185" s="6" t="s">
        <v>216</v>
      </c>
      <c r="G185" s="7">
        <v>18</v>
      </c>
    </row>
    <row r="186" spans="1:7" x14ac:dyDescent="0.25">
      <c r="A186" s="1">
        <v>38674</v>
      </c>
      <c r="B186" t="s">
        <v>87</v>
      </c>
      <c r="C186">
        <v>16</v>
      </c>
      <c r="F186" s="6" t="s">
        <v>73</v>
      </c>
      <c r="G186" s="7">
        <v>18</v>
      </c>
    </row>
    <row r="187" spans="1:7" x14ac:dyDescent="0.25">
      <c r="A187" s="1">
        <v>38675</v>
      </c>
      <c r="B187" t="s">
        <v>53</v>
      </c>
      <c r="C187">
        <v>17</v>
      </c>
      <c r="F187" s="6" t="s">
        <v>125</v>
      </c>
      <c r="G187" s="7">
        <v>18</v>
      </c>
    </row>
    <row r="188" spans="1:7" x14ac:dyDescent="0.25">
      <c r="A188" s="1">
        <v>38676</v>
      </c>
      <c r="B188" t="s">
        <v>5</v>
      </c>
      <c r="C188">
        <v>177</v>
      </c>
      <c r="F188" s="6" t="s">
        <v>110</v>
      </c>
      <c r="G188" s="7">
        <v>18</v>
      </c>
    </row>
    <row r="189" spans="1:7" x14ac:dyDescent="0.25">
      <c r="A189" s="1">
        <v>38677</v>
      </c>
      <c r="B189" t="s">
        <v>78</v>
      </c>
      <c r="C189">
        <v>33</v>
      </c>
      <c r="F189" s="6" t="s">
        <v>191</v>
      </c>
      <c r="G189" s="7">
        <v>18</v>
      </c>
    </row>
    <row r="190" spans="1:7" x14ac:dyDescent="0.25">
      <c r="A190" s="1">
        <v>38680</v>
      </c>
      <c r="B190" t="s">
        <v>18</v>
      </c>
      <c r="C190">
        <v>60</v>
      </c>
      <c r="F190" s="6" t="s">
        <v>192</v>
      </c>
      <c r="G190" s="7">
        <v>17</v>
      </c>
    </row>
    <row r="191" spans="1:7" x14ac:dyDescent="0.25">
      <c r="A191" s="1">
        <v>38682</v>
      </c>
      <c r="B191" t="s">
        <v>88</v>
      </c>
      <c r="C191">
        <v>8</v>
      </c>
      <c r="F191" s="6" t="s">
        <v>199</v>
      </c>
      <c r="G191" s="7">
        <v>16</v>
      </c>
    </row>
    <row r="192" spans="1:7" x14ac:dyDescent="0.25">
      <c r="A192" s="1">
        <v>38687</v>
      </c>
      <c r="B192" t="s">
        <v>9</v>
      </c>
      <c r="C192">
        <v>317</v>
      </c>
      <c r="F192" s="6" t="s">
        <v>32</v>
      </c>
      <c r="G192" s="7">
        <v>16</v>
      </c>
    </row>
    <row r="193" spans="1:7" x14ac:dyDescent="0.25">
      <c r="A193" s="1">
        <v>38689</v>
      </c>
      <c r="B193" t="s">
        <v>89</v>
      </c>
      <c r="C193">
        <v>3</v>
      </c>
      <c r="F193" s="6" t="s">
        <v>134</v>
      </c>
      <c r="G193" s="7">
        <v>16</v>
      </c>
    </row>
    <row r="194" spans="1:7" x14ac:dyDescent="0.25">
      <c r="A194" s="1">
        <v>38691</v>
      </c>
      <c r="B194" t="s">
        <v>90</v>
      </c>
      <c r="C194">
        <v>16</v>
      </c>
      <c r="F194" s="6" t="s">
        <v>179</v>
      </c>
      <c r="G194" s="7">
        <v>16</v>
      </c>
    </row>
    <row r="195" spans="1:7" x14ac:dyDescent="0.25">
      <c r="A195" s="1">
        <v>38700</v>
      </c>
      <c r="B195" t="s">
        <v>65</v>
      </c>
      <c r="C195">
        <v>2</v>
      </c>
      <c r="F195" s="6" t="s">
        <v>226</v>
      </c>
      <c r="G195" s="7">
        <v>16</v>
      </c>
    </row>
    <row r="196" spans="1:7" x14ac:dyDescent="0.25">
      <c r="A196" s="1">
        <v>38705</v>
      </c>
      <c r="B196" t="s">
        <v>10</v>
      </c>
      <c r="C196">
        <v>161</v>
      </c>
      <c r="F196" s="6" t="s">
        <v>129</v>
      </c>
      <c r="G196" s="7">
        <v>16</v>
      </c>
    </row>
    <row r="197" spans="1:7" x14ac:dyDescent="0.25">
      <c r="A197" s="1">
        <v>38708</v>
      </c>
      <c r="B197" t="s">
        <v>37</v>
      </c>
      <c r="C197">
        <v>187</v>
      </c>
      <c r="F197" s="6" t="s">
        <v>204</v>
      </c>
      <c r="G197" s="7">
        <v>16</v>
      </c>
    </row>
    <row r="198" spans="1:7" x14ac:dyDescent="0.25">
      <c r="A198" s="1">
        <v>38708</v>
      </c>
      <c r="B198" t="s">
        <v>91</v>
      </c>
      <c r="C198">
        <v>17</v>
      </c>
      <c r="F198" s="6" t="s">
        <v>214</v>
      </c>
      <c r="G198" s="7">
        <v>16</v>
      </c>
    </row>
    <row r="199" spans="1:7" x14ac:dyDescent="0.25">
      <c r="A199" s="1">
        <v>38709</v>
      </c>
      <c r="B199" t="s">
        <v>92</v>
      </c>
      <c r="C199">
        <v>5</v>
      </c>
      <c r="F199" s="6" t="s">
        <v>187</v>
      </c>
      <c r="G199" s="7">
        <v>16</v>
      </c>
    </row>
    <row r="200" spans="1:7" x14ac:dyDescent="0.25">
      <c r="A200" s="1">
        <v>38711</v>
      </c>
      <c r="B200" t="s">
        <v>53</v>
      </c>
      <c r="C200">
        <v>10</v>
      </c>
      <c r="F200" s="6" t="s">
        <v>83</v>
      </c>
      <c r="G200" s="7">
        <v>16</v>
      </c>
    </row>
    <row r="201" spans="1:7" x14ac:dyDescent="0.25">
      <c r="A201" s="1">
        <v>38711</v>
      </c>
      <c r="B201" t="s">
        <v>14</v>
      </c>
      <c r="C201">
        <v>225</v>
      </c>
      <c r="F201" s="6" t="s">
        <v>233</v>
      </c>
      <c r="G201" s="7">
        <v>15</v>
      </c>
    </row>
    <row r="202" spans="1:7" x14ac:dyDescent="0.25">
      <c r="A202" s="1">
        <v>38716</v>
      </c>
      <c r="B202" t="s">
        <v>17</v>
      </c>
      <c r="C202">
        <v>367</v>
      </c>
      <c r="F202" s="6" t="s">
        <v>174</v>
      </c>
      <c r="G202" s="7">
        <v>15</v>
      </c>
    </row>
    <row r="203" spans="1:7" x14ac:dyDescent="0.25">
      <c r="A203" s="1">
        <v>38721</v>
      </c>
      <c r="B203" t="s">
        <v>14</v>
      </c>
      <c r="C203">
        <v>295</v>
      </c>
      <c r="F203" s="6" t="s">
        <v>29</v>
      </c>
      <c r="G203" s="7">
        <v>15</v>
      </c>
    </row>
    <row r="204" spans="1:7" x14ac:dyDescent="0.25">
      <c r="A204" s="1">
        <v>38725</v>
      </c>
      <c r="B204" t="s">
        <v>55</v>
      </c>
      <c r="C204">
        <v>26</v>
      </c>
      <c r="F204" s="6" t="s">
        <v>198</v>
      </c>
      <c r="G204" s="7">
        <v>15</v>
      </c>
    </row>
    <row r="205" spans="1:7" x14ac:dyDescent="0.25">
      <c r="A205" s="1">
        <v>38725</v>
      </c>
      <c r="B205" t="s">
        <v>93</v>
      </c>
      <c r="C205">
        <v>16</v>
      </c>
      <c r="F205" s="6" t="s">
        <v>135</v>
      </c>
      <c r="G205" s="7">
        <v>15</v>
      </c>
    </row>
    <row r="206" spans="1:7" x14ac:dyDescent="0.25">
      <c r="A206" s="1">
        <v>38729</v>
      </c>
      <c r="B206" t="s">
        <v>9</v>
      </c>
      <c r="C206">
        <v>165</v>
      </c>
      <c r="F206" s="6" t="s">
        <v>231</v>
      </c>
      <c r="G206" s="7">
        <v>14</v>
      </c>
    </row>
    <row r="207" spans="1:7" x14ac:dyDescent="0.25">
      <c r="A207" s="1">
        <v>38729</v>
      </c>
      <c r="B207" t="s">
        <v>94</v>
      </c>
      <c r="C207">
        <v>20</v>
      </c>
      <c r="F207" s="6" t="s">
        <v>185</v>
      </c>
      <c r="G207" s="7">
        <v>14</v>
      </c>
    </row>
    <row r="208" spans="1:7" x14ac:dyDescent="0.25">
      <c r="A208" s="1">
        <v>38734</v>
      </c>
      <c r="B208" t="s">
        <v>95</v>
      </c>
      <c r="C208">
        <v>2</v>
      </c>
      <c r="F208" s="6" t="s">
        <v>145</v>
      </c>
      <c r="G208" s="7">
        <v>14</v>
      </c>
    </row>
    <row r="209" spans="1:7" x14ac:dyDescent="0.25">
      <c r="A209" s="1">
        <v>38734</v>
      </c>
      <c r="B209" t="s">
        <v>96</v>
      </c>
      <c r="C209">
        <v>7</v>
      </c>
      <c r="F209" s="6" t="s">
        <v>169</v>
      </c>
      <c r="G209" s="7">
        <v>14</v>
      </c>
    </row>
    <row r="210" spans="1:7" x14ac:dyDescent="0.25">
      <c r="A210" s="1">
        <v>38734</v>
      </c>
      <c r="B210" t="s">
        <v>29</v>
      </c>
      <c r="C210">
        <v>7</v>
      </c>
      <c r="F210" s="6" t="s">
        <v>2</v>
      </c>
      <c r="G210" s="7">
        <v>14</v>
      </c>
    </row>
    <row r="211" spans="1:7" x14ac:dyDescent="0.25">
      <c r="A211" s="1">
        <v>38734</v>
      </c>
      <c r="B211" t="s">
        <v>78</v>
      </c>
      <c r="C211">
        <v>72</v>
      </c>
      <c r="F211" s="6" t="s">
        <v>213</v>
      </c>
      <c r="G211" s="7">
        <v>13</v>
      </c>
    </row>
    <row r="212" spans="1:7" x14ac:dyDescent="0.25">
      <c r="A212" s="1">
        <v>38735</v>
      </c>
      <c r="B212" t="s">
        <v>71</v>
      </c>
      <c r="C212">
        <v>59</v>
      </c>
      <c r="F212" s="6" t="s">
        <v>121</v>
      </c>
      <c r="G212" s="7">
        <v>12</v>
      </c>
    </row>
    <row r="213" spans="1:7" x14ac:dyDescent="0.25">
      <c r="A213" s="1">
        <v>38736</v>
      </c>
      <c r="B213" t="s">
        <v>45</v>
      </c>
      <c r="C213">
        <v>212</v>
      </c>
      <c r="F213" s="6" t="s">
        <v>205</v>
      </c>
      <c r="G213" s="7">
        <v>12</v>
      </c>
    </row>
    <row r="214" spans="1:7" x14ac:dyDescent="0.25">
      <c r="A214" s="1">
        <v>38741</v>
      </c>
      <c r="B214" t="s">
        <v>17</v>
      </c>
      <c r="C214">
        <v>195</v>
      </c>
      <c r="F214" s="6" t="s">
        <v>165</v>
      </c>
      <c r="G214" s="7">
        <v>12</v>
      </c>
    </row>
    <row r="215" spans="1:7" x14ac:dyDescent="0.25">
      <c r="A215" s="1">
        <v>38741</v>
      </c>
      <c r="B215" t="s">
        <v>57</v>
      </c>
      <c r="C215">
        <v>16</v>
      </c>
      <c r="F215" s="6" t="s">
        <v>158</v>
      </c>
      <c r="G215" s="7">
        <v>12</v>
      </c>
    </row>
    <row r="216" spans="1:7" x14ac:dyDescent="0.25">
      <c r="A216" s="1">
        <v>38745</v>
      </c>
      <c r="B216" t="s">
        <v>12</v>
      </c>
      <c r="C216">
        <v>187</v>
      </c>
      <c r="F216" s="6" t="s">
        <v>220</v>
      </c>
      <c r="G216" s="7">
        <v>12</v>
      </c>
    </row>
    <row r="217" spans="1:7" x14ac:dyDescent="0.25">
      <c r="A217" s="1">
        <v>38751</v>
      </c>
      <c r="B217" t="s">
        <v>17</v>
      </c>
      <c r="C217">
        <v>369</v>
      </c>
      <c r="F217" s="6" t="s">
        <v>209</v>
      </c>
      <c r="G217" s="7">
        <v>12</v>
      </c>
    </row>
    <row r="218" spans="1:7" x14ac:dyDescent="0.25">
      <c r="A218" s="1">
        <v>38754</v>
      </c>
      <c r="B218" t="s">
        <v>35</v>
      </c>
      <c r="C218">
        <v>190</v>
      </c>
      <c r="F218" s="6" t="s">
        <v>195</v>
      </c>
      <c r="G218" s="7">
        <v>11</v>
      </c>
    </row>
    <row r="219" spans="1:7" x14ac:dyDescent="0.25">
      <c r="A219" s="1">
        <v>38754</v>
      </c>
      <c r="B219" t="s">
        <v>14</v>
      </c>
      <c r="C219">
        <v>453</v>
      </c>
      <c r="F219" s="6" t="s">
        <v>188</v>
      </c>
      <c r="G219" s="7">
        <v>11</v>
      </c>
    </row>
    <row r="220" spans="1:7" x14ac:dyDescent="0.25">
      <c r="A220" s="1">
        <v>38754</v>
      </c>
      <c r="B220" t="s">
        <v>22</v>
      </c>
      <c r="C220">
        <v>223</v>
      </c>
      <c r="F220" s="6" t="s">
        <v>202</v>
      </c>
      <c r="G220" s="7">
        <v>11</v>
      </c>
    </row>
    <row r="221" spans="1:7" x14ac:dyDescent="0.25">
      <c r="A221" s="1">
        <v>38755</v>
      </c>
      <c r="B221" t="s">
        <v>64</v>
      </c>
      <c r="C221">
        <v>1</v>
      </c>
      <c r="F221" s="6" t="s">
        <v>196</v>
      </c>
      <c r="G221" s="7">
        <v>10</v>
      </c>
    </row>
    <row r="222" spans="1:7" x14ac:dyDescent="0.25">
      <c r="A222" s="1">
        <v>38757</v>
      </c>
      <c r="B222" t="s">
        <v>55</v>
      </c>
      <c r="C222">
        <v>170</v>
      </c>
      <c r="F222" s="6" t="s">
        <v>138</v>
      </c>
      <c r="G222" s="7">
        <v>10</v>
      </c>
    </row>
    <row r="223" spans="1:7" x14ac:dyDescent="0.25">
      <c r="A223" s="1">
        <v>38757</v>
      </c>
      <c r="B223" t="s">
        <v>86</v>
      </c>
      <c r="C223">
        <v>19</v>
      </c>
      <c r="F223" s="6" t="s">
        <v>237</v>
      </c>
      <c r="G223" s="7">
        <v>10</v>
      </c>
    </row>
    <row r="224" spans="1:7" x14ac:dyDescent="0.25">
      <c r="A224" s="1">
        <v>38757</v>
      </c>
      <c r="B224" t="s">
        <v>17</v>
      </c>
      <c r="C224">
        <v>464</v>
      </c>
      <c r="F224" s="6" t="s">
        <v>189</v>
      </c>
      <c r="G224" s="7">
        <v>9</v>
      </c>
    </row>
    <row r="225" spans="1:7" x14ac:dyDescent="0.25">
      <c r="A225" s="1">
        <v>38761</v>
      </c>
      <c r="B225" t="s">
        <v>7</v>
      </c>
      <c r="C225">
        <v>230</v>
      </c>
      <c r="F225" s="6" t="s">
        <v>34</v>
      </c>
      <c r="G225" s="7">
        <v>9</v>
      </c>
    </row>
    <row r="226" spans="1:7" x14ac:dyDescent="0.25">
      <c r="A226" s="1">
        <v>38765</v>
      </c>
      <c r="B226" t="s">
        <v>9</v>
      </c>
      <c r="C226">
        <v>387</v>
      </c>
      <c r="F226" s="6" t="s">
        <v>217</v>
      </c>
      <c r="G226" s="7">
        <v>9</v>
      </c>
    </row>
    <row r="227" spans="1:7" x14ac:dyDescent="0.25">
      <c r="A227" s="1">
        <v>38766</v>
      </c>
      <c r="B227" t="s">
        <v>45</v>
      </c>
      <c r="C227">
        <v>264</v>
      </c>
      <c r="F227" s="6" t="s">
        <v>117</v>
      </c>
      <c r="G227" s="7">
        <v>9</v>
      </c>
    </row>
    <row r="228" spans="1:7" x14ac:dyDescent="0.25">
      <c r="A228" s="1">
        <v>38767</v>
      </c>
      <c r="B228" t="s">
        <v>18</v>
      </c>
      <c r="C228">
        <v>163</v>
      </c>
      <c r="F228" s="6" t="s">
        <v>95</v>
      </c>
      <c r="G228" s="7">
        <v>8</v>
      </c>
    </row>
    <row r="229" spans="1:7" x14ac:dyDescent="0.25">
      <c r="A229" s="1">
        <v>38768</v>
      </c>
      <c r="B229" t="s">
        <v>36</v>
      </c>
      <c r="C229">
        <v>14</v>
      </c>
      <c r="F229" s="6" t="s">
        <v>234</v>
      </c>
      <c r="G229" s="7">
        <v>8</v>
      </c>
    </row>
    <row r="230" spans="1:7" x14ac:dyDescent="0.25">
      <c r="A230" s="1">
        <v>38769</v>
      </c>
      <c r="B230" t="s">
        <v>71</v>
      </c>
      <c r="C230">
        <v>98</v>
      </c>
      <c r="F230" s="6" t="s">
        <v>114</v>
      </c>
      <c r="G230" s="7">
        <v>7</v>
      </c>
    </row>
    <row r="231" spans="1:7" x14ac:dyDescent="0.25">
      <c r="A231" s="1">
        <v>38780</v>
      </c>
      <c r="B231" t="s">
        <v>97</v>
      </c>
      <c r="C231">
        <v>16</v>
      </c>
      <c r="F231" s="6" t="s">
        <v>218</v>
      </c>
      <c r="G231" s="7">
        <v>7</v>
      </c>
    </row>
    <row r="232" spans="1:7" x14ac:dyDescent="0.25">
      <c r="A232" s="1">
        <v>38780</v>
      </c>
      <c r="B232" t="s">
        <v>26</v>
      </c>
      <c r="C232">
        <v>80</v>
      </c>
      <c r="F232" s="6" t="s">
        <v>128</v>
      </c>
      <c r="G232" s="7">
        <v>7</v>
      </c>
    </row>
    <row r="233" spans="1:7" x14ac:dyDescent="0.25">
      <c r="A233" s="1">
        <v>38784</v>
      </c>
      <c r="B233" t="s">
        <v>39</v>
      </c>
      <c r="C233">
        <v>127</v>
      </c>
      <c r="F233" s="6" t="s">
        <v>180</v>
      </c>
      <c r="G233" s="7">
        <v>7</v>
      </c>
    </row>
    <row r="234" spans="1:7" x14ac:dyDescent="0.25">
      <c r="A234" s="1">
        <v>38786</v>
      </c>
      <c r="B234" t="s">
        <v>19</v>
      </c>
      <c r="C234">
        <v>170</v>
      </c>
      <c r="F234" s="6" t="s">
        <v>193</v>
      </c>
      <c r="G234" s="7">
        <v>6</v>
      </c>
    </row>
    <row r="235" spans="1:7" x14ac:dyDescent="0.25">
      <c r="A235" s="1">
        <v>38787</v>
      </c>
      <c r="B235" t="s">
        <v>61</v>
      </c>
      <c r="C235">
        <v>28</v>
      </c>
      <c r="F235" s="6" t="s">
        <v>238</v>
      </c>
      <c r="G235" s="7">
        <v>6</v>
      </c>
    </row>
    <row r="236" spans="1:7" x14ac:dyDescent="0.25">
      <c r="A236" s="1">
        <v>38788</v>
      </c>
      <c r="B236" t="s">
        <v>98</v>
      </c>
      <c r="C236">
        <v>12</v>
      </c>
      <c r="F236" s="6" t="s">
        <v>150</v>
      </c>
      <c r="G236" s="7">
        <v>4</v>
      </c>
    </row>
    <row r="237" spans="1:7" x14ac:dyDescent="0.25">
      <c r="A237" s="1">
        <v>38790</v>
      </c>
      <c r="B237" t="s">
        <v>99</v>
      </c>
      <c r="C237">
        <v>10</v>
      </c>
      <c r="F237" s="6" t="s">
        <v>235</v>
      </c>
      <c r="G237" s="7">
        <v>4</v>
      </c>
    </row>
    <row r="238" spans="1:7" x14ac:dyDescent="0.25">
      <c r="A238" s="1">
        <v>38791</v>
      </c>
      <c r="B238" t="s">
        <v>30</v>
      </c>
      <c r="C238">
        <v>65</v>
      </c>
      <c r="F238" s="6" t="s">
        <v>225</v>
      </c>
      <c r="G238" s="7">
        <v>3</v>
      </c>
    </row>
    <row r="239" spans="1:7" x14ac:dyDescent="0.25">
      <c r="A239" s="1">
        <v>38792</v>
      </c>
      <c r="B239" t="s">
        <v>100</v>
      </c>
      <c r="C239">
        <v>17</v>
      </c>
      <c r="F239" s="6" t="s">
        <v>103</v>
      </c>
      <c r="G239" s="7">
        <v>1</v>
      </c>
    </row>
    <row r="240" spans="1:7" x14ac:dyDescent="0.25">
      <c r="A240" s="1">
        <v>38792</v>
      </c>
      <c r="B240" t="s">
        <v>9</v>
      </c>
      <c r="C240">
        <v>262</v>
      </c>
      <c r="F240" s="6" t="s">
        <v>239</v>
      </c>
      <c r="G240" s="7">
        <v>1</v>
      </c>
    </row>
    <row r="241" spans="1:7" x14ac:dyDescent="0.25">
      <c r="A241" s="1">
        <v>38792</v>
      </c>
      <c r="B241" t="s">
        <v>101</v>
      </c>
      <c r="C241">
        <v>20</v>
      </c>
      <c r="F241" s="6" t="s">
        <v>223</v>
      </c>
      <c r="G241" s="7">
        <v>1</v>
      </c>
    </row>
    <row r="242" spans="1:7" x14ac:dyDescent="0.25">
      <c r="A242" s="1">
        <v>38801</v>
      </c>
      <c r="B242" t="s">
        <v>7</v>
      </c>
      <c r="C242">
        <v>224</v>
      </c>
      <c r="F242" s="6" t="s">
        <v>249</v>
      </c>
      <c r="G242" s="7"/>
    </row>
    <row r="243" spans="1:7" x14ac:dyDescent="0.25">
      <c r="A243" s="1">
        <v>38808</v>
      </c>
      <c r="B243" t="s">
        <v>52</v>
      </c>
      <c r="C243">
        <v>199</v>
      </c>
      <c r="F243" s="6" t="s">
        <v>245</v>
      </c>
      <c r="G243" s="7">
        <v>300227</v>
      </c>
    </row>
    <row r="244" spans="1:7" x14ac:dyDescent="0.25">
      <c r="A244" s="1">
        <v>38813</v>
      </c>
      <c r="B244" t="s">
        <v>30</v>
      </c>
      <c r="C244">
        <v>70</v>
      </c>
    </row>
    <row r="245" spans="1:7" x14ac:dyDescent="0.25">
      <c r="A245" s="1">
        <v>38815</v>
      </c>
      <c r="B245" t="s">
        <v>102</v>
      </c>
      <c r="C245">
        <v>171</v>
      </c>
    </row>
    <row r="246" spans="1:7" x14ac:dyDescent="0.25">
      <c r="A246" s="1">
        <v>38815</v>
      </c>
      <c r="B246" t="s">
        <v>103</v>
      </c>
      <c r="C246">
        <v>1</v>
      </c>
    </row>
    <row r="247" spans="1:7" x14ac:dyDescent="0.25">
      <c r="A247" s="1">
        <v>38817</v>
      </c>
      <c r="B247" t="s">
        <v>94</v>
      </c>
      <c r="C247">
        <v>13</v>
      </c>
    </row>
    <row r="248" spans="1:7" x14ac:dyDescent="0.25">
      <c r="A248" s="1">
        <v>38818</v>
      </c>
      <c r="B248" t="s">
        <v>9</v>
      </c>
      <c r="C248">
        <v>293</v>
      </c>
    </row>
    <row r="249" spans="1:7" x14ac:dyDescent="0.25">
      <c r="A249" s="1">
        <v>38818</v>
      </c>
      <c r="B249" t="s">
        <v>87</v>
      </c>
      <c r="C249">
        <v>11</v>
      </c>
    </row>
    <row r="250" spans="1:7" x14ac:dyDescent="0.25">
      <c r="A250" s="1">
        <v>38820</v>
      </c>
      <c r="B250" t="s">
        <v>50</v>
      </c>
      <c r="C250">
        <v>162</v>
      </c>
    </row>
    <row r="251" spans="1:7" x14ac:dyDescent="0.25">
      <c r="A251" s="1">
        <v>38821</v>
      </c>
      <c r="B251" t="s">
        <v>58</v>
      </c>
      <c r="C251">
        <v>187</v>
      </c>
    </row>
    <row r="252" spans="1:7" x14ac:dyDescent="0.25">
      <c r="A252" s="1">
        <v>38822</v>
      </c>
      <c r="B252" t="s">
        <v>18</v>
      </c>
      <c r="C252">
        <v>192</v>
      </c>
    </row>
    <row r="253" spans="1:7" x14ac:dyDescent="0.25">
      <c r="A253" s="1">
        <v>38824</v>
      </c>
      <c r="B253" t="s">
        <v>24</v>
      </c>
      <c r="C253">
        <v>127</v>
      </c>
    </row>
    <row r="254" spans="1:7" x14ac:dyDescent="0.25">
      <c r="A254" s="1">
        <v>38826</v>
      </c>
      <c r="B254" t="s">
        <v>9</v>
      </c>
      <c r="C254">
        <v>198</v>
      </c>
    </row>
    <row r="255" spans="1:7" x14ac:dyDescent="0.25">
      <c r="A255" s="1">
        <v>38826</v>
      </c>
      <c r="B255" t="s">
        <v>104</v>
      </c>
      <c r="C255">
        <v>4</v>
      </c>
    </row>
    <row r="256" spans="1:7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  <row r="2164" spans="1:3" outlineLevel="1" x14ac:dyDescent="0.25"/>
    <row r="2165" spans="1:3" hidden="1" outlineLevel="2" collapsed="1" x14ac:dyDescent="0.25"/>
    <row r="2166" spans="1:3" hidden="1" outlineLevel="2" x14ac:dyDescent="0.25"/>
    <row r="2167" spans="1:3" outlineLevel="1" x14ac:dyDescent="0.25"/>
    <row r="2168" spans="1:3" hidden="1" outlineLevel="2" x14ac:dyDescent="0.25"/>
    <row r="2169" spans="1:3" hidden="1" outlineLevel="2" x14ac:dyDescent="0.25"/>
    <row r="2170" spans="1:3" hidden="1" outlineLevel="2" x14ac:dyDescent="0.25"/>
    <row r="2171" spans="1:3" hidden="1" outlineLevel="2" x14ac:dyDescent="0.25"/>
    <row r="2172" spans="1:3" outlineLevel="1" x14ac:dyDescent="0.25"/>
    <row r="2173" spans="1:3" hidden="1" outlineLevel="2" x14ac:dyDescent="0.25"/>
    <row r="2174" spans="1:3" hidden="1" outlineLevel="2" x14ac:dyDescent="0.25"/>
    <row r="2175" spans="1:3" hidden="1" outlineLevel="2" collapsed="1" x14ac:dyDescent="0.25"/>
    <row r="2176" spans="1:3" outlineLevel="1" x14ac:dyDescent="0.25"/>
    <row r="2177" hidden="1" outlineLevel="2" x14ac:dyDescent="0.25"/>
    <row r="2178" hidden="1" outlineLevel="2" x14ac:dyDescent="0.25"/>
    <row r="2179" hidden="1" outlineLevel="2" collapsed="1" x14ac:dyDescent="0.25"/>
    <row r="2180" hidden="1" outlineLevel="2" x14ac:dyDescent="0.25"/>
    <row r="2181" outlineLevel="1" x14ac:dyDescent="0.25"/>
    <row r="2182" hidden="1" outlineLevel="2" x14ac:dyDescent="0.25"/>
    <row r="2183" hidden="1" outlineLevel="2" x14ac:dyDescent="0.25"/>
    <row r="2184" outlineLevel="1" x14ac:dyDescent="0.25"/>
    <row r="2185" hidden="1" outlineLevel="2" x14ac:dyDescent="0.25"/>
    <row r="2186" hidden="1" outlineLevel="2" x14ac:dyDescent="0.25"/>
    <row r="2187" outlineLevel="1" x14ac:dyDescent="0.25"/>
    <row r="2188" hidden="1" outlineLevel="2" x14ac:dyDescent="0.25"/>
    <row r="2189" hidden="1" outlineLevel="2" x14ac:dyDescent="0.25"/>
    <row r="2190" outlineLevel="1" x14ac:dyDescent="0.25"/>
    <row r="2191" hidden="1" outlineLevel="2" x14ac:dyDescent="0.25"/>
    <row r="2192" hidden="1" outlineLevel="2" x14ac:dyDescent="0.25"/>
    <row r="2193" outlineLevel="1" x14ac:dyDescent="0.25"/>
    <row r="2194" hidden="1" outlineLevel="2" x14ac:dyDescent="0.25"/>
    <row r="2195" hidden="1" outlineLevel="2" x14ac:dyDescent="0.25"/>
    <row r="2196" outlineLevel="1" x14ac:dyDescent="0.25"/>
    <row r="2197" hidden="1" outlineLevel="2" x14ac:dyDescent="0.25"/>
    <row r="2198" hidden="1" outlineLevel="2" x14ac:dyDescent="0.25"/>
    <row r="2199" outlineLevel="1" x14ac:dyDescent="0.25"/>
    <row r="2200" hidden="1" outlineLevel="2" x14ac:dyDescent="0.25"/>
    <row r="2201" hidden="1" outlineLevel="2" x14ac:dyDescent="0.25"/>
    <row r="2202" outlineLevel="1" x14ac:dyDescent="0.25"/>
    <row r="2203" hidden="1" outlineLevel="2" x14ac:dyDescent="0.25"/>
    <row r="2204" hidden="1" outlineLevel="2" x14ac:dyDescent="0.25"/>
    <row r="2205" hidden="1" outlineLevel="2" x14ac:dyDescent="0.25"/>
    <row r="2206" outlineLevel="1" x14ac:dyDescent="0.25"/>
    <row r="2207" hidden="1" outlineLevel="2" x14ac:dyDescent="0.25"/>
    <row r="2208" hidden="1" outlineLevel="2" x14ac:dyDescent="0.25"/>
    <row r="2209" hidden="1" outlineLevel="2" x14ac:dyDescent="0.25"/>
    <row r="2210" outlineLevel="1" x14ac:dyDescent="0.25"/>
    <row r="2211" hidden="1" outlineLevel="2" x14ac:dyDescent="0.25"/>
    <row r="2212" outlineLevel="1" x14ac:dyDescent="0.25"/>
    <row r="2213" hidden="1" outlineLevel="2" x14ac:dyDescent="0.25"/>
    <row r="2214" outlineLevel="1" x14ac:dyDescent="0.25"/>
    <row r="2215" hidden="1" outlineLevel="2" x14ac:dyDescent="0.25"/>
    <row r="2216" outlineLevel="1" x14ac:dyDescent="0.25"/>
    <row r="2217" hidden="1" outlineLevel="2" x14ac:dyDescent="0.25"/>
    <row r="2218" hidden="1" outlineLevel="2" x14ac:dyDescent="0.25"/>
    <row r="2219" hidden="1" outlineLevel="2" x14ac:dyDescent="0.25"/>
    <row r="2220" outlineLevel="1" x14ac:dyDescent="0.25"/>
    <row r="2221" hidden="1" outlineLevel="2" x14ac:dyDescent="0.25"/>
    <row r="2222" hidden="1" outlineLevel="2" x14ac:dyDescent="0.25"/>
    <row r="2223" outlineLevel="1" x14ac:dyDescent="0.25"/>
    <row r="2224" hidden="1" outlineLevel="2" x14ac:dyDescent="0.25"/>
    <row r="2225" hidden="1" outlineLevel="2" x14ac:dyDescent="0.25"/>
    <row r="2226" hidden="1" outlineLevel="2" x14ac:dyDescent="0.25"/>
    <row r="2227" outlineLevel="1" x14ac:dyDescent="0.25"/>
    <row r="2228" hidden="1" outlineLevel="2" x14ac:dyDescent="0.25"/>
    <row r="2229" outlineLevel="1" x14ac:dyDescent="0.25"/>
    <row r="2230" hidden="1" outlineLevel="2" x14ac:dyDescent="0.25"/>
    <row r="2231" hidden="1" outlineLevel="2" x14ac:dyDescent="0.25"/>
    <row r="2232" outlineLevel="1" x14ac:dyDescent="0.25"/>
    <row r="2233" hidden="1" outlineLevel="2" x14ac:dyDescent="0.25"/>
    <row r="2234" hidden="1" outlineLevel="2" x14ac:dyDescent="0.25"/>
    <row r="2235" hidden="1" outlineLevel="2" x14ac:dyDescent="0.25"/>
    <row r="2236" outlineLevel="1" x14ac:dyDescent="0.25"/>
    <row r="2237" hidden="1" outlineLevel="2" x14ac:dyDescent="0.25"/>
    <row r="2238" hidden="1" outlineLevel="2" x14ac:dyDescent="0.25"/>
    <row r="2239" outlineLevel="1" x14ac:dyDescent="0.25"/>
    <row r="2240" hidden="1" outlineLevel="2" x14ac:dyDescent="0.25"/>
    <row r="2241" outlineLevel="1" x14ac:dyDescent="0.25"/>
    <row r="2242" hidden="1" outlineLevel="2" x14ac:dyDescent="0.25"/>
    <row r="2243" hidden="1" outlineLevel="2" x14ac:dyDescent="0.25"/>
    <row r="2244" hidden="1" outlineLevel="2" x14ac:dyDescent="0.25"/>
    <row r="2245" hidden="1" outlineLevel="2" x14ac:dyDescent="0.25"/>
    <row r="2246" hidden="1" outlineLevel="2" x14ac:dyDescent="0.25"/>
    <row r="2247" outlineLevel="1" x14ac:dyDescent="0.25"/>
    <row r="2248" hidden="1" outlineLevel="2" x14ac:dyDescent="0.25"/>
    <row r="2249" outlineLevel="1" x14ac:dyDescent="0.25"/>
    <row r="2250" hidden="1" outlineLevel="2" x14ac:dyDescent="0.25"/>
    <row r="2251" hidden="1" outlineLevel="2" x14ac:dyDescent="0.25"/>
    <row r="2252" hidden="1" outlineLevel="2" x14ac:dyDescent="0.25"/>
    <row r="2253" outlineLevel="1" collapsed="1" x14ac:dyDescent="0.25"/>
    <row r="2254" hidden="1" outlineLevel="2" x14ac:dyDescent="0.25"/>
    <row r="2255" hidden="1" outlineLevel="2" x14ac:dyDescent="0.25"/>
    <row r="2256" outlineLevel="1" collapsed="1" x14ac:dyDescent="0.25"/>
    <row r="2257" hidden="1" outlineLevel="2" x14ac:dyDescent="0.25"/>
    <row r="2258" hidden="1" outlineLevel="2" x14ac:dyDescent="0.25"/>
    <row r="2259" hidden="1" outlineLevel="2" x14ac:dyDescent="0.25"/>
    <row r="2260" hidden="1" outlineLevel="2" x14ac:dyDescent="0.25"/>
    <row r="2261" outlineLevel="1" x14ac:dyDescent="0.25"/>
    <row r="2262" hidden="1" outlineLevel="2" collapsed="1" x14ac:dyDescent="0.25"/>
    <row r="2263" hidden="1" outlineLevel="2" x14ac:dyDescent="0.25"/>
    <row r="2264" outlineLevel="1" x14ac:dyDescent="0.25"/>
    <row r="2265" hidden="1" outlineLevel="2" x14ac:dyDescent="0.25"/>
    <row r="2266" outlineLevel="1" x14ac:dyDescent="0.25"/>
    <row r="2267" hidden="1" outlineLevel="2" x14ac:dyDescent="0.25"/>
    <row r="2268" outlineLevel="1" x14ac:dyDescent="0.25"/>
    <row r="2269" hidden="1" outlineLevel="2" x14ac:dyDescent="0.25"/>
    <row r="2270" hidden="1" outlineLevel="2" collapsed="1" x14ac:dyDescent="0.25"/>
    <row r="2271" hidden="1" outlineLevel="2" x14ac:dyDescent="0.25"/>
    <row r="2272" outlineLevel="1" x14ac:dyDescent="0.25"/>
    <row r="2273" hidden="1" outlineLevel="2" collapsed="1" x14ac:dyDescent="0.25"/>
    <row r="2274" outlineLevel="1" x14ac:dyDescent="0.25"/>
    <row r="2275" hidden="1" outlineLevel="2" x14ac:dyDescent="0.25"/>
    <row r="2276" hidden="1" outlineLevel="2" x14ac:dyDescent="0.25"/>
    <row r="2277" outlineLevel="1" collapsed="1" x14ac:dyDescent="0.25"/>
    <row r="2278" hidden="1" outlineLevel="2" x14ac:dyDescent="0.25"/>
    <row r="2279" outlineLevel="1" x14ac:dyDescent="0.25"/>
    <row r="2280" hidden="1" outlineLevel="2" x14ac:dyDescent="0.25"/>
    <row r="2281" hidden="1" outlineLevel="2" x14ac:dyDescent="0.25"/>
    <row r="2282" outlineLevel="1" collapsed="1" x14ac:dyDescent="0.25"/>
    <row r="2283" hidden="1" outlineLevel="2" x14ac:dyDescent="0.25"/>
    <row r="2284" hidden="1" outlineLevel="2" x14ac:dyDescent="0.25"/>
    <row r="2285" outlineLevel="1" x14ac:dyDescent="0.25"/>
    <row r="2286" hidden="1" outlineLevel="2" x14ac:dyDescent="0.25"/>
    <row r="2287" hidden="1" outlineLevel="2" collapsed="1" x14ac:dyDescent="0.25"/>
    <row r="2288" outlineLevel="1" x14ac:dyDescent="0.25"/>
    <row r="2289" hidden="1" outlineLevel="2" x14ac:dyDescent="0.25"/>
    <row r="2290" outlineLevel="1" collapsed="1" x14ac:dyDescent="0.25"/>
    <row r="2291" hidden="1" outlineLevel="2" x14ac:dyDescent="0.25"/>
    <row r="2292" hidden="1" outlineLevel="2" x14ac:dyDescent="0.25"/>
    <row r="2293" outlineLevel="1" x14ac:dyDescent="0.25"/>
    <row r="2294" hidden="1" outlineLevel="2" collapsed="1" x14ac:dyDescent="0.25"/>
    <row r="2295" hidden="1" outlineLevel="2" x14ac:dyDescent="0.25"/>
    <row r="2296" outlineLevel="1" x14ac:dyDescent="0.25"/>
    <row r="2297" hidden="1" outlineLevel="2" x14ac:dyDescent="0.25"/>
    <row r="2298" outlineLevel="1" x14ac:dyDescent="0.25"/>
    <row r="2299" hidden="1" outlineLevel="2" x14ac:dyDescent="0.25"/>
    <row r="2300" hidden="1" outlineLevel="2" collapsed="1" x14ac:dyDescent="0.25"/>
    <row r="2301" hidden="1" outlineLevel="2" x14ac:dyDescent="0.25"/>
    <row r="2302" outlineLevel="1" collapsed="1" x14ac:dyDescent="0.25"/>
    <row r="2303" hidden="1" outlineLevel="2" x14ac:dyDescent="0.25"/>
    <row r="2304" hidden="1" outlineLevel="2" x14ac:dyDescent="0.25"/>
    <row r="2305" hidden="1" outlineLevel="2" x14ac:dyDescent="0.25"/>
    <row r="2306" hidden="1" outlineLevel="2" x14ac:dyDescent="0.25"/>
    <row r="2307" outlineLevel="1" collapsed="1" x14ac:dyDescent="0.25"/>
    <row r="2308" hidden="1" outlineLevel="2" x14ac:dyDescent="0.25"/>
    <row r="2309" outlineLevel="1" x14ac:dyDescent="0.25"/>
    <row r="2310" hidden="1" outlineLevel="2" x14ac:dyDescent="0.25"/>
    <row r="2311" hidden="1" outlineLevel="2" x14ac:dyDescent="0.25"/>
    <row r="2312" outlineLevel="1" x14ac:dyDescent="0.25"/>
    <row r="2313" hidden="1" outlineLevel="2" x14ac:dyDescent="0.25"/>
    <row r="2314" outlineLevel="1" x14ac:dyDescent="0.25"/>
    <row r="2315" hidden="1" outlineLevel="2" x14ac:dyDescent="0.25"/>
    <row r="2316" hidden="1" outlineLevel="2" x14ac:dyDescent="0.25"/>
    <row r="2317" hidden="1" outlineLevel="2" x14ac:dyDescent="0.25"/>
    <row r="2318" outlineLevel="1" x14ac:dyDescent="0.25"/>
    <row r="2319" hidden="1" outlineLevel="2" x14ac:dyDescent="0.25"/>
    <row r="2320" hidden="1" outlineLevel="2" x14ac:dyDescent="0.25"/>
    <row r="2321" outlineLevel="1" x14ac:dyDescent="0.25"/>
    <row r="2322" hidden="1" outlineLevel="2" x14ac:dyDescent="0.25"/>
    <row r="2323" hidden="1" outlineLevel="2" x14ac:dyDescent="0.25"/>
    <row r="2324" outlineLevel="1" x14ac:dyDescent="0.25"/>
    <row r="2325" hidden="1" outlineLevel="2" x14ac:dyDescent="0.25"/>
    <row r="2326" hidden="1" outlineLevel="2" x14ac:dyDescent="0.25"/>
    <row r="2327" outlineLevel="1" x14ac:dyDescent="0.25"/>
    <row r="2328" hidden="1" outlineLevel="2" x14ac:dyDescent="0.25"/>
    <row r="2329" outlineLevel="1" x14ac:dyDescent="0.25"/>
    <row r="2330" hidden="1" outlineLevel="2" x14ac:dyDescent="0.25"/>
    <row r="2331" hidden="1" outlineLevel="2" x14ac:dyDescent="0.25"/>
    <row r="2332" outlineLevel="1" x14ac:dyDescent="0.25"/>
    <row r="2333" hidden="1" outlineLevel="2" x14ac:dyDescent="0.25"/>
    <row r="2334" hidden="1" outlineLevel="2" x14ac:dyDescent="0.25"/>
    <row r="2335" outlineLevel="1" x14ac:dyDescent="0.25"/>
    <row r="2336" hidden="1" outlineLevel="2" x14ac:dyDescent="0.25"/>
    <row r="2337" hidden="1" outlineLevel="2" x14ac:dyDescent="0.25"/>
    <row r="2338" outlineLevel="1" x14ac:dyDescent="0.25"/>
    <row r="2339" hidden="1" outlineLevel="2" x14ac:dyDescent="0.25"/>
    <row r="2340" hidden="1" outlineLevel="2" x14ac:dyDescent="0.25"/>
    <row r="2341" outlineLevel="1" x14ac:dyDescent="0.25"/>
    <row r="2342" hidden="1" outlineLevel="2" x14ac:dyDescent="0.25"/>
    <row r="2343" outlineLevel="1" x14ac:dyDescent="0.25"/>
    <row r="2344" hidden="1" outlineLevel="2" x14ac:dyDescent="0.25"/>
    <row r="2345" hidden="1" outlineLevel="2" collapsed="1" x14ac:dyDescent="0.25"/>
    <row r="2346" hidden="1" outlineLevel="2" x14ac:dyDescent="0.25"/>
    <row r="2347" outlineLevel="1" x14ac:dyDescent="0.25"/>
    <row r="2348" hidden="1" outlineLevel="2" x14ac:dyDescent="0.25"/>
    <row r="2349" outlineLevel="1" x14ac:dyDescent="0.25"/>
    <row r="2350" hidden="1" outlineLevel="2" collapsed="1" x14ac:dyDescent="0.25"/>
    <row r="2351" hidden="1" outlineLevel="2" x14ac:dyDescent="0.25"/>
    <row r="2352" outlineLevel="1" x14ac:dyDescent="0.25"/>
    <row r="2353" hidden="1" outlineLevel="2" collapsed="1" x14ac:dyDescent="0.25"/>
    <row r="2354" outlineLevel="1" x14ac:dyDescent="0.25"/>
    <row r="2355" hidden="1" outlineLevel="2" collapsed="1" x14ac:dyDescent="0.25"/>
    <row r="2356" outlineLevel="1" x14ac:dyDescent="0.25"/>
    <row r="2357" hidden="1" outlineLevel="2" x14ac:dyDescent="0.25"/>
    <row r="2358" outlineLevel="1" x14ac:dyDescent="0.25"/>
    <row r="2359" hidden="1" outlineLevel="2" x14ac:dyDescent="0.25"/>
    <row r="2360" outlineLevel="1" x14ac:dyDescent="0.25"/>
    <row r="2361" hidden="1" outlineLevel="2" collapsed="1" x14ac:dyDescent="0.25"/>
    <row r="2362" outlineLevel="1" x14ac:dyDescent="0.25"/>
    <row r="2363" hidden="1" outlineLevel="2" x14ac:dyDescent="0.25"/>
    <row r="2364" outlineLevel="1" x14ac:dyDescent="0.25"/>
    <row r="2365" hidden="1" outlineLevel="2" x14ac:dyDescent="0.25"/>
    <row r="2366" outlineLevel="1" collapsed="1" x14ac:dyDescent="0.25"/>
    <row r="2367" hidden="1" outlineLevel="2" x14ac:dyDescent="0.25"/>
    <row r="2368" hidden="1" outlineLevel="2" x14ac:dyDescent="0.25"/>
    <row r="2369" outlineLevel="1" x14ac:dyDescent="0.25"/>
    <row r="2370" hidden="1" outlineLevel="2" collapsed="1" x14ac:dyDescent="0.25"/>
    <row r="2371" hidden="1" outlineLevel="2" x14ac:dyDescent="0.25"/>
    <row r="2372" outlineLevel="1" collapsed="1" x14ac:dyDescent="0.25"/>
    <row r="2373" hidden="1" outlineLevel="2" x14ac:dyDescent="0.25"/>
    <row r="2374" hidden="1" outlineLevel="2" x14ac:dyDescent="0.25"/>
    <row r="2375" outlineLevel="1" x14ac:dyDescent="0.25"/>
    <row r="2376" hidden="1" outlineLevel="2" x14ac:dyDescent="0.25"/>
    <row r="2377" outlineLevel="1" x14ac:dyDescent="0.25"/>
    <row r="2378" hidden="1" outlineLevel="2" x14ac:dyDescent="0.25"/>
    <row r="2379" hidden="1" outlineLevel="2" x14ac:dyDescent="0.25"/>
    <row r="2380" outlineLevel="1" x14ac:dyDescent="0.25"/>
    <row r="2381" hidden="1" outlineLevel="2" x14ac:dyDescent="0.25"/>
    <row r="2382" hidden="1" outlineLevel="2" x14ac:dyDescent="0.25"/>
    <row r="2383" outlineLevel="1" x14ac:dyDescent="0.25"/>
    <row r="2384" hidden="1" outlineLevel="2" x14ac:dyDescent="0.25"/>
    <row r="2385" outlineLevel="1" x14ac:dyDescent="0.25"/>
    <row r="2386" hidden="1" outlineLevel="2" x14ac:dyDescent="0.25"/>
    <row r="2387" outlineLevel="1" x14ac:dyDescent="0.25"/>
    <row r="2388" hidden="1" outlineLevel="2" x14ac:dyDescent="0.25"/>
    <row r="2389" outlineLevel="1" x14ac:dyDescent="0.25"/>
    <row r="2390" hidden="1" outlineLevel="2" x14ac:dyDescent="0.25"/>
    <row r="2391" outlineLevel="1" x14ac:dyDescent="0.25"/>
    <row r="2392" hidden="1" outlineLevel="2" x14ac:dyDescent="0.25"/>
    <row r="2393" hidden="1" outlineLevel="2" x14ac:dyDescent="0.25"/>
    <row r="2394" hidden="1" outlineLevel="2" x14ac:dyDescent="0.25"/>
    <row r="2395" outlineLevel="1" x14ac:dyDescent="0.25"/>
    <row r="2396" hidden="1" outlineLevel="2" x14ac:dyDescent="0.25"/>
    <row r="2397" outlineLevel="1" x14ac:dyDescent="0.25"/>
    <row r="2398" hidden="1" outlineLevel="2" x14ac:dyDescent="0.25"/>
    <row r="2399" outlineLevel="1" x14ac:dyDescent="0.25"/>
    <row r="2400" hidden="1" outlineLevel="2" collapsed="1" x14ac:dyDescent="0.25"/>
    <row r="2401" outlineLevel="1" x14ac:dyDescent="0.25"/>
    <row r="2402" hidden="1" outlineLevel="2" x14ac:dyDescent="0.25"/>
    <row r="2403" outlineLevel="1" collapsed="1" x14ac:dyDescent="0.25"/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3"/>
  <sheetViews>
    <sheetView workbookViewId="0">
      <selection activeCell="D19" sqref="D19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7.5703125" customWidth="1"/>
    <col min="4" max="4" width="9.85546875" bestFit="1" customWidth="1"/>
    <col min="7" max="7" width="17" customWidth="1"/>
  </cols>
  <sheetData>
    <row r="1" spans="1:7" x14ac:dyDescent="0.25">
      <c r="A1" s="2" t="s">
        <v>240</v>
      </c>
      <c r="B1" s="2" t="s">
        <v>241</v>
      </c>
      <c r="C1" s="2" t="s">
        <v>242</v>
      </c>
      <c r="D1" s="2" t="s">
        <v>246</v>
      </c>
    </row>
    <row r="2" spans="1:7" x14ac:dyDescent="0.25">
      <c r="A2" s="1">
        <v>38353</v>
      </c>
      <c r="B2" t="s">
        <v>0</v>
      </c>
      <c r="C2">
        <v>10</v>
      </c>
      <c r="D2">
        <f>SUMIF(cennik!$A$2:$A$11, YEAR(A2), cennik!$B$2:$B$11) * C2</f>
        <v>20</v>
      </c>
    </row>
    <row r="3" spans="1:7" x14ac:dyDescent="0.25">
      <c r="A3" s="1">
        <v>38356</v>
      </c>
      <c r="B3" t="s">
        <v>1</v>
      </c>
      <c r="C3">
        <v>2</v>
      </c>
      <c r="D3">
        <f>SUMIF(cennik!$A$2:$A$11, YEAR(A3), cennik!$B$2:$B$11) * C3</f>
        <v>4</v>
      </c>
      <c r="G3" s="4" t="s">
        <v>247</v>
      </c>
    </row>
    <row r="4" spans="1:7" x14ac:dyDescent="0.25">
      <c r="A4" s="1">
        <v>38357</v>
      </c>
      <c r="B4" t="s">
        <v>2</v>
      </c>
      <c r="C4">
        <v>2</v>
      </c>
      <c r="D4">
        <f>SUMIF(cennik!$A$2:$A$11, YEAR(A4), cennik!$B$2:$B$11) * C4</f>
        <v>4</v>
      </c>
      <c r="G4" s="3">
        <f>SUM(D2:D2163)</f>
        <v>643267.07000000111</v>
      </c>
    </row>
    <row r="5" spans="1:7" x14ac:dyDescent="0.25">
      <c r="A5" s="1">
        <v>38362</v>
      </c>
      <c r="B5" t="s">
        <v>3</v>
      </c>
      <c r="C5">
        <v>5</v>
      </c>
      <c r="D5">
        <f>SUMIF(cennik!$A$2:$A$11, YEAR(A5), cennik!$B$2:$B$11) * C5</f>
        <v>10</v>
      </c>
    </row>
    <row r="6" spans="1:7" x14ac:dyDescent="0.25">
      <c r="A6" s="1">
        <v>38363</v>
      </c>
      <c r="B6" t="s">
        <v>4</v>
      </c>
      <c r="C6">
        <v>14</v>
      </c>
      <c r="D6">
        <f>SUMIF(cennik!$A$2:$A$11, YEAR(A6), cennik!$B$2:$B$11) * C6</f>
        <v>28</v>
      </c>
    </row>
    <row r="7" spans="1:7" x14ac:dyDescent="0.25">
      <c r="A7" s="1">
        <v>38365</v>
      </c>
      <c r="B7" t="s">
        <v>5</v>
      </c>
      <c r="C7">
        <v>436</v>
      </c>
      <c r="D7">
        <f>SUMIF(cennik!$A$2:$A$11, YEAR(A7), cennik!$B$2:$B$11) * C7</f>
        <v>872</v>
      </c>
    </row>
    <row r="8" spans="1:7" x14ac:dyDescent="0.25">
      <c r="A8" s="1">
        <v>38366</v>
      </c>
      <c r="B8" t="s">
        <v>6</v>
      </c>
      <c r="C8">
        <v>95</v>
      </c>
      <c r="D8">
        <f>SUMIF(cennik!$A$2:$A$11, YEAR(A8), cennik!$B$2:$B$11) * C8</f>
        <v>190</v>
      </c>
    </row>
    <row r="9" spans="1:7" x14ac:dyDescent="0.25">
      <c r="A9" s="1">
        <v>38370</v>
      </c>
      <c r="B9" t="s">
        <v>7</v>
      </c>
      <c r="C9">
        <v>350</v>
      </c>
      <c r="D9">
        <f>SUMIF(cennik!$A$2:$A$11, YEAR(A9), cennik!$B$2:$B$11) * C9</f>
        <v>700</v>
      </c>
    </row>
    <row r="10" spans="1:7" x14ac:dyDescent="0.25">
      <c r="A10" s="1">
        <v>38371</v>
      </c>
      <c r="B10" t="s">
        <v>7</v>
      </c>
      <c r="C10">
        <v>231</v>
      </c>
      <c r="D10">
        <f>SUMIF(cennik!$A$2:$A$11, YEAR(A10), cennik!$B$2:$B$11) * C10</f>
        <v>462</v>
      </c>
    </row>
    <row r="11" spans="1:7" x14ac:dyDescent="0.25">
      <c r="A11" s="1">
        <v>38372</v>
      </c>
      <c r="B11" t="s">
        <v>8</v>
      </c>
      <c r="C11">
        <v>38</v>
      </c>
      <c r="D11">
        <f>SUMIF(cennik!$A$2:$A$11, YEAR(A11), cennik!$B$2:$B$11) * C11</f>
        <v>76</v>
      </c>
    </row>
    <row r="12" spans="1:7" x14ac:dyDescent="0.25">
      <c r="A12" s="1">
        <v>38374</v>
      </c>
      <c r="B12" t="s">
        <v>9</v>
      </c>
      <c r="C12">
        <v>440</v>
      </c>
      <c r="D12">
        <f>SUMIF(cennik!$A$2:$A$11, YEAR(A12), cennik!$B$2:$B$11) * C12</f>
        <v>880</v>
      </c>
    </row>
    <row r="13" spans="1:7" x14ac:dyDescent="0.25">
      <c r="A13" s="1">
        <v>38376</v>
      </c>
      <c r="B13" t="s">
        <v>10</v>
      </c>
      <c r="C13">
        <v>120</v>
      </c>
      <c r="D13">
        <f>SUMIF(cennik!$A$2:$A$11, YEAR(A13), cennik!$B$2:$B$11) * C13</f>
        <v>240</v>
      </c>
    </row>
    <row r="14" spans="1:7" x14ac:dyDescent="0.25">
      <c r="A14" s="1">
        <v>38377</v>
      </c>
      <c r="B14" t="s">
        <v>11</v>
      </c>
      <c r="C14">
        <v>11</v>
      </c>
      <c r="D14">
        <f>SUMIF(cennik!$A$2:$A$11, YEAR(A14), cennik!$B$2:$B$11) * C14</f>
        <v>22</v>
      </c>
    </row>
    <row r="15" spans="1:7" x14ac:dyDescent="0.25">
      <c r="A15" s="1">
        <v>38378</v>
      </c>
      <c r="B15" t="s">
        <v>12</v>
      </c>
      <c r="C15">
        <v>36</v>
      </c>
      <c r="D15">
        <f>SUMIF(cennik!$A$2:$A$11, YEAR(A15), cennik!$B$2:$B$11) * C15</f>
        <v>72</v>
      </c>
    </row>
    <row r="16" spans="1:7" x14ac:dyDescent="0.25">
      <c r="A16" s="1">
        <v>38379</v>
      </c>
      <c r="B16" t="s">
        <v>10</v>
      </c>
      <c r="C16">
        <v>51</v>
      </c>
      <c r="D16">
        <f>SUMIF(cennik!$A$2:$A$11, YEAR(A16), cennik!$B$2:$B$11) * C16</f>
        <v>102</v>
      </c>
    </row>
    <row r="17" spans="1:4" x14ac:dyDescent="0.25">
      <c r="A17" s="1">
        <v>38385</v>
      </c>
      <c r="B17" t="s">
        <v>7</v>
      </c>
      <c r="C17">
        <v>465</v>
      </c>
      <c r="D17">
        <f>SUMIF(cennik!$A$2:$A$11, YEAR(A17), cennik!$B$2:$B$11) * C17</f>
        <v>930</v>
      </c>
    </row>
    <row r="18" spans="1:4" x14ac:dyDescent="0.25">
      <c r="A18" s="1">
        <v>38386</v>
      </c>
      <c r="B18" t="s">
        <v>13</v>
      </c>
      <c r="C18">
        <v>8</v>
      </c>
      <c r="D18">
        <f>SUMIF(cennik!$A$2:$A$11, YEAR(A18), cennik!$B$2:$B$11) * C18</f>
        <v>16</v>
      </c>
    </row>
    <row r="19" spans="1:4" x14ac:dyDescent="0.25">
      <c r="A19" s="1">
        <v>38388</v>
      </c>
      <c r="B19" t="s">
        <v>14</v>
      </c>
      <c r="C19">
        <v>287</v>
      </c>
      <c r="D19">
        <f>SUMIF(cennik!$A$2:$A$11, YEAR(A19), cennik!$B$2:$B$11) * C19</f>
        <v>574</v>
      </c>
    </row>
    <row r="20" spans="1:4" x14ac:dyDescent="0.25">
      <c r="A20" s="1">
        <v>38388</v>
      </c>
      <c r="B20" t="s">
        <v>15</v>
      </c>
      <c r="C20">
        <v>12</v>
      </c>
      <c r="D20">
        <f>SUMIF(cennik!$A$2:$A$11, YEAR(A20), cennik!$B$2:$B$11) * C20</f>
        <v>24</v>
      </c>
    </row>
    <row r="21" spans="1:4" x14ac:dyDescent="0.25">
      <c r="A21" s="1">
        <v>38393</v>
      </c>
      <c r="B21" t="s">
        <v>16</v>
      </c>
      <c r="C21">
        <v>6</v>
      </c>
      <c r="D21">
        <f>SUMIF(cennik!$A$2:$A$11, YEAR(A21), cennik!$B$2:$B$11) * C21</f>
        <v>12</v>
      </c>
    </row>
    <row r="22" spans="1:4" x14ac:dyDescent="0.25">
      <c r="A22" s="1">
        <v>38397</v>
      </c>
      <c r="B22" t="s">
        <v>17</v>
      </c>
      <c r="C22">
        <v>321</v>
      </c>
      <c r="D22">
        <f>SUMIF(cennik!$A$2:$A$11, YEAR(A22), cennik!$B$2:$B$11) * C22</f>
        <v>642</v>
      </c>
    </row>
    <row r="23" spans="1:4" x14ac:dyDescent="0.25">
      <c r="A23" s="1">
        <v>38401</v>
      </c>
      <c r="B23" t="s">
        <v>18</v>
      </c>
      <c r="C23">
        <v>99</v>
      </c>
      <c r="D23">
        <f>SUMIF(cennik!$A$2:$A$11, YEAR(A23), cennik!$B$2:$B$11) * C23</f>
        <v>198</v>
      </c>
    </row>
    <row r="24" spans="1:4" x14ac:dyDescent="0.25">
      <c r="A24" s="1">
        <v>38401</v>
      </c>
      <c r="B24" t="s">
        <v>19</v>
      </c>
      <c r="C24">
        <v>91</v>
      </c>
      <c r="D24">
        <f>SUMIF(cennik!$A$2:$A$11, YEAR(A24), cennik!$B$2:$B$11) * C24</f>
        <v>182</v>
      </c>
    </row>
    <row r="25" spans="1:4" x14ac:dyDescent="0.25">
      <c r="A25" s="1">
        <v>38407</v>
      </c>
      <c r="B25" t="s">
        <v>14</v>
      </c>
      <c r="C25">
        <v>118</v>
      </c>
      <c r="D25">
        <f>SUMIF(cennik!$A$2:$A$11, YEAR(A25), cennik!$B$2:$B$11) * C25</f>
        <v>236</v>
      </c>
    </row>
    <row r="26" spans="1:4" x14ac:dyDescent="0.25">
      <c r="A26" s="1">
        <v>38408</v>
      </c>
      <c r="B26" t="s">
        <v>20</v>
      </c>
      <c r="C26">
        <v>58</v>
      </c>
      <c r="D26">
        <f>SUMIF(cennik!$A$2:$A$11, YEAR(A26), cennik!$B$2:$B$11) * C26</f>
        <v>116</v>
      </c>
    </row>
    <row r="27" spans="1:4" x14ac:dyDescent="0.25">
      <c r="A27" s="1">
        <v>38409</v>
      </c>
      <c r="B27" t="s">
        <v>21</v>
      </c>
      <c r="C27">
        <v>16</v>
      </c>
      <c r="D27">
        <f>SUMIF(cennik!$A$2:$A$11, YEAR(A27), cennik!$B$2:$B$11) * C27</f>
        <v>32</v>
      </c>
    </row>
    <row r="28" spans="1:4" x14ac:dyDescent="0.25">
      <c r="A28" s="1">
        <v>38409</v>
      </c>
      <c r="B28" t="s">
        <v>22</v>
      </c>
      <c r="C28">
        <v>348</v>
      </c>
      <c r="D28">
        <f>SUMIF(cennik!$A$2:$A$11, YEAR(A28), cennik!$B$2:$B$11) * C28</f>
        <v>696</v>
      </c>
    </row>
    <row r="29" spans="1:4" x14ac:dyDescent="0.25">
      <c r="A29" s="1">
        <v>38410</v>
      </c>
      <c r="B29" t="s">
        <v>5</v>
      </c>
      <c r="C29">
        <v>336</v>
      </c>
      <c r="D29">
        <f>SUMIF(cennik!$A$2:$A$11, YEAR(A29), cennik!$B$2:$B$11) * C29</f>
        <v>672</v>
      </c>
    </row>
    <row r="30" spans="1:4" x14ac:dyDescent="0.25">
      <c r="A30" s="1">
        <v>38410</v>
      </c>
      <c r="B30" t="s">
        <v>22</v>
      </c>
      <c r="C30">
        <v>435</v>
      </c>
      <c r="D30">
        <f>SUMIF(cennik!$A$2:$A$11, YEAR(A30), cennik!$B$2:$B$11) * C30</f>
        <v>870</v>
      </c>
    </row>
    <row r="31" spans="1:4" x14ac:dyDescent="0.25">
      <c r="A31" s="1">
        <v>38410</v>
      </c>
      <c r="B31" t="s">
        <v>23</v>
      </c>
      <c r="C31">
        <v>110</v>
      </c>
      <c r="D31">
        <f>SUMIF(cennik!$A$2:$A$11, YEAR(A31), cennik!$B$2:$B$11) * C31</f>
        <v>220</v>
      </c>
    </row>
    <row r="32" spans="1:4" x14ac:dyDescent="0.25">
      <c r="A32" s="1">
        <v>38412</v>
      </c>
      <c r="B32" t="s">
        <v>24</v>
      </c>
      <c r="C32">
        <v>204</v>
      </c>
      <c r="D32">
        <f>SUMIF(cennik!$A$2:$A$11, YEAR(A32), cennik!$B$2:$B$11) * C32</f>
        <v>408</v>
      </c>
    </row>
    <row r="33" spans="1:4" x14ac:dyDescent="0.25">
      <c r="A33" s="1">
        <v>38412</v>
      </c>
      <c r="B33" t="s">
        <v>18</v>
      </c>
      <c r="C33">
        <v>20</v>
      </c>
      <c r="D33">
        <f>SUMIF(cennik!$A$2:$A$11, YEAR(A33), cennik!$B$2:$B$11) * C33</f>
        <v>40</v>
      </c>
    </row>
    <row r="34" spans="1:4" x14ac:dyDescent="0.25">
      <c r="A34" s="1">
        <v>38414</v>
      </c>
      <c r="B34" t="s">
        <v>25</v>
      </c>
      <c r="C34">
        <v>102</v>
      </c>
      <c r="D34">
        <f>SUMIF(cennik!$A$2:$A$11, YEAR(A34), cennik!$B$2:$B$11) * C34</f>
        <v>204</v>
      </c>
    </row>
    <row r="35" spans="1:4" x14ac:dyDescent="0.25">
      <c r="A35" s="1">
        <v>38416</v>
      </c>
      <c r="B35" t="s">
        <v>26</v>
      </c>
      <c r="C35">
        <v>48</v>
      </c>
      <c r="D35">
        <f>SUMIF(cennik!$A$2:$A$11, YEAR(A35), cennik!$B$2:$B$11) * C35</f>
        <v>96</v>
      </c>
    </row>
    <row r="36" spans="1:4" x14ac:dyDescent="0.25">
      <c r="A36" s="1">
        <v>38418</v>
      </c>
      <c r="B36" t="s">
        <v>22</v>
      </c>
      <c r="C36">
        <v>329</v>
      </c>
      <c r="D36">
        <f>SUMIF(cennik!$A$2:$A$11, YEAR(A36), cennik!$B$2:$B$11) * C36</f>
        <v>658</v>
      </c>
    </row>
    <row r="37" spans="1:4" x14ac:dyDescent="0.25">
      <c r="A37" s="1">
        <v>38420</v>
      </c>
      <c r="B37" t="s">
        <v>27</v>
      </c>
      <c r="C37">
        <v>16</v>
      </c>
      <c r="D37">
        <f>SUMIF(cennik!$A$2:$A$11, YEAR(A37), cennik!$B$2:$B$11) * C37</f>
        <v>32</v>
      </c>
    </row>
    <row r="38" spans="1:4" x14ac:dyDescent="0.25">
      <c r="A38" s="1">
        <v>38421</v>
      </c>
      <c r="B38" t="s">
        <v>28</v>
      </c>
      <c r="C38">
        <v>102</v>
      </c>
      <c r="D38">
        <f>SUMIF(cennik!$A$2:$A$11, YEAR(A38), cennik!$B$2:$B$11) * C38</f>
        <v>204</v>
      </c>
    </row>
    <row r="39" spans="1:4" x14ac:dyDescent="0.25">
      <c r="A39" s="1">
        <v>38421</v>
      </c>
      <c r="B39" t="s">
        <v>14</v>
      </c>
      <c r="C39">
        <v>309</v>
      </c>
      <c r="D39">
        <f>SUMIF(cennik!$A$2:$A$11, YEAR(A39), cennik!$B$2:$B$11) * C39</f>
        <v>618</v>
      </c>
    </row>
    <row r="40" spans="1:4" x14ac:dyDescent="0.25">
      <c r="A40" s="1">
        <v>38423</v>
      </c>
      <c r="B40" t="s">
        <v>5</v>
      </c>
      <c r="C40">
        <v>331</v>
      </c>
      <c r="D40">
        <f>SUMIF(cennik!$A$2:$A$11, YEAR(A40), cennik!$B$2:$B$11) * C40</f>
        <v>662</v>
      </c>
    </row>
    <row r="41" spans="1:4" x14ac:dyDescent="0.25">
      <c r="A41" s="1">
        <v>38428</v>
      </c>
      <c r="B41" t="s">
        <v>29</v>
      </c>
      <c r="C41">
        <v>3</v>
      </c>
      <c r="D41">
        <f>SUMIF(cennik!$A$2:$A$11, YEAR(A41), cennik!$B$2:$B$11) * C41</f>
        <v>6</v>
      </c>
    </row>
    <row r="42" spans="1:4" x14ac:dyDescent="0.25">
      <c r="A42" s="1">
        <v>38429</v>
      </c>
      <c r="B42" t="s">
        <v>30</v>
      </c>
      <c r="C42">
        <v>76</v>
      </c>
      <c r="D42">
        <f>SUMIF(cennik!$A$2:$A$11, YEAR(A42), cennik!$B$2:$B$11) * C42</f>
        <v>152</v>
      </c>
    </row>
    <row r="43" spans="1:4" x14ac:dyDescent="0.25">
      <c r="A43" s="1">
        <v>38429</v>
      </c>
      <c r="B43" t="s">
        <v>31</v>
      </c>
      <c r="C43">
        <v>196</v>
      </c>
      <c r="D43">
        <f>SUMIF(cennik!$A$2:$A$11, YEAR(A43), cennik!$B$2:$B$11) * C43</f>
        <v>392</v>
      </c>
    </row>
    <row r="44" spans="1:4" x14ac:dyDescent="0.25">
      <c r="A44" s="1">
        <v>38431</v>
      </c>
      <c r="B44" t="s">
        <v>18</v>
      </c>
      <c r="C44">
        <v>54</v>
      </c>
      <c r="D44">
        <f>SUMIF(cennik!$A$2:$A$11, YEAR(A44), cennik!$B$2:$B$11) * C44</f>
        <v>108</v>
      </c>
    </row>
    <row r="45" spans="1:4" x14ac:dyDescent="0.25">
      <c r="A45" s="1">
        <v>38435</v>
      </c>
      <c r="B45" t="s">
        <v>9</v>
      </c>
      <c r="C45">
        <v>277</v>
      </c>
      <c r="D45">
        <f>SUMIF(cennik!$A$2:$A$11, YEAR(A45), cennik!$B$2:$B$11) * C45</f>
        <v>554</v>
      </c>
    </row>
    <row r="46" spans="1:4" x14ac:dyDescent="0.25">
      <c r="A46" s="1">
        <v>38437</v>
      </c>
      <c r="B46" t="s">
        <v>32</v>
      </c>
      <c r="C46">
        <v>7</v>
      </c>
      <c r="D46">
        <f>SUMIF(cennik!$A$2:$A$11, YEAR(A46), cennik!$B$2:$B$11) * C46</f>
        <v>14</v>
      </c>
    </row>
    <row r="47" spans="1:4" x14ac:dyDescent="0.25">
      <c r="A47" s="1">
        <v>38439</v>
      </c>
      <c r="B47" t="s">
        <v>33</v>
      </c>
      <c r="C47">
        <v>12</v>
      </c>
      <c r="D47">
        <f>SUMIF(cennik!$A$2:$A$11, YEAR(A47), cennik!$B$2:$B$11) * C47</f>
        <v>24</v>
      </c>
    </row>
    <row r="48" spans="1:4" x14ac:dyDescent="0.25">
      <c r="A48" s="1">
        <v>38440</v>
      </c>
      <c r="B48" t="s">
        <v>34</v>
      </c>
      <c r="C48">
        <v>7</v>
      </c>
      <c r="D48">
        <f>SUMIF(cennik!$A$2:$A$11, YEAR(A48), cennik!$B$2:$B$11) * C48</f>
        <v>14</v>
      </c>
    </row>
    <row r="49" spans="1:4" x14ac:dyDescent="0.25">
      <c r="A49" s="1">
        <v>38442</v>
      </c>
      <c r="B49" t="s">
        <v>7</v>
      </c>
      <c r="C49">
        <v>416</v>
      </c>
      <c r="D49">
        <f>SUMIF(cennik!$A$2:$A$11, YEAR(A49), cennik!$B$2:$B$11) * C49</f>
        <v>832</v>
      </c>
    </row>
    <row r="50" spans="1:4" x14ac:dyDescent="0.25">
      <c r="A50" s="1">
        <v>38445</v>
      </c>
      <c r="B50" t="s">
        <v>7</v>
      </c>
      <c r="C50">
        <v>263</v>
      </c>
      <c r="D50">
        <f>SUMIF(cennik!$A$2:$A$11, YEAR(A50), cennik!$B$2:$B$11) * C50</f>
        <v>526</v>
      </c>
    </row>
    <row r="51" spans="1:4" x14ac:dyDescent="0.25">
      <c r="A51" s="1">
        <v>38448</v>
      </c>
      <c r="B51" t="s">
        <v>1</v>
      </c>
      <c r="C51">
        <v>15</v>
      </c>
      <c r="D51">
        <f>SUMIF(cennik!$A$2:$A$11, YEAR(A51), cennik!$B$2:$B$11) * C51</f>
        <v>30</v>
      </c>
    </row>
    <row r="52" spans="1:4" x14ac:dyDescent="0.25">
      <c r="A52" s="1">
        <v>38452</v>
      </c>
      <c r="B52" t="s">
        <v>25</v>
      </c>
      <c r="C52">
        <v>194</v>
      </c>
      <c r="D52">
        <f>SUMIF(cennik!$A$2:$A$11, YEAR(A52), cennik!$B$2:$B$11) * C52</f>
        <v>388</v>
      </c>
    </row>
    <row r="53" spans="1:4" x14ac:dyDescent="0.25">
      <c r="A53" s="1">
        <v>38453</v>
      </c>
      <c r="B53" t="s">
        <v>35</v>
      </c>
      <c r="C53">
        <v>120</v>
      </c>
      <c r="D53">
        <f>SUMIF(cennik!$A$2:$A$11, YEAR(A53), cennik!$B$2:$B$11) * C53</f>
        <v>240</v>
      </c>
    </row>
    <row r="54" spans="1:4" x14ac:dyDescent="0.25">
      <c r="A54" s="1">
        <v>38454</v>
      </c>
      <c r="B54" t="s">
        <v>7</v>
      </c>
      <c r="C54">
        <v>175</v>
      </c>
      <c r="D54">
        <f>SUMIF(cennik!$A$2:$A$11, YEAR(A54), cennik!$B$2:$B$11) * C54</f>
        <v>350</v>
      </c>
    </row>
    <row r="55" spans="1:4" x14ac:dyDescent="0.25">
      <c r="A55" s="1">
        <v>38456</v>
      </c>
      <c r="B55" t="s">
        <v>36</v>
      </c>
      <c r="C55">
        <v>12</v>
      </c>
      <c r="D55">
        <f>SUMIF(cennik!$A$2:$A$11, YEAR(A55), cennik!$B$2:$B$11) * C55</f>
        <v>24</v>
      </c>
    </row>
    <row r="56" spans="1:4" x14ac:dyDescent="0.25">
      <c r="A56" s="1">
        <v>38457</v>
      </c>
      <c r="B56" t="s">
        <v>37</v>
      </c>
      <c r="C56">
        <v>174</v>
      </c>
      <c r="D56">
        <f>SUMIF(cennik!$A$2:$A$11, YEAR(A56), cennik!$B$2:$B$11) * C56</f>
        <v>348</v>
      </c>
    </row>
    <row r="57" spans="1:4" x14ac:dyDescent="0.25">
      <c r="A57" s="1">
        <v>38458</v>
      </c>
      <c r="B57" t="s">
        <v>38</v>
      </c>
      <c r="C57">
        <v>3</v>
      </c>
      <c r="D57">
        <f>SUMIF(cennik!$A$2:$A$11, YEAR(A57), cennik!$B$2:$B$11) * C57</f>
        <v>6</v>
      </c>
    </row>
    <row r="58" spans="1:4" x14ac:dyDescent="0.25">
      <c r="A58" s="1">
        <v>38459</v>
      </c>
      <c r="B58" t="s">
        <v>39</v>
      </c>
      <c r="C58">
        <v>149</v>
      </c>
      <c r="D58">
        <f>SUMIF(cennik!$A$2:$A$11, YEAR(A58), cennik!$B$2:$B$11) * C58</f>
        <v>298</v>
      </c>
    </row>
    <row r="59" spans="1:4" x14ac:dyDescent="0.25">
      <c r="A59" s="1">
        <v>38460</v>
      </c>
      <c r="B59" t="s">
        <v>17</v>
      </c>
      <c r="C59">
        <v>492</v>
      </c>
      <c r="D59">
        <f>SUMIF(cennik!$A$2:$A$11, YEAR(A59), cennik!$B$2:$B$11) * C59</f>
        <v>984</v>
      </c>
    </row>
    <row r="60" spans="1:4" x14ac:dyDescent="0.25">
      <c r="A60" s="1">
        <v>38460</v>
      </c>
      <c r="B60" t="s">
        <v>40</v>
      </c>
      <c r="C60">
        <v>2</v>
      </c>
      <c r="D60">
        <f>SUMIF(cennik!$A$2:$A$11, YEAR(A60), cennik!$B$2:$B$11) * C60</f>
        <v>4</v>
      </c>
    </row>
    <row r="61" spans="1:4" x14ac:dyDescent="0.25">
      <c r="A61" s="1">
        <v>38461</v>
      </c>
      <c r="B61" t="s">
        <v>14</v>
      </c>
      <c r="C61">
        <v>298</v>
      </c>
      <c r="D61">
        <f>SUMIF(cennik!$A$2:$A$11, YEAR(A61), cennik!$B$2:$B$11) * C61</f>
        <v>596</v>
      </c>
    </row>
    <row r="62" spans="1:4" x14ac:dyDescent="0.25">
      <c r="A62" s="1">
        <v>38472</v>
      </c>
      <c r="B62" t="s">
        <v>17</v>
      </c>
      <c r="C62">
        <v>201</v>
      </c>
      <c r="D62">
        <f>SUMIF(cennik!$A$2:$A$11, YEAR(A62), cennik!$B$2:$B$11) * C62</f>
        <v>402</v>
      </c>
    </row>
    <row r="63" spans="1:4" x14ac:dyDescent="0.25">
      <c r="A63" s="1">
        <v>38473</v>
      </c>
      <c r="B63" t="s">
        <v>41</v>
      </c>
      <c r="C63">
        <v>15</v>
      </c>
      <c r="D63">
        <f>SUMIF(cennik!$A$2:$A$11, YEAR(A63), cennik!$B$2:$B$11) * C63</f>
        <v>30</v>
      </c>
    </row>
    <row r="64" spans="1:4" x14ac:dyDescent="0.25">
      <c r="A64" s="1">
        <v>38473</v>
      </c>
      <c r="B64" t="s">
        <v>14</v>
      </c>
      <c r="C64">
        <v>319</v>
      </c>
      <c r="D64">
        <f>SUMIF(cennik!$A$2:$A$11, YEAR(A64), cennik!$B$2:$B$11) * C64</f>
        <v>638</v>
      </c>
    </row>
    <row r="65" spans="1:4" x14ac:dyDescent="0.25">
      <c r="A65" s="1">
        <v>38474</v>
      </c>
      <c r="B65" t="s">
        <v>42</v>
      </c>
      <c r="C65">
        <v>9</v>
      </c>
      <c r="D65">
        <f>SUMIF(cennik!$A$2:$A$11, YEAR(A65), cennik!$B$2:$B$11) * C65</f>
        <v>18</v>
      </c>
    </row>
    <row r="66" spans="1:4" x14ac:dyDescent="0.25">
      <c r="A66" s="1">
        <v>38476</v>
      </c>
      <c r="B66" t="s">
        <v>43</v>
      </c>
      <c r="C66">
        <v>15</v>
      </c>
      <c r="D66">
        <f>SUMIF(cennik!$A$2:$A$11, YEAR(A66), cennik!$B$2:$B$11) * C66</f>
        <v>30</v>
      </c>
    </row>
    <row r="67" spans="1:4" x14ac:dyDescent="0.25">
      <c r="A67" s="1">
        <v>38479</v>
      </c>
      <c r="B67" t="s">
        <v>22</v>
      </c>
      <c r="C67">
        <v>444</v>
      </c>
      <c r="D67">
        <f>SUMIF(cennik!$A$2:$A$11, YEAR(A67), cennik!$B$2:$B$11) * C67</f>
        <v>888</v>
      </c>
    </row>
    <row r="68" spans="1:4" x14ac:dyDescent="0.25">
      <c r="A68" s="1">
        <v>38479</v>
      </c>
      <c r="B68" t="s">
        <v>44</v>
      </c>
      <c r="C68">
        <v>13</v>
      </c>
      <c r="D68">
        <f>SUMIF(cennik!$A$2:$A$11, YEAR(A68), cennik!$B$2:$B$11) * C68</f>
        <v>26</v>
      </c>
    </row>
    <row r="69" spans="1:4" x14ac:dyDescent="0.25">
      <c r="A69" s="1">
        <v>38481</v>
      </c>
      <c r="B69" t="s">
        <v>45</v>
      </c>
      <c r="C69">
        <v>366</v>
      </c>
      <c r="D69">
        <f>SUMIF(cennik!$A$2:$A$11, YEAR(A69), cennik!$B$2:$B$11) * C69</f>
        <v>732</v>
      </c>
    </row>
    <row r="70" spans="1:4" x14ac:dyDescent="0.25">
      <c r="A70" s="1">
        <v>38492</v>
      </c>
      <c r="B70" t="s">
        <v>9</v>
      </c>
      <c r="C70">
        <v>259</v>
      </c>
      <c r="D70">
        <f>SUMIF(cennik!$A$2:$A$11, YEAR(A70), cennik!$B$2:$B$11) * C70</f>
        <v>518</v>
      </c>
    </row>
    <row r="71" spans="1:4" x14ac:dyDescent="0.25">
      <c r="A71" s="1">
        <v>38493</v>
      </c>
      <c r="B71" t="s">
        <v>46</v>
      </c>
      <c r="C71">
        <v>16</v>
      </c>
      <c r="D71">
        <f>SUMIF(cennik!$A$2:$A$11, YEAR(A71), cennik!$B$2:$B$11) * C71</f>
        <v>32</v>
      </c>
    </row>
    <row r="72" spans="1:4" x14ac:dyDescent="0.25">
      <c r="A72" s="1">
        <v>38496</v>
      </c>
      <c r="B72" t="s">
        <v>28</v>
      </c>
      <c r="C72">
        <v>49</v>
      </c>
      <c r="D72">
        <f>SUMIF(cennik!$A$2:$A$11, YEAR(A72), cennik!$B$2:$B$11) * C72</f>
        <v>98</v>
      </c>
    </row>
    <row r="73" spans="1:4" x14ac:dyDescent="0.25">
      <c r="A73" s="1">
        <v>38497</v>
      </c>
      <c r="B73" t="s">
        <v>47</v>
      </c>
      <c r="C73">
        <v>3</v>
      </c>
      <c r="D73">
        <f>SUMIF(cennik!$A$2:$A$11, YEAR(A73), cennik!$B$2:$B$11) * C73</f>
        <v>6</v>
      </c>
    </row>
    <row r="74" spans="1:4" x14ac:dyDescent="0.25">
      <c r="A74" s="1">
        <v>38497</v>
      </c>
      <c r="B74" t="s">
        <v>22</v>
      </c>
      <c r="C74">
        <v>251</v>
      </c>
      <c r="D74">
        <f>SUMIF(cennik!$A$2:$A$11, YEAR(A74), cennik!$B$2:$B$11) * C74</f>
        <v>502</v>
      </c>
    </row>
    <row r="75" spans="1:4" x14ac:dyDescent="0.25">
      <c r="A75" s="1">
        <v>38499</v>
      </c>
      <c r="B75" t="s">
        <v>30</v>
      </c>
      <c r="C75">
        <v>179</v>
      </c>
      <c r="D75">
        <f>SUMIF(cennik!$A$2:$A$11, YEAR(A75), cennik!$B$2:$B$11) * C75</f>
        <v>358</v>
      </c>
    </row>
    <row r="76" spans="1:4" x14ac:dyDescent="0.25">
      <c r="A76" s="1">
        <v>38501</v>
      </c>
      <c r="B76" t="s">
        <v>10</v>
      </c>
      <c r="C76">
        <v>116</v>
      </c>
      <c r="D76">
        <f>SUMIF(cennik!$A$2:$A$11, YEAR(A76), cennik!$B$2:$B$11) * C76</f>
        <v>232</v>
      </c>
    </row>
    <row r="77" spans="1:4" x14ac:dyDescent="0.25">
      <c r="A77" s="1">
        <v>38501</v>
      </c>
      <c r="B77" t="s">
        <v>48</v>
      </c>
      <c r="C77">
        <v>13</v>
      </c>
      <c r="D77">
        <f>SUMIF(cennik!$A$2:$A$11, YEAR(A77), cennik!$B$2:$B$11) * C77</f>
        <v>26</v>
      </c>
    </row>
    <row r="78" spans="1:4" x14ac:dyDescent="0.25">
      <c r="A78" s="1">
        <v>38503</v>
      </c>
      <c r="B78" t="s">
        <v>49</v>
      </c>
      <c r="C78">
        <v>3</v>
      </c>
      <c r="D78">
        <f>SUMIF(cennik!$A$2:$A$11, YEAR(A78), cennik!$B$2:$B$11) * C78</f>
        <v>6</v>
      </c>
    </row>
    <row r="79" spans="1:4" x14ac:dyDescent="0.25">
      <c r="A79" s="1">
        <v>38503</v>
      </c>
      <c r="B79" t="s">
        <v>50</v>
      </c>
      <c r="C79">
        <v>253</v>
      </c>
      <c r="D79">
        <f>SUMIF(cennik!$A$2:$A$11, YEAR(A79), cennik!$B$2:$B$11) * C79</f>
        <v>506</v>
      </c>
    </row>
    <row r="80" spans="1:4" x14ac:dyDescent="0.25">
      <c r="A80" s="1">
        <v>38510</v>
      </c>
      <c r="B80" t="s">
        <v>23</v>
      </c>
      <c r="C80">
        <v>83</v>
      </c>
      <c r="D80">
        <f>SUMIF(cennik!$A$2:$A$11, YEAR(A80), cennik!$B$2:$B$11) * C80</f>
        <v>166</v>
      </c>
    </row>
    <row r="81" spans="1:4" x14ac:dyDescent="0.25">
      <c r="A81" s="1">
        <v>38512</v>
      </c>
      <c r="B81" t="s">
        <v>18</v>
      </c>
      <c r="C81">
        <v>177</v>
      </c>
      <c r="D81">
        <f>SUMIF(cennik!$A$2:$A$11, YEAR(A81), cennik!$B$2:$B$11) * C81</f>
        <v>354</v>
      </c>
    </row>
    <row r="82" spans="1:4" x14ac:dyDescent="0.25">
      <c r="A82" s="1">
        <v>38512</v>
      </c>
      <c r="B82" t="s">
        <v>51</v>
      </c>
      <c r="C82">
        <v>7</v>
      </c>
      <c r="D82">
        <f>SUMIF(cennik!$A$2:$A$11, YEAR(A82), cennik!$B$2:$B$11) * C82</f>
        <v>14</v>
      </c>
    </row>
    <row r="83" spans="1:4" x14ac:dyDescent="0.25">
      <c r="A83" s="1">
        <v>38513</v>
      </c>
      <c r="B83" t="s">
        <v>52</v>
      </c>
      <c r="C83">
        <v>46</v>
      </c>
      <c r="D83">
        <f>SUMIF(cennik!$A$2:$A$11, YEAR(A83), cennik!$B$2:$B$11) * C83</f>
        <v>92</v>
      </c>
    </row>
    <row r="84" spans="1:4" x14ac:dyDescent="0.25">
      <c r="A84" s="1">
        <v>38514</v>
      </c>
      <c r="B84" t="s">
        <v>53</v>
      </c>
      <c r="C84">
        <v>2</v>
      </c>
      <c r="D84">
        <f>SUMIF(cennik!$A$2:$A$11, YEAR(A84), cennik!$B$2:$B$11) * C84</f>
        <v>4</v>
      </c>
    </row>
    <row r="85" spans="1:4" x14ac:dyDescent="0.25">
      <c r="A85" s="1">
        <v>38515</v>
      </c>
      <c r="B85" t="s">
        <v>3</v>
      </c>
      <c r="C85">
        <v>9</v>
      </c>
      <c r="D85">
        <f>SUMIF(cennik!$A$2:$A$11, YEAR(A85), cennik!$B$2:$B$11) * C85</f>
        <v>18</v>
      </c>
    </row>
    <row r="86" spans="1:4" x14ac:dyDescent="0.25">
      <c r="A86" s="1">
        <v>38517</v>
      </c>
      <c r="B86" t="s">
        <v>54</v>
      </c>
      <c r="C86">
        <v>3</v>
      </c>
      <c r="D86">
        <f>SUMIF(cennik!$A$2:$A$11, YEAR(A86), cennik!$B$2:$B$11) * C86</f>
        <v>6</v>
      </c>
    </row>
    <row r="87" spans="1:4" x14ac:dyDescent="0.25">
      <c r="A87" s="1">
        <v>38517</v>
      </c>
      <c r="B87" t="s">
        <v>55</v>
      </c>
      <c r="C87">
        <v>67</v>
      </c>
      <c r="D87">
        <f>SUMIF(cennik!$A$2:$A$11, YEAR(A87), cennik!$B$2:$B$11) * C87</f>
        <v>134</v>
      </c>
    </row>
    <row r="88" spans="1:4" x14ac:dyDescent="0.25">
      <c r="A88" s="1">
        <v>38517</v>
      </c>
      <c r="B88" t="s">
        <v>45</v>
      </c>
      <c r="C88">
        <v>425</v>
      </c>
      <c r="D88">
        <f>SUMIF(cennik!$A$2:$A$11, YEAR(A88), cennik!$B$2:$B$11) * C88</f>
        <v>850</v>
      </c>
    </row>
    <row r="89" spans="1:4" x14ac:dyDescent="0.25">
      <c r="A89" s="1">
        <v>38518</v>
      </c>
      <c r="B89" t="s">
        <v>5</v>
      </c>
      <c r="C89">
        <v>453</v>
      </c>
      <c r="D89">
        <f>SUMIF(cennik!$A$2:$A$11, YEAR(A89), cennik!$B$2:$B$11) * C89</f>
        <v>906</v>
      </c>
    </row>
    <row r="90" spans="1:4" x14ac:dyDescent="0.25">
      <c r="A90" s="1">
        <v>38523</v>
      </c>
      <c r="B90" t="s">
        <v>22</v>
      </c>
      <c r="C90">
        <v>212</v>
      </c>
      <c r="D90">
        <f>SUMIF(cennik!$A$2:$A$11, YEAR(A90), cennik!$B$2:$B$11) * C90</f>
        <v>424</v>
      </c>
    </row>
    <row r="91" spans="1:4" x14ac:dyDescent="0.25">
      <c r="A91" s="1">
        <v>38525</v>
      </c>
      <c r="B91" t="s">
        <v>56</v>
      </c>
      <c r="C91">
        <v>19</v>
      </c>
      <c r="D91">
        <f>SUMIF(cennik!$A$2:$A$11, YEAR(A91), cennik!$B$2:$B$11) * C91</f>
        <v>38</v>
      </c>
    </row>
    <row r="92" spans="1:4" x14ac:dyDescent="0.25">
      <c r="A92" s="1">
        <v>38526</v>
      </c>
      <c r="B92" t="s">
        <v>6</v>
      </c>
      <c r="C92">
        <v>81</v>
      </c>
      <c r="D92">
        <f>SUMIF(cennik!$A$2:$A$11, YEAR(A92), cennik!$B$2:$B$11) * C92</f>
        <v>162</v>
      </c>
    </row>
    <row r="93" spans="1:4" x14ac:dyDescent="0.25">
      <c r="A93" s="1">
        <v>38528</v>
      </c>
      <c r="B93" t="s">
        <v>57</v>
      </c>
      <c r="C93">
        <v>7</v>
      </c>
      <c r="D93">
        <f>SUMIF(cennik!$A$2:$A$11, YEAR(A93), cennik!$B$2:$B$11) * C93</f>
        <v>14</v>
      </c>
    </row>
    <row r="94" spans="1:4" x14ac:dyDescent="0.25">
      <c r="A94" s="1">
        <v>38529</v>
      </c>
      <c r="B94" t="s">
        <v>58</v>
      </c>
      <c r="C94">
        <v>179</v>
      </c>
      <c r="D94">
        <f>SUMIF(cennik!$A$2:$A$11, YEAR(A94), cennik!$B$2:$B$11) * C94</f>
        <v>358</v>
      </c>
    </row>
    <row r="95" spans="1:4" x14ac:dyDescent="0.25">
      <c r="A95" s="1">
        <v>38531</v>
      </c>
      <c r="B95" t="s">
        <v>14</v>
      </c>
      <c r="C95">
        <v>222</v>
      </c>
      <c r="D95">
        <f>SUMIF(cennik!$A$2:$A$11, YEAR(A95), cennik!$B$2:$B$11) * C95</f>
        <v>444</v>
      </c>
    </row>
    <row r="96" spans="1:4" x14ac:dyDescent="0.25">
      <c r="A96" s="1">
        <v>38532</v>
      </c>
      <c r="B96" t="s">
        <v>59</v>
      </c>
      <c r="C96">
        <v>14</v>
      </c>
      <c r="D96">
        <f>SUMIF(cennik!$A$2:$A$11, YEAR(A96), cennik!$B$2:$B$11) * C96</f>
        <v>28</v>
      </c>
    </row>
    <row r="97" spans="1:4" x14ac:dyDescent="0.25">
      <c r="A97" s="1">
        <v>38534</v>
      </c>
      <c r="B97" t="s">
        <v>60</v>
      </c>
      <c r="C97">
        <v>15</v>
      </c>
      <c r="D97">
        <f>SUMIF(cennik!$A$2:$A$11, YEAR(A97), cennik!$B$2:$B$11) * C97</f>
        <v>30</v>
      </c>
    </row>
    <row r="98" spans="1:4" x14ac:dyDescent="0.25">
      <c r="A98" s="1">
        <v>38536</v>
      </c>
      <c r="B98" t="s">
        <v>61</v>
      </c>
      <c r="C98">
        <v>97</v>
      </c>
      <c r="D98">
        <f>SUMIF(cennik!$A$2:$A$11, YEAR(A98), cennik!$B$2:$B$11) * C98</f>
        <v>194</v>
      </c>
    </row>
    <row r="99" spans="1:4" x14ac:dyDescent="0.25">
      <c r="A99" s="1">
        <v>38542</v>
      </c>
      <c r="B99" t="s">
        <v>20</v>
      </c>
      <c r="C99">
        <v>142</v>
      </c>
      <c r="D99">
        <f>SUMIF(cennik!$A$2:$A$11, YEAR(A99), cennik!$B$2:$B$11) * C99</f>
        <v>284</v>
      </c>
    </row>
    <row r="100" spans="1:4" x14ac:dyDescent="0.25">
      <c r="A100" s="1">
        <v>38546</v>
      </c>
      <c r="B100" t="s">
        <v>45</v>
      </c>
      <c r="C100">
        <v>214</v>
      </c>
      <c r="D100">
        <f>SUMIF(cennik!$A$2:$A$11, YEAR(A100), cennik!$B$2:$B$11) * C100</f>
        <v>428</v>
      </c>
    </row>
    <row r="101" spans="1:4" x14ac:dyDescent="0.25">
      <c r="A101" s="1">
        <v>38546</v>
      </c>
      <c r="B101" t="s">
        <v>14</v>
      </c>
      <c r="C101">
        <v>408</v>
      </c>
      <c r="D101">
        <f>SUMIF(cennik!$A$2:$A$11, YEAR(A101), cennik!$B$2:$B$11) * C101</f>
        <v>816</v>
      </c>
    </row>
    <row r="102" spans="1:4" x14ac:dyDescent="0.25">
      <c r="A102" s="1">
        <v>38547</v>
      </c>
      <c r="B102" t="s">
        <v>12</v>
      </c>
      <c r="C102">
        <v>144</v>
      </c>
      <c r="D102">
        <f>SUMIF(cennik!$A$2:$A$11, YEAR(A102), cennik!$B$2:$B$11) * C102</f>
        <v>288</v>
      </c>
    </row>
    <row r="103" spans="1:4" x14ac:dyDescent="0.25">
      <c r="A103" s="1">
        <v>38547</v>
      </c>
      <c r="B103" t="s">
        <v>6</v>
      </c>
      <c r="C103">
        <v>173</v>
      </c>
      <c r="D103">
        <f>SUMIF(cennik!$A$2:$A$11, YEAR(A103), cennik!$B$2:$B$11) * C103</f>
        <v>346</v>
      </c>
    </row>
    <row r="104" spans="1:4" x14ac:dyDescent="0.25">
      <c r="A104" s="1">
        <v>38549</v>
      </c>
      <c r="B104" t="s">
        <v>62</v>
      </c>
      <c r="C104">
        <v>15</v>
      </c>
      <c r="D104">
        <f>SUMIF(cennik!$A$2:$A$11, YEAR(A104), cennik!$B$2:$B$11) * C104</f>
        <v>30</v>
      </c>
    </row>
    <row r="105" spans="1:4" x14ac:dyDescent="0.25">
      <c r="A105" s="1">
        <v>38551</v>
      </c>
      <c r="B105" t="s">
        <v>50</v>
      </c>
      <c r="C105">
        <v>433</v>
      </c>
      <c r="D105">
        <f>SUMIF(cennik!$A$2:$A$11, YEAR(A105), cennik!$B$2:$B$11) * C105</f>
        <v>866</v>
      </c>
    </row>
    <row r="106" spans="1:4" x14ac:dyDescent="0.25">
      <c r="A106" s="1">
        <v>38555</v>
      </c>
      <c r="B106" t="s">
        <v>63</v>
      </c>
      <c r="C106">
        <v>137</v>
      </c>
      <c r="D106">
        <f>SUMIF(cennik!$A$2:$A$11, YEAR(A106), cennik!$B$2:$B$11) * C106</f>
        <v>274</v>
      </c>
    </row>
    <row r="107" spans="1:4" x14ac:dyDescent="0.25">
      <c r="A107" s="1">
        <v>38558</v>
      </c>
      <c r="B107" t="s">
        <v>50</v>
      </c>
      <c r="C107">
        <v>118</v>
      </c>
      <c r="D107">
        <f>SUMIF(cennik!$A$2:$A$11, YEAR(A107), cennik!$B$2:$B$11) * C107</f>
        <v>236</v>
      </c>
    </row>
    <row r="108" spans="1:4" x14ac:dyDescent="0.25">
      <c r="A108" s="1">
        <v>38558</v>
      </c>
      <c r="B108" t="s">
        <v>9</v>
      </c>
      <c r="C108">
        <v>158</v>
      </c>
      <c r="D108">
        <f>SUMIF(cennik!$A$2:$A$11, YEAR(A108), cennik!$B$2:$B$11) * C108</f>
        <v>316</v>
      </c>
    </row>
    <row r="109" spans="1:4" x14ac:dyDescent="0.25">
      <c r="A109" s="1">
        <v>38559</v>
      </c>
      <c r="B109" t="s">
        <v>44</v>
      </c>
      <c r="C109">
        <v>13</v>
      </c>
      <c r="D109">
        <f>SUMIF(cennik!$A$2:$A$11, YEAR(A109), cennik!$B$2:$B$11) * C109</f>
        <v>26</v>
      </c>
    </row>
    <row r="110" spans="1:4" x14ac:dyDescent="0.25">
      <c r="A110" s="1">
        <v>38560</v>
      </c>
      <c r="B110" t="s">
        <v>64</v>
      </c>
      <c r="C110">
        <v>2</v>
      </c>
      <c r="D110">
        <f>SUMIF(cennik!$A$2:$A$11, YEAR(A110), cennik!$B$2:$B$11) * C110</f>
        <v>4</v>
      </c>
    </row>
    <row r="111" spans="1:4" x14ac:dyDescent="0.25">
      <c r="A111" s="1">
        <v>38562</v>
      </c>
      <c r="B111" t="s">
        <v>50</v>
      </c>
      <c r="C111">
        <v>467</v>
      </c>
      <c r="D111">
        <f>SUMIF(cennik!$A$2:$A$11, YEAR(A111), cennik!$B$2:$B$11) * C111</f>
        <v>934</v>
      </c>
    </row>
    <row r="112" spans="1:4" x14ac:dyDescent="0.25">
      <c r="A112" s="1">
        <v>38563</v>
      </c>
      <c r="B112" t="s">
        <v>65</v>
      </c>
      <c r="C112">
        <v>9</v>
      </c>
      <c r="D112">
        <f>SUMIF(cennik!$A$2:$A$11, YEAR(A112), cennik!$B$2:$B$11) * C112</f>
        <v>18</v>
      </c>
    </row>
    <row r="113" spans="1:4" x14ac:dyDescent="0.25">
      <c r="A113" s="1">
        <v>38567</v>
      </c>
      <c r="B113" t="s">
        <v>66</v>
      </c>
      <c r="C113">
        <v>189</v>
      </c>
      <c r="D113">
        <f>SUMIF(cennik!$A$2:$A$11, YEAR(A113), cennik!$B$2:$B$11) * C113</f>
        <v>378</v>
      </c>
    </row>
    <row r="114" spans="1:4" x14ac:dyDescent="0.25">
      <c r="A114" s="1">
        <v>38568</v>
      </c>
      <c r="B114" t="s">
        <v>67</v>
      </c>
      <c r="C114">
        <v>19</v>
      </c>
      <c r="D114">
        <f>SUMIF(cennik!$A$2:$A$11, YEAR(A114), cennik!$B$2:$B$11) * C114</f>
        <v>38</v>
      </c>
    </row>
    <row r="115" spans="1:4" x14ac:dyDescent="0.25">
      <c r="A115" s="1">
        <v>38569</v>
      </c>
      <c r="B115" t="s">
        <v>9</v>
      </c>
      <c r="C115">
        <v>172</v>
      </c>
      <c r="D115">
        <f>SUMIF(cennik!$A$2:$A$11, YEAR(A115), cennik!$B$2:$B$11) * C115</f>
        <v>344</v>
      </c>
    </row>
    <row r="116" spans="1:4" x14ac:dyDescent="0.25">
      <c r="A116" s="1">
        <v>38570</v>
      </c>
      <c r="B116" t="s">
        <v>55</v>
      </c>
      <c r="C116">
        <v>84</v>
      </c>
      <c r="D116">
        <f>SUMIF(cennik!$A$2:$A$11, YEAR(A116), cennik!$B$2:$B$11) * C116</f>
        <v>168</v>
      </c>
    </row>
    <row r="117" spans="1:4" x14ac:dyDescent="0.25">
      <c r="A117" s="1">
        <v>38570</v>
      </c>
      <c r="B117" t="s">
        <v>68</v>
      </c>
      <c r="C117">
        <v>8</v>
      </c>
      <c r="D117">
        <f>SUMIF(cennik!$A$2:$A$11, YEAR(A117), cennik!$B$2:$B$11) * C117</f>
        <v>16</v>
      </c>
    </row>
    <row r="118" spans="1:4" x14ac:dyDescent="0.25">
      <c r="A118" s="1">
        <v>38570</v>
      </c>
      <c r="B118" t="s">
        <v>69</v>
      </c>
      <c r="C118">
        <v>66</v>
      </c>
      <c r="D118">
        <f>SUMIF(cennik!$A$2:$A$11, YEAR(A118), cennik!$B$2:$B$11) * C118</f>
        <v>132</v>
      </c>
    </row>
    <row r="119" spans="1:4" x14ac:dyDescent="0.25">
      <c r="A119" s="1">
        <v>38571</v>
      </c>
      <c r="B119" t="s">
        <v>37</v>
      </c>
      <c r="C119">
        <v>35</v>
      </c>
      <c r="D119">
        <f>SUMIF(cennik!$A$2:$A$11, YEAR(A119), cennik!$B$2:$B$11) * C119</f>
        <v>70</v>
      </c>
    </row>
    <row r="120" spans="1:4" x14ac:dyDescent="0.25">
      <c r="A120" s="1">
        <v>38572</v>
      </c>
      <c r="B120" t="s">
        <v>30</v>
      </c>
      <c r="C120">
        <v>91</v>
      </c>
      <c r="D120">
        <f>SUMIF(cennik!$A$2:$A$11, YEAR(A120), cennik!$B$2:$B$11) * C120</f>
        <v>182</v>
      </c>
    </row>
    <row r="121" spans="1:4" x14ac:dyDescent="0.25">
      <c r="A121" s="1">
        <v>38577</v>
      </c>
      <c r="B121" t="s">
        <v>7</v>
      </c>
      <c r="C121">
        <v>396</v>
      </c>
      <c r="D121">
        <f>SUMIF(cennik!$A$2:$A$11, YEAR(A121), cennik!$B$2:$B$11) * C121</f>
        <v>792</v>
      </c>
    </row>
    <row r="122" spans="1:4" x14ac:dyDescent="0.25">
      <c r="A122" s="1">
        <v>38577</v>
      </c>
      <c r="B122" t="s">
        <v>70</v>
      </c>
      <c r="C122">
        <v>6</v>
      </c>
      <c r="D122">
        <f>SUMIF(cennik!$A$2:$A$11, YEAR(A122), cennik!$B$2:$B$11) * C122</f>
        <v>12</v>
      </c>
    </row>
    <row r="123" spans="1:4" x14ac:dyDescent="0.25">
      <c r="A123" s="1">
        <v>38579</v>
      </c>
      <c r="B123" t="s">
        <v>28</v>
      </c>
      <c r="C123">
        <v>47</v>
      </c>
      <c r="D123">
        <f>SUMIF(cennik!$A$2:$A$11, YEAR(A123), cennik!$B$2:$B$11) * C123</f>
        <v>94</v>
      </c>
    </row>
    <row r="124" spans="1:4" x14ac:dyDescent="0.25">
      <c r="A124" s="1">
        <v>38581</v>
      </c>
      <c r="B124" t="s">
        <v>19</v>
      </c>
      <c r="C124">
        <v>41</v>
      </c>
      <c r="D124">
        <f>SUMIF(cennik!$A$2:$A$11, YEAR(A124), cennik!$B$2:$B$11) * C124</f>
        <v>82</v>
      </c>
    </row>
    <row r="125" spans="1:4" x14ac:dyDescent="0.25">
      <c r="A125" s="1">
        <v>38582</v>
      </c>
      <c r="B125" t="s">
        <v>71</v>
      </c>
      <c r="C125">
        <v>136</v>
      </c>
      <c r="D125">
        <f>SUMIF(cennik!$A$2:$A$11, YEAR(A125), cennik!$B$2:$B$11) * C125</f>
        <v>272</v>
      </c>
    </row>
    <row r="126" spans="1:4" x14ac:dyDescent="0.25">
      <c r="A126" s="1">
        <v>38583</v>
      </c>
      <c r="B126" t="s">
        <v>72</v>
      </c>
      <c r="C126">
        <v>16</v>
      </c>
      <c r="D126">
        <f>SUMIF(cennik!$A$2:$A$11, YEAR(A126), cennik!$B$2:$B$11) * C126</f>
        <v>32</v>
      </c>
    </row>
    <row r="127" spans="1:4" x14ac:dyDescent="0.25">
      <c r="A127" s="1">
        <v>38585</v>
      </c>
      <c r="B127" t="s">
        <v>73</v>
      </c>
      <c r="C127">
        <v>18</v>
      </c>
      <c r="D127">
        <f>SUMIF(cennik!$A$2:$A$11, YEAR(A127), cennik!$B$2:$B$11) * C127</f>
        <v>36</v>
      </c>
    </row>
    <row r="128" spans="1:4" x14ac:dyDescent="0.25">
      <c r="A128" s="1">
        <v>38589</v>
      </c>
      <c r="B128" t="s">
        <v>74</v>
      </c>
      <c r="C128">
        <v>11</v>
      </c>
      <c r="D128">
        <f>SUMIF(cennik!$A$2:$A$11, YEAR(A128), cennik!$B$2:$B$11) * C128</f>
        <v>22</v>
      </c>
    </row>
    <row r="129" spans="1:4" x14ac:dyDescent="0.25">
      <c r="A129" s="1">
        <v>38589</v>
      </c>
      <c r="B129" t="s">
        <v>75</v>
      </c>
      <c r="C129">
        <v>8</v>
      </c>
      <c r="D129">
        <f>SUMIF(cennik!$A$2:$A$11, YEAR(A129), cennik!$B$2:$B$11) * C129</f>
        <v>16</v>
      </c>
    </row>
    <row r="130" spans="1:4" x14ac:dyDescent="0.25">
      <c r="A130" s="1">
        <v>38589</v>
      </c>
      <c r="B130" t="s">
        <v>76</v>
      </c>
      <c r="C130">
        <v>16</v>
      </c>
      <c r="D130">
        <f>SUMIF(cennik!$A$2:$A$11, YEAR(A130), cennik!$B$2:$B$11) * C130</f>
        <v>32</v>
      </c>
    </row>
    <row r="131" spans="1:4" x14ac:dyDescent="0.25">
      <c r="A131" s="1">
        <v>38589</v>
      </c>
      <c r="B131" t="s">
        <v>28</v>
      </c>
      <c r="C131">
        <v>54</v>
      </c>
      <c r="D131">
        <f>SUMIF(cennik!$A$2:$A$11, YEAR(A131), cennik!$B$2:$B$11) * C131</f>
        <v>108</v>
      </c>
    </row>
    <row r="132" spans="1:4" x14ac:dyDescent="0.25">
      <c r="A132" s="1">
        <v>38590</v>
      </c>
      <c r="B132" t="s">
        <v>50</v>
      </c>
      <c r="C132">
        <v>299</v>
      </c>
      <c r="D132">
        <f>SUMIF(cennik!$A$2:$A$11, YEAR(A132), cennik!$B$2:$B$11) * C132</f>
        <v>598</v>
      </c>
    </row>
    <row r="133" spans="1:4" x14ac:dyDescent="0.25">
      <c r="A133" s="1">
        <v>38592</v>
      </c>
      <c r="B133" t="s">
        <v>69</v>
      </c>
      <c r="C133">
        <v>168</v>
      </c>
      <c r="D133">
        <f>SUMIF(cennik!$A$2:$A$11, YEAR(A133), cennik!$B$2:$B$11) * C133</f>
        <v>336</v>
      </c>
    </row>
    <row r="134" spans="1:4" x14ac:dyDescent="0.25">
      <c r="A134" s="1">
        <v>38593</v>
      </c>
      <c r="B134" t="s">
        <v>9</v>
      </c>
      <c r="C134">
        <v>106</v>
      </c>
      <c r="D134">
        <f>SUMIF(cennik!$A$2:$A$11, YEAR(A134), cennik!$B$2:$B$11) * C134</f>
        <v>212</v>
      </c>
    </row>
    <row r="135" spans="1:4" x14ac:dyDescent="0.25">
      <c r="A135" s="1">
        <v>38594</v>
      </c>
      <c r="B135" t="s">
        <v>12</v>
      </c>
      <c r="C135">
        <v>41</v>
      </c>
      <c r="D135">
        <f>SUMIF(cennik!$A$2:$A$11, YEAR(A135), cennik!$B$2:$B$11) * C135</f>
        <v>82</v>
      </c>
    </row>
    <row r="136" spans="1:4" x14ac:dyDescent="0.25">
      <c r="A136" s="1">
        <v>38594</v>
      </c>
      <c r="B136" t="s">
        <v>39</v>
      </c>
      <c r="C136">
        <v>31</v>
      </c>
      <c r="D136">
        <f>SUMIF(cennik!$A$2:$A$11, YEAR(A136), cennik!$B$2:$B$11) * C136</f>
        <v>62</v>
      </c>
    </row>
    <row r="137" spans="1:4" x14ac:dyDescent="0.25">
      <c r="A137" s="1">
        <v>38596</v>
      </c>
      <c r="B137" t="s">
        <v>77</v>
      </c>
      <c r="C137">
        <v>8</v>
      </c>
      <c r="D137">
        <f>SUMIF(cennik!$A$2:$A$11, YEAR(A137), cennik!$B$2:$B$11) * C137</f>
        <v>16</v>
      </c>
    </row>
    <row r="138" spans="1:4" x14ac:dyDescent="0.25">
      <c r="A138" s="1">
        <v>38599</v>
      </c>
      <c r="B138" t="s">
        <v>19</v>
      </c>
      <c r="C138">
        <v>63</v>
      </c>
      <c r="D138">
        <f>SUMIF(cennik!$A$2:$A$11, YEAR(A138), cennik!$B$2:$B$11) * C138</f>
        <v>126</v>
      </c>
    </row>
    <row r="139" spans="1:4" x14ac:dyDescent="0.25">
      <c r="A139" s="1">
        <v>38602</v>
      </c>
      <c r="B139" t="s">
        <v>5</v>
      </c>
      <c r="C139">
        <v>368</v>
      </c>
      <c r="D139">
        <f>SUMIF(cennik!$A$2:$A$11, YEAR(A139), cennik!$B$2:$B$11) * C139</f>
        <v>736</v>
      </c>
    </row>
    <row r="140" spans="1:4" x14ac:dyDescent="0.25">
      <c r="A140" s="1">
        <v>38603</v>
      </c>
      <c r="B140" t="s">
        <v>78</v>
      </c>
      <c r="C140">
        <v>106</v>
      </c>
      <c r="D140">
        <f>SUMIF(cennik!$A$2:$A$11, YEAR(A140), cennik!$B$2:$B$11) * C140</f>
        <v>212</v>
      </c>
    </row>
    <row r="141" spans="1:4" x14ac:dyDescent="0.25">
      <c r="A141" s="1">
        <v>38604</v>
      </c>
      <c r="B141" t="s">
        <v>8</v>
      </c>
      <c r="C141">
        <v>47</v>
      </c>
      <c r="D141">
        <f>SUMIF(cennik!$A$2:$A$11, YEAR(A141), cennik!$B$2:$B$11) * C141</f>
        <v>94</v>
      </c>
    </row>
    <row r="142" spans="1:4" x14ac:dyDescent="0.25">
      <c r="A142" s="1">
        <v>38604</v>
      </c>
      <c r="B142" t="s">
        <v>50</v>
      </c>
      <c r="C142">
        <v>447</v>
      </c>
      <c r="D142">
        <f>SUMIF(cennik!$A$2:$A$11, YEAR(A142), cennik!$B$2:$B$11) * C142</f>
        <v>894</v>
      </c>
    </row>
    <row r="143" spans="1:4" x14ac:dyDescent="0.25">
      <c r="A143" s="1">
        <v>38605</v>
      </c>
      <c r="B143" t="s">
        <v>69</v>
      </c>
      <c r="C143">
        <v>106</v>
      </c>
      <c r="D143">
        <f>SUMIF(cennik!$A$2:$A$11, YEAR(A143), cennik!$B$2:$B$11) * C143</f>
        <v>212</v>
      </c>
    </row>
    <row r="144" spans="1:4" x14ac:dyDescent="0.25">
      <c r="A144" s="1">
        <v>38606</v>
      </c>
      <c r="B144" t="s">
        <v>79</v>
      </c>
      <c r="C144">
        <v>13</v>
      </c>
      <c r="D144">
        <f>SUMIF(cennik!$A$2:$A$11, YEAR(A144), cennik!$B$2:$B$11) * C144</f>
        <v>26</v>
      </c>
    </row>
    <row r="145" spans="1:4" x14ac:dyDescent="0.25">
      <c r="A145" s="1">
        <v>38606</v>
      </c>
      <c r="B145" t="s">
        <v>52</v>
      </c>
      <c r="C145">
        <v>89</v>
      </c>
      <c r="D145">
        <f>SUMIF(cennik!$A$2:$A$11, YEAR(A145), cennik!$B$2:$B$11) * C145</f>
        <v>178</v>
      </c>
    </row>
    <row r="146" spans="1:4" x14ac:dyDescent="0.25">
      <c r="A146" s="1">
        <v>38606</v>
      </c>
      <c r="B146" t="s">
        <v>31</v>
      </c>
      <c r="C146">
        <v>105</v>
      </c>
      <c r="D146">
        <f>SUMIF(cennik!$A$2:$A$11, YEAR(A146), cennik!$B$2:$B$11) * C146</f>
        <v>210</v>
      </c>
    </row>
    <row r="147" spans="1:4" x14ac:dyDescent="0.25">
      <c r="A147" s="1">
        <v>38606</v>
      </c>
      <c r="B147" t="s">
        <v>7</v>
      </c>
      <c r="C147">
        <v>147</v>
      </c>
      <c r="D147">
        <f>SUMIF(cennik!$A$2:$A$11, YEAR(A147), cennik!$B$2:$B$11) * C147</f>
        <v>294</v>
      </c>
    </row>
    <row r="148" spans="1:4" x14ac:dyDescent="0.25">
      <c r="A148" s="1">
        <v>38608</v>
      </c>
      <c r="B148" t="s">
        <v>9</v>
      </c>
      <c r="C148">
        <v>309</v>
      </c>
      <c r="D148">
        <f>SUMIF(cennik!$A$2:$A$11, YEAR(A148), cennik!$B$2:$B$11) * C148</f>
        <v>618</v>
      </c>
    </row>
    <row r="149" spans="1:4" x14ac:dyDescent="0.25">
      <c r="A149" s="1">
        <v>38610</v>
      </c>
      <c r="B149" t="s">
        <v>28</v>
      </c>
      <c r="C149">
        <v>47</v>
      </c>
      <c r="D149">
        <f>SUMIF(cennik!$A$2:$A$11, YEAR(A149), cennik!$B$2:$B$11) * C149</f>
        <v>94</v>
      </c>
    </row>
    <row r="150" spans="1:4" x14ac:dyDescent="0.25">
      <c r="A150" s="1">
        <v>38612</v>
      </c>
      <c r="B150" t="s">
        <v>50</v>
      </c>
      <c r="C150">
        <v>404</v>
      </c>
      <c r="D150">
        <f>SUMIF(cennik!$A$2:$A$11, YEAR(A150), cennik!$B$2:$B$11) * C150</f>
        <v>808</v>
      </c>
    </row>
    <row r="151" spans="1:4" x14ac:dyDescent="0.25">
      <c r="A151" s="1">
        <v>38612</v>
      </c>
      <c r="B151" t="s">
        <v>80</v>
      </c>
      <c r="C151">
        <v>39</v>
      </c>
      <c r="D151">
        <f>SUMIF(cennik!$A$2:$A$11, YEAR(A151), cennik!$B$2:$B$11) * C151</f>
        <v>78</v>
      </c>
    </row>
    <row r="152" spans="1:4" x14ac:dyDescent="0.25">
      <c r="A152" s="1">
        <v>38612</v>
      </c>
      <c r="B152" t="s">
        <v>12</v>
      </c>
      <c r="C152">
        <v>61</v>
      </c>
      <c r="D152">
        <f>SUMIF(cennik!$A$2:$A$11, YEAR(A152), cennik!$B$2:$B$11) * C152</f>
        <v>122</v>
      </c>
    </row>
    <row r="153" spans="1:4" x14ac:dyDescent="0.25">
      <c r="A153" s="1">
        <v>38615</v>
      </c>
      <c r="B153" t="s">
        <v>66</v>
      </c>
      <c r="C153">
        <v>89</v>
      </c>
      <c r="D153">
        <f>SUMIF(cennik!$A$2:$A$11, YEAR(A153), cennik!$B$2:$B$11) * C153</f>
        <v>178</v>
      </c>
    </row>
    <row r="154" spans="1:4" x14ac:dyDescent="0.25">
      <c r="A154" s="1">
        <v>38617</v>
      </c>
      <c r="B154" t="s">
        <v>23</v>
      </c>
      <c r="C154">
        <v>127</v>
      </c>
      <c r="D154">
        <f>SUMIF(cennik!$A$2:$A$11, YEAR(A154), cennik!$B$2:$B$11) * C154</f>
        <v>254</v>
      </c>
    </row>
    <row r="155" spans="1:4" x14ac:dyDescent="0.25">
      <c r="A155" s="1">
        <v>38620</v>
      </c>
      <c r="B155" t="s">
        <v>18</v>
      </c>
      <c r="C155">
        <v>81</v>
      </c>
      <c r="D155">
        <f>SUMIF(cennik!$A$2:$A$11, YEAR(A155), cennik!$B$2:$B$11) * C155</f>
        <v>162</v>
      </c>
    </row>
    <row r="156" spans="1:4" x14ac:dyDescent="0.25">
      <c r="A156" s="1">
        <v>38623</v>
      </c>
      <c r="B156" t="s">
        <v>45</v>
      </c>
      <c r="C156">
        <v>433</v>
      </c>
      <c r="D156">
        <f>SUMIF(cennik!$A$2:$A$11, YEAR(A156), cennik!$B$2:$B$11) * C156</f>
        <v>866</v>
      </c>
    </row>
    <row r="157" spans="1:4" x14ac:dyDescent="0.25">
      <c r="A157" s="1">
        <v>38623</v>
      </c>
      <c r="B157" t="s">
        <v>9</v>
      </c>
      <c r="C157">
        <v>284</v>
      </c>
      <c r="D157">
        <f>SUMIF(cennik!$A$2:$A$11, YEAR(A157), cennik!$B$2:$B$11) * C157</f>
        <v>568</v>
      </c>
    </row>
    <row r="158" spans="1:4" x14ac:dyDescent="0.25">
      <c r="A158" s="1">
        <v>38624</v>
      </c>
      <c r="B158" t="s">
        <v>6</v>
      </c>
      <c r="C158">
        <v>122</v>
      </c>
      <c r="D158">
        <f>SUMIF(cennik!$A$2:$A$11, YEAR(A158), cennik!$B$2:$B$11) * C158</f>
        <v>244</v>
      </c>
    </row>
    <row r="159" spans="1:4" x14ac:dyDescent="0.25">
      <c r="A159" s="1">
        <v>38626</v>
      </c>
      <c r="B159" t="s">
        <v>80</v>
      </c>
      <c r="C159">
        <v>193</v>
      </c>
      <c r="D159">
        <f>SUMIF(cennik!$A$2:$A$11, YEAR(A159), cennik!$B$2:$B$11) * C159</f>
        <v>386</v>
      </c>
    </row>
    <row r="160" spans="1:4" x14ac:dyDescent="0.25">
      <c r="A160" s="1">
        <v>38628</v>
      </c>
      <c r="B160" t="s">
        <v>28</v>
      </c>
      <c r="C160">
        <v>118</v>
      </c>
      <c r="D160">
        <f>SUMIF(cennik!$A$2:$A$11, YEAR(A160), cennik!$B$2:$B$11) * C160</f>
        <v>236</v>
      </c>
    </row>
    <row r="161" spans="1:4" x14ac:dyDescent="0.25">
      <c r="A161" s="1">
        <v>38629</v>
      </c>
      <c r="B161" t="s">
        <v>5</v>
      </c>
      <c r="C161">
        <v>173</v>
      </c>
      <c r="D161">
        <f>SUMIF(cennik!$A$2:$A$11, YEAR(A161), cennik!$B$2:$B$11) * C161</f>
        <v>346</v>
      </c>
    </row>
    <row r="162" spans="1:4" x14ac:dyDescent="0.25">
      <c r="A162" s="1">
        <v>38632</v>
      </c>
      <c r="B162" t="s">
        <v>22</v>
      </c>
      <c r="C162">
        <v>392</v>
      </c>
      <c r="D162">
        <f>SUMIF(cennik!$A$2:$A$11, YEAR(A162), cennik!$B$2:$B$11) * C162</f>
        <v>784</v>
      </c>
    </row>
    <row r="163" spans="1:4" x14ac:dyDescent="0.25">
      <c r="A163" s="1">
        <v>38633</v>
      </c>
      <c r="B163" t="s">
        <v>16</v>
      </c>
      <c r="C163">
        <v>8</v>
      </c>
      <c r="D163">
        <f>SUMIF(cennik!$A$2:$A$11, YEAR(A163), cennik!$B$2:$B$11) * C163</f>
        <v>16</v>
      </c>
    </row>
    <row r="164" spans="1:4" x14ac:dyDescent="0.25">
      <c r="A164" s="1">
        <v>38638</v>
      </c>
      <c r="B164" t="s">
        <v>28</v>
      </c>
      <c r="C164">
        <v>132</v>
      </c>
      <c r="D164">
        <f>SUMIF(cennik!$A$2:$A$11, YEAR(A164), cennik!$B$2:$B$11) * C164</f>
        <v>264</v>
      </c>
    </row>
    <row r="165" spans="1:4" x14ac:dyDescent="0.25">
      <c r="A165" s="1">
        <v>38638</v>
      </c>
      <c r="B165" t="s">
        <v>8</v>
      </c>
      <c r="C165">
        <v>76</v>
      </c>
      <c r="D165">
        <f>SUMIF(cennik!$A$2:$A$11, YEAR(A165), cennik!$B$2:$B$11) * C165</f>
        <v>152</v>
      </c>
    </row>
    <row r="166" spans="1:4" x14ac:dyDescent="0.25">
      <c r="A166" s="1">
        <v>38639</v>
      </c>
      <c r="B166" t="s">
        <v>81</v>
      </c>
      <c r="C166">
        <v>17</v>
      </c>
      <c r="D166">
        <f>SUMIF(cennik!$A$2:$A$11, YEAR(A166), cennik!$B$2:$B$11) * C166</f>
        <v>34</v>
      </c>
    </row>
    <row r="167" spans="1:4" x14ac:dyDescent="0.25">
      <c r="A167" s="1">
        <v>38640</v>
      </c>
      <c r="B167" t="s">
        <v>82</v>
      </c>
      <c r="C167">
        <v>17</v>
      </c>
      <c r="D167">
        <f>SUMIF(cennik!$A$2:$A$11, YEAR(A167), cennik!$B$2:$B$11) * C167</f>
        <v>34</v>
      </c>
    </row>
    <row r="168" spans="1:4" x14ac:dyDescent="0.25">
      <c r="A168" s="1">
        <v>38643</v>
      </c>
      <c r="B168" t="s">
        <v>83</v>
      </c>
      <c r="C168">
        <v>2</v>
      </c>
      <c r="D168">
        <f>SUMIF(cennik!$A$2:$A$11, YEAR(A168), cennik!$B$2:$B$11) * C168</f>
        <v>4</v>
      </c>
    </row>
    <row r="169" spans="1:4" x14ac:dyDescent="0.25">
      <c r="A169" s="1">
        <v>38645</v>
      </c>
      <c r="B169" t="s">
        <v>19</v>
      </c>
      <c r="C169">
        <v>125</v>
      </c>
      <c r="D169">
        <f>SUMIF(cennik!$A$2:$A$11, YEAR(A169), cennik!$B$2:$B$11) * C169</f>
        <v>250</v>
      </c>
    </row>
    <row r="170" spans="1:4" x14ac:dyDescent="0.25">
      <c r="A170" s="1">
        <v>38646</v>
      </c>
      <c r="B170" t="s">
        <v>50</v>
      </c>
      <c r="C170">
        <v>234</v>
      </c>
      <c r="D170">
        <f>SUMIF(cennik!$A$2:$A$11, YEAR(A170), cennik!$B$2:$B$11) * C170</f>
        <v>468</v>
      </c>
    </row>
    <row r="171" spans="1:4" x14ac:dyDescent="0.25">
      <c r="A171" s="1">
        <v>38652</v>
      </c>
      <c r="B171" t="s">
        <v>69</v>
      </c>
      <c r="C171">
        <v>53</v>
      </c>
      <c r="D171">
        <f>SUMIF(cennik!$A$2:$A$11, YEAR(A171), cennik!$B$2:$B$11) * C171</f>
        <v>106</v>
      </c>
    </row>
    <row r="172" spans="1:4" x14ac:dyDescent="0.25">
      <c r="A172" s="1">
        <v>38653</v>
      </c>
      <c r="B172" t="s">
        <v>37</v>
      </c>
      <c r="C172">
        <v>165</v>
      </c>
      <c r="D172">
        <f>SUMIF(cennik!$A$2:$A$11, YEAR(A172), cennik!$B$2:$B$11) * C172</f>
        <v>330</v>
      </c>
    </row>
    <row r="173" spans="1:4" x14ac:dyDescent="0.25">
      <c r="A173" s="1">
        <v>38653</v>
      </c>
      <c r="B173" t="s">
        <v>10</v>
      </c>
      <c r="C173">
        <v>177</v>
      </c>
      <c r="D173">
        <f>SUMIF(cennik!$A$2:$A$11, YEAR(A173), cennik!$B$2:$B$11) * C173</f>
        <v>354</v>
      </c>
    </row>
    <row r="174" spans="1:4" x14ac:dyDescent="0.25">
      <c r="A174" s="1">
        <v>38655</v>
      </c>
      <c r="B174" t="s">
        <v>18</v>
      </c>
      <c r="C174">
        <v>103</v>
      </c>
      <c r="D174">
        <f>SUMIF(cennik!$A$2:$A$11, YEAR(A174), cennik!$B$2:$B$11) * C174</f>
        <v>206</v>
      </c>
    </row>
    <row r="175" spans="1:4" x14ac:dyDescent="0.25">
      <c r="A175" s="1">
        <v>38657</v>
      </c>
      <c r="B175" t="s">
        <v>84</v>
      </c>
      <c r="C175">
        <v>2</v>
      </c>
      <c r="D175">
        <f>SUMIF(cennik!$A$2:$A$11, YEAR(A175), cennik!$B$2:$B$11) * C175</f>
        <v>4</v>
      </c>
    </row>
    <row r="176" spans="1:4" x14ac:dyDescent="0.25">
      <c r="A176" s="1">
        <v>38657</v>
      </c>
      <c r="B176" t="s">
        <v>9</v>
      </c>
      <c r="C176">
        <v>279</v>
      </c>
      <c r="D176">
        <f>SUMIF(cennik!$A$2:$A$11, YEAR(A176), cennik!$B$2:$B$11) * C176</f>
        <v>558</v>
      </c>
    </row>
    <row r="177" spans="1:4" x14ac:dyDescent="0.25">
      <c r="A177" s="1">
        <v>38662</v>
      </c>
      <c r="B177" t="s">
        <v>30</v>
      </c>
      <c r="C177">
        <v>185</v>
      </c>
      <c r="D177">
        <f>SUMIF(cennik!$A$2:$A$11, YEAR(A177), cennik!$B$2:$B$11) * C177</f>
        <v>370</v>
      </c>
    </row>
    <row r="178" spans="1:4" x14ac:dyDescent="0.25">
      <c r="A178" s="1">
        <v>38663</v>
      </c>
      <c r="B178" t="s">
        <v>7</v>
      </c>
      <c r="C178">
        <v>434</v>
      </c>
      <c r="D178">
        <f>SUMIF(cennik!$A$2:$A$11, YEAR(A178), cennik!$B$2:$B$11) * C178</f>
        <v>868</v>
      </c>
    </row>
    <row r="179" spans="1:4" x14ac:dyDescent="0.25">
      <c r="A179" s="1">
        <v>38667</v>
      </c>
      <c r="B179" t="s">
        <v>85</v>
      </c>
      <c r="C179">
        <v>10</v>
      </c>
      <c r="D179">
        <f>SUMIF(cennik!$A$2:$A$11, YEAR(A179), cennik!$B$2:$B$11) * C179</f>
        <v>20</v>
      </c>
    </row>
    <row r="180" spans="1:4" x14ac:dyDescent="0.25">
      <c r="A180" s="1">
        <v>38669</v>
      </c>
      <c r="B180" t="s">
        <v>86</v>
      </c>
      <c r="C180">
        <v>9</v>
      </c>
      <c r="D180">
        <f>SUMIF(cennik!$A$2:$A$11, YEAR(A180), cennik!$B$2:$B$11) * C180</f>
        <v>18</v>
      </c>
    </row>
    <row r="181" spans="1:4" x14ac:dyDescent="0.25">
      <c r="A181" s="1">
        <v>38670</v>
      </c>
      <c r="B181" t="s">
        <v>24</v>
      </c>
      <c r="C181">
        <v>383</v>
      </c>
      <c r="D181">
        <f>SUMIF(cennik!$A$2:$A$11, YEAR(A181), cennik!$B$2:$B$11) * C181</f>
        <v>766</v>
      </c>
    </row>
    <row r="182" spans="1:4" x14ac:dyDescent="0.25">
      <c r="A182" s="1">
        <v>38670</v>
      </c>
      <c r="B182" t="s">
        <v>30</v>
      </c>
      <c r="C182">
        <v>189</v>
      </c>
      <c r="D182">
        <f>SUMIF(cennik!$A$2:$A$11, YEAR(A182), cennik!$B$2:$B$11) * C182</f>
        <v>378</v>
      </c>
    </row>
    <row r="183" spans="1:4" x14ac:dyDescent="0.25">
      <c r="A183" s="1">
        <v>38672</v>
      </c>
      <c r="B183" t="s">
        <v>12</v>
      </c>
      <c r="C183">
        <v>161</v>
      </c>
      <c r="D183">
        <f>SUMIF(cennik!$A$2:$A$11, YEAR(A183), cennik!$B$2:$B$11) * C183</f>
        <v>322</v>
      </c>
    </row>
    <row r="184" spans="1:4" x14ac:dyDescent="0.25">
      <c r="A184" s="1">
        <v>38672</v>
      </c>
      <c r="B184" t="s">
        <v>63</v>
      </c>
      <c r="C184">
        <v>115</v>
      </c>
      <c r="D184">
        <f>SUMIF(cennik!$A$2:$A$11, YEAR(A184), cennik!$B$2:$B$11) * C184</f>
        <v>230</v>
      </c>
    </row>
    <row r="185" spans="1:4" x14ac:dyDescent="0.25">
      <c r="A185" s="1">
        <v>38674</v>
      </c>
      <c r="B185" t="s">
        <v>69</v>
      </c>
      <c r="C185">
        <v>58</v>
      </c>
      <c r="D185">
        <f>SUMIF(cennik!$A$2:$A$11, YEAR(A185), cennik!$B$2:$B$11) * C185</f>
        <v>116</v>
      </c>
    </row>
    <row r="186" spans="1:4" x14ac:dyDescent="0.25">
      <c r="A186" s="1">
        <v>38674</v>
      </c>
      <c r="B186" t="s">
        <v>87</v>
      </c>
      <c r="C186">
        <v>16</v>
      </c>
      <c r="D186">
        <f>SUMIF(cennik!$A$2:$A$11, YEAR(A186), cennik!$B$2:$B$11) * C186</f>
        <v>32</v>
      </c>
    </row>
    <row r="187" spans="1:4" x14ac:dyDescent="0.25">
      <c r="A187" s="1">
        <v>38675</v>
      </c>
      <c r="B187" t="s">
        <v>53</v>
      </c>
      <c r="C187">
        <v>17</v>
      </c>
      <c r="D187">
        <f>SUMIF(cennik!$A$2:$A$11, YEAR(A187), cennik!$B$2:$B$11) * C187</f>
        <v>34</v>
      </c>
    </row>
    <row r="188" spans="1:4" x14ac:dyDescent="0.25">
      <c r="A188" s="1">
        <v>38676</v>
      </c>
      <c r="B188" t="s">
        <v>5</v>
      </c>
      <c r="C188">
        <v>177</v>
      </c>
      <c r="D188">
        <f>SUMIF(cennik!$A$2:$A$11, YEAR(A188), cennik!$B$2:$B$11) * C188</f>
        <v>354</v>
      </c>
    </row>
    <row r="189" spans="1:4" x14ac:dyDescent="0.25">
      <c r="A189" s="1">
        <v>38677</v>
      </c>
      <c r="B189" t="s">
        <v>78</v>
      </c>
      <c r="C189">
        <v>33</v>
      </c>
      <c r="D189">
        <f>SUMIF(cennik!$A$2:$A$11, YEAR(A189), cennik!$B$2:$B$11) * C189</f>
        <v>66</v>
      </c>
    </row>
    <row r="190" spans="1:4" x14ac:dyDescent="0.25">
      <c r="A190" s="1">
        <v>38680</v>
      </c>
      <c r="B190" t="s">
        <v>18</v>
      </c>
      <c r="C190">
        <v>60</v>
      </c>
      <c r="D190">
        <f>SUMIF(cennik!$A$2:$A$11, YEAR(A190), cennik!$B$2:$B$11) * C190</f>
        <v>120</v>
      </c>
    </row>
    <row r="191" spans="1:4" x14ac:dyDescent="0.25">
      <c r="A191" s="1">
        <v>38682</v>
      </c>
      <c r="B191" t="s">
        <v>88</v>
      </c>
      <c r="C191">
        <v>8</v>
      </c>
      <c r="D191">
        <f>SUMIF(cennik!$A$2:$A$11, YEAR(A191), cennik!$B$2:$B$11) * C191</f>
        <v>16</v>
      </c>
    </row>
    <row r="192" spans="1:4" x14ac:dyDescent="0.25">
      <c r="A192" s="1">
        <v>38687</v>
      </c>
      <c r="B192" t="s">
        <v>9</v>
      </c>
      <c r="C192">
        <v>317</v>
      </c>
      <c r="D192">
        <f>SUMIF(cennik!$A$2:$A$11, YEAR(A192), cennik!$B$2:$B$11) * C192</f>
        <v>634</v>
      </c>
    </row>
    <row r="193" spans="1:4" x14ac:dyDescent="0.25">
      <c r="A193" s="1">
        <v>38689</v>
      </c>
      <c r="B193" t="s">
        <v>89</v>
      </c>
      <c r="C193">
        <v>3</v>
      </c>
      <c r="D193">
        <f>SUMIF(cennik!$A$2:$A$11, YEAR(A193), cennik!$B$2:$B$11) * C193</f>
        <v>6</v>
      </c>
    </row>
    <row r="194" spans="1:4" x14ac:dyDescent="0.25">
      <c r="A194" s="1">
        <v>38691</v>
      </c>
      <c r="B194" t="s">
        <v>90</v>
      </c>
      <c r="C194">
        <v>16</v>
      </c>
      <c r="D194">
        <f>SUMIF(cennik!$A$2:$A$11, YEAR(A194), cennik!$B$2:$B$11) * C194</f>
        <v>32</v>
      </c>
    </row>
    <row r="195" spans="1:4" x14ac:dyDescent="0.25">
      <c r="A195" s="1">
        <v>38700</v>
      </c>
      <c r="B195" t="s">
        <v>65</v>
      </c>
      <c r="C195">
        <v>2</v>
      </c>
      <c r="D195">
        <f>SUMIF(cennik!$A$2:$A$11, YEAR(A195), cennik!$B$2:$B$11) * C195</f>
        <v>4</v>
      </c>
    </row>
    <row r="196" spans="1:4" x14ac:dyDescent="0.25">
      <c r="A196" s="1">
        <v>38705</v>
      </c>
      <c r="B196" t="s">
        <v>10</v>
      </c>
      <c r="C196">
        <v>161</v>
      </c>
      <c r="D196">
        <f>SUMIF(cennik!$A$2:$A$11, YEAR(A196), cennik!$B$2:$B$11) * C196</f>
        <v>322</v>
      </c>
    </row>
    <row r="197" spans="1:4" x14ac:dyDescent="0.25">
      <c r="A197" s="1">
        <v>38708</v>
      </c>
      <c r="B197" t="s">
        <v>37</v>
      </c>
      <c r="C197">
        <v>187</v>
      </c>
      <c r="D197">
        <f>SUMIF(cennik!$A$2:$A$11, YEAR(A197), cennik!$B$2:$B$11) * C197</f>
        <v>374</v>
      </c>
    </row>
    <row r="198" spans="1:4" x14ac:dyDescent="0.25">
      <c r="A198" s="1">
        <v>38708</v>
      </c>
      <c r="B198" t="s">
        <v>91</v>
      </c>
      <c r="C198">
        <v>17</v>
      </c>
      <c r="D198">
        <f>SUMIF(cennik!$A$2:$A$11, YEAR(A198), cennik!$B$2:$B$11) * C198</f>
        <v>34</v>
      </c>
    </row>
    <row r="199" spans="1:4" x14ac:dyDescent="0.25">
      <c r="A199" s="1">
        <v>38709</v>
      </c>
      <c r="B199" t="s">
        <v>92</v>
      </c>
      <c r="C199">
        <v>5</v>
      </c>
      <c r="D199">
        <f>SUMIF(cennik!$A$2:$A$11, YEAR(A199), cennik!$B$2:$B$11) * C199</f>
        <v>10</v>
      </c>
    </row>
    <row r="200" spans="1:4" x14ac:dyDescent="0.25">
      <c r="A200" s="1">
        <v>38711</v>
      </c>
      <c r="B200" t="s">
        <v>53</v>
      </c>
      <c r="C200">
        <v>10</v>
      </c>
      <c r="D200">
        <f>SUMIF(cennik!$A$2:$A$11, YEAR(A200), cennik!$B$2:$B$11) * C200</f>
        <v>20</v>
      </c>
    </row>
    <row r="201" spans="1:4" x14ac:dyDescent="0.25">
      <c r="A201" s="1">
        <v>38711</v>
      </c>
      <c r="B201" t="s">
        <v>14</v>
      </c>
      <c r="C201">
        <v>225</v>
      </c>
      <c r="D201">
        <f>SUMIF(cennik!$A$2:$A$11, YEAR(A201), cennik!$B$2:$B$11) * C201</f>
        <v>450</v>
      </c>
    </row>
    <row r="202" spans="1:4" x14ac:dyDescent="0.25">
      <c r="A202" s="1">
        <v>38716</v>
      </c>
      <c r="B202" t="s">
        <v>17</v>
      </c>
      <c r="C202">
        <v>367</v>
      </c>
      <c r="D202">
        <f>SUMIF(cennik!$A$2:$A$11, YEAR(A202), cennik!$B$2:$B$11) * C202</f>
        <v>734</v>
      </c>
    </row>
    <row r="203" spans="1:4" x14ac:dyDescent="0.25">
      <c r="A203" s="1">
        <v>38721</v>
      </c>
      <c r="B203" t="s">
        <v>14</v>
      </c>
      <c r="C203">
        <v>295</v>
      </c>
      <c r="D203">
        <f>SUMIF(cennik!$A$2:$A$11, YEAR(A203), cennik!$B$2:$B$11) * C203</f>
        <v>604.75</v>
      </c>
    </row>
    <row r="204" spans="1:4" x14ac:dyDescent="0.25">
      <c r="A204" s="1">
        <v>38725</v>
      </c>
      <c r="B204" t="s">
        <v>55</v>
      </c>
      <c r="C204">
        <v>26</v>
      </c>
      <c r="D204">
        <f>SUMIF(cennik!$A$2:$A$11, YEAR(A204), cennik!$B$2:$B$11) * C204</f>
        <v>53.3</v>
      </c>
    </row>
    <row r="205" spans="1:4" x14ac:dyDescent="0.25">
      <c r="A205" s="1">
        <v>38725</v>
      </c>
      <c r="B205" t="s">
        <v>93</v>
      </c>
      <c r="C205">
        <v>16</v>
      </c>
      <c r="D205">
        <f>SUMIF(cennik!$A$2:$A$11, YEAR(A205), cennik!$B$2:$B$11) * C205</f>
        <v>32.799999999999997</v>
      </c>
    </row>
    <row r="206" spans="1:4" x14ac:dyDescent="0.25">
      <c r="A206" s="1">
        <v>38729</v>
      </c>
      <c r="B206" t="s">
        <v>9</v>
      </c>
      <c r="C206">
        <v>165</v>
      </c>
      <c r="D206">
        <f>SUMIF(cennik!$A$2:$A$11, YEAR(A206), cennik!$B$2:$B$11) * C206</f>
        <v>338.24999999999994</v>
      </c>
    </row>
    <row r="207" spans="1:4" x14ac:dyDescent="0.25">
      <c r="A207" s="1">
        <v>38729</v>
      </c>
      <c r="B207" t="s">
        <v>94</v>
      </c>
      <c r="C207">
        <v>20</v>
      </c>
      <c r="D207">
        <f>SUMIF(cennik!$A$2:$A$11, YEAR(A207), cennik!$B$2:$B$11) * C207</f>
        <v>41</v>
      </c>
    </row>
    <row r="208" spans="1:4" x14ac:dyDescent="0.25">
      <c r="A208" s="1">
        <v>38734</v>
      </c>
      <c r="B208" t="s">
        <v>95</v>
      </c>
      <c r="C208">
        <v>2</v>
      </c>
      <c r="D208">
        <f>SUMIF(cennik!$A$2:$A$11, YEAR(A208), cennik!$B$2:$B$11) * C208</f>
        <v>4.0999999999999996</v>
      </c>
    </row>
    <row r="209" spans="1:4" x14ac:dyDescent="0.25">
      <c r="A209" s="1">
        <v>38734</v>
      </c>
      <c r="B209" t="s">
        <v>96</v>
      </c>
      <c r="C209">
        <v>7</v>
      </c>
      <c r="D209">
        <f>SUMIF(cennik!$A$2:$A$11, YEAR(A209), cennik!$B$2:$B$11) * C209</f>
        <v>14.349999999999998</v>
      </c>
    </row>
    <row r="210" spans="1:4" x14ac:dyDescent="0.25">
      <c r="A210" s="1">
        <v>38734</v>
      </c>
      <c r="B210" t="s">
        <v>29</v>
      </c>
      <c r="C210">
        <v>7</v>
      </c>
      <c r="D210">
        <f>SUMIF(cennik!$A$2:$A$11, YEAR(A210), cennik!$B$2:$B$11) * C210</f>
        <v>14.349999999999998</v>
      </c>
    </row>
    <row r="211" spans="1:4" x14ac:dyDescent="0.25">
      <c r="A211" s="1">
        <v>38734</v>
      </c>
      <c r="B211" t="s">
        <v>78</v>
      </c>
      <c r="C211">
        <v>72</v>
      </c>
      <c r="D211">
        <f>SUMIF(cennik!$A$2:$A$11, YEAR(A211), cennik!$B$2:$B$11) * C211</f>
        <v>147.6</v>
      </c>
    </row>
    <row r="212" spans="1:4" x14ac:dyDescent="0.25">
      <c r="A212" s="1">
        <v>38735</v>
      </c>
      <c r="B212" t="s">
        <v>71</v>
      </c>
      <c r="C212">
        <v>59</v>
      </c>
      <c r="D212">
        <f>SUMIF(cennik!$A$2:$A$11, YEAR(A212), cennik!$B$2:$B$11) * C212</f>
        <v>120.94999999999999</v>
      </c>
    </row>
    <row r="213" spans="1:4" x14ac:dyDescent="0.25">
      <c r="A213" s="1">
        <v>38736</v>
      </c>
      <c r="B213" t="s">
        <v>45</v>
      </c>
      <c r="C213">
        <v>212</v>
      </c>
      <c r="D213">
        <f>SUMIF(cennik!$A$2:$A$11, YEAR(A213), cennik!$B$2:$B$11) * C213</f>
        <v>434.59999999999997</v>
      </c>
    </row>
    <row r="214" spans="1:4" x14ac:dyDescent="0.25">
      <c r="A214" s="1">
        <v>38741</v>
      </c>
      <c r="B214" t="s">
        <v>17</v>
      </c>
      <c r="C214">
        <v>195</v>
      </c>
      <c r="D214">
        <f>SUMIF(cennik!$A$2:$A$11, YEAR(A214), cennik!$B$2:$B$11) * C214</f>
        <v>399.74999999999994</v>
      </c>
    </row>
    <row r="215" spans="1:4" x14ac:dyDescent="0.25">
      <c r="A215" s="1">
        <v>38741</v>
      </c>
      <c r="B215" t="s">
        <v>57</v>
      </c>
      <c r="C215">
        <v>16</v>
      </c>
      <c r="D215">
        <f>SUMIF(cennik!$A$2:$A$11, YEAR(A215), cennik!$B$2:$B$11) * C215</f>
        <v>32.799999999999997</v>
      </c>
    </row>
    <row r="216" spans="1:4" x14ac:dyDescent="0.25">
      <c r="A216" s="1">
        <v>38745</v>
      </c>
      <c r="B216" t="s">
        <v>12</v>
      </c>
      <c r="C216">
        <v>187</v>
      </c>
      <c r="D216">
        <f>SUMIF(cennik!$A$2:$A$11, YEAR(A216), cennik!$B$2:$B$11) * C216</f>
        <v>383.34999999999997</v>
      </c>
    </row>
    <row r="217" spans="1:4" x14ac:dyDescent="0.25">
      <c r="A217" s="1">
        <v>38751</v>
      </c>
      <c r="B217" t="s">
        <v>17</v>
      </c>
      <c r="C217">
        <v>369</v>
      </c>
      <c r="D217">
        <f>SUMIF(cennik!$A$2:$A$11, YEAR(A217), cennik!$B$2:$B$11) * C217</f>
        <v>756.44999999999993</v>
      </c>
    </row>
    <row r="218" spans="1:4" x14ac:dyDescent="0.25">
      <c r="A218" s="1">
        <v>38754</v>
      </c>
      <c r="B218" t="s">
        <v>35</v>
      </c>
      <c r="C218">
        <v>190</v>
      </c>
      <c r="D218">
        <f>SUMIF(cennik!$A$2:$A$11, YEAR(A218), cennik!$B$2:$B$11) * C218</f>
        <v>389.49999999999994</v>
      </c>
    </row>
    <row r="219" spans="1:4" x14ac:dyDescent="0.25">
      <c r="A219" s="1">
        <v>38754</v>
      </c>
      <c r="B219" t="s">
        <v>14</v>
      </c>
      <c r="C219">
        <v>453</v>
      </c>
      <c r="D219">
        <f>SUMIF(cennik!$A$2:$A$11, YEAR(A219), cennik!$B$2:$B$11) * C219</f>
        <v>928.64999999999986</v>
      </c>
    </row>
    <row r="220" spans="1:4" x14ac:dyDescent="0.25">
      <c r="A220" s="1">
        <v>38754</v>
      </c>
      <c r="B220" t="s">
        <v>22</v>
      </c>
      <c r="C220">
        <v>223</v>
      </c>
      <c r="D220">
        <f>SUMIF(cennik!$A$2:$A$11, YEAR(A220), cennik!$B$2:$B$11) * C220</f>
        <v>457.15</v>
      </c>
    </row>
    <row r="221" spans="1:4" x14ac:dyDescent="0.25">
      <c r="A221" s="1">
        <v>38755</v>
      </c>
      <c r="B221" t="s">
        <v>64</v>
      </c>
      <c r="C221">
        <v>1</v>
      </c>
      <c r="D221">
        <f>SUMIF(cennik!$A$2:$A$11, YEAR(A221), cennik!$B$2:$B$11) * C221</f>
        <v>2.0499999999999998</v>
      </c>
    </row>
    <row r="222" spans="1:4" x14ac:dyDescent="0.25">
      <c r="A222" s="1">
        <v>38757</v>
      </c>
      <c r="B222" t="s">
        <v>55</v>
      </c>
      <c r="C222">
        <v>170</v>
      </c>
      <c r="D222">
        <f>SUMIF(cennik!$A$2:$A$11, YEAR(A222), cennik!$B$2:$B$11) * C222</f>
        <v>348.49999999999994</v>
      </c>
    </row>
    <row r="223" spans="1:4" x14ac:dyDescent="0.25">
      <c r="A223" s="1">
        <v>38757</v>
      </c>
      <c r="B223" t="s">
        <v>86</v>
      </c>
      <c r="C223">
        <v>19</v>
      </c>
      <c r="D223">
        <f>SUMIF(cennik!$A$2:$A$11, YEAR(A223), cennik!$B$2:$B$11) * C223</f>
        <v>38.949999999999996</v>
      </c>
    </row>
    <row r="224" spans="1:4" x14ac:dyDescent="0.25">
      <c r="A224" s="1">
        <v>38757</v>
      </c>
      <c r="B224" t="s">
        <v>17</v>
      </c>
      <c r="C224">
        <v>464</v>
      </c>
      <c r="D224">
        <f>SUMIF(cennik!$A$2:$A$11, YEAR(A224), cennik!$B$2:$B$11) * C224</f>
        <v>951.19999999999993</v>
      </c>
    </row>
    <row r="225" spans="1:4" x14ac:dyDescent="0.25">
      <c r="A225" s="1">
        <v>38761</v>
      </c>
      <c r="B225" t="s">
        <v>7</v>
      </c>
      <c r="C225">
        <v>230</v>
      </c>
      <c r="D225">
        <f>SUMIF(cennik!$A$2:$A$11, YEAR(A225), cennik!$B$2:$B$11) * C225</f>
        <v>471.49999999999994</v>
      </c>
    </row>
    <row r="226" spans="1:4" x14ac:dyDescent="0.25">
      <c r="A226" s="1">
        <v>38765</v>
      </c>
      <c r="B226" t="s">
        <v>9</v>
      </c>
      <c r="C226">
        <v>387</v>
      </c>
      <c r="D226">
        <f>SUMIF(cennik!$A$2:$A$11, YEAR(A226), cennik!$B$2:$B$11) * C226</f>
        <v>793.34999999999991</v>
      </c>
    </row>
    <row r="227" spans="1:4" x14ac:dyDescent="0.25">
      <c r="A227" s="1">
        <v>38766</v>
      </c>
      <c r="B227" t="s">
        <v>45</v>
      </c>
      <c r="C227">
        <v>264</v>
      </c>
      <c r="D227">
        <f>SUMIF(cennik!$A$2:$A$11, YEAR(A227), cennik!$B$2:$B$11) * C227</f>
        <v>541.19999999999993</v>
      </c>
    </row>
    <row r="228" spans="1:4" x14ac:dyDescent="0.25">
      <c r="A228" s="1">
        <v>38767</v>
      </c>
      <c r="B228" t="s">
        <v>18</v>
      </c>
      <c r="C228">
        <v>163</v>
      </c>
      <c r="D228">
        <f>SUMIF(cennik!$A$2:$A$11, YEAR(A228), cennik!$B$2:$B$11) * C228</f>
        <v>334.15</v>
      </c>
    </row>
    <row r="229" spans="1:4" x14ac:dyDescent="0.25">
      <c r="A229" s="1">
        <v>38768</v>
      </c>
      <c r="B229" t="s">
        <v>36</v>
      </c>
      <c r="C229">
        <v>14</v>
      </c>
      <c r="D229">
        <f>SUMIF(cennik!$A$2:$A$11, YEAR(A229), cennik!$B$2:$B$11) * C229</f>
        <v>28.699999999999996</v>
      </c>
    </row>
    <row r="230" spans="1:4" x14ac:dyDescent="0.25">
      <c r="A230" s="1">
        <v>38769</v>
      </c>
      <c r="B230" t="s">
        <v>71</v>
      </c>
      <c r="C230">
        <v>98</v>
      </c>
      <c r="D230">
        <f>SUMIF(cennik!$A$2:$A$11, YEAR(A230), cennik!$B$2:$B$11) * C230</f>
        <v>200.89999999999998</v>
      </c>
    </row>
    <row r="231" spans="1:4" x14ac:dyDescent="0.25">
      <c r="A231" s="1">
        <v>38780</v>
      </c>
      <c r="B231" t="s">
        <v>97</v>
      </c>
      <c r="C231">
        <v>16</v>
      </c>
      <c r="D231">
        <f>SUMIF(cennik!$A$2:$A$11, YEAR(A231), cennik!$B$2:$B$11) * C231</f>
        <v>32.799999999999997</v>
      </c>
    </row>
    <row r="232" spans="1:4" x14ac:dyDescent="0.25">
      <c r="A232" s="1">
        <v>38780</v>
      </c>
      <c r="B232" t="s">
        <v>26</v>
      </c>
      <c r="C232">
        <v>80</v>
      </c>
      <c r="D232">
        <f>SUMIF(cennik!$A$2:$A$11, YEAR(A232), cennik!$B$2:$B$11) * C232</f>
        <v>164</v>
      </c>
    </row>
    <row r="233" spans="1:4" x14ac:dyDescent="0.25">
      <c r="A233" s="1">
        <v>38784</v>
      </c>
      <c r="B233" t="s">
        <v>39</v>
      </c>
      <c r="C233">
        <v>127</v>
      </c>
      <c r="D233">
        <f>SUMIF(cennik!$A$2:$A$11, YEAR(A233), cennik!$B$2:$B$11) * C233</f>
        <v>260.34999999999997</v>
      </c>
    </row>
    <row r="234" spans="1:4" x14ac:dyDescent="0.25">
      <c r="A234" s="1">
        <v>38786</v>
      </c>
      <c r="B234" t="s">
        <v>19</v>
      </c>
      <c r="C234">
        <v>170</v>
      </c>
      <c r="D234">
        <f>SUMIF(cennik!$A$2:$A$11, YEAR(A234), cennik!$B$2:$B$11) * C234</f>
        <v>348.49999999999994</v>
      </c>
    </row>
    <row r="235" spans="1:4" x14ac:dyDescent="0.25">
      <c r="A235" s="1">
        <v>38787</v>
      </c>
      <c r="B235" t="s">
        <v>61</v>
      </c>
      <c r="C235">
        <v>28</v>
      </c>
      <c r="D235">
        <f>SUMIF(cennik!$A$2:$A$11, YEAR(A235), cennik!$B$2:$B$11) * C235</f>
        <v>57.399999999999991</v>
      </c>
    </row>
    <row r="236" spans="1:4" x14ac:dyDescent="0.25">
      <c r="A236" s="1">
        <v>38788</v>
      </c>
      <c r="B236" t="s">
        <v>98</v>
      </c>
      <c r="C236">
        <v>12</v>
      </c>
      <c r="D236">
        <f>SUMIF(cennik!$A$2:$A$11, YEAR(A236), cennik!$B$2:$B$11) * C236</f>
        <v>24.599999999999998</v>
      </c>
    </row>
    <row r="237" spans="1:4" x14ac:dyDescent="0.25">
      <c r="A237" s="1">
        <v>38790</v>
      </c>
      <c r="B237" t="s">
        <v>99</v>
      </c>
      <c r="C237">
        <v>10</v>
      </c>
      <c r="D237">
        <f>SUMIF(cennik!$A$2:$A$11, YEAR(A237), cennik!$B$2:$B$11) * C237</f>
        <v>20.5</v>
      </c>
    </row>
    <row r="238" spans="1:4" x14ac:dyDescent="0.25">
      <c r="A238" s="1">
        <v>38791</v>
      </c>
      <c r="B238" t="s">
        <v>30</v>
      </c>
      <c r="C238">
        <v>65</v>
      </c>
      <c r="D238">
        <f>SUMIF(cennik!$A$2:$A$11, YEAR(A238), cennik!$B$2:$B$11) * C238</f>
        <v>133.25</v>
      </c>
    </row>
    <row r="239" spans="1:4" x14ac:dyDescent="0.25">
      <c r="A239" s="1">
        <v>38792</v>
      </c>
      <c r="B239" t="s">
        <v>100</v>
      </c>
      <c r="C239">
        <v>17</v>
      </c>
      <c r="D239">
        <f>SUMIF(cennik!$A$2:$A$11, YEAR(A239), cennik!$B$2:$B$11) * C239</f>
        <v>34.849999999999994</v>
      </c>
    </row>
    <row r="240" spans="1:4" x14ac:dyDescent="0.25">
      <c r="A240" s="1">
        <v>38792</v>
      </c>
      <c r="B240" t="s">
        <v>9</v>
      </c>
      <c r="C240">
        <v>262</v>
      </c>
      <c r="D240">
        <f>SUMIF(cennik!$A$2:$A$11, YEAR(A240), cennik!$B$2:$B$11) * C240</f>
        <v>537.09999999999991</v>
      </c>
    </row>
    <row r="241" spans="1:4" x14ac:dyDescent="0.25">
      <c r="A241" s="1">
        <v>38792</v>
      </c>
      <c r="B241" t="s">
        <v>101</v>
      </c>
      <c r="C241">
        <v>20</v>
      </c>
      <c r="D241">
        <f>SUMIF(cennik!$A$2:$A$11, YEAR(A241), cennik!$B$2:$B$11) * C241</f>
        <v>41</v>
      </c>
    </row>
    <row r="242" spans="1:4" x14ac:dyDescent="0.25">
      <c r="A242" s="1">
        <v>38801</v>
      </c>
      <c r="B242" t="s">
        <v>7</v>
      </c>
      <c r="C242">
        <v>224</v>
      </c>
      <c r="D242">
        <f>SUMIF(cennik!$A$2:$A$11, YEAR(A242), cennik!$B$2:$B$11) * C242</f>
        <v>459.19999999999993</v>
      </c>
    </row>
    <row r="243" spans="1:4" x14ac:dyDescent="0.25">
      <c r="A243" s="1">
        <v>38808</v>
      </c>
      <c r="B243" t="s">
        <v>52</v>
      </c>
      <c r="C243">
        <v>199</v>
      </c>
      <c r="D243">
        <f>SUMIF(cennik!$A$2:$A$11, YEAR(A243), cennik!$B$2:$B$11) * C243</f>
        <v>407.95</v>
      </c>
    </row>
    <row r="244" spans="1:4" x14ac:dyDescent="0.25">
      <c r="A244" s="1">
        <v>38813</v>
      </c>
      <c r="B244" t="s">
        <v>30</v>
      </c>
      <c r="C244">
        <v>70</v>
      </c>
      <c r="D244">
        <f>SUMIF(cennik!$A$2:$A$11, YEAR(A244), cennik!$B$2:$B$11) * C244</f>
        <v>143.5</v>
      </c>
    </row>
    <row r="245" spans="1:4" x14ac:dyDescent="0.25">
      <c r="A245" s="1">
        <v>38815</v>
      </c>
      <c r="B245" t="s">
        <v>102</v>
      </c>
      <c r="C245">
        <v>171</v>
      </c>
      <c r="D245">
        <f>SUMIF(cennik!$A$2:$A$11, YEAR(A245), cennik!$B$2:$B$11) * C245</f>
        <v>350.54999999999995</v>
      </c>
    </row>
    <row r="246" spans="1:4" x14ac:dyDescent="0.25">
      <c r="A246" s="1">
        <v>38815</v>
      </c>
      <c r="B246" t="s">
        <v>103</v>
      </c>
      <c r="C246">
        <v>1</v>
      </c>
      <c r="D246">
        <f>SUMIF(cennik!$A$2:$A$11, YEAR(A246), cennik!$B$2:$B$11) * C246</f>
        <v>2.0499999999999998</v>
      </c>
    </row>
    <row r="247" spans="1:4" x14ac:dyDescent="0.25">
      <c r="A247" s="1">
        <v>38817</v>
      </c>
      <c r="B247" t="s">
        <v>94</v>
      </c>
      <c r="C247">
        <v>13</v>
      </c>
      <c r="D247">
        <f>SUMIF(cennik!$A$2:$A$11, YEAR(A247), cennik!$B$2:$B$11) * C247</f>
        <v>26.65</v>
      </c>
    </row>
    <row r="248" spans="1:4" x14ac:dyDescent="0.25">
      <c r="A248" s="1">
        <v>38818</v>
      </c>
      <c r="B248" t="s">
        <v>9</v>
      </c>
      <c r="C248">
        <v>293</v>
      </c>
      <c r="D248">
        <f>SUMIF(cennik!$A$2:$A$11, YEAR(A248), cennik!$B$2:$B$11) * C248</f>
        <v>600.65</v>
      </c>
    </row>
    <row r="249" spans="1:4" x14ac:dyDescent="0.25">
      <c r="A249" s="1">
        <v>38818</v>
      </c>
      <c r="B249" t="s">
        <v>87</v>
      </c>
      <c r="C249">
        <v>11</v>
      </c>
      <c r="D249">
        <f>SUMIF(cennik!$A$2:$A$11, YEAR(A249), cennik!$B$2:$B$11) * C249</f>
        <v>22.549999999999997</v>
      </c>
    </row>
    <row r="250" spans="1:4" x14ac:dyDescent="0.25">
      <c r="A250" s="1">
        <v>38820</v>
      </c>
      <c r="B250" t="s">
        <v>50</v>
      </c>
      <c r="C250">
        <v>162</v>
      </c>
      <c r="D250">
        <f>SUMIF(cennik!$A$2:$A$11, YEAR(A250), cennik!$B$2:$B$11) * C250</f>
        <v>332.09999999999997</v>
      </c>
    </row>
    <row r="251" spans="1:4" x14ac:dyDescent="0.25">
      <c r="A251" s="1">
        <v>38821</v>
      </c>
      <c r="B251" t="s">
        <v>58</v>
      </c>
      <c r="C251">
        <v>187</v>
      </c>
      <c r="D251">
        <f>SUMIF(cennik!$A$2:$A$11, YEAR(A251), cennik!$B$2:$B$11) * C251</f>
        <v>383.34999999999997</v>
      </c>
    </row>
    <row r="252" spans="1:4" x14ac:dyDescent="0.25">
      <c r="A252" s="1">
        <v>38822</v>
      </c>
      <c r="B252" t="s">
        <v>18</v>
      </c>
      <c r="C252">
        <v>192</v>
      </c>
      <c r="D252">
        <f>SUMIF(cennik!$A$2:$A$11, YEAR(A252), cennik!$B$2:$B$11) * C252</f>
        <v>393.59999999999997</v>
      </c>
    </row>
    <row r="253" spans="1:4" x14ac:dyDescent="0.25">
      <c r="A253" s="1">
        <v>38824</v>
      </c>
      <c r="B253" t="s">
        <v>24</v>
      </c>
      <c r="C253">
        <v>127</v>
      </c>
      <c r="D253">
        <f>SUMIF(cennik!$A$2:$A$11, YEAR(A253), cennik!$B$2:$B$11) * C253</f>
        <v>260.34999999999997</v>
      </c>
    </row>
    <row r="254" spans="1:4" x14ac:dyDescent="0.25">
      <c r="A254" s="1">
        <v>38826</v>
      </c>
      <c r="B254" t="s">
        <v>9</v>
      </c>
      <c r="C254">
        <v>198</v>
      </c>
      <c r="D254">
        <f>SUMIF(cennik!$A$2:$A$11, YEAR(A254), cennik!$B$2:$B$11) * C254</f>
        <v>405.9</v>
      </c>
    </row>
    <row r="255" spans="1:4" x14ac:dyDescent="0.25">
      <c r="A255" s="1">
        <v>38826</v>
      </c>
      <c r="B255" t="s">
        <v>104</v>
      </c>
      <c r="C255">
        <v>4</v>
      </c>
      <c r="D255">
        <f>SUMIF(cennik!$A$2:$A$11, YEAR(A255), cennik!$B$2:$B$11) * C255</f>
        <v>8.1999999999999993</v>
      </c>
    </row>
    <row r="256" spans="1:4" x14ac:dyDescent="0.25">
      <c r="A256" s="1">
        <v>38826</v>
      </c>
      <c r="B256" t="s">
        <v>17</v>
      </c>
      <c r="C256">
        <v>110</v>
      </c>
      <c r="D256">
        <f>SUMIF(cennik!$A$2:$A$11, YEAR(A256), cennik!$B$2:$B$11) * C256</f>
        <v>225.49999999999997</v>
      </c>
    </row>
    <row r="257" spans="1:4" x14ac:dyDescent="0.25">
      <c r="A257" s="1">
        <v>38826</v>
      </c>
      <c r="B257" t="s">
        <v>18</v>
      </c>
      <c r="C257">
        <v>123</v>
      </c>
      <c r="D257">
        <f>SUMIF(cennik!$A$2:$A$11, YEAR(A257), cennik!$B$2:$B$11) * C257</f>
        <v>252.14999999999998</v>
      </c>
    </row>
    <row r="258" spans="1:4" x14ac:dyDescent="0.25">
      <c r="A258" s="1">
        <v>38827</v>
      </c>
      <c r="B258" t="s">
        <v>66</v>
      </c>
      <c r="C258">
        <v>159</v>
      </c>
      <c r="D258">
        <f>SUMIF(cennik!$A$2:$A$11, YEAR(A258), cennik!$B$2:$B$11) * C258</f>
        <v>325.95</v>
      </c>
    </row>
    <row r="259" spans="1:4" x14ac:dyDescent="0.25">
      <c r="A259" s="1">
        <v>38828</v>
      </c>
      <c r="B259" t="s">
        <v>105</v>
      </c>
      <c r="C259">
        <v>19</v>
      </c>
      <c r="D259">
        <f>SUMIF(cennik!$A$2:$A$11, YEAR(A259), cennik!$B$2:$B$11) * C259</f>
        <v>38.949999999999996</v>
      </c>
    </row>
    <row r="260" spans="1:4" x14ac:dyDescent="0.25">
      <c r="A260" s="1">
        <v>38834</v>
      </c>
      <c r="B260" t="s">
        <v>22</v>
      </c>
      <c r="C260">
        <v>289</v>
      </c>
      <c r="D260">
        <f>SUMIF(cennik!$A$2:$A$11, YEAR(A260), cennik!$B$2:$B$11) * C260</f>
        <v>592.44999999999993</v>
      </c>
    </row>
    <row r="261" spans="1:4" x14ac:dyDescent="0.25">
      <c r="A261" s="1">
        <v>38834</v>
      </c>
      <c r="B261" t="s">
        <v>23</v>
      </c>
      <c r="C261">
        <v>136</v>
      </c>
      <c r="D261">
        <f>SUMIF(cennik!$A$2:$A$11, YEAR(A261), cennik!$B$2:$B$11) * C261</f>
        <v>278.79999999999995</v>
      </c>
    </row>
    <row r="262" spans="1:4" x14ac:dyDescent="0.25">
      <c r="A262" s="1">
        <v>38845</v>
      </c>
      <c r="B262" t="s">
        <v>25</v>
      </c>
      <c r="C262">
        <v>41</v>
      </c>
      <c r="D262">
        <f>SUMIF(cennik!$A$2:$A$11, YEAR(A262), cennik!$B$2:$B$11) * C262</f>
        <v>84.05</v>
      </c>
    </row>
    <row r="263" spans="1:4" x14ac:dyDescent="0.25">
      <c r="A263" s="1">
        <v>38846</v>
      </c>
      <c r="B263" t="s">
        <v>45</v>
      </c>
      <c r="C263">
        <v>385</v>
      </c>
      <c r="D263">
        <f>SUMIF(cennik!$A$2:$A$11, YEAR(A263), cennik!$B$2:$B$11) * C263</f>
        <v>789.24999999999989</v>
      </c>
    </row>
    <row r="264" spans="1:4" x14ac:dyDescent="0.25">
      <c r="A264" s="1">
        <v>38847</v>
      </c>
      <c r="B264" t="s">
        <v>106</v>
      </c>
      <c r="C264">
        <v>17</v>
      </c>
      <c r="D264">
        <f>SUMIF(cennik!$A$2:$A$11, YEAR(A264), cennik!$B$2:$B$11) * C264</f>
        <v>34.849999999999994</v>
      </c>
    </row>
    <row r="265" spans="1:4" x14ac:dyDescent="0.25">
      <c r="A265" s="1">
        <v>38847</v>
      </c>
      <c r="B265" t="s">
        <v>107</v>
      </c>
      <c r="C265">
        <v>20</v>
      </c>
      <c r="D265">
        <f>SUMIF(cennik!$A$2:$A$11, YEAR(A265), cennik!$B$2:$B$11) * C265</f>
        <v>41</v>
      </c>
    </row>
    <row r="266" spans="1:4" x14ac:dyDescent="0.25">
      <c r="A266" s="1">
        <v>38851</v>
      </c>
      <c r="B266" t="s">
        <v>108</v>
      </c>
      <c r="C266">
        <v>19</v>
      </c>
      <c r="D266">
        <f>SUMIF(cennik!$A$2:$A$11, YEAR(A266), cennik!$B$2:$B$11) * C266</f>
        <v>38.949999999999996</v>
      </c>
    </row>
    <row r="267" spans="1:4" x14ac:dyDescent="0.25">
      <c r="A267" s="1">
        <v>38852</v>
      </c>
      <c r="B267" t="s">
        <v>43</v>
      </c>
      <c r="C267">
        <v>13</v>
      </c>
      <c r="D267">
        <f>SUMIF(cennik!$A$2:$A$11, YEAR(A267), cennik!$B$2:$B$11) * C267</f>
        <v>26.65</v>
      </c>
    </row>
    <row r="268" spans="1:4" x14ac:dyDescent="0.25">
      <c r="A268" s="1">
        <v>38853</v>
      </c>
      <c r="B268" t="s">
        <v>97</v>
      </c>
      <c r="C268">
        <v>13</v>
      </c>
      <c r="D268">
        <f>SUMIF(cennik!$A$2:$A$11, YEAR(A268), cennik!$B$2:$B$11) * C268</f>
        <v>26.65</v>
      </c>
    </row>
    <row r="269" spans="1:4" x14ac:dyDescent="0.25">
      <c r="A269" s="1">
        <v>38855</v>
      </c>
      <c r="B269" t="s">
        <v>80</v>
      </c>
      <c r="C269">
        <v>168</v>
      </c>
      <c r="D269">
        <f>SUMIF(cennik!$A$2:$A$11, YEAR(A269), cennik!$B$2:$B$11) * C269</f>
        <v>344.4</v>
      </c>
    </row>
    <row r="270" spans="1:4" x14ac:dyDescent="0.25">
      <c r="A270" s="1">
        <v>38855</v>
      </c>
      <c r="B270" t="s">
        <v>109</v>
      </c>
      <c r="C270">
        <v>18</v>
      </c>
      <c r="D270">
        <f>SUMIF(cennik!$A$2:$A$11, YEAR(A270), cennik!$B$2:$B$11) * C270</f>
        <v>36.9</v>
      </c>
    </row>
    <row r="271" spans="1:4" x14ac:dyDescent="0.25">
      <c r="A271" s="1">
        <v>38855</v>
      </c>
      <c r="B271" t="s">
        <v>14</v>
      </c>
      <c r="C271">
        <v>131</v>
      </c>
      <c r="D271">
        <f>SUMIF(cennik!$A$2:$A$11, YEAR(A271), cennik!$B$2:$B$11) * C271</f>
        <v>268.54999999999995</v>
      </c>
    </row>
    <row r="272" spans="1:4" x14ac:dyDescent="0.25">
      <c r="A272" s="1">
        <v>38856</v>
      </c>
      <c r="B272" t="s">
        <v>22</v>
      </c>
      <c r="C272">
        <v>187</v>
      </c>
      <c r="D272">
        <f>SUMIF(cennik!$A$2:$A$11, YEAR(A272), cennik!$B$2:$B$11) * C272</f>
        <v>383.34999999999997</v>
      </c>
    </row>
    <row r="273" spans="1:4" x14ac:dyDescent="0.25">
      <c r="A273" s="1">
        <v>38857</v>
      </c>
      <c r="B273" t="s">
        <v>24</v>
      </c>
      <c r="C273">
        <v>412</v>
      </c>
      <c r="D273">
        <f>SUMIF(cennik!$A$2:$A$11, YEAR(A273), cennik!$B$2:$B$11) * C273</f>
        <v>844.59999999999991</v>
      </c>
    </row>
    <row r="274" spans="1:4" x14ac:dyDescent="0.25">
      <c r="A274" s="1">
        <v>38859</v>
      </c>
      <c r="B274" t="s">
        <v>6</v>
      </c>
      <c r="C274">
        <v>40</v>
      </c>
      <c r="D274">
        <f>SUMIF(cennik!$A$2:$A$11, YEAR(A274), cennik!$B$2:$B$11) * C274</f>
        <v>82</v>
      </c>
    </row>
    <row r="275" spans="1:4" x14ac:dyDescent="0.25">
      <c r="A275" s="1">
        <v>38860</v>
      </c>
      <c r="B275" t="s">
        <v>37</v>
      </c>
      <c r="C275">
        <v>166</v>
      </c>
      <c r="D275">
        <f>SUMIF(cennik!$A$2:$A$11, YEAR(A275), cennik!$B$2:$B$11) * C275</f>
        <v>340.29999999999995</v>
      </c>
    </row>
    <row r="276" spans="1:4" x14ac:dyDescent="0.25">
      <c r="A276" s="1">
        <v>38861</v>
      </c>
      <c r="B276" t="s">
        <v>66</v>
      </c>
      <c r="C276">
        <v>173</v>
      </c>
      <c r="D276">
        <f>SUMIF(cennik!$A$2:$A$11, YEAR(A276), cennik!$B$2:$B$11) * C276</f>
        <v>354.65</v>
      </c>
    </row>
    <row r="277" spans="1:4" x14ac:dyDescent="0.25">
      <c r="A277" s="1">
        <v>38862</v>
      </c>
      <c r="B277" t="s">
        <v>110</v>
      </c>
      <c r="C277">
        <v>2</v>
      </c>
      <c r="D277">
        <f>SUMIF(cennik!$A$2:$A$11, YEAR(A277), cennik!$B$2:$B$11) * C277</f>
        <v>4.0999999999999996</v>
      </c>
    </row>
    <row r="278" spans="1:4" x14ac:dyDescent="0.25">
      <c r="A278" s="1">
        <v>38862</v>
      </c>
      <c r="B278" t="s">
        <v>111</v>
      </c>
      <c r="C278">
        <v>18</v>
      </c>
      <c r="D278">
        <f>SUMIF(cennik!$A$2:$A$11, YEAR(A278), cennik!$B$2:$B$11) * C278</f>
        <v>36.9</v>
      </c>
    </row>
    <row r="279" spans="1:4" x14ac:dyDescent="0.25">
      <c r="A279" s="1">
        <v>38863</v>
      </c>
      <c r="B279" t="s">
        <v>112</v>
      </c>
      <c r="C279">
        <v>15</v>
      </c>
      <c r="D279">
        <f>SUMIF(cennik!$A$2:$A$11, YEAR(A279), cennik!$B$2:$B$11) * C279</f>
        <v>30.749999999999996</v>
      </c>
    </row>
    <row r="280" spans="1:4" x14ac:dyDescent="0.25">
      <c r="A280" s="1">
        <v>38864</v>
      </c>
      <c r="B280" t="s">
        <v>102</v>
      </c>
      <c r="C280">
        <v>243</v>
      </c>
      <c r="D280">
        <f>SUMIF(cennik!$A$2:$A$11, YEAR(A280), cennik!$B$2:$B$11) * C280</f>
        <v>498.15</v>
      </c>
    </row>
    <row r="281" spans="1:4" x14ac:dyDescent="0.25">
      <c r="A281" s="1">
        <v>38865</v>
      </c>
      <c r="B281" t="s">
        <v>17</v>
      </c>
      <c r="C281">
        <v>460</v>
      </c>
      <c r="D281">
        <f>SUMIF(cennik!$A$2:$A$11, YEAR(A281), cennik!$B$2:$B$11) * C281</f>
        <v>942.99999999999989</v>
      </c>
    </row>
    <row r="282" spans="1:4" x14ac:dyDescent="0.25">
      <c r="A282" s="1">
        <v>38865</v>
      </c>
      <c r="B282" t="s">
        <v>113</v>
      </c>
      <c r="C282">
        <v>8</v>
      </c>
      <c r="D282">
        <f>SUMIF(cennik!$A$2:$A$11, YEAR(A282), cennik!$B$2:$B$11) * C282</f>
        <v>16.399999999999999</v>
      </c>
    </row>
    <row r="283" spans="1:4" x14ac:dyDescent="0.25">
      <c r="A283" s="1">
        <v>38866</v>
      </c>
      <c r="B283" t="s">
        <v>8</v>
      </c>
      <c r="C283">
        <v>150</v>
      </c>
      <c r="D283">
        <f>SUMIF(cennik!$A$2:$A$11, YEAR(A283), cennik!$B$2:$B$11) * C283</f>
        <v>307.5</v>
      </c>
    </row>
    <row r="284" spans="1:4" x14ac:dyDescent="0.25">
      <c r="A284" s="1">
        <v>38867</v>
      </c>
      <c r="B284" t="s">
        <v>52</v>
      </c>
      <c r="C284">
        <v>72</v>
      </c>
      <c r="D284">
        <f>SUMIF(cennik!$A$2:$A$11, YEAR(A284), cennik!$B$2:$B$11) * C284</f>
        <v>147.6</v>
      </c>
    </row>
    <row r="285" spans="1:4" x14ac:dyDescent="0.25">
      <c r="A285" s="1">
        <v>38867</v>
      </c>
      <c r="B285" t="s">
        <v>9</v>
      </c>
      <c r="C285">
        <v>217</v>
      </c>
      <c r="D285">
        <f>SUMIF(cennik!$A$2:$A$11, YEAR(A285), cennik!$B$2:$B$11) * C285</f>
        <v>444.84999999999997</v>
      </c>
    </row>
    <row r="286" spans="1:4" x14ac:dyDescent="0.25">
      <c r="A286" s="1">
        <v>38870</v>
      </c>
      <c r="B286" t="s">
        <v>39</v>
      </c>
      <c r="C286">
        <v>164</v>
      </c>
      <c r="D286">
        <f>SUMIF(cennik!$A$2:$A$11, YEAR(A286), cennik!$B$2:$B$11) * C286</f>
        <v>336.2</v>
      </c>
    </row>
    <row r="287" spans="1:4" x14ac:dyDescent="0.25">
      <c r="A287" s="1">
        <v>38870</v>
      </c>
      <c r="B287" t="s">
        <v>45</v>
      </c>
      <c r="C287">
        <v>429</v>
      </c>
      <c r="D287">
        <f>SUMIF(cennik!$A$2:$A$11, YEAR(A287), cennik!$B$2:$B$11) * C287</f>
        <v>879.44999999999993</v>
      </c>
    </row>
    <row r="288" spans="1:4" x14ac:dyDescent="0.25">
      <c r="A288" s="1">
        <v>38875</v>
      </c>
      <c r="B288" t="s">
        <v>8</v>
      </c>
      <c r="C288">
        <v>63</v>
      </c>
      <c r="D288">
        <f>SUMIF(cennik!$A$2:$A$11, YEAR(A288), cennik!$B$2:$B$11) * C288</f>
        <v>129.14999999999998</v>
      </c>
    </row>
    <row r="289" spans="1:4" x14ac:dyDescent="0.25">
      <c r="A289" s="1">
        <v>38878</v>
      </c>
      <c r="B289" t="s">
        <v>30</v>
      </c>
      <c r="C289">
        <v>106</v>
      </c>
      <c r="D289">
        <f>SUMIF(cennik!$A$2:$A$11, YEAR(A289), cennik!$B$2:$B$11) * C289</f>
        <v>217.29999999999998</v>
      </c>
    </row>
    <row r="290" spans="1:4" x14ac:dyDescent="0.25">
      <c r="A290" s="1">
        <v>38886</v>
      </c>
      <c r="B290" t="s">
        <v>22</v>
      </c>
      <c r="C290">
        <v>136</v>
      </c>
      <c r="D290">
        <f>SUMIF(cennik!$A$2:$A$11, YEAR(A290), cennik!$B$2:$B$11) * C290</f>
        <v>278.79999999999995</v>
      </c>
    </row>
    <row r="291" spans="1:4" x14ac:dyDescent="0.25">
      <c r="A291" s="1">
        <v>38887</v>
      </c>
      <c r="B291" t="s">
        <v>114</v>
      </c>
      <c r="C291">
        <v>7</v>
      </c>
      <c r="D291">
        <f>SUMIF(cennik!$A$2:$A$11, YEAR(A291), cennik!$B$2:$B$11) * C291</f>
        <v>14.349999999999998</v>
      </c>
    </row>
    <row r="292" spans="1:4" x14ac:dyDescent="0.25">
      <c r="A292" s="1">
        <v>38896</v>
      </c>
      <c r="B292" t="s">
        <v>12</v>
      </c>
      <c r="C292">
        <v>114</v>
      </c>
      <c r="D292">
        <f>SUMIF(cennik!$A$2:$A$11, YEAR(A292), cennik!$B$2:$B$11) * C292</f>
        <v>233.7</v>
      </c>
    </row>
    <row r="293" spans="1:4" x14ac:dyDescent="0.25">
      <c r="A293" s="1">
        <v>38896</v>
      </c>
      <c r="B293" t="s">
        <v>115</v>
      </c>
      <c r="C293">
        <v>12</v>
      </c>
      <c r="D293">
        <f>SUMIF(cennik!$A$2:$A$11, YEAR(A293), cennik!$B$2:$B$11) * C293</f>
        <v>24.599999999999998</v>
      </c>
    </row>
    <row r="294" spans="1:4" x14ac:dyDescent="0.25">
      <c r="A294" s="1">
        <v>38902</v>
      </c>
      <c r="B294" t="s">
        <v>9</v>
      </c>
      <c r="C294">
        <v>443</v>
      </c>
      <c r="D294">
        <f>SUMIF(cennik!$A$2:$A$11, YEAR(A294), cennik!$B$2:$B$11) * C294</f>
        <v>908.15</v>
      </c>
    </row>
    <row r="295" spans="1:4" x14ac:dyDescent="0.25">
      <c r="A295" s="1">
        <v>38904</v>
      </c>
      <c r="B295" t="s">
        <v>52</v>
      </c>
      <c r="C295">
        <v>73</v>
      </c>
      <c r="D295">
        <f>SUMIF(cennik!$A$2:$A$11, YEAR(A295), cennik!$B$2:$B$11) * C295</f>
        <v>149.64999999999998</v>
      </c>
    </row>
    <row r="296" spans="1:4" x14ac:dyDescent="0.25">
      <c r="A296" s="1">
        <v>38907</v>
      </c>
      <c r="B296" t="s">
        <v>116</v>
      </c>
      <c r="C296">
        <v>15</v>
      </c>
      <c r="D296">
        <f>SUMIF(cennik!$A$2:$A$11, YEAR(A296), cennik!$B$2:$B$11) * C296</f>
        <v>30.749999999999996</v>
      </c>
    </row>
    <row r="297" spans="1:4" x14ac:dyDescent="0.25">
      <c r="A297" s="1">
        <v>38907</v>
      </c>
      <c r="B297" t="s">
        <v>117</v>
      </c>
      <c r="C297">
        <v>9</v>
      </c>
      <c r="D297">
        <f>SUMIF(cennik!$A$2:$A$11, YEAR(A297), cennik!$B$2:$B$11) * C297</f>
        <v>18.45</v>
      </c>
    </row>
    <row r="298" spans="1:4" x14ac:dyDescent="0.25">
      <c r="A298" s="1">
        <v>38908</v>
      </c>
      <c r="B298" t="s">
        <v>118</v>
      </c>
      <c r="C298">
        <v>20</v>
      </c>
      <c r="D298">
        <f>SUMIF(cennik!$A$2:$A$11, YEAR(A298), cennik!$B$2:$B$11) * C298</f>
        <v>41</v>
      </c>
    </row>
    <row r="299" spans="1:4" x14ac:dyDescent="0.25">
      <c r="A299" s="1">
        <v>38910</v>
      </c>
      <c r="B299" t="s">
        <v>119</v>
      </c>
      <c r="C299">
        <v>9</v>
      </c>
      <c r="D299">
        <f>SUMIF(cennik!$A$2:$A$11, YEAR(A299), cennik!$B$2:$B$11) * C299</f>
        <v>18.45</v>
      </c>
    </row>
    <row r="300" spans="1:4" x14ac:dyDescent="0.25">
      <c r="A300" s="1">
        <v>38911</v>
      </c>
      <c r="B300" t="s">
        <v>120</v>
      </c>
      <c r="C300">
        <v>88</v>
      </c>
      <c r="D300">
        <f>SUMIF(cennik!$A$2:$A$11, YEAR(A300), cennik!$B$2:$B$11) * C300</f>
        <v>180.39999999999998</v>
      </c>
    </row>
    <row r="301" spans="1:4" x14ac:dyDescent="0.25">
      <c r="A301" s="1">
        <v>38911</v>
      </c>
      <c r="B301" t="s">
        <v>7</v>
      </c>
      <c r="C301">
        <v>139</v>
      </c>
      <c r="D301">
        <f>SUMIF(cennik!$A$2:$A$11, YEAR(A301), cennik!$B$2:$B$11) * C301</f>
        <v>284.95</v>
      </c>
    </row>
    <row r="302" spans="1:4" x14ac:dyDescent="0.25">
      <c r="A302" s="1">
        <v>38912</v>
      </c>
      <c r="B302" t="s">
        <v>22</v>
      </c>
      <c r="C302">
        <v>346</v>
      </c>
      <c r="D302">
        <f>SUMIF(cennik!$A$2:$A$11, YEAR(A302), cennik!$B$2:$B$11) * C302</f>
        <v>709.3</v>
      </c>
    </row>
    <row r="303" spans="1:4" x14ac:dyDescent="0.25">
      <c r="A303" s="1">
        <v>38918</v>
      </c>
      <c r="B303" t="s">
        <v>121</v>
      </c>
      <c r="C303">
        <v>3</v>
      </c>
      <c r="D303">
        <f>SUMIF(cennik!$A$2:$A$11, YEAR(A303), cennik!$B$2:$B$11) * C303</f>
        <v>6.1499999999999995</v>
      </c>
    </row>
    <row r="304" spans="1:4" x14ac:dyDescent="0.25">
      <c r="A304" s="1">
        <v>38918</v>
      </c>
      <c r="B304" t="s">
        <v>122</v>
      </c>
      <c r="C304">
        <v>9</v>
      </c>
      <c r="D304">
        <f>SUMIF(cennik!$A$2:$A$11, YEAR(A304), cennik!$B$2:$B$11) * C304</f>
        <v>18.45</v>
      </c>
    </row>
    <row r="305" spans="1:4" x14ac:dyDescent="0.25">
      <c r="A305" s="1">
        <v>38918</v>
      </c>
      <c r="B305" t="s">
        <v>9</v>
      </c>
      <c r="C305">
        <v>323</v>
      </c>
      <c r="D305">
        <f>SUMIF(cennik!$A$2:$A$11, YEAR(A305), cennik!$B$2:$B$11) * C305</f>
        <v>662.15</v>
      </c>
    </row>
    <row r="306" spans="1:4" x14ac:dyDescent="0.25">
      <c r="A306" s="1">
        <v>38919</v>
      </c>
      <c r="B306" t="s">
        <v>102</v>
      </c>
      <c r="C306">
        <v>382</v>
      </c>
      <c r="D306">
        <f>SUMIF(cennik!$A$2:$A$11, YEAR(A306), cennik!$B$2:$B$11) * C306</f>
        <v>783.09999999999991</v>
      </c>
    </row>
    <row r="307" spans="1:4" x14ac:dyDescent="0.25">
      <c r="A307" s="1">
        <v>38923</v>
      </c>
      <c r="B307" t="s">
        <v>17</v>
      </c>
      <c r="C307">
        <v>296</v>
      </c>
      <c r="D307">
        <f>SUMIF(cennik!$A$2:$A$11, YEAR(A307), cennik!$B$2:$B$11) * C307</f>
        <v>606.79999999999995</v>
      </c>
    </row>
    <row r="308" spans="1:4" x14ac:dyDescent="0.25">
      <c r="A308" s="1">
        <v>38924</v>
      </c>
      <c r="B308" t="s">
        <v>5</v>
      </c>
      <c r="C308">
        <v>121</v>
      </c>
      <c r="D308">
        <f>SUMIF(cennik!$A$2:$A$11, YEAR(A308), cennik!$B$2:$B$11) * C308</f>
        <v>248.04999999999998</v>
      </c>
    </row>
    <row r="309" spans="1:4" x14ac:dyDescent="0.25">
      <c r="A309" s="1">
        <v>38924</v>
      </c>
      <c r="B309" t="s">
        <v>25</v>
      </c>
      <c r="C309">
        <v>157</v>
      </c>
      <c r="D309">
        <f>SUMIF(cennik!$A$2:$A$11, YEAR(A309), cennik!$B$2:$B$11) * C309</f>
        <v>321.84999999999997</v>
      </c>
    </row>
    <row r="310" spans="1:4" x14ac:dyDescent="0.25">
      <c r="A310" s="1">
        <v>38926</v>
      </c>
      <c r="B310" t="s">
        <v>9</v>
      </c>
      <c r="C310">
        <v>497</v>
      </c>
      <c r="D310">
        <f>SUMIF(cennik!$A$2:$A$11, YEAR(A310), cennik!$B$2:$B$11) * C310</f>
        <v>1018.8499999999999</v>
      </c>
    </row>
    <row r="311" spans="1:4" x14ac:dyDescent="0.25">
      <c r="A311" s="1">
        <v>38927</v>
      </c>
      <c r="B311" t="s">
        <v>9</v>
      </c>
      <c r="C311">
        <v>103</v>
      </c>
      <c r="D311">
        <f>SUMIF(cennik!$A$2:$A$11, YEAR(A311), cennik!$B$2:$B$11) * C311</f>
        <v>211.14999999999998</v>
      </c>
    </row>
    <row r="312" spans="1:4" x14ac:dyDescent="0.25">
      <c r="A312" s="1">
        <v>38928</v>
      </c>
      <c r="B312" t="s">
        <v>30</v>
      </c>
      <c r="C312">
        <v>142</v>
      </c>
      <c r="D312">
        <f>SUMIF(cennik!$A$2:$A$11, YEAR(A312), cennik!$B$2:$B$11) * C312</f>
        <v>291.09999999999997</v>
      </c>
    </row>
    <row r="313" spans="1:4" x14ac:dyDescent="0.25">
      <c r="A313" s="1">
        <v>38929</v>
      </c>
      <c r="B313" t="s">
        <v>23</v>
      </c>
      <c r="C313">
        <v>144</v>
      </c>
      <c r="D313">
        <f>SUMIF(cennik!$A$2:$A$11, YEAR(A313), cennik!$B$2:$B$11) * C313</f>
        <v>295.2</v>
      </c>
    </row>
    <row r="314" spans="1:4" x14ac:dyDescent="0.25">
      <c r="A314" s="1">
        <v>38931</v>
      </c>
      <c r="B314" t="s">
        <v>100</v>
      </c>
      <c r="C314">
        <v>8</v>
      </c>
      <c r="D314">
        <f>SUMIF(cennik!$A$2:$A$11, YEAR(A314), cennik!$B$2:$B$11) * C314</f>
        <v>16.399999999999999</v>
      </c>
    </row>
    <row r="315" spans="1:4" x14ac:dyDescent="0.25">
      <c r="A315" s="1">
        <v>38936</v>
      </c>
      <c r="B315" t="s">
        <v>55</v>
      </c>
      <c r="C315">
        <v>172</v>
      </c>
      <c r="D315">
        <f>SUMIF(cennik!$A$2:$A$11, YEAR(A315), cennik!$B$2:$B$11) * C315</f>
        <v>352.59999999999997</v>
      </c>
    </row>
    <row r="316" spans="1:4" x14ac:dyDescent="0.25">
      <c r="A316" s="1">
        <v>38940</v>
      </c>
      <c r="B316" t="s">
        <v>7</v>
      </c>
      <c r="C316">
        <v>290</v>
      </c>
      <c r="D316">
        <f>SUMIF(cennik!$A$2:$A$11, YEAR(A316), cennik!$B$2:$B$11) * C316</f>
        <v>594.5</v>
      </c>
    </row>
    <row r="317" spans="1:4" x14ac:dyDescent="0.25">
      <c r="A317" s="1">
        <v>38942</v>
      </c>
      <c r="B317" t="s">
        <v>14</v>
      </c>
      <c r="C317">
        <v>422</v>
      </c>
      <c r="D317">
        <f>SUMIF(cennik!$A$2:$A$11, YEAR(A317), cennik!$B$2:$B$11) * C317</f>
        <v>865.09999999999991</v>
      </c>
    </row>
    <row r="318" spans="1:4" x14ac:dyDescent="0.25">
      <c r="A318" s="1">
        <v>38945</v>
      </c>
      <c r="B318" t="s">
        <v>109</v>
      </c>
      <c r="C318">
        <v>12</v>
      </c>
      <c r="D318">
        <f>SUMIF(cennik!$A$2:$A$11, YEAR(A318), cennik!$B$2:$B$11) * C318</f>
        <v>24.599999999999998</v>
      </c>
    </row>
    <row r="319" spans="1:4" x14ac:dyDescent="0.25">
      <c r="A319" s="1">
        <v>38948</v>
      </c>
      <c r="B319" t="s">
        <v>55</v>
      </c>
      <c r="C319">
        <v>104</v>
      </c>
      <c r="D319">
        <f>SUMIF(cennik!$A$2:$A$11, YEAR(A319), cennik!$B$2:$B$11) * C319</f>
        <v>213.2</v>
      </c>
    </row>
    <row r="320" spans="1:4" x14ac:dyDescent="0.25">
      <c r="A320" s="1">
        <v>38949</v>
      </c>
      <c r="B320" t="s">
        <v>35</v>
      </c>
      <c r="C320">
        <v>97</v>
      </c>
      <c r="D320">
        <f>SUMIF(cennik!$A$2:$A$11, YEAR(A320), cennik!$B$2:$B$11) * C320</f>
        <v>198.85</v>
      </c>
    </row>
    <row r="321" spans="1:4" x14ac:dyDescent="0.25">
      <c r="A321" s="1">
        <v>38950</v>
      </c>
      <c r="B321" t="s">
        <v>26</v>
      </c>
      <c r="C321">
        <v>179</v>
      </c>
      <c r="D321">
        <f>SUMIF(cennik!$A$2:$A$11, YEAR(A321), cennik!$B$2:$B$11) * C321</f>
        <v>366.95</v>
      </c>
    </row>
    <row r="322" spans="1:4" x14ac:dyDescent="0.25">
      <c r="A322" s="1">
        <v>38953</v>
      </c>
      <c r="B322" t="s">
        <v>50</v>
      </c>
      <c r="C322">
        <v>256</v>
      </c>
      <c r="D322">
        <f>SUMIF(cennik!$A$2:$A$11, YEAR(A322), cennik!$B$2:$B$11) * C322</f>
        <v>524.79999999999995</v>
      </c>
    </row>
    <row r="323" spans="1:4" x14ac:dyDescent="0.25">
      <c r="A323" s="1">
        <v>38954</v>
      </c>
      <c r="B323" t="s">
        <v>113</v>
      </c>
      <c r="C323">
        <v>20</v>
      </c>
      <c r="D323">
        <f>SUMIF(cennik!$A$2:$A$11, YEAR(A323), cennik!$B$2:$B$11) * C323</f>
        <v>41</v>
      </c>
    </row>
    <row r="324" spans="1:4" x14ac:dyDescent="0.25">
      <c r="A324" s="1">
        <v>38954</v>
      </c>
      <c r="B324" t="s">
        <v>105</v>
      </c>
      <c r="C324">
        <v>10</v>
      </c>
      <c r="D324">
        <f>SUMIF(cennik!$A$2:$A$11, YEAR(A324), cennik!$B$2:$B$11) * C324</f>
        <v>20.5</v>
      </c>
    </row>
    <row r="325" spans="1:4" x14ac:dyDescent="0.25">
      <c r="A325" s="1">
        <v>38955</v>
      </c>
      <c r="B325" t="s">
        <v>7</v>
      </c>
      <c r="C325">
        <v>407</v>
      </c>
      <c r="D325">
        <f>SUMIF(cennik!$A$2:$A$11, YEAR(A325), cennik!$B$2:$B$11) * C325</f>
        <v>834.34999999999991</v>
      </c>
    </row>
    <row r="326" spans="1:4" x14ac:dyDescent="0.25">
      <c r="A326" s="1">
        <v>38956</v>
      </c>
      <c r="B326" t="s">
        <v>22</v>
      </c>
      <c r="C326">
        <v>297</v>
      </c>
      <c r="D326">
        <f>SUMIF(cennik!$A$2:$A$11, YEAR(A326), cennik!$B$2:$B$11) * C326</f>
        <v>608.84999999999991</v>
      </c>
    </row>
    <row r="327" spans="1:4" x14ac:dyDescent="0.25">
      <c r="A327" s="1">
        <v>38956</v>
      </c>
      <c r="B327" t="s">
        <v>71</v>
      </c>
      <c r="C327">
        <v>133</v>
      </c>
      <c r="D327">
        <f>SUMIF(cennik!$A$2:$A$11, YEAR(A327), cennik!$B$2:$B$11) * C327</f>
        <v>272.64999999999998</v>
      </c>
    </row>
    <row r="328" spans="1:4" x14ac:dyDescent="0.25">
      <c r="A328" s="1">
        <v>38956</v>
      </c>
      <c r="B328" t="s">
        <v>35</v>
      </c>
      <c r="C328">
        <v>33</v>
      </c>
      <c r="D328">
        <f>SUMIF(cennik!$A$2:$A$11, YEAR(A328), cennik!$B$2:$B$11) * C328</f>
        <v>67.649999999999991</v>
      </c>
    </row>
    <row r="329" spans="1:4" x14ac:dyDescent="0.25">
      <c r="A329" s="1">
        <v>38959</v>
      </c>
      <c r="B329" t="s">
        <v>14</v>
      </c>
      <c r="C329">
        <v>220</v>
      </c>
      <c r="D329">
        <f>SUMIF(cennik!$A$2:$A$11, YEAR(A329), cennik!$B$2:$B$11) * C329</f>
        <v>450.99999999999994</v>
      </c>
    </row>
    <row r="330" spans="1:4" x14ac:dyDescent="0.25">
      <c r="A330" s="1">
        <v>38959</v>
      </c>
      <c r="B330" t="s">
        <v>28</v>
      </c>
      <c r="C330">
        <v>114</v>
      </c>
      <c r="D330">
        <f>SUMIF(cennik!$A$2:$A$11, YEAR(A330), cennik!$B$2:$B$11) * C330</f>
        <v>233.7</v>
      </c>
    </row>
    <row r="331" spans="1:4" x14ac:dyDescent="0.25">
      <c r="A331" s="1">
        <v>38962</v>
      </c>
      <c r="B331" t="s">
        <v>8</v>
      </c>
      <c r="C331">
        <v>130</v>
      </c>
      <c r="D331">
        <f>SUMIF(cennik!$A$2:$A$11, YEAR(A331), cennik!$B$2:$B$11) * C331</f>
        <v>266.5</v>
      </c>
    </row>
    <row r="332" spans="1:4" x14ac:dyDescent="0.25">
      <c r="A332" s="1">
        <v>38962</v>
      </c>
      <c r="B332" t="s">
        <v>30</v>
      </c>
      <c r="C332">
        <v>52</v>
      </c>
      <c r="D332">
        <f>SUMIF(cennik!$A$2:$A$11, YEAR(A332), cennik!$B$2:$B$11) * C332</f>
        <v>106.6</v>
      </c>
    </row>
    <row r="333" spans="1:4" x14ac:dyDescent="0.25">
      <c r="A333" s="1">
        <v>38962</v>
      </c>
      <c r="B333" t="s">
        <v>28</v>
      </c>
      <c r="C333">
        <v>33</v>
      </c>
      <c r="D333">
        <f>SUMIF(cennik!$A$2:$A$11, YEAR(A333), cennik!$B$2:$B$11) * C333</f>
        <v>67.649999999999991</v>
      </c>
    </row>
    <row r="334" spans="1:4" x14ac:dyDescent="0.25">
      <c r="A334" s="1">
        <v>38963</v>
      </c>
      <c r="B334" t="s">
        <v>61</v>
      </c>
      <c r="C334">
        <v>57</v>
      </c>
      <c r="D334">
        <f>SUMIF(cennik!$A$2:$A$11, YEAR(A334), cennik!$B$2:$B$11) * C334</f>
        <v>116.85</v>
      </c>
    </row>
    <row r="335" spans="1:4" x14ac:dyDescent="0.25">
      <c r="A335" s="1">
        <v>38965</v>
      </c>
      <c r="B335" t="s">
        <v>123</v>
      </c>
      <c r="C335">
        <v>190</v>
      </c>
      <c r="D335">
        <f>SUMIF(cennik!$A$2:$A$11, YEAR(A335), cennik!$B$2:$B$11) * C335</f>
        <v>389.49999999999994</v>
      </c>
    </row>
    <row r="336" spans="1:4" x14ac:dyDescent="0.25">
      <c r="A336" s="1">
        <v>38965</v>
      </c>
      <c r="B336" t="s">
        <v>84</v>
      </c>
      <c r="C336">
        <v>8</v>
      </c>
      <c r="D336">
        <f>SUMIF(cennik!$A$2:$A$11, YEAR(A336), cennik!$B$2:$B$11) * C336</f>
        <v>16.399999999999999</v>
      </c>
    </row>
    <row r="337" spans="1:4" x14ac:dyDescent="0.25">
      <c r="A337" s="1">
        <v>38965</v>
      </c>
      <c r="B337" t="s">
        <v>7</v>
      </c>
      <c r="C337">
        <v>255</v>
      </c>
      <c r="D337">
        <f>SUMIF(cennik!$A$2:$A$11, YEAR(A337), cennik!$B$2:$B$11) * C337</f>
        <v>522.75</v>
      </c>
    </row>
    <row r="338" spans="1:4" x14ac:dyDescent="0.25">
      <c r="A338" s="1">
        <v>38967</v>
      </c>
      <c r="B338" t="s">
        <v>71</v>
      </c>
      <c r="C338">
        <v>108</v>
      </c>
      <c r="D338">
        <f>SUMIF(cennik!$A$2:$A$11, YEAR(A338), cennik!$B$2:$B$11) * C338</f>
        <v>221.39999999999998</v>
      </c>
    </row>
    <row r="339" spans="1:4" x14ac:dyDescent="0.25">
      <c r="A339" s="1">
        <v>38971</v>
      </c>
      <c r="B339" t="s">
        <v>18</v>
      </c>
      <c r="C339">
        <v>78</v>
      </c>
      <c r="D339">
        <f>SUMIF(cennik!$A$2:$A$11, YEAR(A339), cennik!$B$2:$B$11) * C339</f>
        <v>159.89999999999998</v>
      </c>
    </row>
    <row r="340" spans="1:4" x14ac:dyDescent="0.25">
      <c r="A340" s="1">
        <v>38972</v>
      </c>
      <c r="B340" t="s">
        <v>7</v>
      </c>
      <c r="C340">
        <v>364</v>
      </c>
      <c r="D340">
        <f>SUMIF(cennik!$A$2:$A$11, YEAR(A340), cennik!$B$2:$B$11) * C340</f>
        <v>746.19999999999993</v>
      </c>
    </row>
    <row r="341" spans="1:4" x14ac:dyDescent="0.25">
      <c r="A341" s="1">
        <v>38973</v>
      </c>
      <c r="B341" t="s">
        <v>66</v>
      </c>
      <c r="C341">
        <v>52</v>
      </c>
      <c r="D341">
        <f>SUMIF(cennik!$A$2:$A$11, YEAR(A341), cennik!$B$2:$B$11) * C341</f>
        <v>106.6</v>
      </c>
    </row>
    <row r="342" spans="1:4" x14ac:dyDescent="0.25">
      <c r="A342" s="1">
        <v>38974</v>
      </c>
      <c r="B342" t="s">
        <v>102</v>
      </c>
      <c r="C342">
        <v>343</v>
      </c>
      <c r="D342">
        <f>SUMIF(cennik!$A$2:$A$11, YEAR(A342), cennik!$B$2:$B$11) * C342</f>
        <v>703.15</v>
      </c>
    </row>
    <row r="343" spans="1:4" x14ac:dyDescent="0.25">
      <c r="A343" s="1">
        <v>38976</v>
      </c>
      <c r="B343" t="s">
        <v>52</v>
      </c>
      <c r="C343">
        <v>197</v>
      </c>
      <c r="D343">
        <f>SUMIF(cennik!$A$2:$A$11, YEAR(A343), cennik!$B$2:$B$11) * C343</f>
        <v>403.84999999999997</v>
      </c>
    </row>
    <row r="344" spans="1:4" x14ac:dyDescent="0.25">
      <c r="A344" s="1">
        <v>38977</v>
      </c>
      <c r="B344" t="s">
        <v>124</v>
      </c>
      <c r="C344">
        <v>4</v>
      </c>
      <c r="D344">
        <f>SUMIF(cennik!$A$2:$A$11, YEAR(A344), cennik!$B$2:$B$11) * C344</f>
        <v>8.1999999999999993</v>
      </c>
    </row>
    <row r="345" spans="1:4" x14ac:dyDescent="0.25">
      <c r="A345" s="1">
        <v>38978</v>
      </c>
      <c r="B345" t="s">
        <v>125</v>
      </c>
      <c r="C345">
        <v>8</v>
      </c>
      <c r="D345">
        <f>SUMIF(cennik!$A$2:$A$11, YEAR(A345), cennik!$B$2:$B$11) * C345</f>
        <v>16.399999999999999</v>
      </c>
    </row>
    <row r="346" spans="1:4" x14ac:dyDescent="0.25">
      <c r="A346" s="1">
        <v>38978</v>
      </c>
      <c r="B346" t="s">
        <v>56</v>
      </c>
      <c r="C346">
        <v>11</v>
      </c>
      <c r="D346">
        <f>SUMIF(cennik!$A$2:$A$11, YEAR(A346), cennik!$B$2:$B$11) * C346</f>
        <v>22.549999999999997</v>
      </c>
    </row>
    <row r="347" spans="1:4" x14ac:dyDescent="0.25">
      <c r="A347" s="1">
        <v>38978</v>
      </c>
      <c r="B347" t="s">
        <v>72</v>
      </c>
      <c r="C347">
        <v>10</v>
      </c>
      <c r="D347">
        <f>SUMIF(cennik!$A$2:$A$11, YEAR(A347), cennik!$B$2:$B$11) * C347</f>
        <v>20.5</v>
      </c>
    </row>
    <row r="348" spans="1:4" x14ac:dyDescent="0.25">
      <c r="A348" s="1">
        <v>38981</v>
      </c>
      <c r="B348" t="s">
        <v>61</v>
      </c>
      <c r="C348">
        <v>96</v>
      </c>
      <c r="D348">
        <f>SUMIF(cennik!$A$2:$A$11, YEAR(A348), cennik!$B$2:$B$11) * C348</f>
        <v>196.79999999999998</v>
      </c>
    </row>
    <row r="349" spans="1:4" x14ac:dyDescent="0.25">
      <c r="A349" s="1">
        <v>38981</v>
      </c>
      <c r="B349" t="s">
        <v>55</v>
      </c>
      <c r="C349">
        <v>30</v>
      </c>
      <c r="D349">
        <f>SUMIF(cennik!$A$2:$A$11, YEAR(A349), cennik!$B$2:$B$11) * C349</f>
        <v>61.499999999999993</v>
      </c>
    </row>
    <row r="350" spans="1:4" x14ac:dyDescent="0.25">
      <c r="A350" s="1">
        <v>38982</v>
      </c>
      <c r="B350" t="s">
        <v>126</v>
      </c>
      <c r="C350">
        <v>17</v>
      </c>
      <c r="D350">
        <f>SUMIF(cennik!$A$2:$A$11, YEAR(A350), cennik!$B$2:$B$11) * C350</f>
        <v>34.849999999999994</v>
      </c>
    </row>
    <row r="351" spans="1:4" x14ac:dyDescent="0.25">
      <c r="A351" s="1">
        <v>38985</v>
      </c>
      <c r="B351" t="s">
        <v>122</v>
      </c>
      <c r="C351">
        <v>17</v>
      </c>
      <c r="D351">
        <f>SUMIF(cennik!$A$2:$A$11, YEAR(A351), cennik!$B$2:$B$11) * C351</f>
        <v>34.849999999999994</v>
      </c>
    </row>
    <row r="352" spans="1:4" x14ac:dyDescent="0.25">
      <c r="A352" s="1">
        <v>38985</v>
      </c>
      <c r="B352" t="s">
        <v>12</v>
      </c>
      <c r="C352">
        <v>180</v>
      </c>
      <c r="D352">
        <f>SUMIF(cennik!$A$2:$A$11, YEAR(A352), cennik!$B$2:$B$11) * C352</f>
        <v>368.99999999999994</v>
      </c>
    </row>
    <row r="353" spans="1:4" x14ac:dyDescent="0.25">
      <c r="A353" s="1">
        <v>38985</v>
      </c>
      <c r="B353" t="s">
        <v>31</v>
      </c>
      <c r="C353">
        <v>94</v>
      </c>
      <c r="D353">
        <f>SUMIF(cennik!$A$2:$A$11, YEAR(A353), cennik!$B$2:$B$11) * C353</f>
        <v>192.7</v>
      </c>
    </row>
    <row r="354" spans="1:4" x14ac:dyDescent="0.25">
      <c r="A354" s="1">
        <v>38986</v>
      </c>
      <c r="B354" t="s">
        <v>39</v>
      </c>
      <c r="C354">
        <v>45</v>
      </c>
      <c r="D354">
        <f>SUMIF(cennik!$A$2:$A$11, YEAR(A354), cennik!$B$2:$B$11) * C354</f>
        <v>92.249999999999986</v>
      </c>
    </row>
    <row r="355" spans="1:4" x14ac:dyDescent="0.25">
      <c r="A355" s="1">
        <v>38987</v>
      </c>
      <c r="B355" t="s">
        <v>7</v>
      </c>
      <c r="C355">
        <v>380</v>
      </c>
      <c r="D355">
        <f>SUMIF(cennik!$A$2:$A$11, YEAR(A355), cennik!$B$2:$B$11) * C355</f>
        <v>778.99999999999989</v>
      </c>
    </row>
    <row r="356" spans="1:4" x14ac:dyDescent="0.25">
      <c r="A356" s="1">
        <v>38987</v>
      </c>
      <c r="B356" t="s">
        <v>43</v>
      </c>
      <c r="C356">
        <v>5</v>
      </c>
      <c r="D356">
        <f>SUMIF(cennik!$A$2:$A$11, YEAR(A356), cennik!$B$2:$B$11) * C356</f>
        <v>10.25</v>
      </c>
    </row>
    <row r="357" spans="1:4" x14ac:dyDescent="0.25">
      <c r="A357" s="1">
        <v>38991</v>
      </c>
      <c r="B357" t="s">
        <v>37</v>
      </c>
      <c r="C357">
        <v>170</v>
      </c>
      <c r="D357">
        <f>SUMIF(cennik!$A$2:$A$11, YEAR(A357), cennik!$B$2:$B$11) * C357</f>
        <v>348.49999999999994</v>
      </c>
    </row>
    <row r="358" spans="1:4" x14ac:dyDescent="0.25">
      <c r="A358" s="1">
        <v>38995</v>
      </c>
      <c r="B358" t="s">
        <v>45</v>
      </c>
      <c r="C358">
        <v>198</v>
      </c>
      <c r="D358">
        <f>SUMIF(cennik!$A$2:$A$11, YEAR(A358), cennik!$B$2:$B$11) * C358</f>
        <v>405.9</v>
      </c>
    </row>
    <row r="359" spans="1:4" x14ac:dyDescent="0.25">
      <c r="A359" s="1">
        <v>38998</v>
      </c>
      <c r="B359" t="s">
        <v>17</v>
      </c>
      <c r="C359">
        <v>283</v>
      </c>
      <c r="D359">
        <f>SUMIF(cennik!$A$2:$A$11, YEAR(A359), cennik!$B$2:$B$11) * C359</f>
        <v>580.15</v>
      </c>
    </row>
    <row r="360" spans="1:4" x14ac:dyDescent="0.25">
      <c r="A360" s="1">
        <v>39001</v>
      </c>
      <c r="B360" t="s">
        <v>123</v>
      </c>
      <c r="C360">
        <v>42</v>
      </c>
      <c r="D360">
        <f>SUMIF(cennik!$A$2:$A$11, YEAR(A360), cennik!$B$2:$B$11) * C360</f>
        <v>86.1</v>
      </c>
    </row>
    <row r="361" spans="1:4" x14ac:dyDescent="0.25">
      <c r="A361" s="1">
        <v>39003</v>
      </c>
      <c r="B361" t="s">
        <v>6</v>
      </c>
      <c r="C361">
        <v>163</v>
      </c>
      <c r="D361">
        <f>SUMIF(cennik!$A$2:$A$11, YEAR(A361), cennik!$B$2:$B$11) * C361</f>
        <v>334.15</v>
      </c>
    </row>
    <row r="362" spans="1:4" x14ac:dyDescent="0.25">
      <c r="A362" s="1">
        <v>39009</v>
      </c>
      <c r="B362" t="s">
        <v>17</v>
      </c>
      <c r="C362">
        <v>115</v>
      </c>
      <c r="D362">
        <f>SUMIF(cennik!$A$2:$A$11, YEAR(A362), cennik!$B$2:$B$11) * C362</f>
        <v>235.74999999999997</v>
      </c>
    </row>
    <row r="363" spans="1:4" x14ac:dyDescent="0.25">
      <c r="A363" s="1">
        <v>39014</v>
      </c>
      <c r="B363" t="s">
        <v>71</v>
      </c>
      <c r="C363">
        <v>75</v>
      </c>
      <c r="D363">
        <f>SUMIF(cennik!$A$2:$A$11, YEAR(A363), cennik!$B$2:$B$11) * C363</f>
        <v>153.75</v>
      </c>
    </row>
    <row r="364" spans="1:4" x14ac:dyDescent="0.25">
      <c r="A364" s="1">
        <v>39015</v>
      </c>
      <c r="B364" t="s">
        <v>45</v>
      </c>
      <c r="C364">
        <v>403</v>
      </c>
      <c r="D364">
        <f>SUMIF(cennik!$A$2:$A$11, YEAR(A364), cennik!$B$2:$B$11) * C364</f>
        <v>826.15</v>
      </c>
    </row>
    <row r="365" spans="1:4" x14ac:dyDescent="0.25">
      <c r="A365" s="1">
        <v>39019</v>
      </c>
      <c r="B365" t="s">
        <v>17</v>
      </c>
      <c r="C365">
        <v>465</v>
      </c>
      <c r="D365">
        <f>SUMIF(cennik!$A$2:$A$11, YEAR(A365), cennik!$B$2:$B$11) * C365</f>
        <v>953.24999999999989</v>
      </c>
    </row>
    <row r="366" spans="1:4" x14ac:dyDescent="0.25">
      <c r="A366" s="1">
        <v>39021</v>
      </c>
      <c r="B366" t="s">
        <v>6</v>
      </c>
      <c r="C366">
        <v>194</v>
      </c>
      <c r="D366">
        <f>SUMIF(cennik!$A$2:$A$11, YEAR(A366), cennik!$B$2:$B$11) * C366</f>
        <v>397.7</v>
      </c>
    </row>
    <row r="367" spans="1:4" x14ac:dyDescent="0.25">
      <c r="A367" s="1">
        <v>39021</v>
      </c>
      <c r="B367" t="s">
        <v>69</v>
      </c>
      <c r="C367">
        <v>122</v>
      </c>
      <c r="D367">
        <f>SUMIF(cennik!$A$2:$A$11, YEAR(A367), cennik!$B$2:$B$11) * C367</f>
        <v>250.09999999999997</v>
      </c>
    </row>
    <row r="368" spans="1:4" x14ac:dyDescent="0.25">
      <c r="A368" s="1">
        <v>39021</v>
      </c>
      <c r="B368" t="s">
        <v>19</v>
      </c>
      <c r="C368">
        <v>186</v>
      </c>
      <c r="D368">
        <f>SUMIF(cennik!$A$2:$A$11, YEAR(A368), cennik!$B$2:$B$11) * C368</f>
        <v>381.29999999999995</v>
      </c>
    </row>
    <row r="369" spans="1:4" x14ac:dyDescent="0.25">
      <c r="A369" s="1">
        <v>39026</v>
      </c>
      <c r="B369" t="s">
        <v>12</v>
      </c>
      <c r="C369">
        <v>137</v>
      </c>
      <c r="D369">
        <f>SUMIF(cennik!$A$2:$A$11, YEAR(A369), cennik!$B$2:$B$11) * C369</f>
        <v>280.84999999999997</v>
      </c>
    </row>
    <row r="370" spans="1:4" x14ac:dyDescent="0.25">
      <c r="A370" s="1">
        <v>39029</v>
      </c>
      <c r="B370" t="s">
        <v>79</v>
      </c>
      <c r="C370">
        <v>10</v>
      </c>
      <c r="D370">
        <f>SUMIF(cennik!$A$2:$A$11, YEAR(A370), cennik!$B$2:$B$11) * C370</f>
        <v>20.5</v>
      </c>
    </row>
    <row r="371" spans="1:4" x14ac:dyDescent="0.25">
      <c r="A371" s="1">
        <v>39032</v>
      </c>
      <c r="B371" t="s">
        <v>50</v>
      </c>
      <c r="C371">
        <v>437</v>
      </c>
      <c r="D371">
        <f>SUMIF(cennik!$A$2:$A$11, YEAR(A371), cennik!$B$2:$B$11) * C371</f>
        <v>895.84999999999991</v>
      </c>
    </row>
    <row r="372" spans="1:4" x14ac:dyDescent="0.25">
      <c r="A372" s="1">
        <v>39034</v>
      </c>
      <c r="B372" t="s">
        <v>127</v>
      </c>
      <c r="C372">
        <v>20</v>
      </c>
      <c r="D372">
        <f>SUMIF(cennik!$A$2:$A$11, YEAR(A372), cennik!$B$2:$B$11) * C372</f>
        <v>41</v>
      </c>
    </row>
    <row r="373" spans="1:4" x14ac:dyDescent="0.25">
      <c r="A373" s="1">
        <v>39035</v>
      </c>
      <c r="B373" t="s">
        <v>14</v>
      </c>
      <c r="C373">
        <v>108</v>
      </c>
      <c r="D373">
        <f>SUMIF(cennik!$A$2:$A$11, YEAR(A373), cennik!$B$2:$B$11) * C373</f>
        <v>221.39999999999998</v>
      </c>
    </row>
    <row r="374" spans="1:4" x14ac:dyDescent="0.25">
      <c r="A374" s="1">
        <v>39040</v>
      </c>
      <c r="B374" t="s">
        <v>37</v>
      </c>
      <c r="C374">
        <v>62</v>
      </c>
      <c r="D374">
        <f>SUMIF(cennik!$A$2:$A$11, YEAR(A374), cennik!$B$2:$B$11) * C374</f>
        <v>127.1</v>
      </c>
    </row>
    <row r="375" spans="1:4" x14ac:dyDescent="0.25">
      <c r="A375" s="1">
        <v>39040</v>
      </c>
      <c r="B375" t="s">
        <v>7</v>
      </c>
      <c r="C375">
        <v>426</v>
      </c>
      <c r="D375">
        <f>SUMIF(cennik!$A$2:$A$11, YEAR(A375), cennik!$B$2:$B$11) * C375</f>
        <v>873.3</v>
      </c>
    </row>
    <row r="376" spans="1:4" x14ac:dyDescent="0.25">
      <c r="A376" s="1">
        <v>39043</v>
      </c>
      <c r="B376" t="s">
        <v>45</v>
      </c>
      <c r="C376">
        <v>303</v>
      </c>
      <c r="D376">
        <f>SUMIF(cennik!$A$2:$A$11, YEAR(A376), cennik!$B$2:$B$11) * C376</f>
        <v>621.15</v>
      </c>
    </row>
    <row r="377" spans="1:4" x14ac:dyDescent="0.25">
      <c r="A377" s="1">
        <v>39044</v>
      </c>
      <c r="B377" t="s">
        <v>0</v>
      </c>
      <c r="C377">
        <v>20</v>
      </c>
      <c r="D377">
        <f>SUMIF(cennik!$A$2:$A$11, YEAR(A377), cennik!$B$2:$B$11) * C377</f>
        <v>41</v>
      </c>
    </row>
    <row r="378" spans="1:4" x14ac:dyDescent="0.25">
      <c r="A378" s="1">
        <v>39047</v>
      </c>
      <c r="B378" t="s">
        <v>9</v>
      </c>
      <c r="C378">
        <v>237</v>
      </c>
      <c r="D378">
        <f>SUMIF(cennik!$A$2:$A$11, YEAR(A378), cennik!$B$2:$B$11) * C378</f>
        <v>485.84999999999997</v>
      </c>
    </row>
    <row r="379" spans="1:4" x14ac:dyDescent="0.25">
      <c r="A379" s="1">
        <v>39048</v>
      </c>
      <c r="B379" t="s">
        <v>23</v>
      </c>
      <c r="C379">
        <v>151</v>
      </c>
      <c r="D379">
        <f>SUMIF(cennik!$A$2:$A$11, YEAR(A379), cennik!$B$2:$B$11) * C379</f>
        <v>309.54999999999995</v>
      </c>
    </row>
    <row r="380" spans="1:4" x14ac:dyDescent="0.25">
      <c r="A380" s="1">
        <v>39049</v>
      </c>
      <c r="B380" t="s">
        <v>128</v>
      </c>
      <c r="C380">
        <v>6</v>
      </c>
      <c r="D380">
        <f>SUMIF(cennik!$A$2:$A$11, YEAR(A380), cennik!$B$2:$B$11) * C380</f>
        <v>12.299999999999999</v>
      </c>
    </row>
    <row r="381" spans="1:4" x14ac:dyDescent="0.25">
      <c r="A381" s="1">
        <v>39052</v>
      </c>
      <c r="B381" t="s">
        <v>6</v>
      </c>
      <c r="C381">
        <v>124</v>
      </c>
      <c r="D381">
        <f>SUMIF(cennik!$A$2:$A$11, YEAR(A381), cennik!$B$2:$B$11) * C381</f>
        <v>254.2</v>
      </c>
    </row>
    <row r="382" spans="1:4" x14ac:dyDescent="0.25">
      <c r="A382" s="1">
        <v>39054</v>
      </c>
      <c r="B382" t="s">
        <v>129</v>
      </c>
      <c r="C382">
        <v>7</v>
      </c>
      <c r="D382">
        <f>SUMIF(cennik!$A$2:$A$11, YEAR(A382), cennik!$B$2:$B$11) * C382</f>
        <v>14.349999999999998</v>
      </c>
    </row>
    <row r="383" spans="1:4" x14ac:dyDescent="0.25">
      <c r="A383" s="1">
        <v>39055</v>
      </c>
      <c r="B383" t="s">
        <v>130</v>
      </c>
      <c r="C383">
        <v>7</v>
      </c>
      <c r="D383">
        <f>SUMIF(cennik!$A$2:$A$11, YEAR(A383), cennik!$B$2:$B$11) * C383</f>
        <v>14.349999999999998</v>
      </c>
    </row>
    <row r="384" spans="1:4" x14ac:dyDescent="0.25">
      <c r="A384" s="1">
        <v>39057</v>
      </c>
      <c r="B384" t="s">
        <v>45</v>
      </c>
      <c r="C384">
        <v>105</v>
      </c>
      <c r="D384">
        <f>SUMIF(cennik!$A$2:$A$11, YEAR(A384), cennik!$B$2:$B$11) * C384</f>
        <v>215.24999999999997</v>
      </c>
    </row>
    <row r="385" spans="1:4" x14ac:dyDescent="0.25">
      <c r="A385" s="1">
        <v>39058</v>
      </c>
      <c r="B385" t="s">
        <v>69</v>
      </c>
      <c r="C385">
        <v>58</v>
      </c>
      <c r="D385">
        <f>SUMIF(cennik!$A$2:$A$11, YEAR(A385), cennik!$B$2:$B$11) * C385</f>
        <v>118.89999999999999</v>
      </c>
    </row>
    <row r="386" spans="1:4" x14ac:dyDescent="0.25">
      <c r="A386" s="1">
        <v>39058</v>
      </c>
      <c r="B386" t="s">
        <v>131</v>
      </c>
      <c r="C386">
        <v>182</v>
      </c>
      <c r="D386">
        <f>SUMIF(cennik!$A$2:$A$11, YEAR(A386), cennik!$B$2:$B$11) * C386</f>
        <v>373.09999999999997</v>
      </c>
    </row>
    <row r="387" spans="1:4" x14ac:dyDescent="0.25">
      <c r="A387" s="1">
        <v>39060</v>
      </c>
      <c r="B387" t="s">
        <v>50</v>
      </c>
      <c r="C387">
        <v>163</v>
      </c>
      <c r="D387">
        <f>SUMIF(cennik!$A$2:$A$11, YEAR(A387), cennik!$B$2:$B$11) * C387</f>
        <v>334.15</v>
      </c>
    </row>
    <row r="388" spans="1:4" x14ac:dyDescent="0.25">
      <c r="A388" s="1">
        <v>39060</v>
      </c>
      <c r="B388" t="s">
        <v>132</v>
      </c>
      <c r="C388">
        <v>14</v>
      </c>
      <c r="D388">
        <f>SUMIF(cennik!$A$2:$A$11, YEAR(A388), cennik!$B$2:$B$11) * C388</f>
        <v>28.699999999999996</v>
      </c>
    </row>
    <row r="389" spans="1:4" x14ac:dyDescent="0.25">
      <c r="A389" s="1">
        <v>39061</v>
      </c>
      <c r="B389" t="s">
        <v>133</v>
      </c>
      <c r="C389">
        <v>4</v>
      </c>
      <c r="D389">
        <f>SUMIF(cennik!$A$2:$A$11, YEAR(A389), cennik!$B$2:$B$11) * C389</f>
        <v>8.1999999999999993</v>
      </c>
    </row>
    <row r="390" spans="1:4" x14ac:dyDescent="0.25">
      <c r="A390" s="1">
        <v>39062</v>
      </c>
      <c r="B390" t="s">
        <v>134</v>
      </c>
      <c r="C390">
        <v>13</v>
      </c>
      <c r="D390">
        <f>SUMIF(cennik!$A$2:$A$11, YEAR(A390), cennik!$B$2:$B$11) * C390</f>
        <v>26.65</v>
      </c>
    </row>
    <row r="391" spans="1:4" x14ac:dyDescent="0.25">
      <c r="A391" s="1">
        <v>39063</v>
      </c>
      <c r="B391" t="s">
        <v>7</v>
      </c>
      <c r="C391">
        <v>422</v>
      </c>
      <c r="D391">
        <f>SUMIF(cennik!$A$2:$A$11, YEAR(A391), cennik!$B$2:$B$11) * C391</f>
        <v>865.09999999999991</v>
      </c>
    </row>
    <row r="392" spans="1:4" x14ac:dyDescent="0.25">
      <c r="A392" s="1">
        <v>39064</v>
      </c>
      <c r="B392" t="s">
        <v>82</v>
      </c>
      <c r="C392">
        <v>6</v>
      </c>
      <c r="D392">
        <f>SUMIF(cennik!$A$2:$A$11, YEAR(A392), cennik!$B$2:$B$11) * C392</f>
        <v>12.299999999999999</v>
      </c>
    </row>
    <row r="393" spans="1:4" x14ac:dyDescent="0.25">
      <c r="A393" s="1">
        <v>39069</v>
      </c>
      <c r="B393" t="s">
        <v>135</v>
      </c>
      <c r="C393">
        <v>15</v>
      </c>
      <c r="D393">
        <f>SUMIF(cennik!$A$2:$A$11, YEAR(A393), cennik!$B$2:$B$11) * C393</f>
        <v>30.749999999999996</v>
      </c>
    </row>
    <row r="394" spans="1:4" x14ac:dyDescent="0.25">
      <c r="A394" s="1">
        <v>39070</v>
      </c>
      <c r="B394" t="s">
        <v>30</v>
      </c>
      <c r="C394">
        <v>168</v>
      </c>
      <c r="D394">
        <f>SUMIF(cennik!$A$2:$A$11, YEAR(A394), cennik!$B$2:$B$11) * C394</f>
        <v>344.4</v>
      </c>
    </row>
    <row r="395" spans="1:4" x14ac:dyDescent="0.25">
      <c r="A395" s="1">
        <v>39072</v>
      </c>
      <c r="B395" t="s">
        <v>50</v>
      </c>
      <c r="C395">
        <v>193</v>
      </c>
      <c r="D395">
        <f>SUMIF(cennik!$A$2:$A$11, YEAR(A395), cennik!$B$2:$B$11) * C395</f>
        <v>395.65</v>
      </c>
    </row>
    <row r="396" spans="1:4" x14ac:dyDescent="0.25">
      <c r="A396" s="1">
        <v>39078</v>
      </c>
      <c r="B396" t="s">
        <v>105</v>
      </c>
      <c r="C396">
        <v>15</v>
      </c>
      <c r="D396">
        <f>SUMIF(cennik!$A$2:$A$11, YEAR(A396), cennik!$B$2:$B$11) * C396</f>
        <v>30.749999999999996</v>
      </c>
    </row>
    <row r="397" spans="1:4" x14ac:dyDescent="0.25">
      <c r="A397" s="1">
        <v>39079</v>
      </c>
      <c r="B397" t="s">
        <v>23</v>
      </c>
      <c r="C397">
        <v>27</v>
      </c>
      <c r="D397">
        <f>SUMIF(cennik!$A$2:$A$11, YEAR(A397), cennik!$B$2:$B$11) * C397</f>
        <v>55.349999999999994</v>
      </c>
    </row>
    <row r="398" spans="1:4" x14ac:dyDescent="0.25">
      <c r="A398" s="1">
        <v>39080</v>
      </c>
      <c r="B398" t="s">
        <v>23</v>
      </c>
      <c r="C398">
        <v>116</v>
      </c>
      <c r="D398">
        <f>SUMIF(cennik!$A$2:$A$11, YEAR(A398), cennik!$B$2:$B$11) * C398</f>
        <v>237.79999999999998</v>
      </c>
    </row>
    <row r="399" spans="1:4" x14ac:dyDescent="0.25">
      <c r="A399" s="1">
        <v>39081</v>
      </c>
      <c r="B399" t="s">
        <v>61</v>
      </c>
      <c r="C399">
        <v>21</v>
      </c>
      <c r="D399">
        <f>SUMIF(cennik!$A$2:$A$11, YEAR(A399), cennik!$B$2:$B$11) * C399</f>
        <v>43.05</v>
      </c>
    </row>
    <row r="400" spans="1:4" x14ac:dyDescent="0.25">
      <c r="A400" s="1">
        <v>39081</v>
      </c>
      <c r="B400" t="s">
        <v>23</v>
      </c>
      <c r="C400">
        <v>61</v>
      </c>
      <c r="D400">
        <f>SUMIF(cennik!$A$2:$A$11, YEAR(A400), cennik!$B$2:$B$11) * C400</f>
        <v>125.04999999999998</v>
      </c>
    </row>
    <row r="401" spans="1:4" x14ac:dyDescent="0.25">
      <c r="A401" s="1">
        <v>39081</v>
      </c>
      <c r="B401" t="s">
        <v>17</v>
      </c>
      <c r="C401">
        <v>458</v>
      </c>
      <c r="D401">
        <f>SUMIF(cennik!$A$2:$A$11, YEAR(A401), cennik!$B$2:$B$11) * C401</f>
        <v>938.89999999999986</v>
      </c>
    </row>
    <row r="402" spans="1:4" x14ac:dyDescent="0.25">
      <c r="A402" s="1">
        <v>39082</v>
      </c>
      <c r="B402" t="s">
        <v>136</v>
      </c>
      <c r="C402">
        <v>19</v>
      </c>
      <c r="D402">
        <f>SUMIF(cennik!$A$2:$A$11, YEAR(A402), cennik!$B$2:$B$11) * C402</f>
        <v>38.949999999999996</v>
      </c>
    </row>
    <row r="403" spans="1:4" x14ac:dyDescent="0.25">
      <c r="A403" s="1">
        <v>39084</v>
      </c>
      <c r="B403" t="s">
        <v>55</v>
      </c>
      <c r="C403">
        <v>81</v>
      </c>
      <c r="D403">
        <f>SUMIF(cennik!$A$2:$A$11, YEAR(A403), cennik!$B$2:$B$11) * C403</f>
        <v>169.29</v>
      </c>
    </row>
    <row r="404" spans="1:4" x14ac:dyDescent="0.25">
      <c r="A404" s="1">
        <v>39085</v>
      </c>
      <c r="B404" t="s">
        <v>18</v>
      </c>
      <c r="C404">
        <v>86</v>
      </c>
      <c r="D404">
        <f>SUMIF(cennik!$A$2:$A$11, YEAR(A404), cennik!$B$2:$B$11) * C404</f>
        <v>179.73999999999998</v>
      </c>
    </row>
    <row r="405" spans="1:4" x14ac:dyDescent="0.25">
      <c r="A405" s="1">
        <v>39086</v>
      </c>
      <c r="B405" t="s">
        <v>7</v>
      </c>
      <c r="C405">
        <v>142</v>
      </c>
      <c r="D405">
        <f>SUMIF(cennik!$A$2:$A$11, YEAR(A405), cennik!$B$2:$B$11) * C405</f>
        <v>296.77999999999997</v>
      </c>
    </row>
    <row r="406" spans="1:4" x14ac:dyDescent="0.25">
      <c r="A406" s="1">
        <v>39092</v>
      </c>
      <c r="B406" t="s">
        <v>17</v>
      </c>
      <c r="C406">
        <v>459</v>
      </c>
      <c r="D406">
        <f>SUMIF(cennik!$A$2:$A$11, YEAR(A406), cennik!$B$2:$B$11) * C406</f>
        <v>959.31</v>
      </c>
    </row>
    <row r="407" spans="1:4" x14ac:dyDescent="0.25">
      <c r="A407" s="1">
        <v>39093</v>
      </c>
      <c r="B407" t="s">
        <v>40</v>
      </c>
      <c r="C407">
        <v>20</v>
      </c>
      <c r="D407">
        <f>SUMIF(cennik!$A$2:$A$11, YEAR(A407), cennik!$B$2:$B$11) * C407</f>
        <v>41.8</v>
      </c>
    </row>
    <row r="408" spans="1:4" x14ac:dyDescent="0.25">
      <c r="A408" s="1">
        <v>39095</v>
      </c>
      <c r="B408" t="s">
        <v>45</v>
      </c>
      <c r="C408">
        <v>245</v>
      </c>
      <c r="D408">
        <f>SUMIF(cennik!$A$2:$A$11, YEAR(A408), cennik!$B$2:$B$11) * C408</f>
        <v>512.04999999999995</v>
      </c>
    </row>
    <row r="409" spans="1:4" x14ac:dyDescent="0.25">
      <c r="A409" s="1">
        <v>39095</v>
      </c>
      <c r="B409" t="s">
        <v>100</v>
      </c>
      <c r="C409">
        <v>19</v>
      </c>
      <c r="D409">
        <f>SUMIF(cennik!$A$2:$A$11, YEAR(A409), cennik!$B$2:$B$11) * C409</f>
        <v>39.709999999999994</v>
      </c>
    </row>
    <row r="410" spans="1:4" x14ac:dyDescent="0.25">
      <c r="A410" s="1">
        <v>39096</v>
      </c>
      <c r="B410" t="s">
        <v>10</v>
      </c>
      <c r="C410">
        <v>159</v>
      </c>
      <c r="D410">
        <f>SUMIF(cennik!$A$2:$A$11, YEAR(A410), cennik!$B$2:$B$11) * C410</f>
        <v>332.31</v>
      </c>
    </row>
    <row r="411" spans="1:4" x14ac:dyDescent="0.25">
      <c r="A411" s="1">
        <v>39097</v>
      </c>
      <c r="B411" t="s">
        <v>23</v>
      </c>
      <c r="C411">
        <v>99</v>
      </c>
      <c r="D411">
        <f>SUMIF(cennik!$A$2:$A$11, YEAR(A411), cennik!$B$2:$B$11) * C411</f>
        <v>206.91</v>
      </c>
    </row>
    <row r="412" spans="1:4" x14ac:dyDescent="0.25">
      <c r="A412" s="1">
        <v>39099</v>
      </c>
      <c r="B412" t="s">
        <v>22</v>
      </c>
      <c r="C412">
        <v>213</v>
      </c>
      <c r="D412">
        <f>SUMIF(cennik!$A$2:$A$11, YEAR(A412), cennik!$B$2:$B$11) * C412</f>
        <v>445.16999999999996</v>
      </c>
    </row>
    <row r="413" spans="1:4" x14ac:dyDescent="0.25">
      <c r="A413" s="1">
        <v>39106</v>
      </c>
      <c r="B413" t="s">
        <v>14</v>
      </c>
      <c r="C413">
        <v>349</v>
      </c>
      <c r="D413">
        <f>SUMIF(cennik!$A$2:$A$11, YEAR(A413), cennik!$B$2:$B$11) * C413</f>
        <v>729.41</v>
      </c>
    </row>
    <row r="414" spans="1:4" x14ac:dyDescent="0.25">
      <c r="A414" s="1">
        <v>39109</v>
      </c>
      <c r="B414" t="s">
        <v>17</v>
      </c>
      <c r="C414">
        <v>114</v>
      </c>
      <c r="D414">
        <f>SUMIF(cennik!$A$2:$A$11, YEAR(A414), cennik!$B$2:$B$11) * C414</f>
        <v>238.26</v>
      </c>
    </row>
    <row r="415" spans="1:4" x14ac:dyDescent="0.25">
      <c r="A415" s="1">
        <v>39109</v>
      </c>
      <c r="B415" t="s">
        <v>27</v>
      </c>
      <c r="C415">
        <v>12</v>
      </c>
      <c r="D415">
        <f>SUMIF(cennik!$A$2:$A$11, YEAR(A415), cennik!$B$2:$B$11) * C415</f>
        <v>25.08</v>
      </c>
    </row>
    <row r="416" spans="1:4" x14ac:dyDescent="0.25">
      <c r="A416" s="1">
        <v>39111</v>
      </c>
      <c r="B416" t="s">
        <v>99</v>
      </c>
      <c r="C416">
        <v>12</v>
      </c>
      <c r="D416">
        <f>SUMIF(cennik!$A$2:$A$11, YEAR(A416), cennik!$B$2:$B$11) * C416</f>
        <v>25.08</v>
      </c>
    </row>
    <row r="417" spans="1:4" x14ac:dyDescent="0.25">
      <c r="A417" s="1">
        <v>39117</v>
      </c>
      <c r="B417" t="s">
        <v>12</v>
      </c>
      <c r="C417">
        <v>132</v>
      </c>
      <c r="D417">
        <f>SUMIF(cennik!$A$2:$A$11, YEAR(A417), cennik!$B$2:$B$11) * C417</f>
        <v>275.88</v>
      </c>
    </row>
    <row r="418" spans="1:4" x14ac:dyDescent="0.25">
      <c r="A418" s="1">
        <v>39120</v>
      </c>
      <c r="B418" t="s">
        <v>23</v>
      </c>
      <c r="C418">
        <v>197</v>
      </c>
      <c r="D418">
        <f>SUMIF(cennik!$A$2:$A$11, YEAR(A418), cennik!$B$2:$B$11) * C418</f>
        <v>411.72999999999996</v>
      </c>
    </row>
    <row r="419" spans="1:4" x14ac:dyDescent="0.25">
      <c r="A419" s="1">
        <v>39120</v>
      </c>
      <c r="B419" t="s">
        <v>15</v>
      </c>
      <c r="C419">
        <v>5</v>
      </c>
      <c r="D419">
        <f>SUMIF(cennik!$A$2:$A$11, YEAR(A419), cennik!$B$2:$B$11) * C419</f>
        <v>10.45</v>
      </c>
    </row>
    <row r="420" spans="1:4" x14ac:dyDescent="0.25">
      <c r="A420" s="1">
        <v>39120</v>
      </c>
      <c r="B420" t="s">
        <v>50</v>
      </c>
      <c r="C420">
        <v>403</v>
      </c>
      <c r="D420">
        <f>SUMIF(cennik!$A$2:$A$11, YEAR(A420), cennik!$B$2:$B$11) * C420</f>
        <v>842.27</v>
      </c>
    </row>
    <row r="421" spans="1:4" x14ac:dyDescent="0.25">
      <c r="A421" s="1">
        <v>39121</v>
      </c>
      <c r="B421" t="s">
        <v>10</v>
      </c>
      <c r="C421">
        <v>200</v>
      </c>
      <c r="D421">
        <f>SUMIF(cennik!$A$2:$A$11, YEAR(A421), cennik!$B$2:$B$11) * C421</f>
        <v>418</v>
      </c>
    </row>
    <row r="422" spans="1:4" x14ac:dyDescent="0.25">
      <c r="A422" s="1">
        <v>39124</v>
      </c>
      <c r="B422" t="s">
        <v>69</v>
      </c>
      <c r="C422">
        <v>23</v>
      </c>
      <c r="D422">
        <f>SUMIF(cennik!$A$2:$A$11, YEAR(A422), cennik!$B$2:$B$11) * C422</f>
        <v>48.069999999999993</v>
      </c>
    </row>
    <row r="423" spans="1:4" x14ac:dyDescent="0.25">
      <c r="A423" s="1">
        <v>39131</v>
      </c>
      <c r="B423" t="s">
        <v>45</v>
      </c>
      <c r="C423">
        <v>337</v>
      </c>
      <c r="D423">
        <f>SUMIF(cennik!$A$2:$A$11, YEAR(A423), cennik!$B$2:$B$11) * C423</f>
        <v>704.32999999999993</v>
      </c>
    </row>
    <row r="424" spans="1:4" x14ac:dyDescent="0.25">
      <c r="A424" s="1">
        <v>39132</v>
      </c>
      <c r="B424" t="s">
        <v>5</v>
      </c>
      <c r="C424">
        <v>500</v>
      </c>
      <c r="D424">
        <f>SUMIF(cennik!$A$2:$A$11, YEAR(A424), cennik!$B$2:$B$11) * C424</f>
        <v>1045</v>
      </c>
    </row>
    <row r="425" spans="1:4" x14ac:dyDescent="0.25">
      <c r="A425" s="1">
        <v>39132</v>
      </c>
      <c r="B425" t="s">
        <v>90</v>
      </c>
      <c r="C425">
        <v>9</v>
      </c>
      <c r="D425">
        <f>SUMIF(cennik!$A$2:$A$11, YEAR(A425), cennik!$B$2:$B$11) * C425</f>
        <v>18.809999999999999</v>
      </c>
    </row>
    <row r="426" spans="1:4" x14ac:dyDescent="0.25">
      <c r="A426" s="1">
        <v>39134</v>
      </c>
      <c r="B426" t="s">
        <v>131</v>
      </c>
      <c r="C426">
        <v>39</v>
      </c>
      <c r="D426">
        <f>SUMIF(cennik!$A$2:$A$11, YEAR(A426), cennik!$B$2:$B$11) * C426</f>
        <v>81.509999999999991</v>
      </c>
    </row>
    <row r="427" spans="1:4" x14ac:dyDescent="0.25">
      <c r="A427" s="1">
        <v>39139</v>
      </c>
      <c r="B427" t="s">
        <v>78</v>
      </c>
      <c r="C427">
        <v>156</v>
      </c>
      <c r="D427">
        <f>SUMIF(cennik!$A$2:$A$11, YEAR(A427), cennik!$B$2:$B$11) * C427</f>
        <v>326.03999999999996</v>
      </c>
    </row>
    <row r="428" spans="1:4" x14ac:dyDescent="0.25">
      <c r="A428" s="1">
        <v>39140</v>
      </c>
      <c r="B428" t="s">
        <v>17</v>
      </c>
      <c r="C428">
        <v>258</v>
      </c>
      <c r="D428">
        <f>SUMIF(cennik!$A$2:$A$11, YEAR(A428), cennik!$B$2:$B$11) * C428</f>
        <v>539.21999999999991</v>
      </c>
    </row>
    <row r="429" spans="1:4" x14ac:dyDescent="0.25">
      <c r="A429" s="1">
        <v>39140</v>
      </c>
      <c r="B429" t="s">
        <v>94</v>
      </c>
      <c r="C429">
        <v>14</v>
      </c>
      <c r="D429">
        <f>SUMIF(cennik!$A$2:$A$11, YEAR(A429), cennik!$B$2:$B$11) * C429</f>
        <v>29.259999999999998</v>
      </c>
    </row>
    <row r="430" spans="1:4" x14ac:dyDescent="0.25">
      <c r="A430" s="1">
        <v>39142</v>
      </c>
      <c r="B430" t="s">
        <v>12</v>
      </c>
      <c r="C430">
        <v>91</v>
      </c>
      <c r="D430">
        <f>SUMIF(cennik!$A$2:$A$11, YEAR(A430), cennik!$B$2:$B$11) * C430</f>
        <v>190.19</v>
      </c>
    </row>
    <row r="431" spans="1:4" x14ac:dyDescent="0.25">
      <c r="A431" s="1">
        <v>39149</v>
      </c>
      <c r="B431" t="s">
        <v>12</v>
      </c>
      <c r="C431">
        <v>68</v>
      </c>
      <c r="D431">
        <f>SUMIF(cennik!$A$2:$A$11, YEAR(A431), cennik!$B$2:$B$11) * C431</f>
        <v>142.12</v>
      </c>
    </row>
    <row r="432" spans="1:4" x14ac:dyDescent="0.25">
      <c r="A432" s="1">
        <v>39150</v>
      </c>
      <c r="B432" t="s">
        <v>137</v>
      </c>
      <c r="C432">
        <v>13</v>
      </c>
      <c r="D432">
        <f>SUMIF(cennik!$A$2:$A$11, YEAR(A432), cennik!$B$2:$B$11) * C432</f>
        <v>27.169999999999998</v>
      </c>
    </row>
    <row r="433" spans="1:4" x14ac:dyDescent="0.25">
      <c r="A433" s="1">
        <v>39152</v>
      </c>
      <c r="B433" t="s">
        <v>28</v>
      </c>
      <c r="C433">
        <v>118</v>
      </c>
      <c r="D433">
        <f>SUMIF(cennik!$A$2:$A$11, YEAR(A433), cennik!$B$2:$B$11) * C433</f>
        <v>246.61999999999998</v>
      </c>
    </row>
    <row r="434" spans="1:4" x14ac:dyDescent="0.25">
      <c r="A434" s="1">
        <v>39154</v>
      </c>
      <c r="B434" t="s">
        <v>25</v>
      </c>
      <c r="C434">
        <v>54</v>
      </c>
      <c r="D434">
        <f>SUMIF(cennik!$A$2:$A$11, YEAR(A434), cennik!$B$2:$B$11) * C434</f>
        <v>112.85999999999999</v>
      </c>
    </row>
    <row r="435" spans="1:4" x14ac:dyDescent="0.25">
      <c r="A435" s="1">
        <v>39158</v>
      </c>
      <c r="B435" t="s">
        <v>138</v>
      </c>
      <c r="C435">
        <v>10</v>
      </c>
      <c r="D435">
        <f>SUMIF(cennik!$A$2:$A$11, YEAR(A435), cennik!$B$2:$B$11) * C435</f>
        <v>20.9</v>
      </c>
    </row>
    <row r="436" spans="1:4" x14ac:dyDescent="0.25">
      <c r="A436" s="1">
        <v>39162</v>
      </c>
      <c r="B436" t="s">
        <v>50</v>
      </c>
      <c r="C436">
        <v>339</v>
      </c>
      <c r="D436">
        <f>SUMIF(cennik!$A$2:$A$11, YEAR(A436), cennik!$B$2:$B$11) * C436</f>
        <v>708.51</v>
      </c>
    </row>
    <row r="437" spans="1:4" x14ac:dyDescent="0.25">
      <c r="A437" s="1">
        <v>39163</v>
      </c>
      <c r="B437" t="s">
        <v>30</v>
      </c>
      <c r="C437">
        <v>80</v>
      </c>
      <c r="D437">
        <f>SUMIF(cennik!$A$2:$A$11, YEAR(A437), cennik!$B$2:$B$11) * C437</f>
        <v>167.2</v>
      </c>
    </row>
    <row r="438" spans="1:4" x14ac:dyDescent="0.25">
      <c r="A438" s="1">
        <v>39165</v>
      </c>
      <c r="B438" t="s">
        <v>22</v>
      </c>
      <c r="C438">
        <v>431</v>
      </c>
      <c r="D438">
        <f>SUMIF(cennik!$A$2:$A$11, YEAR(A438), cennik!$B$2:$B$11) * C438</f>
        <v>900.79</v>
      </c>
    </row>
    <row r="439" spans="1:4" x14ac:dyDescent="0.25">
      <c r="A439" s="1">
        <v>39167</v>
      </c>
      <c r="B439" t="s">
        <v>50</v>
      </c>
      <c r="C439">
        <v>268</v>
      </c>
      <c r="D439">
        <f>SUMIF(cennik!$A$2:$A$11, YEAR(A439), cennik!$B$2:$B$11) * C439</f>
        <v>560.12</v>
      </c>
    </row>
    <row r="440" spans="1:4" x14ac:dyDescent="0.25">
      <c r="A440" s="1">
        <v>39167</v>
      </c>
      <c r="B440" t="s">
        <v>22</v>
      </c>
      <c r="C440">
        <v>440</v>
      </c>
      <c r="D440">
        <f>SUMIF(cennik!$A$2:$A$11, YEAR(A440), cennik!$B$2:$B$11) * C440</f>
        <v>919.59999999999991</v>
      </c>
    </row>
    <row r="441" spans="1:4" x14ac:dyDescent="0.25">
      <c r="A441" s="1">
        <v>39167</v>
      </c>
      <c r="B441" t="s">
        <v>5</v>
      </c>
      <c r="C441">
        <v>396</v>
      </c>
      <c r="D441">
        <f>SUMIF(cennik!$A$2:$A$11, YEAR(A441), cennik!$B$2:$B$11) * C441</f>
        <v>827.64</v>
      </c>
    </row>
    <row r="442" spans="1:4" x14ac:dyDescent="0.25">
      <c r="A442" s="1">
        <v>39167</v>
      </c>
      <c r="B442" t="s">
        <v>18</v>
      </c>
      <c r="C442">
        <v>157</v>
      </c>
      <c r="D442">
        <f>SUMIF(cennik!$A$2:$A$11, YEAR(A442), cennik!$B$2:$B$11) * C442</f>
        <v>328.13</v>
      </c>
    </row>
    <row r="443" spans="1:4" x14ac:dyDescent="0.25">
      <c r="A443" s="1">
        <v>39171</v>
      </c>
      <c r="B443" t="s">
        <v>12</v>
      </c>
      <c r="C443">
        <v>194</v>
      </c>
      <c r="D443">
        <f>SUMIF(cennik!$A$2:$A$11, YEAR(A443), cennik!$B$2:$B$11) * C443</f>
        <v>405.46</v>
      </c>
    </row>
    <row r="444" spans="1:4" x14ac:dyDescent="0.25">
      <c r="A444" s="1">
        <v>39172</v>
      </c>
      <c r="B444" t="s">
        <v>39</v>
      </c>
      <c r="C444">
        <v>156</v>
      </c>
      <c r="D444">
        <f>SUMIF(cennik!$A$2:$A$11, YEAR(A444), cennik!$B$2:$B$11) * C444</f>
        <v>326.03999999999996</v>
      </c>
    </row>
    <row r="445" spans="1:4" x14ac:dyDescent="0.25">
      <c r="A445" s="1">
        <v>39173</v>
      </c>
      <c r="B445" t="s">
        <v>112</v>
      </c>
      <c r="C445">
        <v>11</v>
      </c>
      <c r="D445">
        <f>SUMIF(cennik!$A$2:$A$11, YEAR(A445), cennik!$B$2:$B$11) * C445</f>
        <v>22.99</v>
      </c>
    </row>
    <row r="446" spans="1:4" x14ac:dyDescent="0.25">
      <c r="A446" s="1">
        <v>39174</v>
      </c>
      <c r="B446" t="s">
        <v>35</v>
      </c>
      <c r="C446">
        <v>110</v>
      </c>
      <c r="D446">
        <f>SUMIF(cennik!$A$2:$A$11, YEAR(A446), cennik!$B$2:$B$11) * C446</f>
        <v>229.89999999999998</v>
      </c>
    </row>
    <row r="447" spans="1:4" x14ac:dyDescent="0.25">
      <c r="A447" s="1">
        <v>39176</v>
      </c>
      <c r="B447" t="s">
        <v>139</v>
      </c>
      <c r="C447">
        <v>12</v>
      </c>
      <c r="D447">
        <f>SUMIF(cennik!$A$2:$A$11, YEAR(A447), cennik!$B$2:$B$11) * C447</f>
        <v>25.08</v>
      </c>
    </row>
    <row r="448" spans="1:4" x14ac:dyDescent="0.25">
      <c r="A448" s="1">
        <v>39177</v>
      </c>
      <c r="B448" t="s">
        <v>5</v>
      </c>
      <c r="C448">
        <v>464</v>
      </c>
      <c r="D448">
        <f>SUMIF(cennik!$A$2:$A$11, YEAR(A448), cennik!$B$2:$B$11) * C448</f>
        <v>969.76</v>
      </c>
    </row>
    <row r="449" spans="1:4" x14ac:dyDescent="0.25">
      <c r="A449" s="1">
        <v>39178</v>
      </c>
      <c r="B449" t="s">
        <v>66</v>
      </c>
      <c r="C449">
        <v>40</v>
      </c>
      <c r="D449">
        <f>SUMIF(cennik!$A$2:$A$11, YEAR(A449), cennik!$B$2:$B$11) * C449</f>
        <v>83.6</v>
      </c>
    </row>
    <row r="450" spans="1:4" x14ac:dyDescent="0.25">
      <c r="A450" s="1">
        <v>39179</v>
      </c>
      <c r="B450" t="s">
        <v>39</v>
      </c>
      <c r="C450">
        <v>52</v>
      </c>
      <c r="D450">
        <f>SUMIF(cennik!$A$2:$A$11, YEAR(A450), cennik!$B$2:$B$11) * C450</f>
        <v>108.67999999999999</v>
      </c>
    </row>
    <row r="451" spans="1:4" x14ac:dyDescent="0.25">
      <c r="A451" s="1">
        <v>39184</v>
      </c>
      <c r="B451" t="s">
        <v>75</v>
      </c>
      <c r="C451">
        <v>12</v>
      </c>
      <c r="D451">
        <f>SUMIF(cennik!$A$2:$A$11, YEAR(A451), cennik!$B$2:$B$11) * C451</f>
        <v>25.08</v>
      </c>
    </row>
    <row r="452" spans="1:4" x14ac:dyDescent="0.25">
      <c r="A452" s="1">
        <v>39186</v>
      </c>
      <c r="B452" t="s">
        <v>7</v>
      </c>
      <c r="C452">
        <v>412</v>
      </c>
      <c r="D452">
        <f>SUMIF(cennik!$A$2:$A$11, YEAR(A452), cennik!$B$2:$B$11) * C452</f>
        <v>861.07999999999993</v>
      </c>
    </row>
    <row r="453" spans="1:4" x14ac:dyDescent="0.25">
      <c r="A453" s="1">
        <v>39188</v>
      </c>
      <c r="B453" t="s">
        <v>17</v>
      </c>
      <c r="C453">
        <v>268</v>
      </c>
      <c r="D453">
        <f>SUMIF(cennik!$A$2:$A$11, YEAR(A453), cennik!$B$2:$B$11) * C453</f>
        <v>560.12</v>
      </c>
    </row>
    <row r="454" spans="1:4" x14ac:dyDescent="0.25">
      <c r="A454" s="1">
        <v>39188</v>
      </c>
      <c r="B454" t="s">
        <v>7</v>
      </c>
      <c r="C454">
        <v>495</v>
      </c>
      <c r="D454">
        <f>SUMIF(cennik!$A$2:$A$11, YEAR(A454), cennik!$B$2:$B$11) * C454</f>
        <v>1034.55</v>
      </c>
    </row>
    <row r="455" spans="1:4" x14ac:dyDescent="0.25">
      <c r="A455" s="1">
        <v>39188</v>
      </c>
      <c r="B455" t="s">
        <v>35</v>
      </c>
      <c r="C455">
        <v>30</v>
      </c>
      <c r="D455">
        <f>SUMIF(cennik!$A$2:$A$11, YEAR(A455), cennik!$B$2:$B$11) * C455</f>
        <v>62.699999999999996</v>
      </c>
    </row>
    <row r="456" spans="1:4" x14ac:dyDescent="0.25">
      <c r="A456" s="1">
        <v>39191</v>
      </c>
      <c r="B456" t="s">
        <v>6</v>
      </c>
      <c r="C456">
        <v>67</v>
      </c>
      <c r="D456">
        <f>SUMIF(cennik!$A$2:$A$11, YEAR(A456), cennik!$B$2:$B$11) * C456</f>
        <v>140.03</v>
      </c>
    </row>
    <row r="457" spans="1:4" x14ac:dyDescent="0.25">
      <c r="A457" s="1">
        <v>39197</v>
      </c>
      <c r="B457" t="s">
        <v>14</v>
      </c>
      <c r="C457">
        <v>497</v>
      </c>
      <c r="D457">
        <f>SUMIF(cennik!$A$2:$A$11, YEAR(A457), cennik!$B$2:$B$11) * C457</f>
        <v>1038.73</v>
      </c>
    </row>
    <row r="458" spans="1:4" x14ac:dyDescent="0.25">
      <c r="A458" s="1">
        <v>39200</v>
      </c>
      <c r="B458" t="s">
        <v>22</v>
      </c>
      <c r="C458">
        <v>102</v>
      </c>
      <c r="D458">
        <f>SUMIF(cennik!$A$2:$A$11, YEAR(A458), cennik!$B$2:$B$11) * C458</f>
        <v>213.17999999999998</v>
      </c>
    </row>
    <row r="459" spans="1:4" x14ac:dyDescent="0.25">
      <c r="A459" s="1">
        <v>39203</v>
      </c>
      <c r="B459" t="s">
        <v>7</v>
      </c>
      <c r="C459">
        <v>322</v>
      </c>
      <c r="D459">
        <f>SUMIF(cennik!$A$2:$A$11, YEAR(A459), cennik!$B$2:$B$11) * C459</f>
        <v>672.9799999999999</v>
      </c>
    </row>
    <row r="460" spans="1:4" x14ac:dyDescent="0.25">
      <c r="A460" s="1">
        <v>39204</v>
      </c>
      <c r="B460" t="s">
        <v>9</v>
      </c>
      <c r="C460">
        <v>297</v>
      </c>
      <c r="D460">
        <f>SUMIF(cennik!$A$2:$A$11, YEAR(A460), cennik!$B$2:$B$11) * C460</f>
        <v>620.7299999999999</v>
      </c>
    </row>
    <row r="461" spans="1:4" x14ac:dyDescent="0.25">
      <c r="A461" s="1">
        <v>39206</v>
      </c>
      <c r="B461" t="s">
        <v>12</v>
      </c>
      <c r="C461">
        <v>179</v>
      </c>
      <c r="D461">
        <f>SUMIF(cennik!$A$2:$A$11, YEAR(A461), cennik!$B$2:$B$11) * C461</f>
        <v>374.10999999999996</v>
      </c>
    </row>
    <row r="462" spans="1:4" x14ac:dyDescent="0.25">
      <c r="A462" s="1">
        <v>39208</v>
      </c>
      <c r="B462" t="s">
        <v>140</v>
      </c>
      <c r="C462">
        <v>15</v>
      </c>
      <c r="D462">
        <f>SUMIF(cennik!$A$2:$A$11, YEAR(A462), cennik!$B$2:$B$11) * C462</f>
        <v>31.349999999999998</v>
      </c>
    </row>
    <row r="463" spans="1:4" x14ac:dyDescent="0.25">
      <c r="A463" s="1">
        <v>39210</v>
      </c>
      <c r="B463" t="s">
        <v>61</v>
      </c>
      <c r="C463">
        <v>65</v>
      </c>
      <c r="D463">
        <f>SUMIF(cennik!$A$2:$A$11, YEAR(A463), cennik!$B$2:$B$11) * C463</f>
        <v>135.85</v>
      </c>
    </row>
    <row r="464" spans="1:4" x14ac:dyDescent="0.25">
      <c r="A464" s="1">
        <v>39212</v>
      </c>
      <c r="B464" t="s">
        <v>7</v>
      </c>
      <c r="C464">
        <v>297</v>
      </c>
      <c r="D464">
        <f>SUMIF(cennik!$A$2:$A$11, YEAR(A464), cennik!$B$2:$B$11) * C464</f>
        <v>620.7299999999999</v>
      </c>
    </row>
    <row r="465" spans="1:4" x14ac:dyDescent="0.25">
      <c r="A465" s="1">
        <v>39214</v>
      </c>
      <c r="B465" t="s">
        <v>8</v>
      </c>
      <c r="C465">
        <v>131</v>
      </c>
      <c r="D465">
        <f>SUMIF(cennik!$A$2:$A$11, YEAR(A465), cennik!$B$2:$B$11) * C465</f>
        <v>273.78999999999996</v>
      </c>
    </row>
    <row r="466" spans="1:4" x14ac:dyDescent="0.25">
      <c r="A466" s="1">
        <v>39215</v>
      </c>
      <c r="B466" t="s">
        <v>141</v>
      </c>
      <c r="C466">
        <v>12</v>
      </c>
      <c r="D466">
        <f>SUMIF(cennik!$A$2:$A$11, YEAR(A466), cennik!$B$2:$B$11) * C466</f>
        <v>25.08</v>
      </c>
    </row>
    <row r="467" spans="1:4" x14ac:dyDescent="0.25">
      <c r="A467" s="1">
        <v>39215</v>
      </c>
      <c r="B467" t="s">
        <v>18</v>
      </c>
      <c r="C467">
        <v>114</v>
      </c>
      <c r="D467">
        <f>SUMIF(cennik!$A$2:$A$11, YEAR(A467), cennik!$B$2:$B$11) * C467</f>
        <v>238.26</v>
      </c>
    </row>
    <row r="468" spans="1:4" x14ac:dyDescent="0.25">
      <c r="A468" s="1">
        <v>39218</v>
      </c>
      <c r="B468" t="s">
        <v>14</v>
      </c>
      <c r="C468">
        <v>293</v>
      </c>
      <c r="D468">
        <f>SUMIF(cennik!$A$2:$A$11, YEAR(A468), cennik!$B$2:$B$11) * C468</f>
        <v>612.37</v>
      </c>
    </row>
    <row r="469" spans="1:4" x14ac:dyDescent="0.25">
      <c r="A469" s="1">
        <v>39220</v>
      </c>
      <c r="B469" t="s">
        <v>142</v>
      </c>
      <c r="C469">
        <v>18</v>
      </c>
      <c r="D469">
        <f>SUMIF(cennik!$A$2:$A$11, YEAR(A469), cennik!$B$2:$B$11) * C469</f>
        <v>37.619999999999997</v>
      </c>
    </row>
    <row r="470" spans="1:4" x14ac:dyDescent="0.25">
      <c r="A470" s="1">
        <v>39220</v>
      </c>
      <c r="B470" t="s">
        <v>19</v>
      </c>
      <c r="C470">
        <v>186</v>
      </c>
      <c r="D470">
        <f>SUMIF(cennik!$A$2:$A$11, YEAR(A470), cennik!$B$2:$B$11) * C470</f>
        <v>388.73999999999995</v>
      </c>
    </row>
    <row r="471" spans="1:4" x14ac:dyDescent="0.25">
      <c r="A471" s="1">
        <v>39223</v>
      </c>
      <c r="B471" t="s">
        <v>28</v>
      </c>
      <c r="C471">
        <v>119</v>
      </c>
      <c r="D471">
        <f>SUMIF(cennik!$A$2:$A$11, YEAR(A471), cennik!$B$2:$B$11) * C471</f>
        <v>248.70999999999998</v>
      </c>
    </row>
    <row r="472" spans="1:4" x14ac:dyDescent="0.25">
      <c r="A472" s="1">
        <v>39227</v>
      </c>
      <c r="B472" t="s">
        <v>130</v>
      </c>
      <c r="C472">
        <v>4</v>
      </c>
      <c r="D472">
        <f>SUMIF(cennik!$A$2:$A$11, YEAR(A472), cennik!$B$2:$B$11) * C472</f>
        <v>8.36</v>
      </c>
    </row>
    <row r="473" spans="1:4" x14ac:dyDescent="0.25">
      <c r="A473" s="1">
        <v>39230</v>
      </c>
      <c r="B473" t="s">
        <v>14</v>
      </c>
      <c r="C473">
        <v>415</v>
      </c>
      <c r="D473">
        <f>SUMIF(cennik!$A$2:$A$11, YEAR(A473), cennik!$B$2:$B$11) * C473</f>
        <v>867.34999999999991</v>
      </c>
    </row>
    <row r="474" spans="1:4" x14ac:dyDescent="0.25">
      <c r="A474" s="1">
        <v>39230</v>
      </c>
      <c r="B474" t="s">
        <v>13</v>
      </c>
      <c r="C474">
        <v>10</v>
      </c>
      <c r="D474">
        <f>SUMIF(cennik!$A$2:$A$11, YEAR(A474), cennik!$B$2:$B$11) * C474</f>
        <v>20.9</v>
      </c>
    </row>
    <row r="475" spans="1:4" x14ac:dyDescent="0.25">
      <c r="A475" s="1">
        <v>39230</v>
      </c>
      <c r="B475" t="s">
        <v>18</v>
      </c>
      <c r="C475">
        <v>159</v>
      </c>
      <c r="D475">
        <f>SUMIF(cennik!$A$2:$A$11, YEAR(A475), cennik!$B$2:$B$11) * C475</f>
        <v>332.31</v>
      </c>
    </row>
    <row r="476" spans="1:4" x14ac:dyDescent="0.25">
      <c r="A476" s="1">
        <v>39231</v>
      </c>
      <c r="B476" t="s">
        <v>17</v>
      </c>
      <c r="C476">
        <v>140</v>
      </c>
      <c r="D476">
        <f>SUMIF(cennik!$A$2:$A$11, YEAR(A476), cennik!$B$2:$B$11) * C476</f>
        <v>292.59999999999997</v>
      </c>
    </row>
    <row r="477" spans="1:4" x14ac:dyDescent="0.25">
      <c r="A477" s="1">
        <v>39239</v>
      </c>
      <c r="B477" t="s">
        <v>19</v>
      </c>
      <c r="C477">
        <v>128</v>
      </c>
      <c r="D477">
        <f>SUMIF(cennik!$A$2:$A$11, YEAR(A477), cennik!$B$2:$B$11) * C477</f>
        <v>267.52</v>
      </c>
    </row>
    <row r="478" spans="1:4" x14ac:dyDescent="0.25">
      <c r="A478" s="1">
        <v>39247</v>
      </c>
      <c r="B478" t="s">
        <v>143</v>
      </c>
      <c r="C478">
        <v>9</v>
      </c>
      <c r="D478">
        <f>SUMIF(cennik!$A$2:$A$11, YEAR(A478), cennik!$B$2:$B$11) * C478</f>
        <v>18.809999999999999</v>
      </c>
    </row>
    <row r="479" spans="1:4" x14ac:dyDescent="0.25">
      <c r="A479" s="1">
        <v>39247</v>
      </c>
      <c r="B479" t="s">
        <v>17</v>
      </c>
      <c r="C479">
        <v>121</v>
      </c>
      <c r="D479">
        <f>SUMIF(cennik!$A$2:$A$11, YEAR(A479), cennik!$B$2:$B$11) * C479</f>
        <v>252.89</v>
      </c>
    </row>
    <row r="480" spans="1:4" x14ac:dyDescent="0.25">
      <c r="A480" s="1">
        <v>39248</v>
      </c>
      <c r="B480" t="s">
        <v>14</v>
      </c>
      <c r="C480">
        <v>169</v>
      </c>
      <c r="D480">
        <f>SUMIF(cennik!$A$2:$A$11, YEAR(A480), cennik!$B$2:$B$11) * C480</f>
        <v>353.21</v>
      </c>
    </row>
    <row r="481" spans="1:4" x14ac:dyDescent="0.25">
      <c r="A481" s="1">
        <v>39250</v>
      </c>
      <c r="B481" t="s">
        <v>55</v>
      </c>
      <c r="C481">
        <v>118</v>
      </c>
      <c r="D481">
        <f>SUMIF(cennik!$A$2:$A$11, YEAR(A481), cennik!$B$2:$B$11) * C481</f>
        <v>246.61999999999998</v>
      </c>
    </row>
    <row r="482" spans="1:4" x14ac:dyDescent="0.25">
      <c r="A482" s="1">
        <v>39250</v>
      </c>
      <c r="B482" t="s">
        <v>78</v>
      </c>
      <c r="C482">
        <v>37</v>
      </c>
      <c r="D482">
        <f>SUMIF(cennik!$A$2:$A$11, YEAR(A482), cennik!$B$2:$B$11) * C482</f>
        <v>77.33</v>
      </c>
    </row>
    <row r="483" spans="1:4" x14ac:dyDescent="0.25">
      <c r="A483" s="1">
        <v>39253</v>
      </c>
      <c r="B483" t="s">
        <v>35</v>
      </c>
      <c r="C483">
        <v>198</v>
      </c>
      <c r="D483">
        <f>SUMIF(cennik!$A$2:$A$11, YEAR(A483), cennik!$B$2:$B$11) * C483</f>
        <v>413.82</v>
      </c>
    </row>
    <row r="484" spans="1:4" x14ac:dyDescent="0.25">
      <c r="A484" s="1">
        <v>39254</v>
      </c>
      <c r="B484" t="s">
        <v>28</v>
      </c>
      <c r="C484">
        <v>74</v>
      </c>
      <c r="D484">
        <f>SUMIF(cennik!$A$2:$A$11, YEAR(A484), cennik!$B$2:$B$11) * C484</f>
        <v>154.66</v>
      </c>
    </row>
    <row r="485" spans="1:4" x14ac:dyDescent="0.25">
      <c r="A485" s="1">
        <v>39259</v>
      </c>
      <c r="B485" t="s">
        <v>144</v>
      </c>
      <c r="C485">
        <v>18</v>
      </c>
      <c r="D485">
        <f>SUMIF(cennik!$A$2:$A$11, YEAR(A485), cennik!$B$2:$B$11) * C485</f>
        <v>37.619999999999997</v>
      </c>
    </row>
    <row r="486" spans="1:4" x14ac:dyDescent="0.25">
      <c r="A486" s="1">
        <v>39263</v>
      </c>
      <c r="B486" t="s">
        <v>24</v>
      </c>
      <c r="C486">
        <v>291</v>
      </c>
      <c r="D486">
        <f>SUMIF(cennik!$A$2:$A$11, YEAR(A486), cennik!$B$2:$B$11) * C486</f>
        <v>608.18999999999994</v>
      </c>
    </row>
    <row r="487" spans="1:4" x14ac:dyDescent="0.25">
      <c r="A487" s="1">
        <v>39270</v>
      </c>
      <c r="B487" t="s">
        <v>9</v>
      </c>
      <c r="C487">
        <v>208</v>
      </c>
      <c r="D487">
        <f>SUMIF(cennik!$A$2:$A$11, YEAR(A487), cennik!$B$2:$B$11) * C487</f>
        <v>434.71999999999997</v>
      </c>
    </row>
    <row r="488" spans="1:4" x14ac:dyDescent="0.25">
      <c r="A488" s="1">
        <v>39270</v>
      </c>
      <c r="B488" t="s">
        <v>5</v>
      </c>
      <c r="C488">
        <v>354</v>
      </c>
      <c r="D488">
        <f>SUMIF(cennik!$A$2:$A$11, YEAR(A488), cennik!$B$2:$B$11) * C488</f>
        <v>739.8599999999999</v>
      </c>
    </row>
    <row r="489" spans="1:4" x14ac:dyDescent="0.25">
      <c r="A489" s="1">
        <v>39277</v>
      </c>
      <c r="B489" t="s">
        <v>25</v>
      </c>
      <c r="C489">
        <v>113</v>
      </c>
      <c r="D489">
        <f>SUMIF(cennik!$A$2:$A$11, YEAR(A489), cennik!$B$2:$B$11) * C489</f>
        <v>236.17</v>
      </c>
    </row>
    <row r="490" spans="1:4" x14ac:dyDescent="0.25">
      <c r="A490" s="1">
        <v>39278</v>
      </c>
      <c r="B490" t="s">
        <v>145</v>
      </c>
      <c r="C490">
        <v>3</v>
      </c>
      <c r="D490">
        <f>SUMIF(cennik!$A$2:$A$11, YEAR(A490), cennik!$B$2:$B$11) * C490</f>
        <v>6.27</v>
      </c>
    </row>
    <row r="491" spans="1:4" x14ac:dyDescent="0.25">
      <c r="A491" s="1">
        <v>39278</v>
      </c>
      <c r="B491" t="s">
        <v>45</v>
      </c>
      <c r="C491">
        <v>446</v>
      </c>
      <c r="D491">
        <f>SUMIF(cennik!$A$2:$A$11, YEAR(A491), cennik!$B$2:$B$11) * C491</f>
        <v>932.14</v>
      </c>
    </row>
    <row r="492" spans="1:4" x14ac:dyDescent="0.25">
      <c r="A492" s="1">
        <v>39278</v>
      </c>
      <c r="B492" t="s">
        <v>121</v>
      </c>
      <c r="C492">
        <v>9</v>
      </c>
      <c r="D492">
        <f>SUMIF(cennik!$A$2:$A$11, YEAR(A492), cennik!$B$2:$B$11) * C492</f>
        <v>18.809999999999999</v>
      </c>
    </row>
    <row r="493" spans="1:4" x14ac:dyDescent="0.25">
      <c r="A493" s="1">
        <v>39282</v>
      </c>
      <c r="B493" t="s">
        <v>50</v>
      </c>
      <c r="C493">
        <v>445</v>
      </c>
      <c r="D493">
        <f>SUMIF(cennik!$A$2:$A$11, YEAR(A493), cennik!$B$2:$B$11) * C493</f>
        <v>930.05</v>
      </c>
    </row>
    <row r="494" spans="1:4" x14ac:dyDescent="0.25">
      <c r="A494" s="1">
        <v>39283</v>
      </c>
      <c r="B494" t="s">
        <v>69</v>
      </c>
      <c r="C494">
        <v>47</v>
      </c>
      <c r="D494">
        <f>SUMIF(cennik!$A$2:$A$11, YEAR(A494), cennik!$B$2:$B$11) * C494</f>
        <v>98.22999999999999</v>
      </c>
    </row>
    <row r="495" spans="1:4" x14ac:dyDescent="0.25">
      <c r="A495" s="1">
        <v>39284</v>
      </c>
      <c r="B495" t="s">
        <v>146</v>
      </c>
      <c r="C495">
        <v>14</v>
      </c>
      <c r="D495">
        <f>SUMIF(cennik!$A$2:$A$11, YEAR(A495), cennik!$B$2:$B$11) * C495</f>
        <v>29.259999999999998</v>
      </c>
    </row>
    <row r="496" spans="1:4" x14ac:dyDescent="0.25">
      <c r="A496" s="1">
        <v>39289</v>
      </c>
      <c r="B496" t="s">
        <v>37</v>
      </c>
      <c r="C496">
        <v>187</v>
      </c>
      <c r="D496">
        <f>SUMIF(cennik!$A$2:$A$11, YEAR(A496), cennik!$B$2:$B$11) * C496</f>
        <v>390.83</v>
      </c>
    </row>
    <row r="497" spans="1:4" x14ac:dyDescent="0.25">
      <c r="A497" s="1">
        <v>39290</v>
      </c>
      <c r="B497" t="s">
        <v>45</v>
      </c>
      <c r="C497">
        <v>355</v>
      </c>
      <c r="D497">
        <f>SUMIF(cennik!$A$2:$A$11, YEAR(A497), cennik!$B$2:$B$11) * C497</f>
        <v>741.94999999999993</v>
      </c>
    </row>
    <row r="498" spans="1:4" x14ac:dyDescent="0.25">
      <c r="A498" s="1">
        <v>39291</v>
      </c>
      <c r="B498" t="s">
        <v>115</v>
      </c>
      <c r="C498">
        <v>6</v>
      </c>
      <c r="D498">
        <f>SUMIF(cennik!$A$2:$A$11, YEAR(A498), cennik!$B$2:$B$11) * C498</f>
        <v>12.54</v>
      </c>
    </row>
    <row r="499" spans="1:4" x14ac:dyDescent="0.25">
      <c r="A499" s="1">
        <v>39292</v>
      </c>
      <c r="B499" t="s">
        <v>68</v>
      </c>
      <c r="C499">
        <v>18</v>
      </c>
      <c r="D499">
        <f>SUMIF(cennik!$A$2:$A$11, YEAR(A499), cennik!$B$2:$B$11) * C499</f>
        <v>37.619999999999997</v>
      </c>
    </row>
    <row r="500" spans="1:4" x14ac:dyDescent="0.25">
      <c r="A500" s="1">
        <v>39294</v>
      </c>
      <c r="B500" t="s">
        <v>71</v>
      </c>
      <c r="C500">
        <v>111</v>
      </c>
      <c r="D500">
        <f>SUMIF(cennik!$A$2:$A$11, YEAR(A500), cennik!$B$2:$B$11) * C500</f>
        <v>231.98999999999998</v>
      </c>
    </row>
    <row r="501" spans="1:4" x14ac:dyDescent="0.25">
      <c r="A501" s="1">
        <v>39294</v>
      </c>
      <c r="B501" t="s">
        <v>8</v>
      </c>
      <c r="C501">
        <v>156</v>
      </c>
      <c r="D501">
        <f>SUMIF(cennik!$A$2:$A$11, YEAR(A501), cennik!$B$2:$B$11) * C501</f>
        <v>326.03999999999996</v>
      </c>
    </row>
    <row r="502" spans="1:4" x14ac:dyDescent="0.25">
      <c r="A502" s="1">
        <v>39295</v>
      </c>
      <c r="B502" t="s">
        <v>45</v>
      </c>
      <c r="C502">
        <v>396</v>
      </c>
      <c r="D502">
        <f>SUMIF(cennik!$A$2:$A$11, YEAR(A502), cennik!$B$2:$B$11) * C502</f>
        <v>827.64</v>
      </c>
    </row>
    <row r="503" spans="1:4" x14ac:dyDescent="0.25">
      <c r="A503" s="1">
        <v>39299</v>
      </c>
      <c r="B503" t="s">
        <v>60</v>
      </c>
      <c r="C503">
        <v>7</v>
      </c>
      <c r="D503">
        <f>SUMIF(cennik!$A$2:$A$11, YEAR(A503), cennik!$B$2:$B$11) * C503</f>
        <v>14.629999999999999</v>
      </c>
    </row>
    <row r="504" spans="1:4" x14ac:dyDescent="0.25">
      <c r="A504" s="1">
        <v>39301</v>
      </c>
      <c r="B504" t="s">
        <v>55</v>
      </c>
      <c r="C504">
        <v>98</v>
      </c>
      <c r="D504">
        <f>SUMIF(cennik!$A$2:$A$11, YEAR(A504), cennik!$B$2:$B$11) * C504</f>
        <v>204.82</v>
      </c>
    </row>
    <row r="505" spans="1:4" x14ac:dyDescent="0.25">
      <c r="A505" s="1">
        <v>39303</v>
      </c>
      <c r="B505" t="s">
        <v>45</v>
      </c>
      <c r="C505">
        <v>405</v>
      </c>
      <c r="D505">
        <f>SUMIF(cennik!$A$2:$A$11, YEAR(A505), cennik!$B$2:$B$11) * C505</f>
        <v>846.44999999999993</v>
      </c>
    </row>
    <row r="506" spans="1:4" x14ac:dyDescent="0.25">
      <c r="A506" s="1">
        <v>39305</v>
      </c>
      <c r="B506" t="s">
        <v>7</v>
      </c>
      <c r="C506">
        <v>220</v>
      </c>
      <c r="D506">
        <f>SUMIF(cennik!$A$2:$A$11, YEAR(A506), cennik!$B$2:$B$11) * C506</f>
        <v>459.79999999999995</v>
      </c>
    </row>
    <row r="507" spans="1:4" x14ac:dyDescent="0.25">
      <c r="A507" s="1">
        <v>39306</v>
      </c>
      <c r="B507" t="s">
        <v>30</v>
      </c>
      <c r="C507">
        <v>141</v>
      </c>
      <c r="D507">
        <f>SUMIF(cennik!$A$2:$A$11, YEAR(A507), cennik!$B$2:$B$11) * C507</f>
        <v>294.69</v>
      </c>
    </row>
    <row r="508" spans="1:4" x14ac:dyDescent="0.25">
      <c r="A508" s="1">
        <v>39307</v>
      </c>
      <c r="B508" t="s">
        <v>90</v>
      </c>
      <c r="C508">
        <v>17</v>
      </c>
      <c r="D508">
        <f>SUMIF(cennik!$A$2:$A$11, YEAR(A508), cennik!$B$2:$B$11) * C508</f>
        <v>35.53</v>
      </c>
    </row>
    <row r="509" spans="1:4" x14ac:dyDescent="0.25">
      <c r="A509" s="1">
        <v>39307</v>
      </c>
      <c r="B509" t="s">
        <v>9</v>
      </c>
      <c r="C509">
        <v>260</v>
      </c>
      <c r="D509">
        <f>SUMIF(cennik!$A$2:$A$11, YEAR(A509), cennik!$B$2:$B$11) * C509</f>
        <v>543.4</v>
      </c>
    </row>
    <row r="510" spans="1:4" x14ac:dyDescent="0.25">
      <c r="A510" s="1">
        <v>39308</v>
      </c>
      <c r="B510" t="s">
        <v>119</v>
      </c>
      <c r="C510">
        <v>11</v>
      </c>
      <c r="D510">
        <f>SUMIF(cennik!$A$2:$A$11, YEAR(A510), cennik!$B$2:$B$11) * C510</f>
        <v>22.99</v>
      </c>
    </row>
    <row r="511" spans="1:4" x14ac:dyDescent="0.25">
      <c r="A511" s="1">
        <v>39312</v>
      </c>
      <c r="B511" t="s">
        <v>52</v>
      </c>
      <c r="C511">
        <v>182</v>
      </c>
      <c r="D511">
        <f>SUMIF(cennik!$A$2:$A$11, YEAR(A511), cennik!$B$2:$B$11) * C511</f>
        <v>380.38</v>
      </c>
    </row>
    <row r="512" spans="1:4" x14ac:dyDescent="0.25">
      <c r="A512" s="1">
        <v>39314</v>
      </c>
      <c r="B512" t="s">
        <v>37</v>
      </c>
      <c r="C512">
        <v>59</v>
      </c>
      <c r="D512">
        <f>SUMIF(cennik!$A$2:$A$11, YEAR(A512), cennik!$B$2:$B$11) * C512</f>
        <v>123.30999999999999</v>
      </c>
    </row>
    <row r="513" spans="1:4" x14ac:dyDescent="0.25">
      <c r="A513" s="1">
        <v>39315</v>
      </c>
      <c r="B513" t="s">
        <v>66</v>
      </c>
      <c r="C513">
        <v>45</v>
      </c>
      <c r="D513">
        <f>SUMIF(cennik!$A$2:$A$11, YEAR(A513), cennik!$B$2:$B$11) * C513</f>
        <v>94.05</v>
      </c>
    </row>
    <row r="514" spans="1:4" x14ac:dyDescent="0.25">
      <c r="A514" s="1">
        <v>39315</v>
      </c>
      <c r="B514" t="s">
        <v>76</v>
      </c>
      <c r="C514">
        <v>3</v>
      </c>
      <c r="D514">
        <f>SUMIF(cennik!$A$2:$A$11, YEAR(A514), cennik!$B$2:$B$11) * C514</f>
        <v>6.27</v>
      </c>
    </row>
    <row r="515" spans="1:4" x14ac:dyDescent="0.25">
      <c r="A515" s="1">
        <v>39317</v>
      </c>
      <c r="B515" t="s">
        <v>61</v>
      </c>
      <c r="C515">
        <v>52</v>
      </c>
      <c r="D515">
        <f>SUMIF(cennik!$A$2:$A$11, YEAR(A515), cennik!$B$2:$B$11) * C515</f>
        <v>108.67999999999999</v>
      </c>
    </row>
    <row r="516" spans="1:4" x14ac:dyDescent="0.25">
      <c r="A516" s="1">
        <v>39317</v>
      </c>
      <c r="B516" t="s">
        <v>22</v>
      </c>
      <c r="C516">
        <v>373</v>
      </c>
      <c r="D516">
        <f>SUMIF(cennik!$A$2:$A$11, YEAR(A516), cennik!$B$2:$B$11) * C516</f>
        <v>779.56999999999994</v>
      </c>
    </row>
    <row r="517" spans="1:4" x14ac:dyDescent="0.25">
      <c r="A517" s="1">
        <v>39318</v>
      </c>
      <c r="B517" t="s">
        <v>34</v>
      </c>
      <c r="C517">
        <v>2</v>
      </c>
      <c r="D517">
        <f>SUMIF(cennik!$A$2:$A$11, YEAR(A517), cennik!$B$2:$B$11) * C517</f>
        <v>4.18</v>
      </c>
    </row>
    <row r="518" spans="1:4" x14ac:dyDescent="0.25">
      <c r="A518" s="1">
        <v>39318</v>
      </c>
      <c r="B518" t="s">
        <v>24</v>
      </c>
      <c r="C518">
        <v>445</v>
      </c>
      <c r="D518">
        <f>SUMIF(cennik!$A$2:$A$11, YEAR(A518), cennik!$B$2:$B$11) * C518</f>
        <v>930.05</v>
      </c>
    </row>
    <row r="519" spans="1:4" x14ac:dyDescent="0.25">
      <c r="A519" s="1">
        <v>39319</v>
      </c>
      <c r="B519" t="s">
        <v>52</v>
      </c>
      <c r="C519">
        <v>93</v>
      </c>
      <c r="D519">
        <f>SUMIF(cennik!$A$2:$A$11, YEAR(A519), cennik!$B$2:$B$11) * C519</f>
        <v>194.36999999999998</v>
      </c>
    </row>
    <row r="520" spans="1:4" x14ac:dyDescent="0.25">
      <c r="A520" s="1">
        <v>39324</v>
      </c>
      <c r="B520" t="s">
        <v>22</v>
      </c>
      <c r="C520">
        <v>329</v>
      </c>
      <c r="D520">
        <f>SUMIF(cennik!$A$2:$A$11, YEAR(A520), cennik!$B$2:$B$11) * C520</f>
        <v>687.6099999999999</v>
      </c>
    </row>
    <row r="521" spans="1:4" x14ac:dyDescent="0.25">
      <c r="A521" s="1">
        <v>39326</v>
      </c>
      <c r="B521" t="s">
        <v>22</v>
      </c>
      <c r="C521">
        <v>217</v>
      </c>
      <c r="D521">
        <f>SUMIF(cennik!$A$2:$A$11, YEAR(A521), cennik!$B$2:$B$11) * C521</f>
        <v>453.53</v>
      </c>
    </row>
    <row r="522" spans="1:4" x14ac:dyDescent="0.25">
      <c r="A522" s="1">
        <v>39326</v>
      </c>
      <c r="B522" t="s">
        <v>18</v>
      </c>
      <c r="C522">
        <v>165</v>
      </c>
      <c r="D522">
        <f>SUMIF(cennik!$A$2:$A$11, YEAR(A522), cennik!$B$2:$B$11) * C522</f>
        <v>344.84999999999997</v>
      </c>
    </row>
    <row r="523" spans="1:4" x14ac:dyDescent="0.25">
      <c r="A523" s="1">
        <v>39327</v>
      </c>
      <c r="B523" t="s">
        <v>41</v>
      </c>
      <c r="C523">
        <v>20</v>
      </c>
      <c r="D523">
        <f>SUMIF(cennik!$A$2:$A$11, YEAR(A523), cennik!$B$2:$B$11) * C523</f>
        <v>41.8</v>
      </c>
    </row>
    <row r="524" spans="1:4" x14ac:dyDescent="0.25">
      <c r="A524" s="1">
        <v>39328</v>
      </c>
      <c r="B524" t="s">
        <v>33</v>
      </c>
      <c r="C524">
        <v>11</v>
      </c>
      <c r="D524">
        <f>SUMIF(cennik!$A$2:$A$11, YEAR(A524), cennik!$B$2:$B$11) * C524</f>
        <v>22.99</v>
      </c>
    </row>
    <row r="525" spans="1:4" x14ac:dyDescent="0.25">
      <c r="A525" s="1">
        <v>39329</v>
      </c>
      <c r="B525" t="s">
        <v>14</v>
      </c>
      <c r="C525">
        <v>294</v>
      </c>
      <c r="D525">
        <f>SUMIF(cennik!$A$2:$A$11, YEAR(A525), cennik!$B$2:$B$11) * C525</f>
        <v>614.45999999999992</v>
      </c>
    </row>
    <row r="526" spans="1:4" x14ac:dyDescent="0.25">
      <c r="A526" s="1">
        <v>39331</v>
      </c>
      <c r="B526" t="s">
        <v>12</v>
      </c>
      <c r="C526">
        <v>82</v>
      </c>
      <c r="D526">
        <f>SUMIF(cennik!$A$2:$A$11, YEAR(A526), cennik!$B$2:$B$11) * C526</f>
        <v>171.38</v>
      </c>
    </row>
    <row r="527" spans="1:4" x14ac:dyDescent="0.25">
      <c r="A527" s="1">
        <v>39331</v>
      </c>
      <c r="B527" t="s">
        <v>23</v>
      </c>
      <c r="C527">
        <v>186</v>
      </c>
      <c r="D527">
        <f>SUMIF(cennik!$A$2:$A$11, YEAR(A527), cennik!$B$2:$B$11) * C527</f>
        <v>388.73999999999995</v>
      </c>
    </row>
    <row r="528" spans="1:4" x14ac:dyDescent="0.25">
      <c r="A528" s="1">
        <v>39333</v>
      </c>
      <c r="B528" t="s">
        <v>10</v>
      </c>
      <c r="C528">
        <v>163</v>
      </c>
      <c r="D528">
        <f>SUMIF(cennik!$A$2:$A$11, YEAR(A528), cennik!$B$2:$B$11) * C528</f>
        <v>340.66999999999996</v>
      </c>
    </row>
    <row r="529" spans="1:4" x14ac:dyDescent="0.25">
      <c r="A529" s="1">
        <v>39333</v>
      </c>
      <c r="B529" t="s">
        <v>30</v>
      </c>
      <c r="C529">
        <v>148</v>
      </c>
      <c r="D529">
        <f>SUMIF(cennik!$A$2:$A$11, YEAR(A529), cennik!$B$2:$B$11) * C529</f>
        <v>309.32</v>
      </c>
    </row>
    <row r="530" spans="1:4" x14ac:dyDescent="0.25">
      <c r="A530" s="1">
        <v>39334</v>
      </c>
      <c r="B530" t="s">
        <v>40</v>
      </c>
      <c r="C530">
        <v>2</v>
      </c>
      <c r="D530">
        <f>SUMIF(cennik!$A$2:$A$11, YEAR(A530), cennik!$B$2:$B$11) * C530</f>
        <v>4.18</v>
      </c>
    </row>
    <row r="531" spans="1:4" x14ac:dyDescent="0.25">
      <c r="A531" s="1">
        <v>39336</v>
      </c>
      <c r="B531" t="s">
        <v>22</v>
      </c>
      <c r="C531">
        <v>343</v>
      </c>
      <c r="D531">
        <f>SUMIF(cennik!$A$2:$A$11, YEAR(A531), cennik!$B$2:$B$11) * C531</f>
        <v>716.87</v>
      </c>
    </row>
    <row r="532" spans="1:4" x14ac:dyDescent="0.25">
      <c r="A532" s="1">
        <v>39336</v>
      </c>
      <c r="B532" t="s">
        <v>71</v>
      </c>
      <c r="C532">
        <v>51</v>
      </c>
      <c r="D532">
        <f>SUMIF(cennik!$A$2:$A$11, YEAR(A532), cennik!$B$2:$B$11) * C532</f>
        <v>106.58999999999999</v>
      </c>
    </row>
    <row r="533" spans="1:4" x14ac:dyDescent="0.25">
      <c r="A533" s="1">
        <v>39339</v>
      </c>
      <c r="B533" t="s">
        <v>10</v>
      </c>
      <c r="C533">
        <v>164</v>
      </c>
      <c r="D533">
        <f>SUMIF(cennik!$A$2:$A$11, YEAR(A533), cennik!$B$2:$B$11) * C533</f>
        <v>342.76</v>
      </c>
    </row>
    <row r="534" spans="1:4" x14ac:dyDescent="0.25">
      <c r="A534" s="1">
        <v>39339</v>
      </c>
      <c r="B534" t="s">
        <v>4</v>
      </c>
      <c r="C534">
        <v>5</v>
      </c>
      <c r="D534">
        <f>SUMIF(cennik!$A$2:$A$11, YEAR(A534), cennik!$B$2:$B$11) * C534</f>
        <v>10.45</v>
      </c>
    </row>
    <row r="535" spans="1:4" x14ac:dyDescent="0.25">
      <c r="A535" s="1">
        <v>39340</v>
      </c>
      <c r="B535" t="s">
        <v>7</v>
      </c>
      <c r="C535">
        <v>260</v>
      </c>
      <c r="D535">
        <f>SUMIF(cennik!$A$2:$A$11, YEAR(A535), cennik!$B$2:$B$11) * C535</f>
        <v>543.4</v>
      </c>
    </row>
    <row r="536" spans="1:4" x14ac:dyDescent="0.25">
      <c r="A536" s="1">
        <v>39340</v>
      </c>
      <c r="B536" t="s">
        <v>9</v>
      </c>
      <c r="C536">
        <v>415</v>
      </c>
      <c r="D536">
        <f>SUMIF(cennik!$A$2:$A$11, YEAR(A536), cennik!$B$2:$B$11) * C536</f>
        <v>867.34999999999991</v>
      </c>
    </row>
    <row r="537" spans="1:4" x14ac:dyDescent="0.25">
      <c r="A537" s="1">
        <v>39341</v>
      </c>
      <c r="B537" t="s">
        <v>9</v>
      </c>
      <c r="C537">
        <v>467</v>
      </c>
      <c r="D537">
        <f>SUMIF(cennik!$A$2:$A$11, YEAR(A537), cennik!$B$2:$B$11) * C537</f>
        <v>976.03</v>
      </c>
    </row>
    <row r="538" spans="1:4" x14ac:dyDescent="0.25">
      <c r="A538" s="1">
        <v>39341</v>
      </c>
      <c r="B538" t="s">
        <v>61</v>
      </c>
      <c r="C538">
        <v>43</v>
      </c>
      <c r="D538">
        <f>SUMIF(cennik!$A$2:$A$11, YEAR(A538), cennik!$B$2:$B$11) * C538</f>
        <v>89.86999999999999</v>
      </c>
    </row>
    <row r="539" spans="1:4" x14ac:dyDescent="0.25">
      <c r="A539" s="1">
        <v>39342</v>
      </c>
      <c r="B539" t="s">
        <v>8</v>
      </c>
      <c r="C539">
        <v>40</v>
      </c>
      <c r="D539">
        <f>SUMIF(cennik!$A$2:$A$11, YEAR(A539), cennik!$B$2:$B$11) * C539</f>
        <v>83.6</v>
      </c>
    </row>
    <row r="540" spans="1:4" x14ac:dyDescent="0.25">
      <c r="A540" s="1">
        <v>39344</v>
      </c>
      <c r="B540" t="s">
        <v>147</v>
      </c>
      <c r="C540">
        <v>10</v>
      </c>
      <c r="D540">
        <f>SUMIF(cennik!$A$2:$A$11, YEAR(A540), cennik!$B$2:$B$11) * C540</f>
        <v>20.9</v>
      </c>
    </row>
    <row r="541" spans="1:4" x14ac:dyDescent="0.25">
      <c r="A541" s="1">
        <v>39345</v>
      </c>
      <c r="B541" t="s">
        <v>9</v>
      </c>
      <c r="C541">
        <v>197</v>
      </c>
      <c r="D541">
        <f>SUMIF(cennik!$A$2:$A$11, YEAR(A541), cennik!$B$2:$B$11) * C541</f>
        <v>411.72999999999996</v>
      </c>
    </row>
    <row r="542" spans="1:4" x14ac:dyDescent="0.25">
      <c r="A542" s="1">
        <v>39348</v>
      </c>
      <c r="B542" t="s">
        <v>78</v>
      </c>
      <c r="C542">
        <v>145</v>
      </c>
      <c r="D542">
        <f>SUMIF(cennik!$A$2:$A$11, YEAR(A542), cennik!$B$2:$B$11) * C542</f>
        <v>303.04999999999995</v>
      </c>
    </row>
    <row r="543" spans="1:4" x14ac:dyDescent="0.25">
      <c r="A543" s="1">
        <v>39349</v>
      </c>
      <c r="B543" t="s">
        <v>55</v>
      </c>
      <c r="C543">
        <v>105</v>
      </c>
      <c r="D543">
        <f>SUMIF(cennik!$A$2:$A$11, YEAR(A543), cennik!$B$2:$B$11) * C543</f>
        <v>219.45</v>
      </c>
    </row>
    <row r="544" spans="1:4" x14ac:dyDescent="0.25">
      <c r="A544" s="1">
        <v>39350</v>
      </c>
      <c r="B544" t="s">
        <v>37</v>
      </c>
      <c r="C544">
        <v>33</v>
      </c>
      <c r="D544">
        <f>SUMIF(cennik!$A$2:$A$11, YEAR(A544), cennik!$B$2:$B$11) * C544</f>
        <v>68.97</v>
      </c>
    </row>
    <row r="545" spans="1:4" x14ac:dyDescent="0.25">
      <c r="A545" s="1">
        <v>39350</v>
      </c>
      <c r="B545" t="s">
        <v>120</v>
      </c>
      <c r="C545">
        <v>78</v>
      </c>
      <c r="D545">
        <f>SUMIF(cennik!$A$2:$A$11, YEAR(A545), cennik!$B$2:$B$11) * C545</f>
        <v>163.01999999999998</v>
      </c>
    </row>
    <row r="546" spans="1:4" x14ac:dyDescent="0.25">
      <c r="A546" s="1">
        <v>39351</v>
      </c>
      <c r="B546" t="s">
        <v>9</v>
      </c>
      <c r="C546">
        <v>466</v>
      </c>
      <c r="D546">
        <f>SUMIF(cennik!$A$2:$A$11, YEAR(A546), cennik!$B$2:$B$11) * C546</f>
        <v>973.93999999999994</v>
      </c>
    </row>
    <row r="547" spans="1:4" x14ac:dyDescent="0.25">
      <c r="A547" s="1">
        <v>39354</v>
      </c>
      <c r="B547" t="s">
        <v>45</v>
      </c>
      <c r="C547">
        <v>476</v>
      </c>
      <c r="D547">
        <f>SUMIF(cennik!$A$2:$A$11, YEAR(A547), cennik!$B$2:$B$11) * C547</f>
        <v>994.83999999999992</v>
      </c>
    </row>
    <row r="548" spans="1:4" x14ac:dyDescent="0.25">
      <c r="A548" s="1">
        <v>39357</v>
      </c>
      <c r="B548" t="s">
        <v>19</v>
      </c>
      <c r="C548">
        <v>151</v>
      </c>
      <c r="D548">
        <f>SUMIF(cennik!$A$2:$A$11, YEAR(A548), cennik!$B$2:$B$11) * C548</f>
        <v>315.58999999999997</v>
      </c>
    </row>
    <row r="549" spans="1:4" x14ac:dyDescent="0.25">
      <c r="A549" s="1">
        <v>39357</v>
      </c>
      <c r="B549" t="s">
        <v>148</v>
      </c>
      <c r="C549">
        <v>17</v>
      </c>
      <c r="D549">
        <f>SUMIF(cennik!$A$2:$A$11, YEAR(A549), cennik!$B$2:$B$11) * C549</f>
        <v>35.53</v>
      </c>
    </row>
    <row r="550" spans="1:4" x14ac:dyDescent="0.25">
      <c r="A550" s="1">
        <v>39361</v>
      </c>
      <c r="B550" t="s">
        <v>149</v>
      </c>
      <c r="C550">
        <v>4</v>
      </c>
      <c r="D550">
        <f>SUMIF(cennik!$A$2:$A$11, YEAR(A550), cennik!$B$2:$B$11) * C550</f>
        <v>8.36</v>
      </c>
    </row>
    <row r="551" spans="1:4" x14ac:dyDescent="0.25">
      <c r="A551" s="1">
        <v>39371</v>
      </c>
      <c r="B551" t="s">
        <v>5</v>
      </c>
      <c r="C551">
        <v>131</v>
      </c>
      <c r="D551">
        <f>SUMIF(cennik!$A$2:$A$11, YEAR(A551), cennik!$B$2:$B$11) * C551</f>
        <v>273.78999999999996</v>
      </c>
    </row>
    <row r="552" spans="1:4" x14ac:dyDescent="0.25">
      <c r="A552" s="1">
        <v>39371</v>
      </c>
      <c r="B552" t="s">
        <v>24</v>
      </c>
      <c r="C552">
        <v>369</v>
      </c>
      <c r="D552">
        <f>SUMIF(cennik!$A$2:$A$11, YEAR(A552), cennik!$B$2:$B$11) * C552</f>
        <v>771.20999999999992</v>
      </c>
    </row>
    <row r="553" spans="1:4" x14ac:dyDescent="0.25">
      <c r="A553" s="1">
        <v>39371</v>
      </c>
      <c r="B553" t="s">
        <v>131</v>
      </c>
      <c r="C553">
        <v>60</v>
      </c>
      <c r="D553">
        <f>SUMIF(cennik!$A$2:$A$11, YEAR(A553), cennik!$B$2:$B$11) * C553</f>
        <v>125.39999999999999</v>
      </c>
    </row>
    <row r="554" spans="1:4" x14ac:dyDescent="0.25">
      <c r="A554" s="1">
        <v>39375</v>
      </c>
      <c r="B554" t="s">
        <v>17</v>
      </c>
      <c r="C554">
        <v>405</v>
      </c>
      <c r="D554">
        <f>SUMIF(cennik!$A$2:$A$11, YEAR(A554), cennik!$B$2:$B$11) * C554</f>
        <v>846.44999999999993</v>
      </c>
    </row>
    <row r="555" spans="1:4" x14ac:dyDescent="0.25">
      <c r="A555" s="1">
        <v>39376</v>
      </c>
      <c r="B555" t="s">
        <v>21</v>
      </c>
      <c r="C555">
        <v>3</v>
      </c>
      <c r="D555">
        <f>SUMIF(cennik!$A$2:$A$11, YEAR(A555), cennik!$B$2:$B$11) * C555</f>
        <v>6.27</v>
      </c>
    </row>
    <row r="556" spans="1:4" x14ac:dyDescent="0.25">
      <c r="A556" s="1">
        <v>39380</v>
      </c>
      <c r="B556" t="s">
        <v>78</v>
      </c>
      <c r="C556">
        <v>35</v>
      </c>
      <c r="D556">
        <f>SUMIF(cennik!$A$2:$A$11, YEAR(A556), cennik!$B$2:$B$11) * C556</f>
        <v>73.149999999999991</v>
      </c>
    </row>
    <row r="557" spans="1:4" x14ac:dyDescent="0.25">
      <c r="A557" s="1">
        <v>39382</v>
      </c>
      <c r="B557" t="s">
        <v>50</v>
      </c>
      <c r="C557">
        <v>444</v>
      </c>
      <c r="D557">
        <f>SUMIF(cennik!$A$2:$A$11, YEAR(A557), cennik!$B$2:$B$11) * C557</f>
        <v>927.95999999999992</v>
      </c>
    </row>
    <row r="558" spans="1:4" x14ac:dyDescent="0.25">
      <c r="A558" s="1">
        <v>39382</v>
      </c>
      <c r="B558" t="s">
        <v>45</v>
      </c>
      <c r="C558">
        <v>424</v>
      </c>
      <c r="D558">
        <f>SUMIF(cennik!$A$2:$A$11, YEAR(A558), cennik!$B$2:$B$11) * C558</f>
        <v>886.16</v>
      </c>
    </row>
    <row r="559" spans="1:4" x14ac:dyDescent="0.25">
      <c r="A559" s="1">
        <v>39382</v>
      </c>
      <c r="B559" t="s">
        <v>150</v>
      </c>
      <c r="C559">
        <v>2</v>
      </c>
      <c r="D559">
        <f>SUMIF(cennik!$A$2:$A$11, YEAR(A559), cennik!$B$2:$B$11) * C559</f>
        <v>4.18</v>
      </c>
    </row>
    <row r="560" spans="1:4" x14ac:dyDescent="0.25">
      <c r="A560" s="1">
        <v>39385</v>
      </c>
      <c r="B560" t="s">
        <v>17</v>
      </c>
      <c r="C560">
        <v>480</v>
      </c>
      <c r="D560">
        <f>SUMIF(cennik!$A$2:$A$11, YEAR(A560), cennik!$B$2:$B$11) * C560</f>
        <v>1003.1999999999999</v>
      </c>
    </row>
    <row r="561" spans="1:4" x14ac:dyDescent="0.25">
      <c r="A561" s="1">
        <v>39386</v>
      </c>
      <c r="B561" t="s">
        <v>37</v>
      </c>
      <c r="C561">
        <v>65</v>
      </c>
      <c r="D561">
        <f>SUMIF(cennik!$A$2:$A$11, YEAR(A561), cennik!$B$2:$B$11) * C561</f>
        <v>135.85</v>
      </c>
    </row>
    <row r="562" spans="1:4" x14ac:dyDescent="0.25">
      <c r="A562" s="1">
        <v>39388</v>
      </c>
      <c r="B562" t="s">
        <v>89</v>
      </c>
      <c r="C562">
        <v>8</v>
      </c>
      <c r="D562">
        <f>SUMIF(cennik!$A$2:$A$11, YEAR(A562), cennik!$B$2:$B$11) * C562</f>
        <v>16.72</v>
      </c>
    </row>
    <row r="563" spans="1:4" x14ac:dyDescent="0.25">
      <c r="A563" s="1">
        <v>39389</v>
      </c>
      <c r="B563" t="s">
        <v>52</v>
      </c>
      <c r="C563">
        <v>52</v>
      </c>
      <c r="D563">
        <f>SUMIF(cennik!$A$2:$A$11, YEAR(A563), cennik!$B$2:$B$11) * C563</f>
        <v>108.67999999999999</v>
      </c>
    </row>
    <row r="564" spans="1:4" x14ac:dyDescent="0.25">
      <c r="A564" s="1">
        <v>39392</v>
      </c>
      <c r="B564" t="s">
        <v>40</v>
      </c>
      <c r="C564">
        <v>8</v>
      </c>
      <c r="D564">
        <f>SUMIF(cennik!$A$2:$A$11, YEAR(A564), cennik!$B$2:$B$11) * C564</f>
        <v>16.72</v>
      </c>
    </row>
    <row r="565" spans="1:4" x14ac:dyDescent="0.25">
      <c r="A565" s="1">
        <v>39393</v>
      </c>
      <c r="B565" t="s">
        <v>7</v>
      </c>
      <c r="C565">
        <v>143</v>
      </c>
      <c r="D565">
        <f>SUMIF(cennik!$A$2:$A$11, YEAR(A565), cennik!$B$2:$B$11) * C565</f>
        <v>298.87</v>
      </c>
    </row>
    <row r="566" spans="1:4" x14ac:dyDescent="0.25">
      <c r="A566" s="1">
        <v>39394</v>
      </c>
      <c r="B566" t="s">
        <v>18</v>
      </c>
      <c r="C566">
        <v>20</v>
      </c>
      <c r="D566">
        <f>SUMIF(cennik!$A$2:$A$11, YEAR(A566), cennik!$B$2:$B$11) * C566</f>
        <v>41.8</v>
      </c>
    </row>
    <row r="567" spans="1:4" x14ac:dyDescent="0.25">
      <c r="A567" s="1">
        <v>39397</v>
      </c>
      <c r="B567" t="s">
        <v>14</v>
      </c>
      <c r="C567">
        <v>396</v>
      </c>
      <c r="D567">
        <f>SUMIF(cennik!$A$2:$A$11, YEAR(A567), cennik!$B$2:$B$11) * C567</f>
        <v>827.64</v>
      </c>
    </row>
    <row r="568" spans="1:4" x14ac:dyDescent="0.25">
      <c r="A568" s="1">
        <v>39398</v>
      </c>
      <c r="B568" t="s">
        <v>69</v>
      </c>
      <c r="C568">
        <v>168</v>
      </c>
      <c r="D568">
        <f>SUMIF(cennik!$A$2:$A$11, YEAR(A568), cennik!$B$2:$B$11) * C568</f>
        <v>351.12</v>
      </c>
    </row>
    <row r="569" spans="1:4" x14ac:dyDescent="0.25">
      <c r="A569" s="1">
        <v>39399</v>
      </c>
      <c r="B569" t="s">
        <v>69</v>
      </c>
      <c r="C569">
        <v>69</v>
      </c>
      <c r="D569">
        <f>SUMIF(cennik!$A$2:$A$11, YEAR(A569), cennik!$B$2:$B$11) * C569</f>
        <v>144.20999999999998</v>
      </c>
    </row>
    <row r="570" spans="1:4" x14ac:dyDescent="0.25">
      <c r="A570" s="1">
        <v>39407</v>
      </c>
      <c r="B570" t="s">
        <v>30</v>
      </c>
      <c r="C570">
        <v>99</v>
      </c>
      <c r="D570">
        <f>SUMIF(cennik!$A$2:$A$11, YEAR(A570), cennik!$B$2:$B$11) * C570</f>
        <v>206.91</v>
      </c>
    </row>
    <row r="571" spans="1:4" x14ac:dyDescent="0.25">
      <c r="A571" s="1">
        <v>39407</v>
      </c>
      <c r="B571" t="s">
        <v>123</v>
      </c>
      <c r="C571">
        <v>57</v>
      </c>
      <c r="D571">
        <f>SUMIF(cennik!$A$2:$A$11, YEAR(A571), cennik!$B$2:$B$11) * C571</f>
        <v>119.13</v>
      </c>
    </row>
    <row r="572" spans="1:4" x14ac:dyDescent="0.25">
      <c r="A572" s="1">
        <v>39408</v>
      </c>
      <c r="B572" t="s">
        <v>6</v>
      </c>
      <c r="C572">
        <v>103</v>
      </c>
      <c r="D572">
        <f>SUMIF(cennik!$A$2:$A$11, YEAR(A572), cennik!$B$2:$B$11) * C572</f>
        <v>215.26999999999998</v>
      </c>
    </row>
    <row r="573" spans="1:4" x14ac:dyDescent="0.25">
      <c r="A573" s="1">
        <v>39409</v>
      </c>
      <c r="B573" t="s">
        <v>124</v>
      </c>
      <c r="C573">
        <v>2</v>
      </c>
      <c r="D573">
        <f>SUMIF(cennik!$A$2:$A$11, YEAR(A573), cennik!$B$2:$B$11) * C573</f>
        <v>4.18</v>
      </c>
    </row>
    <row r="574" spans="1:4" x14ac:dyDescent="0.25">
      <c r="A574" s="1">
        <v>39412</v>
      </c>
      <c r="B574" t="s">
        <v>52</v>
      </c>
      <c r="C574">
        <v>88</v>
      </c>
      <c r="D574">
        <f>SUMIF(cennik!$A$2:$A$11, YEAR(A574), cennik!$B$2:$B$11) * C574</f>
        <v>183.92</v>
      </c>
    </row>
    <row r="575" spans="1:4" x14ac:dyDescent="0.25">
      <c r="A575" s="1">
        <v>39414</v>
      </c>
      <c r="B575" t="s">
        <v>37</v>
      </c>
      <c r="C575">
        <v>85</v>
      </c>
      <c r="D575">
        <f>SUMIF(cennik!$A$2:$A$11, YEAR(A575), cennik!$B$2:$B$11) * C575</f>
        <v>177.64999999999998</v>
      </c>
    </row>
    <row r="576" spans="1:4" x14ac:dyDescent="0.25">
      <c r="A576" s="1">
        <v>39414</v>
      </c>
      <c r="B576" t="s">
        <v>7</v>
      </c>
      <c r="C576">
        <v>216</v>
      </c>
      <c r="D576">
        <f>SUMIF(cennik!$A$2:$A$11, YEAR(A576), cennik!$B$2:$B$11) * C576</f>
        <v>451.43999999999994</v>
      </c>
    </row>
    <row r="577" spans="1:4" x14ac:dyDescent="0.25">
      <c r="A577" s="1">
        <v>39416</v>
      </c>
      <c r="B577" t="s">
        <v>7</v>
      </c>
      <c r="C577">
        <v>140</v>
      </c>
      <c r="D577">
        <f>SUMIF(cennik!$A$2:$A$11, YEAR(A577), cennik!$B$2:$B$11) * C577</f>
        <v>292.59999999999997</v>
      </c>
    </row>
    <row r="578" spans="1:4" x14ac:dyDescent="0.25">
      <c r="A578" s="1">
        <v>39421</v>
      </c>
      <c r="B578" t="s">
        <v>50</v>
      </c>
      <c r="C578">
        <v>377</v>
      </c>
      <c r="D578">
        <f>SUMIF(cennik!$A$2:$A$11, YEAR(A578), cennik!$B$2:$B$11) * C578</f>
        <v>787.93</v>
      </c>
    </row>
    <row r="579" spans="1:4" x14ac:dyDescent="0.25">
      <c r="A579" s="1">
        <v>39423</v>
      </c>
      <c r="B579" t="s">
        <v>35</v>
      </c>
      <c r="C579">
        <v>89</v>
      </c>
      <c r="D579">
        <f>SUMIF(cennik!$A$2:$A$11, YEAR(A579), cennik!$B$2:$B$11) * C579</f>
        <v>186.01</v>
      </c>
    </row>
    <row r="580" spans="1:4" x14ac:dyDescent="0.25">
      <c r="A580" s="1">
        <v>39425</v>
      </c>
      <c r="B580" t="s">
        <v>12</v>
      </c>
      <c r="C580">
        <v>181</v>
      </c>
      <c r="D580">
        <f>SUMIF(cennik!$A$2:$A$11, YEAR(A580), cennik!$B$2:$B$11) * C580</f>
        <v>378.28999999999996</v>
      </c>
    </row>
    <row r="581" spans="1:4" x14ac:dyDescent="0.25">
      <c r="A581" s="1">
        <v>39427</v>
      </c>
      <c r="B581" t="s">
        <v>69</v>
      </c>
      <c r="C581">
        <v>131</v>
      </c>
      <c r="D581">
        <f>SUMIF(cennik!$A$2:$A$11, YEAR(A581), cennik!$B$2:$B$11) * C581</f>
        <v>273.78999999999996</v>
      </c>
    </row>
    <row r="582" spans="1:4" x14ac:dyDescent="0.25">
      <c r="A582" s="1">
        <v>39427</v>
      </c>
      <c r="B582" t="s">
        <v>80</v>
      </c>
      <c r="C582">
        <v>43</v>
      </c>
      <c r="D582">
        <f>SUMIF(cennik!$A$2:$A$11, YEAR(A582), cennik!$B$2:$B$11) * C582</f>
        <v>89.86999999999999</v>
      </c>
    </row>
    <row r="583" spans="1:4" x14ac:dyDescent="0.25">
      <c r="A583" s="1">
        <v>39428</v>
      </c>
      <c r="B583" t="s">
        <v>30</v>
      </c>
      <c r="C583">
        <v>166</v>
      </c>
      <c r="D583">
        <f>SUMIF(cennik!$A$2:$A$11, YEAR(A583), cennik!$B$2:$B$11) * C583</f>
        <v>346.94</v>
      </c>
    </row>
    <row r="584" spans="1:4" x14ac:dyDescent="0.25">
      <c r="A584" s="1">
        <v>39428</v>
      </c>
      <c r="B584" t="s">
        <v>78</v>
      </c>
      <c r="C584">
        <v>192</v>
      </c>
      <c r="D584">
        <f>SUMIF(cennik!$A$2:$A$11, YEAR(A584), cennik!$B$2:$B$11) * C584</f>
        <v>401.28</v>
      </c>
    </row>
    <row r="585" spans="1:4" x14ac:dyDescent="0.25">
      <c r="A585" s="1">
        <v>39430</v>
      </c>
      <c r="B585" t="s">
        <v>16</v>
      </c>
      <c r="C585">
        <v>7</v>
      </c>
      <c r="D585">
        <f>SUMIF(cennik!$A$2:$A$11, YEAR(A585), cennik!$B$2:$B$11) * C585</f>
        <v>14.629999999999999</v>
      </c>
    </row>
    <row r="586" spans="1:4" x14ac:dyDescent="0.25">
      <c r="A586" s="1">
        <v>39432</v>
      </c>
      <c r="B586" t="s">
        <v>53</v>
      </c>
      <c r="C586">
        <v>11</v>
      </c>
      <c r="D586">
        <f>SUMIF(cennik!$A$2:$A$11, YEAR(A586), cennik!$B$2:$B$11) * C586</f>
        <v>22.99</v>
      </c>
    </row>
    <row r="587" spans="1:4" x14ac:dyDescent="0.25">
      <c r="A587" s="1">
        <v>39432</v>
      </c>
      <c r="B587" t="s">
        <v>19</v>
      </c>
      <c r="C587">
        <v>146</v>
      </c>
      <c r="D587">
        <f>SUMIF(cennik!$A$2:$A$11, YEAR(A587), cennik!$B$2:$B$11) * C587</f>
        <v>305.14</v>
      </c>
    </row>
    <row r="588" spans="1:4" x14ac:dyDescent="0.25">
      <c r="A588" s="1">
        <v>39433</v>
      </c>
      <c r="B588" t="s">
        <v>45</v>
      </c>
      <c r="C588">
        <v>138</v>
      </c>
      <c r="D588">
        <f>SUMIF(cennik!$A$2:$A$11, YEAR(A588), cennik!$B$2:$B$11) * C588</f>
        <v>288.41999999999996</v>
      </c>
    </row>
    <row r="589" spans="1:4" x14ac:dyDescent="0.25">
      <c r="A589" s="1">
        <v>39434</v>
      </c>
      <c r="B589" t="s">
        <v>23</v>
      </c>
      <c r="C589">
        <v>138</v>
      </c>
      <c r="D589">
        <f>SUMIF(cennik!$A$2:$A$11, YEAR(A589), cennik!$B$2:$B$11) * C589</f>
        <v>288.41999999999996</v>
      </c>
    </row>
    <row r="590" spans="1:4" x14ac:dyDescent="0.25">
      <c r="A590" s="1">
        <v>39434</v>
      </c>
      <c r="B590" t="s">
        <v>50</v>
      </c>
      <c r="C590">
        <v>482</v>
      </c>
      <c r="D590">
        <f>SUMIF(cennik!$A$2:$A$11, YEAR(A590), cennik!$B$2:$B$11) * C590</f>
        <v>1007.3799999999999</v>
      </c>
    </row>
    <row r="591" spans="1:4" x14ac:dyDescent="0.25">
      <c r="A591" s="1">
        <v>39436</v>
      </c>
      <c r="B591" t="s">
        <v>50</v>
      </c>
      <c r="C591">
        <v>481</v>
      </c>
      <c r="D591">
        <f>SUMIF(cennik!$A$2:$A$11, YEAR(A591), cennik!$B$2:$B$11) * C591</f>
        <v>1005.29</v>
      </c>
    </row>
    <row r="592" spans="1:4" x14ac:dyDescent="0.25">
      <c r="A592" s="1">
        <v>39438</v>
      </c>
      <c r="B592" t="s">
        <v>45</v>
      </c>
      <c r="C592">
        <v>258</v>
      </c>
      <c r="D592">
        <f>SUMIF(cennik!$A$2:$A$11, YEAR(A592), cennik!$B$2:$B$11) * C592</f>
        <v>539.21999999999991</v>
      </c>
    </row>
    <row r="593" spans="1:4" x14ac:dyDescent="0.25">
      <c r="A593" s="1">
        <v>39440</v>
      </c>
      <c r="B593" t="s">
        <v>19</v>
      </c>
      <c r="C593">
        <v>100</v>
      </c>
      <c r="D593">
        <f>SUMIF(cennik!$A$2:$A$11, YEAR(A593), cennik!$B$2:$B$11) * C593</f>
        <v>209</v>
      </c>
    </row>
    <row r="594" spans="1:4" x14ac:dyDescent="0.25">
      <c r="A594" s="1">
        <v>39440</v>
      </c>
      <c r="B594" t="s">
        <v>69</v>
      </c>
      <c r="C594">
        <v>86</v>
      </c>
      <c r="D594">
        <f>SUMIF(cennik!$A$2:$A$11, YEAR(A594), cennik!$B$2:$B$11) * C594</f>
        <v>179.73999999999998</v>
      </c>
    </row>
    <row r="595" spans="1:4" x14ac:dyDescent="0.25">
      <c r="A595" s="1">
        <v>39443</v>
      </c>
      <c r="B595" t="s">
        <v>28</v>
      </c>
      <c r="C595">
        <v>165</v>
      </c>
      <c r="D595">
        <f>SUMIF(cennik!$A$2:$A$11, YEAR(A595), cennik!$B$2:$B$11) * C595</f>
        <v>344.84999999999997</v>
      </c>
    </row>
    <row r="596" spans="1:4" x14ac:dyDescent="0.25">
      <c r="A596" s="1">
        <v>39444</v>
      </c>
      <c r="B596" t="s">
        <v>100</v>
      </c>
      <c r="C596">
        <v>4</v>
      </c>
      <c r="D596">
        <f>SUMIF(cennik!$A$2:$A$11, YEAR(A596), cennik!$B$2:$B$11) * C596</f>
        <v>8.36</v>
      </c>
    </row>
    <row r="597" spans="1:4" x14ac:dyDescent="0.25">
      <c r="A597" s="1">
        <v>39445</v>
      </c>
      <c r="B597" t="s">
        <v>23</v>
      </c>
      <c r="C597">
        <v>156</v>
      </c>
      <c r="D597">
        <f>SUMIF(cennik!$A$2:$A$11, YEAR(A597), cennik!$B$2:$B$11) * C597</f>
        <v>326.03999999999996</v>
      </c>
    </row>
    <row r="598" spans="1:4" x14ac:dyDescent="0.25">
      <c r="A598" s="1">
        <v>39446</v>
      </c>
      <c r="B598" t="s">
        <v>45</v>
      </c>
      <c r="C598">
        <v>320</v>
      </c>
      <c r="D598">
        <f>SUMIF(cennik!$A$2:$A$11, YEAR(A598), cennik!$B$2:$B$11) * C598</f>
        <v>668.8</v>
      </c>
    </row>
    <row r="599" spans="1:4" x14ac:dyDescent="0.25">
      <c r="A599" s="1">
        <v>39448</v>
      </c>
      <c r="B599" t="s">
        <v>15</v>
      </c>
      <c r="C599">
        <v>1</v>
      </c>
      <c r="D599">
        <f>SUMIF(cennik!$A$2:$A$11, YEAR(A599), cennik!$B$2:$B$11) * C599</f>
        <v>2.15</v>
      </c>
    </row>
    <row r="600" spans="1:4" x14ac:dyDescent="0.25">
      <c r="A600" s="1">
        <v>39448</v>
      </c>
      <c r="B600" t="s">
        <v>8</v>
      </c>
      <c r="C600">
        <v>81</v>
      </c>
      <c r="D600">
        <f>SUMIF(cennik!$A$2:$A$11, YEAR(A600), cennik!$B$2:$B$11) * C600</f>
        <v>174.15</v>
      </c>
    </row>
    <row r="601" spans="1:4" x14ac:dyDescent="0.25">
      <c r="A601" s="1">
        <v>39448</v>
      </c>
      <c r="B601" t="s">
        <v>50</v>
      </c>
      <c r="C601">
        <v>438</v>
      </c>
      <c r="D601">
        <f>SUMIF(cennik!$A$2:$A$11, YEAR(A601), cennik!$B$2:$B$11) * C601</f>
        <v>941.69999999999993</v>
      </c>
    </row>
    <row r="602" spans="1:4" x14ac:dyDescent="0.25">
      <c r="A602" s="1">
        <v>39449</v>
      </c>
      <c r="B602" t="s">
        <v>38</v>
      </c>
      <c r="C602">
        <v>1</v>
      </c>
      <c r="D602">
        <f>SUMIF(cennik!$A$2:$A$11, YEAR(A602), cennik!$B$2:$B$11) * C602</f>
        <v>2.15</v>
      </c>
    </row>
    <row r="603" spans="1:4" x14ac:dyDescent="0.25">
      <c r="A603" s="1">
        <v>39453</v>
      </c>
      <c r="B603" t="s">
        <v>78</v>
      </c>
      <c r="C603">
        <v>173</v>
      </c>
      <c r="D603">
        <f>SUMIF(cennik!$A$2:$A$11, YEAR(A603), cennik!$B$2:$B$11) * C603</f>
        <v>371.95</v>
      </c>
    </row>
    <row r="604" spans="1:4" x14ac:dyDescent="0.25">
      <c r="A604" s="1">
        <v>39456</v>
      </c>
      <c r="B604" t="s">
        <v>24</v>
      </c>
      <c r="C604">
        <v>412</v>
      </c>
      <c r="D604">
        <f>SUMIF(cennik!$A$2:$A$11, YEAR(A604), cennik!$B$2:$B$11) * C604</f>
        <v>885.8</v>
      </c>
    </row>
    <row r="605" spans="1:4" x14ac:dyDescent="0.25">
      <c r="A605" s="1">
        <v>39456</v>
      </c>
      <c r="B605" t="s">
        <v>151</v>
      </c>
      <c r="C605">
        <v>13</v>
      </c>
      <c r="D605">
        <f>SUMIF(cennik!$A$2:$A$11, YEAR(A605), cennik!$B$2:$B$11) * C605</f>
        <v>27.95</v>
      </c>
    </row>
    <row r="606" spans="1:4" x14ac:dyDescent="0.25">
      <c r="A606" s="1">
        <v>39457</v>
      </c>
      <c r="B606" t="s">
        <v>55</v>
      </c>
      <c r="C606">
        <v>130</v>
      </c>
      <c r="D606">
        <f>SUMIF(cennik!$A$2:$A$11, YEAR(A606), cennik!$B$2:$B$11) * C606</f>
        <v>279.5</v>
      </c>
    </row>
    <row r="607" spans="1:4" x14ac:dyDescent="0.25">
      <c r="A607" s="1">
        <v>39459</v>
      </c>
      <c r="B607" t="s">
        <v>152</v>
      </c>
      <c r="C607">
        <v>4</v>
      </c>
      <c r="D607">
        <f>SUMIF(cennik!$A$2:$A$11, YEAR(A607), cennik!$B$2:$B$11) * C607</f>
        <v>8.6</v>
      </c>
    </row>
    <row r="608" spans="1:4" x14ac:dyDescent="0.25">
      <c r="A608" s="1">
        <v>39462</v>
      </c>
      <c r="B608" t="s">
        <v>55</v>
      </c>
      <c r="C608">
        <v>176</v>
      </c>
      <c r="D608">
        <f>SUMIF(cennik!$A$2:$A$11, YEAR(A608), cennik!$B$2:$B$11) * C608</f>
        <v>378.4</v>
      </c>
    </row>
    <row r="609" spans="1:4" x14ac:dyDescent="0.25">
      <c r="A609" s="1">
        <v>39464</v>
      </c>
      <c r="B609" t="s">
        <v>89</v>
      </c>
      <c r="C609">
        <v>14</v>
      </c>
      <c r="D609">
        <f>SUMIF(cennik!$A$2:$A$11, YEAR(A609), cennik!$B$2:$B$11) * C609</f>
        <v>30.099999999999998</v>
      </c>
    </row>
    <row r="610" spans="1:4" x14ac:dyDescent="0.25">
      <c r="A610" s="1">
        <v>39465</v>
      </c>
      <c r="B610" t="s">
        <v>55</v>
      </c>
      <c r="C610">
        <v>97</v>
      </c>
      <c r="D610">
        <f>SUMIF(cennik!$A$2:$A$11, YEAR(A610), cennik!$B$2:$B$11) * C610</f>
        <v>208.54999999999998</v>
      </c>
    </row>
    <row r="611" spans="1:4" x14ac:dyDescent="0.25">
      <c r="A611" s="1">
        <v>39468</v>
      </c>
      <c r="B611" t="s">
        <v>61</v>
      </c>
      <c r="C611">
        <v>81</v>
      </c>
      <c r="D611">
        <f>SUMIF(cennik!$A$2:$A$11, YEAR(A611), cennik!$B$2:$B$11) * C611</f>
        <v>174.15</v>
      </c>
    </row>
    <row r="612" spans="1:4" x14ac:dyDescent="0.25">
      <c r="A612" s="1">
        <v>39469</v>
      </c>
      <c r="B612" t="s">
        <v>23</v>
      </c>
      <c r="C612">
        <v>179</v>
      </c>
      <c r="D612">
        <f>SUMIF(cennik!$A$2:$A$11, YEAR(A612), cennik!$B$2:$B$11) * C612</f>
        <v>384.84999999999997</v>
      </c>
    </row>
    <row r="613" spans="1:4" x14ac:dyDescent="0.25">
      <c r="A613" s="1">
        <v>39470</v>
      </c>
      <c r="B613" t="s">
        <v>37</v>
      </c>
      <c r="C613">
        <v>132</v>
      </c>
      <c r="D613">
        <f>SUMIF(cennik!$A$2:$A$11, YEAR(A613), cennik!$B$2:$B$11) * C613</f>
        <v>283.8</v>
      </c>
    </row>
    <row r="614" spans="1:4" x14ac:dyDescent="0.25">
      <c r="A614" s="1">
        <v>39470</v>
      </c>
      <c r="B614" t="s">
        <v>153</v>
      </c>
      <c r="C614">
        <v>5</v>
      </c>
      <c r="D614">
        <f>SUMIF(cennik!$A$2:$A$11, YEAR(A614), cennik!$B$2:$B$11) * C614</f>
        <v>10.75</v>
      </c>
    </row>
    <row r="615" spans="1:4" x14ac:dyDescent="0.25">
      <c r="A615" s="1">
        <v>39470</v>
      </c>
      <c r="B615" t="s">
        <v>18</v>
      </c>
      <c r="C615">
        <v>100</v>
      </c>
      <c r="D615">
        <f>SUMIF(cennik!$A$2:$A$11, YEAR(A615), cennik!$B$2:$B$11) * C615</f>
        <v>215</v>
      </c>
    </row>
    <row r="616" spans="1:4" x14ac:dyDescent="0.25">
      <c r="A616" s="1">
        <v>39474</v>
      </c>
      <c r="B616" t="s">
        <v>154</v>
      </c>
      <c r="C616">
        <v>6</v>
      </c>
      <c r="D616">
        <f>SUMIF(cennik!$A$2:$A$11, YEAR(A616), cennik!$B$2:$B$11) * C616</f>
        <v>12.899999999999999</v>
      </c>
    </row>
    <row r="617" spans="1:4" x14ac:dyDescent="0.25">
      <c r="A617" s="1">
        <v>39481</v>
      </c>
      <c r="B617" t="s">
        <v>24</v>
      </c>
      <c r="C617">
        <v>171</v>
      </c>
      <c r="D617">
        <f>SUMIF(cennik!$A$2:$A$11, YEAR(A617), cennik!$B$2:$B$11) * C617</f>
        <v>367.65</v>
      </c>
    </row>
    <row r="618" spans="1:4" x14ac:dyDescent="0.25">
      <c r="A618" s="1">
        <v>39483</v>
      </c>
      <c r="B618" t="s">
        <v>14</v>
      </c>
      <c r="C618">
        <v>333</v>
      </c>
      <c r="D618">
        <f>SUMIF(cennik!$A$2:$A$11, YEAR(A618), cennik!$B$2:$B$11) * C618</f>
        <v>715.94999999999993</v>
      </c>
    </row>
    <row r="619" spans="1:4" x14ac:dyDescent="0.25">
      <c r="A619" s="1">
        <v>39484</v>
      </c>
      <c r="B619" t="s">
        <v>24</v>
      </c>
      <c r="C619">
        <v>365</v>
      </c>
      <c r="D619">
        <f>SUMIF(cennik!$A$2:$A$11, YEAR(A619), cennik!$B$2:$B$11) * C619</f>
        <v>784.75</v>
      </c>
    </row>
    <row r="620" spans="1:4" x14ac:dyDescent="0.25">
      <c r="A620" s="1">
        <v>39484</v>
      </c>
      <c r="B620" t="s">
        <v>112</v>
      </c>
      <c r="C620">
        <v>16</v>
      </c>
      <c r="D620">
        <f>SUMIF(cennik!$A$2:$A$11, YEAR(A620), cennik!$B$2:$B$11) * C620</f>
        <v>34.4</v>
      </c>
    </row>
    <row r="621" spans="1:4" x14ac:dyDescent="0.25">
      <c r="A621" s="1">
        <v>39485</v>
      </c>
      <c r="B621" t="s">
        <v>5</v>
      </c>
      <c r="C621">
        <v>211</v>
      </c>
      <c r="D621">
        <f>SUMIF(cennik!$A$2:$A$11, YEAR(A621), cennik!$B$2:$B$11) * C621</f>
        <v>453.65</v>
      </c>
    </row>
    <row r="622" spans="1:4" x14ac:dyDescent="0.25">
      <c r="A622" s="1">
        <v>39489</v>
      </c>
      <c r="B622" t="s">
        <v>45</v>
      </c>
      <c r="C622">
        <v>196</v>
      </c>
      <c r="D622">
        <f>SUMIF(cennik!$A$2:$A$11, YEAR(A622), cennik!$B$2:$B$11) * C622</f>
        <v>421.4</v>
      </c>
    </row>
    <row r="623" spans="1:4" x14ac:dyDescent="0.25">
      <c r="A623" s="1">
        <v>39490</v>
      </c>
      <c r="B623" t="s">
        <v>155</v>
      </c>
      <c r="C623">
        <v>11</v>
      </c>
      <c r="D623">
        <f>SUMIF(cennik!$A$2:$A$11, YEAR(A623), cennik!$B$2:$B$11) * C623</f>
        <v>23.65</v>
      </c>
    </row>
    <row r="624" spans="1:4" x14ac:dyDescent="0.25">
      <c r="A624" s="1">
        <v>39491</v>
      </c>
      <c r="B624" t="s">
        <v>112</v>
      </c>
      <c r="C624">
        <v>17</v>
      </c>
      <c r="D624">
        <f>SUMIF(cennik!$A$2:$A$11, YEAR(A624), cennik!$B$2:$B$11) * C624</f>
        <v>36.549999999999997</v>
      </c>
    </row>
    <row r="625" spans="1:4" x14ac:dyDescent="0.25">
      <c r="A625" s="1">
        <v>39494</v>
      </c>
      <c r="B625" t="s">
        <v>66</v>
      </c>
      <c r="C625">
        <v>62</v>
      </c>
      <c r="D625">
        <f>SUMIF(cennik!$A$2:$A$11, YEAR(A625), cennik!$B$2:$B$11) * C625</f>
        <v>133.29999999999998</v>
      </c>
    </row>
    <row r="626" spans="1:4" x14ac:dyDescent="0.25">
      <c r="A626" s="1">
        <v>39494</v>
      </c>
      <c r="B626" t="s">
        <v>9</v>
      </c>
      <c r="C626">
        <v>103</v>
      </c>
      <c r="D626">
        <f>SUMIF(cennik!$A$2:$A$11, YEAR(A626), cennik!$B$2:$B$11) * C626</f>
        <v>221.45</v>
      </c>
    </row>
    <row r="627" spans="1:4" x14ac:dyDescent="0.25">
      <c r="A627" s="1">
        <v>39494</v>
      </c>
      <c r="B627" t="s">
        <v>32</v>
      </c>
      <c r="C627">
        <v>9</v>
      </c>
      <c r="D627">
        <f>SUMIF(cennik!$A$2:$A$11, YEAR(A627), cennik!$B$2:$B$11) * C627</f>
        <v>19.349999999999998</v>
      </c>
    </row>
    <row r="628" spans="1:4" x14ac:dyDescent="0.25">
      <c r="A628" s="1">
        <v>39495</v>
      </c>
      <c r="B628" t="s">
        <v>156</v>
      </c>
      <c r="C628">
        <v>5</v>
      </c>
      <c r="D628">
        <f>SUMIF(cennik!$A$2:$A$11, YEAR(A628), cennik!$B$2:$B$11) * C628</f>
        <v>10.75</v>
      </c>
    </row>
    <row r="629" spans="1:4" x14ac:dyDescent="0.25">
      <c r="A629" s="1">
        <v>39495</v>
      </c>
      <c r="B629" t="s">
        <v>45</v>
      </c>
      <c r="C629">
        <v>452</v>
      </c>
      <c r="D629">
        <f>SUMIF(cennik!$A$2:$A$11, YEAR(A629), cennik!$B$2:$B$11) * C629</f>
        <v>971.8</v>
      </c>
    </row>
    <row r="630" spans="1:4" x14ac:dyDescent="0.25">
      <c r="A630" s="1">
        <v>39496</v>
      </c>
      <c r="B630" t="s">
        <v>157</v>
      </c>
      <c r="C630">
        <v>2</v>
      </c>
      <c r="D630">
        <f>SUMIF(cennik!$A$2:$A$11, YEAR(A630), cennik!$B$2:$B$11) * C630</f>
        <v>4.3</v>
      </c>
    </row>
    <row r="631" spans="1:4" x14ac:dyDescent="0.25">
      <c r="A631" s="1">
        <v>39497</v>
      </c>
      <c r="B631" t="s">
        <v>50</v>
      </c>
      <c r="C631">
        <v>335</v>
      </c>
      <c r="D631">
        <f>SUMIF(cennik!$A$2:$A$11, YEAR(A631), cennik!$B$2:$B$11) * C631</f>
        <v>720.25</v>
      </c>
    </row>
    <row r="632" spans="1:4" x14ac:dyDescent="0.25">
      <c r="A632" s="1">
        <v>39498</v>
      </c>
      <c r="B632" t="s">
        <v>158</v>
      </c>
      <c r="C632">
        <v>12</v>
      </c>
      <c r="D632">
        <f>SUMIF(cennik!$A$2:$A$11, YEAR(A632), cennik!$B$2:$B$11) * C632</f>
        <v>25.799999999999997</v>
      </c>
    </row>
    <row r="633" spans="1:4" x14ac:dyDescent="0.25">
      <c r="A633" s="1">
        <v>39499</v>
      </c>
      <c r="B633" t="s">
        <v>79</v>
      </c>
      <c r="C633">
        <v>12</v>
      </c>
      <c r="D633">
        <f>SUMIF(cennik!$A$2:$A$11, YEAR(A633), cennik!$B$2:$B$11) * C633</f>
        <v>25.799999999999997</v>
      </c>
    </row>
    <row r="634" spans="1:4" x14ac:dyDescent="0.25">
      <c r="A634" s="1">
        <v>39500</v>
      </c>
      <c r="B634" t="s">
        <v>159</v>
      </c>
      <c r="C634">
        <v>5</v>
      </c>
      <c r="D634">
        <f>SUMIF(cennik!$A$2:$A$11, YEAR(A634), cennik!$B$2:$B$11) * C634</f>
        <v>10.75</v>
      </c>
    </row>
    <row r="635" spans="1:4" x14ac:dyDescent="0.25">
      <c r="A635" s="1">
        <v>39500</v>
      </c>
      <c r="B635" t="s">
        <v>160</v>
      </c>
      <c r="C635">
        <v>2</v>
      </c>
      <c r="D635">
        <f>SUMIF(cennik!$A$2:$A$11, YEAR(A635), cennik!$B$2:$B$11) * C635</f>
        <v>4.3</v>
      </c>
    </row>
    <row r="636" spans="1:4" x14ac:dyDescent="0.25">
      <c r="A636" s="1">
        <v>39501</v>
      </c>
      <c r="B636" t="s">
        <v>161</v>
      </c>
      <c r="C636">
        <v>10</v>
      </c>
      <c r="D636">
        <f>SUMIF(cennik!$A$2:$A$11, YEAR(A636), cennik!$B$2:$B$11) * C636</f>
        <v>21.5</v>
      </c>
    </row>
    <row r="637" spans="1:4" x14ac:dyDescent="0.25">
      <c r="A637" s="1">
        <v>39503</v>
      </c>
      <c r="B637" t="s">
        <v>45</v>
      </c>
      <c r="C637">
        <v>308</v>
      </c>
      <c r="D637">
        <f>SUMIF(cennik!$A$2:$A$11, YEAR(A637), cennik!$B$2:$B$11) * C637</f>
        <v>662.19999999999993</v>
      </c>
    </row>
    <row r="638" spans="1:4" x14ac:dyDescent="0.25">
      <c r="A638" s="1">
        <v>39505</v>
      </c>
      <c r="B638" t="s">
        <v>119</v>
      </c>
      <c r="C638">
        <v>5</v>
      </c>
      <c r="D638">
        <f>SUMIF(cennik!$A$2:$A$11, YEAR(A638), cennik!$B$2:$B$11) * C638</f>
        <v>10.75</v>
      </c>
    </row>
    <row r="639" spans="1:4" x14ac:dyDescent="0.25">
      <c r="A639" s="1">
        <v>39505</v>
      </c>
      <c r="B639" t="s">
        <v>14</v>
      </c>
      <c r="C639">
        <v>446</v>
      </c>
      <c r="D639">
        <f>SUMIF(cennik!$A$2:$A$11, YEAR(A639), cennik!$B$2:$B$11) * C639</f>
        <v>958.9</v>
      </c>
    </row>
    <row r="640" spans="1:4" x14ac:dyDescent="0.25">
      <c r="A640" s="1">
        <v>39506</v>
      </c>
      <c r="B640" t="s">
        <v>7</v>
      </c>
      <c r="C640">
        <v>281</v>
      </c>
      <c r="D640">
        <f>SUMIF(cennik!$A$2:$A$11, YEAR(A640), cennik!$B$2:$B$11) * C640</f>
        <v>604.15</v>
      </c>
    </row>
    <row r="641" spans="1:4" x14ac:dyDescent="0.25">
      <c r="A641" s="1">
        <v>39510</v>
      </c>
      <c r="B641" t="s">
        <v>11</v>
      </c>
      <c r="C641">
        <v>6</v>
      </c>
      <c r="D641">
        <f>SUMIF(cennik!$A$2:$A$11, YEAR(A641), cennik!$B$2:$B$11) * C641</f>
        <v>12.899999999999999</v>
      </c>
    </row>
    <row r="642" spans="1:4" x14ac:dyDescent="0.25">
      <c r="A642" s="1">
        <v>39511</v>
      </c>
      <c r="B642" t="s">
        <v>7</v>
      </c>
      <c r="C642">
        <v>409</v>
      </c>
      <c r="D642">
        <f>SUMIF(cennik!$A$2:$A$11, YEAR(A642), cennik!$B$2:$B$11) * C642</f>
        <v>879.34999999999991</v>
      </c>
    </row>
    <row r="643" spans="1:4" x14ac:dyDescent="0.25">
      <c r="A643" s="1">
        <v>39511</v>
      </c>
      <c r="B643" t="s">
        <v>66</v>
      </c>
      <c r="C643">
        <v>191</v>
      </c>
      <c r="D643">
        <f>SUMIF(cennik!$A$2:$A$11, YEAR(A643), cennik!$B$2:$B$11) * C643</f>
        <v>410.65</v>
      </c>
    </row>
    <row r="644" spans="1:4" x14ac:dyDescent="0.25">
      <c r="A644" s="1">
        <v>39512</v>
      </c>
      <c r="B644" t="s">
        <v>50</v>
      </c>
      <c r="C644">
        <v>404</v>
      </c>
      <c r="D644">
        <f>SUMIF(cennik!$A$2:$A$11, YEAR(A644), cennik!$B$2:$B$11) * C644</f>
        <v>868.59999999999991</v>
      </c>
    </row>
    <row r="645" spans="1:4" x14ac:dyDescent="0.25">
      <c r="A645" s="1">
        <v>39512</v>
      </c>
      <c r="B645" t="s">
        <v>28</v>
      </c>
      <c r="C645">
        <v>135</v>
      </c>
      <c r="D645">
        <f>SUMIF(cennik!$A$2:$A$11, YEAR(A645), cennik!$B$2:$B$11) * C645</f>
        <v>290.25</v>
      </c>
    </row>
    <row r="646" spans="1:4" x14ac:dyDescent="0.25">
      <c r="A646" s="1">
        <v>39512</v>
      </c>
      <c r="B646" t="s">
        <v>27</v>
      </c>
      <c r="C646">
        <v>20</v>
      </c>
      <c r="D646">
        <f>SUMIF(cennik!$A$2:$A$11, YEAR(A646), cennik!$B$2:$B$11) * C646</f>
        <v>43</v>
      </c>
    </row>
    <row r="647" spans="1:4" x14ac:dyDescent="0.25">
      <c r="A647" s="1">
        <v>39514</v>
      </c>
      <c r="B647" t="s">
        <v>58</v>
      </c>
      <c r="C647">
        <v>54</v>
      </c>
      <c r="D647">
        <f>SUMIF(cennik!$A$2:$A$11, YEAR(A647), cennik!$B$2:$B$11) * C647</f>
        <v>116.1</v>
      </c>
    </row>
    <row r="648" spans="1:4" x14ac:dyDescent="0.25">
      <c r="A648" s="1">
        <v>39514</v>
      </c>
      <c r="B648" t="s">
        <v>52</v>
      </c>
      <c r="C648">
        <v>129</v>
      </c>
      <c r="D648">
        <f>SUMIF(cennik!$A$2:$A$11, YEAR(A648), cennik!$B$2:$B$11) * C648</f>
        <v>277.34999999999997</v>
      </c>
    </row>
    <row r="649" spans="1:4" x14ac:dyDescent="0.25">
      <c r="A649" s="1">
        <v>39517</v>
      </c>
      <c r="B649" t="s">
        <v>162</v>
      </c>
      <c r="C649">
        <v>11</v>
      </c>
      <c r="D649">
        <f>SUMIF(cennik!$A$2:$A$11, YEAR(A649), cennik!$B$2:$B$11) * C649</f>
        <v>23.65</v>
      </c>
    </row>
    <row r="650" spans="1:4" x14ac:dyDescent="0.25">
      <c r="A650" s="1">
        <v>39518</v>
      </c>
      <c r="B650" t="s">
        <v>22</v>
      </c>
      <c r="C650">
        <v>383</v>
      </c>
      <c r="D650">
        <f>SUMIF(cennik!$A$2:$A$11, YEAR(A650), cennik!$B$2:$B$11) * C650</f>
        <v>823.44999999999993</v>
      </c>
    </row>
    <row r="651" spans="1:4" x14ac:dyDescent="0.25">
      <c r="A651" s="1">
        <v>39519</v>
      </c>
      <c r="B651" t="s">
        <v>10</v>
      </c>
      <c r="C651">
        <v>46</v>
      </c>
      <c r="D651">
        <f>SUMIF(cennik!$A$2:$A$11, YEAR(A651), cennik!$B$2:$B$11) * C651</f>
        <v>98.899999999999991</v>
      </c>
    </row>
    <row r="652" spans="1:4" x14ac:dyDescent="0.25">
      <c r="A652" s="1">
        <v>39520</v>
      </c>
      <c r="B652" t="s">
        <v>131</v>
      </c>
      <c r="C652">
        <v>61</v>
      </c>
      <c r="D652">
        <f>SUMIF(cennik!$A$2:$A$11, YEAR(A652), cennik!$B$2:$B$11) * C652</f>
        <v>131.15</v>
      </c>
    </row>
    <row r="653" spans="1:4" x14ac:dyDescent="0.25">
      <c r="A653" s="1">
        <v>39522</v>
      </c>
      <c r="B653" t="s">
        <v>28</v>
      </c>
      <c r="C653">
        <v>166</v>
      </c>
      <c r="D653">
        <f>SUMIF(cennik!$A$2:$A$11, YEAR(A653), cennik!$B$2:$B$11) * C653</f>
        <v>356.9</v>
      </c>
    </row>
    <row r="654" spans="1:4" x14ac:dyDescent="0.25">
      <c r="A654" s="1">
        <v>39523</v>
      </c>
      <c r="B654" t="s">
        <v>69</v>
      </c>
      <c r="C654">
        <v>91</v>
      </c>
      <c r="D654">
        <f>SUMIF(cennik!$A$2:$A$11, YEAR(A654), cennik!$B$2:$B$11) * C654</f>
        <v>195.65</v>
      </c>
    </row>
    <row r="655" spans="1:4" x14ac:dyDescent="0.25">
      <c r="A655" s="1">
        <v>39524</v>
      </c>
      <c r="B655" t="s">
        <v>163</v>
      </c>
      <c r="C655">
        <v>10</v>
      </c>
      <c r="D655">
        <f>SUMIF(cennik!$A$2:$A$11, YEAR(A655), cennik!$B$2:$B$11) * C655</f>
        <v>21.5</v>
      </c>
    </row>
    <row r="656" spans="1:4" x14ac:dyDescent="0.25">
      <c r="A656" s="1">
        <v>39526</v>
      </c>
      <c r="B656" t="s">
        <v>164</v>
      </c>
      <c r="C656">
        <v>19</v>
      </c>
      <c r="D656">
        <f>SUMIF(cennik!$A$2:$A$11, YEAR(A656), cennik!$B$2:$B$11) * C656</f>
        <v>40.85</v>
      </c>
    </row>
    <row r="657" spans="1:4" x14ac:dyDescent="0.25">
      <c r="A657" s="1">
        <v>39526</v>
      </c>
      <c r="B657" t="s">
        <v>165</v>
      </c>
      <c r="C657">
        <v>2</v>
      </c>
      <c r="D657">
        <f>SUMIF(cennik!$A$2:$A$11, YEAR(A657), cennik!$B$2:$B$11) * C657</f>
        <v>4.3</v>
      </c>
    </row>
    <row r="658" spans="1:4" x14ac:dyDescent="0.25">
      <c r="A658" s="1">
        <v>39527</v>
      </c>
      <c r="B658" t="s">
        <v>35</v>
      </c>
      <c r="C658">
        <v>125</v>
      </c>
      <c r="D658">
        <f>SUMIF(cennik!$A$2:$A$11, YEAR(A658), cennik!$B$2:$B$11) * C658</f>
        <v>268.75</v>
      </c>
    </row>
    <row r="659" spans="1:4" x14ac:dyDescent="0.25">
      <c r="A659" s="1">
        <v>39527</v>
      </c>
      <c r="B659" t="s">
        <v>22</v>
      </c>
      <c r="C659">
        <v>248</v>
      </c>
      <c r="D659">
        <f>SUMIF(cennik!$A$2:$A$11, YEAR(A659), cennik!$B$2:$B$11) * C659</f>
        <v>533.19999999999993</v>
      </c>
    </row>
    <row r="660" spans="1:4" x14ac:dyDescent="0.25">
      <c r="A660" s="1">
        <v>39527</v>
      </c>
      <c r="B660" t="s">
        <v>102</v>
      </c>
      <c r="C660">
        <v>298</v>
      </c>
      <c r="D660">
        <f>SUMIF(cennik!$A$2:$A$11, YEAR(A660), cennik!$B$2:$B$11) * C660</f>
        <v>640.69999999999993</v>
      </c>
    </row>
    <row r="661" spans="1:4" x14ac:dyDescent="0.25">
      <c r="A661" s="1">
        <v>39528</v>
      </c>
      <c r="B661" t="s">
        <v>22</v>
      </c>
      <c r="C661">
        <v>406</v>
      </c>
      <c r="D661">
        <f>SUMIF(cennik!$A$2:$A$11, YEAR(A661), cennik!$B$2:$B$11) * C661</f>
        <v>872.9</v>
      </c>
    </row>
    <row r="662" spans="1:4" x14ac:dyDescent="0.25">
      <c r="A662" s="1">
        <v>39529</v>
      </c>
      <c r="B662" t="s">
        <v>19</v>
      </c>
      <c r="C662">
        <v>46</v>
      </c>
      <c r="D662">
        <f>SUMIF(cennik!$A$2:$A$11, YEAR(A662), cennik!$B$2:$B$11) * C662</f>
        <v>98.899999999999991</v>
      </c>
    </row>
    <row r="663" spans="1:4" x14ac:dyDescent="0.25">
      <c r="A663" s="1">
        <v>39530</v>
      </c>
      <c r="B663" t="s">
        <v>69</v>
      </c>
      <c r="C663">
        <v>106</v>
      </c>
      <c r="D663">
        <f>SUMIF(cennik!$A$2:$A$11, YEAR(A663), cennik!$B$2:$B$11) * C663</f>
        <v>227.89999999999998</v>
      </c>
    </row>
    <row r="664" spans="1:4" x14ac:dyDescent="0.25">
      <c r="A664" s="1">
        <v>39532</v>
      </c>
      <c r="B664" t="s">
        <v>9</v>
      </c>
      <c r="C664">
        <v>121</v>
      </c>
      <c r="D664">
        <f>SUMIF(cennik!$A$2:$A$11, YEAR(A664), cennik!$B$2:$B$11) * C664</f>
        <v>260.14999999999998</v>
      </c>
    </row>
    <row r="665" spans="1:4" x14ac:dyDescent="0.25">
      <c r="A665" s="1">
        <v>39536</v>
      </c>
      <c r="B665" t="s">
        <v>45</v>
      </c>
      <c r="C665">
        <v>170</v>
      </c>
      <c r="D665">
        <f>SUMIF(cennik!$A$2:$A$11, YEAR(A665), cennik!$B$2:$B$11) * C665</f>
        <v>365.5</v>
      </c>
    </row>
    <row r="666" spans="1:4" x14ac:dyDescent="0.25">
      <c r="A666" s="1">
        <v>39536</v>
      </c>
      <c r="B666" t="s">
        <v>14</v>
      </c>
      <c r="C666">
        <v>431</v>
      </c>
      <c r="D666">
        <f>SUMIF(cennik!$A$2:$A$11, YEAR(A666), cennik!$B$2:$B$11) * C666</f>
        <v>926.65</v>
      </c>
    </row>
    <row r="667" spans="1:4" x14ac:dyDescent="0.25">
      <c r="A667" s="1">
        <v>39537</v>
      </c>
      <c r="B667" t="s">
        <v>50</v>
      </c>
      <c r="C667">
        <v>483</v>
      </c>
      <c r="D667">
        <f>SUMIF(cennik!$A$2:$A$11, YEAR(A667), cennik!$B$2:$B$11) * C667</f>
        <v>1038.45</v>
      </c>
    </row>
    <row r="668" spans="1:4" x14ac:dyDescent="0.25">
      <c r="A668" s="1">
        <v>39539</v>
      </c>
      <c r="B668" t="s">
        <v>7</v>
      </c>
      <c r="C668">
        <v>354</v>
      </c>
      <c r="D668">
        <f>SUMIF(cennik!$A$2:$A$11, YEAR(A668), cennik!$B$2:$B$11) * C668</f>
        <v>761.1</v>
      </c>
    </row>
    <row r="669" spans="1:4" x14ac:dyDescent="0.25">
      <c r="A669" s="1">
        <v>39541</v>
      </c>
      <c r="B669" t="s">
        <v>69</v>
      </c>
      <c r="C669">
        <v>65</v>
      </c>
      <c r="D669">
        <f>SUMIF(cennik!$A$2:$A$11, YEAR(A669), cennik!$B$2:$B$11) * C669</f>
        <v>139.75</v>
      </c>
    </row>
    <row r="670" spans="1:4" x14ac:dyDescent="0.25">
      <c r="A670" s="1">
        <v>39544</v>
      </c>
      <c r="B670" t="s">
        <v>24</v>
      </c>
      <c r="C670">
        <v>176</v>
      </c>
      <c r="D670">
        <f>SUMIF(cennik!$A$2:$A$11, YEAR(A670), cennik!$B$2:$B$11) * C670</f>
        <v>378.4</v>
      </c>
    </row>
    <row r="671" spans="1:4" x14ac:dyDescent="0.25">
      <c r="A671" s="1">
        <v>39545</v>
      </c>
      <c r="B671" t="s">
        <v>51</v>
      </c>
      <c r="C671">
        <v>2</v>
      </c>
      <c r="D671">
        <f>SUMIF(cennik!$A$2:$A$11, YEAR(A671), cennik!$B$2:$B$11) * C671</f>
        <v>4.3</v>
      </c>
    </row>
    <row r="672" spans="1:4" x14ac:dyDescent="0.25">
      <c r="A672" s="1">
        <v>39546</v>
      </c>
      <c r="B672" t="s">
        <v>66</v>
      </c>
      <c r="C672">
        <v>46</v>
      </c>
      <c r="D672">
        <f>SUMIF(cennik!$A$2:$A$11, YEAR(A672), cennik!$B$2:$B$11) * C672</f>
        <v>98.899999999999991</v>
      </c>
    </row>
    <row r="673" spans="1:4" x14ac:dyDescent="0.25">
      <c r="A673" s="1">
        <v>39549</v>
      </c>
      <c r="B673" t="s">
        <v>102</v>
      </c>
      <c r="C673">
        <v>477</v>
      </c>
      <c r="D673">
        <f>SUMIF(cennik!$A$2:$A$11, YEAR(A673), cennik!$B$2:$B$11) * C673</f>
        <v>1025.55</v>
      </c>
    </row>
    <row r="674" spans="1:4" x14ac:dyDescent="0.25">
      <c r="A674" s="1">
        <v>39550</v>
      </c>
      <c r="B674" t="s">
        <v>57</v>
      </c>
      <c r="C674">
        <v>6</v>
      </c>
      <c r="D674">
        <f>SUMIF(cennik!$A$2:$A$11, YEAR(A674), cennik!$B$2:$B$11) * C674</f>
        <v>12.899999999999999</v>
      </c>
    </row>
    <row r="675" spans="1:4" x14ac:dyDescent="0.25">
      <c r="A675" s="1">
        <v>39552</v>
      </c>
      <c r="B675" t="s">
        <v>48</v>
      </c>
      <c r="C675">
        <v>11</v>
      </c>
      <c r="D675">
        <f>SUMIF(cennik!$A$2:$A$11, YEAR(A675), cennik!$B$2:$B$11) * C675</f>
        <v>23.65</v>
      </c>
    </row>
    <row r="676" spans="1:4" x14ac:dyDescent="0.25">
      <c r="A676" s="1">
        <v>39552</v>
      </c>
      <c r="B676" t="s">
        <v>66</v>
      </c>
      <c r="C676">
        <v>126</v>
      </c>
      <c r="D676">
        <f>SUMIF(cennik!$A$2:$A$11, YEAR(A676), cennik!$B$2:$B$11) * C676</f>
        <v>270.89999999999998</v>
      </c>
    </row>
    <row r="677" spans="1:4" x14ac:dyDescent="0.25">
      <c r="A677" s="1">
        <v>39552</v>
      </c>
      <c r="B677" t="s">
        <v>18</v>
      </c>
      <c r="C677">
        <v>190</v>
      </c>
      <c r="D677">
        <f>SUMIF(cennik!$A$2:$A$11, YEAR(A677), cennik!$B$2:$B$11) * C677</f>
        <v>408.5</v>
      </c>
    </row>
    <row r="678" spans="1:4" x14ac:dyDescent="0.25">
      <c r="A678" s="1">
        <v>39553</v>
      </c>
      <c r="B678" t="s">
        <v>50</v>
      </c>
      <c r="C678">
        <v>358</v>
      </c>
      <c r="D678">
        <f>SUMIF(cennik!$A$2:$A$11, YEAR(A678), cennik!$B$2:$B$11) * C678</f>
        <v>769.69999999999993</v>
      </c>
    </row>
    <row r="679" spans="1:4" x14ac:dyDescent="0.25">
      <c r="A679" s="1">
        <v>39553</v>
      </c>
      <c r="B679" t="s">
        <v>39</v>
      </c>
      <c r="C679">
        <v>78</v>
      </c>
      <c r="D679">
        <f>SUMIF(cennik!$A$2:$A$11, YEAR(A679), cennik!$B$2:$B$11) * C679</f>
        <v>167.7</v>
      </c>
    </row>
    <row r="680" spans="1:4" x14ac:dyDescent="0.25">
      <c r="A680" s="1">
        <v>39553</v>
      </c>
      <c r="B680" t="s">
        <v>71</v>
      </c>
      <c r="C680">
        <v>129</v>
      </c>
      <c r="D680">
        <f>SUMIF(cennik!$A$2:$A$11, YEAR(A680), cennik!$B$2:$B$11) * C680</f>
        <v>277.34999999999997</v>
      </c>
    </row>
    <row r="681" spans="1:4" x14ac:dyDescent="0.25">
      <c r="A681" s="1">
        <v>39554</v>
      </c>
      <c r="B681" t="s">
        <v>14</v>
      </c>
      <c r="C681">
        <v>433</v>
      </c>
      <c r="D681">
        <f>SUMIF(cennik!$A$2:$A$11, YEAR(A681), cennik!$B$2:$B$11) * C681</f>
        <v>930.94999999999993</v>
      </c>
    </row>
    <row r="682" spans="1:4" x14ac:dyDescent="0.25">
      <c r="A682" s="1">
        <v>39555</v>
      </c>
      <c r="B682" t="s">
        <v>90</v>
      </c>
      <c r="C682">
        <v>18</v>
      </c>
      <c r="D682">
        <f>SUMIF(cennik!$A$2:$A$11, YEAR(A682), cennik!$B$2:$B$11) * C682</f>
        <v>38.699999999999996</v>
      </c>
    </row>
    <row r="683" spans="1:4" x14ac:dyDescent="0.25">
      <c r="A683" s="1">
        <v>39556</v>
      </c>
      <c r="B683" t="s">
        <v>80</v>
      </c>
      <c r="C683">
        <v>30</v>
      </c>
      <c r="D683">
        <f>SUMIF(cennik!$A$2:$A$11, YEAR(A683), cennik!$B$2:$B$11) * C683</f>
        <v>64.5</v>
      </c>
    </row>
    <row r="684" spans="1:4" x14ac:dyDescent="0.25">
      <c r="A684" s="1">
        <v>39557</v>
      </c>
      <c r="B684" t="s">
        <v>42</v>
      </c>
      <c r="C684">
        <v>18</v>
      </c>
      <c r="D684">
        <f>SUMIF(cennik!$A$2:$A$11, YEAR(A684), cennik!$B$2:$B$11) * C684</f>
        <v>38.699999999999996</v>
      </c>
    </row>
    <row r="685" spans="1:4" x14ac:dyDescent="0.25">
      <c r="A685" s="1">
        <v>39558</v>
      </c>
      <c r="B685" t="s">
        <v>66</v>
      </c>
      <c r="C685">
        <v>146</v>
      </c>
      <c r="D685">
        <f>SUMIF(cennik!$A$2:$A$11, YEAR(A685), cennik!$B$2:$B$11) * C685</f>
        <v>313.89999999999998</v>
      </c>
    </row>
    <row r="686" spans="1:4" x14ac:dyDescent="0.25">
      <c r="A686" s="1">
        <v>39558</v>
      </c>
      <c r="B686" t="s">
        <v>162</v>
      </c>
      <c r="C686">
        <v>19</v>
      </c>
      <c r="D686">
        <f>SUMIF(cennik!$A$2:$A$11, YEAR(A686), cennik!$B$2:$B$11) * C686</f>
        <v>40.85</v>
      </c>
    </row>
    <row r="687" spans="1:4" x14ac:dyDescent="0.25">
      <c r="A687" s="1">
        <v>39559</v>
      </c>
      <c r="B687" t="s">
        <v>23</v>
      </c>
      <c r="C687">
        <v>170</v>
      </c>
      <c r="D687">
        <f>SUMIF(cennik!$A$2:$A$11, YEAR(A687), cennik!$B$2:$B$11) * C687</f>
        <v>365.5</v>
      </c>
    </row>
    <row r="688" spans="1:4" x14ac:dyDescent="0.25">
      <c r="A688" s="1">
        <v>39561</v>
      </c>
      <c r="B688" t="s">
        <v>5</v>
      </c>
      <c r="C688">
        <v>428</v>
      </c>
      <c r="D688">
        <f>SUMIF(cennik!$A$2:$A$11, YEAR(A688), cennik!$B$2:$B$11) * C688</f>
        <v>920.19999999999993</v>
      </c>
    </row>
    <row r="689" spans="1:4" x14ac:dyDescent="0.25">
      <c r="A689" s="1">
        <v>39563</v>
      </c>
      <c r="B689" t="s">
        <v>50</v>
      </c>
      <c r="C689">
        <v>129</v>
      </c>
      <c r="D689">
        <f>SUMIF(cennik!$A$2:$A$11, YEAR(A689), cennik!$B$2:$B$11) * C689</f>
        <v>277.34999999999997</v>
      </c>
    </row>
    <row r="690" spans="1:4" x14ac:dyDescent="0.25">
      <c r="A690" s="1">
        <v>39564</v>
      </c>
      <c r="B690" t="s">
        <v>17</v>
      </c>
      <c r="C690">
        <v>304</v>
      </c>
      <c r="D690">
        <f>SUMIF(cennik!$A$2:$A$11, YEAR(A690), cennik!$B$2:$B$11) * C690</f>
        <v>653.6</v>
      </c>
    </row>
    <row r="691" spans="1:4" x14ac:dyDescent="0.25">
      <c r="A691" s="1">
        <v>39568</v>
      </c>
      <c r="B691" t="s">
        <v>151</v>
      </c>
      <c r="C691">
        <v>15</v>
      </c>
      <c r="D691">
        <f>SUMIF(cennik!$A$2:$A$11, YEAR(A691), cennik!$B$2:$B$11) * C691</f>
        <v>32.25</v>
      </c>
    </row>
    <row r="692" spans="1:4" x14ac:dyDescent="0.25">
      <c r="A692" s="1">
        <v>39569</v>
      </c>
      <c r="B692" t="s">
        <v>166</v>
      </c>
      <c r="C692">
        <v>14</v>
      </c>
      <c r="D692">
        <f>SUMIF(cennik!$A$2:$A$11, YEAR(A692), cennik!$B$2:$B$11) * C692</f>
        <v>30.099999999999998</v>
      </c>
    </row>
    <row r="693" spans="1:4" x14ac:dyDescent="0.25">
      <c r="A693" s="1">
        <v>39571</v>
      </c>
      <c r="B693" t="s">
        <v>14</v>
      </c>
      <c r="C693">
        <v>320</v>
      </c>
      <c r="D693">
        <f>SUMIF(cennik!$A$2:$A$11, YEAR(A693), cennik!$B$2:$B$11) * C693</f>
        <v>688</v>
      </c>
    </row>
    <row r="694" spans="1:4" x14ac:dyDescent="0.25">
      <c r="A694" s="1">
        <v>39572</v>
      </c>
      <c r="B694" t="s">
        <v>55</v>
      </c>
      <c r="C694">
        <v>44</v>
      </c>
      <c r="D694">
        <f>SUMIF(cennik!$A$2:$A$11, YEAR(A694), cennik!$B$2:$B$11) * C694</f>
        <v>94.6</v>
      </c>
    </row>
    <row r="695" spans="1:4" x14ac:dyDescent="0.25">
      <c r="A695" s="1">
        <v>39573</v>
      </c>
      <c r="B695" t="s">
        <v>10</v>
      </c>
      <c r="C695">
        <v>71</v>
      </c>
      <c r="D695">
        <f>SUMIF(cennik!$A$2:$A$11, YEAR(A695), cennik!$B$2:$B$11) * C695</f>
        <v>152.65</v>
      </c>
    </row>
    <row r="696" spans="1:4" x14ac:dyDescent="0.25">
      <c r="A696" s="1">
        <v>39573</v>
      </c>
      <c r="B696" t="s">
        <v>72</v>
      </c>
      <c r="C696">
        <v>8</v>
      </c>
      <c r="D696">
        <f>SUMIF(cennik!$A$2:$A$11, YEAR(A696), cennik!$B$2:$B$11) * C696</f>
        <v>17.2</v>
      </c>
    </row>
    <row r="697" spans="1:4" x14ac:dyDescent="0.25">
      <c r="A697" s="1">
        <v>39577</v>
      </c>
      <c r="B697" t="s">
        <v>9</v>
      </c>
      <c r="C697">
        <v>444</v>
      </c>
      <c r="D697">
        <f>SUMIF(cennik!$A$2:$A$11, YEAR(A697), cennik!$B$2:$B$11) * C697</f>
        <v>954.59999999999991</v>
      </c>
    </row>
    <row r="698" spans="1:4" x14ac:dyDescent="0.25">
      <c r="A698" s="1">
        <v>39577</v>
      </c>
      <c r="B698" t="s">
        <v>83</v>
      </c>
      <c r="C698">
        <v>1</v>
      </c>
      <c r="D698">
        <f>SUMIF(cennik!$A$2:$A$11, YEAR(A698), cennik!$B$2:$B$11) * C698</f>
        <v>2.15</v>
      </c>
    </row>
    <row r="699" spans="1:4" x14ac:dyDescent="0.25">
      <c r="A699" s="1">
        <v>39579</v>
      </c>
      <c r="B699" t="s">
        <v>66</v>
      </c>
      <c r="C699">
        <v>102</v>
      </c>
      <c r="D699">
        <f>SUMIF(cennik!$A$2:$A$11, YEAR(A699), cennik!$B$2:$B$11) * C699</f>
        <v>219.29999999999998</v>
      </c>
    </row>
    <row r="700" spans="1:4" x14ac:dyDescent="0.25">
      <c r="A700" s="1">
        <v>39579</v>
      </c>
      <c r="B700" t="s">
        <v>26</v>
      </c>
      <c r="C700">
        <v>181</v>
      </c>
      <c r="D700">
        <f>SUMIF(cennik!$A$2:$A$11, YEAR(A700), cennik!$B$2:$B$11) * C700</f>
        <v>389.15</v>
      </c>
    </row>
    <row r="701" spans="1:4" x14ac:dyDescent="0.25">
      <c r="A701" s="1">
        <v>39579</v>
      </c>
      <c r="B701" t="s">
        <v>52</v>
      </c>
      <c r="C701">
        <v>82</v>
      </c>
      <c r="D701">
        <f>SUMIF(cennik!$A$2:$A$11, YEAR(A701), cennik!$B$2:$B$11) * C701</f>
        <v>176.29999999999998</v>
      </c>
    </row>
    <row r="702" spans="1:4" x14ac:dyDescent="0.25">
      <c r="A702" s="1">
        <v>39582</v>
      </c>
      <c r="B702" t="s">
        <v>167</v>
      </c>
      <c r="C702">
        <v>19</v>
      </c>
      <c r="D702">
        <f>SUMIF(cennik!$A$2:$A$11, YEAR(A702), cennik!$B$2:$B$11) * C702</f>
        <v>40.85</v>
      </c>
    </row>
    <row r="703" spans="1:4" x14ac:dyDescent="0.25">
      <c r="A703" s="1">
        <v>39582</v>
      </c>
      <c r="B703" t="s">
        <v>17</v>
      </c>
      <c r="C703">
        <v>245</v>
      </c>
      <c r="D703">
        <f>SUMIF(cennik!$A$2:$A$11, YEAR(A703), cennik!$B$2:$B$11) * C703</f>
        <v>526.75</v>
      </c>
    </row>
    <row r="704" spans="1:4" x14ac:dyDescent="0.25">
      <c r="A704" s="1">
        <v>39584</v>
      </c>
      <c r="B704" t="s">
        <v>102</v>
      </c>
      <c r="C704">
        <v>431</v>
      </c>
      <c r="D704">
        <f>SUMIF(cennik!$A$2:$A$11, YEAR(A704), cennik!$B$2:$B$11) * C704</f>
        <v>926.65</v>
      </c>
    </row>
    <row r="705" spans="1:4" x14ac:dyDescent="0.25">
      <c r="A705" s="1">
        <v>39584</v>
      </c>
      <c r="B705" t="s">
        <v>7</v>
      </c>
      <c r="C705">
        <v>252</v>
      </c>
      <c r="D705">
        <f>SUMIF(cennik!$A$2:$A$11, YEAR(A705), cennik!$B$2:$B$11) * C705</f>
        <v>541.79999999999995</v>
      </c>
    </row>
    <row r="706" spans="1:4" x14ac:dyDescent="0.25">
      <c r="A706" s="1">
        <v>39585</v>
      </c>
      <c r="B706" t="s">
        <v>62</v>
      </c>
      <c r="C706">
        <v>2</v>
      </c>
      <c r="D706">
        <f>SUMIF(cennik!$A$2:$A$11, YEAR(A706), cennik!$B$2:$B$11) * C706</f>
        <v>4.3</v>
      </c>
    </row>
    <row r="707" spans="1:4" x14ac:dyDescent="0.25">
      <c r="A707" s="1">
        <v>39586</v>
      </c>
      <c r="B707" t="s">
        <v>6</v>
      </c>
      <c r="C707">
        <v>52</v>
      </c>
      <c r="D707">
        <f>SUMIF(cennik!$A$2:$A$11, YEAR(A707), cennik!$B$2:$B$11) * C707</f>
        <v>111.8</v>
      </c>
    </row>
    <row r="708" spans="1:4" x14ac:dyDescent="0.25">
      <c r="A708" s="1">
        <v>39587</v>
      </c>
      <c r="B708" t="s">
        <v>23</v>
      </c>
      <c r="C708">
        <v>54</v>
      </c>
      <c r="D708">
        <f>SUMIF(cennik!$A$2:$A$11, YEAR(A708), cennik!$B$2:$B$11) * C708</f>
        <v>116.1</v>
      </c>
    </row>
    <row r="709" spans="1:4" x14ac:dyDescent="0.25">
      <c r="A709" s="1">
        <v>39587</v>
      </c>
      <c r="B709" t="s">
        <v>59</v>
      </c>
      <c r="C709">
        <v>4</v>
      </c>
      <c r="D709">
        <f>SUMIF(cennik!$A$2:$A$11, YEAR(A709), cennik!$B$2:$B$11) * C709</f>
        <v>8.6</v>
      </c>
    </row>
    <row r="710" spans="1:4" x14ac:dyDescent="0.25">
      <c r="A710" s="1">
        <v>39587</v>
      </c>
      <c r="B710" t="s">
        <v>61</v>
      </c>
      <c r="C710">
        <v>88</v>
      </c>
      <c r="D710">
        <f>SUMIF(cennik!$A$2:$A$11, YEAR(A710), cennik!$B$2:$B$11) * C710</f>
        <v>189.2</v>
      </c>
    </row>
    <row r="711" spans="1:4" x14ac:dyDescent="0.25">
      <c r="A711" s="1">
        <v>39590</v>
      </c>
      <c r="B711" t="s">
        <v>18</v>
      </c>
      <c r="C711">
        <v>152</v>
      </c>
      <c r="D711">
        <f>SUMIF(cennik!$A$2:$A$11, YEAR(A711), cennik!$B$2:$B$11) * C711</f>
        <v>326.8</v>
      </c>
    </row>
    <row r="712" spans="1:4" x14ac:dyDescent="0.25">
      <c r="A712" s="1">
        <v>39591</v>
      </c>
      <c r="B712" t="s">
        <v>55</v>
      </c>
      <c r="C712">
        <v>121</v>
      </c>
      <c r="D712">
        <f>SUMIF(cennik!$A$2:$A$11, YEAR(A712), cennik!$B$2:$B$11) * C712</f>
        <v>260.14999999999998</v>
      </c>
    </row>
    <row r="713" spans="1:4" x14ac:dyDescent="0.25">
      <c r="A713" s="1">
        <v>39592</v>
      </c>
      <c r="B713" t="s">
        <v>18</v>
      </c>
      <c r="C713">
        <v>77</v>
      </c>
      <c r="D713">
        <f>SUMIF(cennik!$A$2:$A$11, YEAR(A713), cennik!$B$2:$B$11) * C713</f>
        <v>165.54999999999998</v>
      </c>
    </row>
    <row r="714" spans="1:4" x14ac:dyDescent="0.25">
      <c r="A714" s="1">
        <v>39595</v>
      </c>
      <c r="B714" t="s">
        <v>131</v>
      </c>
      <c r="C714">
        <v>21</v>
      </c>
      <c r="D714">
        <f>SUMIF(cennik!$A$2:$A$11, YEAR(A714), cennik!$B$2:$B$11) * C714</f>
        <v>45.15</v>
      </c>
    </row>
    <row r="715" spans="1:4" x14ac:dyDescent="0.25">
      <c r="A715" s="1">
        <v>39596</v>
      </c>
      <c r="B715" t="s">
        <v>61</v>
      </c>
      <c r="C715">
        <v>48</v>
      </c>
      <c r="D715">
        <f>SUMIF(cennik!$A$2:$A$11, YEAR(A715), cennik!$B$2:$B$11) * C715</f>
        <v>103.19999999999999</v>
      </c>
    </row>
    <row r="716" spans="1:4" x14ac:dyDescent="0.25">
      <c r="A716" s="1">
        <v>39597</v>
      </c>
      <c r="B716" t="s">
        <v>45</v>
      </c>
      <c r="C716">
        <v>420</v>
      </c>
      <c r="D716">
        <f>SUMIF(cennik!$A$2:$A$11, YEAR(A716), cennik!$B$2:$B$11) * C716</f>
        <v>903</v>
      </c>
    </row>
    <row r="717" spans="1:4" x14ac:dyDescent="0.25">
      <c r="A717" s="1">
        <v>39598</v>
      </c>
      <c r="B717" t="s">
        <v>7</v>
      </c>
      <c r="C717">
        <v>443</v>
      </c>
      <c r="D717">
        <f>SUMIF(cennik!$A$2:$A$11, YEAR(A717), cennik!$B$2:$B$11) * C717</f>
        <v>952.44999999999993</v>
      </c>
    </row>
    <row r="718" spans="1:4" x14ac:dyDescent="0.25">
      <c r="A718" s="1">
        <v>39602</v>
      </c>
      <c r="B718" t="s">
        <v>55</v>
      </c>
      <c r="C718">
        <v>46</v>
      </c>
      <c r="D718">
        <f>SUMIF(cennik!$A$2:$A$11, YEAR(A718), cennik!$B$2:$B$11) * C718</f>
        <v>98.899999999999991</v>
      </c>
    </row>
    <row r="719" spans="1:4" x14ac:dyDescent="0.25">
      <c r="A719" s="1">
        <v>39603</v>
      </c>
      <c r="B719" t="s">
        <v>134</v>
      </c>
      <c r="C719">
        <v>3</v>
      </c>
      <c r="D719">
        <f>SUMIF(cennik!$A$2:$A$11, YEAR(A719), cennik!$B$2:$B$11) * C719</f>
        <v>6.4499999999999993</v>
      </c>
    </row>
    <row r="720" spans="1:4" x14ac:dyDescent="0.25">
      <c r="A720" s="1">
        <v>39605</v>
      </c>
      <c r="B720" t="s">
        <v>55</v>
      </c>
      <c r="C720">
        <v>98</v>
      </c>
      <c r="D720">
        <f>SUMIF(cennik!$A$2:$A$11, YEAR(A720), cennik!$B$2:$B$11) * C720</f>
        <v>210.7</v>
      </c>
    </row>
    <row r="721" spans="1:4" x14ac:dyDescent="0.25">
      <c r="A721" s="1">
        <v>39605</v>
      </c>
      <c r="B721" t="s">
        <v>168</v>
      </c>
      <c r="C721">
        <v>18</v>
      </c>
      <c r="D721">
        <f>SUMIF(cennik!$A$2:$A$11, YEAR(A721), cennik!$B$2:$B$11) * C721</f>
        <v>38.699999999999996</v>
      </c>
    </row>
    <row r="722" spans="1:4" x14ac:dyDescent="0.25">
      <c r="A722" s="1">
        <v>39605</v>
      </c>
      <c r="B722" t="s">
        <v>50</v>
      </c>
      <c r="C722">
        <v>237</v>
      </c>
      <c r="D722">
        <f>SUMIF(cennik!$A$2:$A$11, YEAR(A722), cennik!$B$2:$B$11) * C722</f>
        <v>509.54999999999995</v>
      </c>
    </row>
    <row r="723" spans="1:4" x14ac:dyDescent="0.25">
      <c r="A723" s="1">
        <v>39605</v>
      </c>
      <c r="B723" t="s">
        <v>31</v>
      </c>
      <c r="C723">
        <v>64</v>
      </c>
      <c r="D723">
        <f>SUMIF(cennik!$A$2:$A$11, YEAR(A723), cennik!$B$2:$B$11) * C723</f>
        <v>137.6</v>
      </c>
    </row>
    <row r="724" spans="1:4" x14ac:dyDescent="0.25">
      <c r="A724" s="1">
        <v>39609</v>
      </c>
      <c r="B724" t="s">
        <v>37</v>
      </c>
      <c r="C724">
        <v>32</v>
      </c>
      <c r="D724">
        <f>SUMIF(cennik!$A$2:$A$11, YEAR(A724), cennik!$B$2:$B$11) * C724</f>
        <v>68.8</v>
      </c>
    </row>
    <row r="725" spans="1:4" x14ac:dyDescent="0.25">
      <c r="A725" s="1">
        <v>39614</v>
      </c>
      <c r="B725" t="s">
        <v>10</v>
      </c>
      <c r="C725">
        <v>30</v>
      </c>
      <c r="D725">
        <f>SUMIF(cennik!$A$2:$A$11, YEAR(A725), cennik!$B$2:$B$11) * C725</f>
        <v>64.5</v>
      </c>
    </row>
    <row r="726" spans="1:4" x14ac:dyDescent="0.25">
      <c r="A726" s="1">
        <v>39614</v>
      </c>
      <c r="B726" t="s">
        <v>137</v>
      </c>
      <c r="C726">
        <v>12</v>
      </c>
      <c r="D726">
        <f>SUMIF(cennik!$A$2:$A$11, YEAR(A726), cennik!$B$2:$B$11) * C726</f>
        <v>25.799999999999997</v>
      </c>
    </row>
    <row r="727" spans="1:4" x14ac:dyDescent="0.25">
      <c r="A727" s="1">
        <v>39615</v>
      </c>
      <c r="B727" t="s">
        <v>71</v>
      </c>
      <c r="C727">
        <v>138</v>
      </c>
      <c r="D727">
        <f>SUMIF(cennik!$A$2:$A$11, YEAR(A727), cennik!$B$2:$B$11) * C727</f>
        <v>296.7</v>
      </c>
    </row>
    <row r="728" spans="1:4" x14ac:dyDescent="0.25">
      <c r="A728" s="1">
        <v>39619</v>
      </c>
      <c r="B728" t="s">
        <v>22</v>
      </c>
      <c r="C728">
        <v>411</v>
      </c>
      <c r="D728">
        <f>SUMIF(cennik!$A$2:$A$11, YEAR(A728), cennik!$B$2:$B$11) * C728</f>
        <v>883.65</v>
      </c>
    </row>
    <row r="729" spans="1:4" x14ac:dyDescent="0.25">
      <c r="A729" s="1">
        <v>39622</v>
      </c>
      <c r="B729" t="s">
        <v>23</v>
      </c>
      <c r="C729">
        <v>152</v>
      </c>
      <c r="D729">
        <f>SUMIF(cennik!$A$2:$A$11, YEAR(A729), cennik!$B$2:$B$11) * C729</f>
        <v>326.8</v>
      </c>
    </row>
    <row r="730" spans="1:4" x14ac:dyDescent="0.25">
      <c r="A730" s="1">
        <v>39623</v>
      </c>
      <c r="B730" t="s">
        <v>169</v>
      </c>
      <c r="C730">
        <v>10</v>
      </c>
      <c r="D730">
        <f>SUMIF(cennik!$A$2:$A$11, YEAR(A730), cennik!$B$2:$B$11) * C730</f>
        <v>21.5</v>
      </c>
    </row>
    <row r="731" spans="1:4" x14ac:dyDescent="0.25">
      <c r="A731" s="1">
        <v>39624</v>
      </c>
      <c r="B731" t="s">
        <v>18</v>
      </c>
      <c r="C731">
        <v>75</v>
      </c>
      <c r="D731">
        <f>SUMIF(cennik!$A$2:$A$11, YEAR(A731), cennik!$B$2:$B$11) * C731</f>
        <v>161.25</v>
      </c>
    </row>
    <row r="732" spans="1:4" x14ac:dyDescent="0.25">
      <c r="A732" s="1">
        <v>39624</v>
      </c>
      <c r="B732" t="s">
        <v>170</v>
      </c>
      <c r="C732">
        <v>4</v>
      </c>
      <c r="D732">
        <f>SUMIF(cennik!$A$2:$A$11, YEAR(A732), cennik!$B$2:$B$11) * C732</f>
        <v>8.6</v>
      </c>
    </row>
    <row r="733" spans="1:4" x14ac:dyDescent="0.25">
      <c r="A733" s="1">
        <v>39626</v>
      </c>
      <c r="B733" t="s">
        <v>171</v>
      </c>
      <c r="C733">
        <v>2</v>
      </c>
      <c r="D733">
        <f>SUMIF(cennik!$A$2:$A$11, YEAR(A733), cennik!$B$2:$B$11) * C733</f>
        <v>4.3</v>
      </c>
    </row>
    <row r="734" spans="1:4" x14ac:dyDescent="0.25">
      <c r="A734" s="1">
        <v>39627</v>
      </c>
      <c r="B734" t="s">
        <v>61</v>
      </c>
      <c r="C734">
        <v>110</v>
      </c>
      <c r="D734">
        <f>SUMIF(cennik!$A$2:$A$11, YEAR(A734), cennik!$B$2:$B$11) * C734</f>
        <v>236.5</v>
      </c>
    </row>
    <row r="735" spans="1:4" x14ac:dyDescent="0.25">
      <c r="A735" s="1">
        <v>39628</v>
      </c>
      <c r="B735" t="s">
        <v>35</v>
      </c>
      <c r="C735">
        <v>161</v>
      </c>
      <c r="D735">
        <f>SUMIF(cennik!$A$2:$A$11, YEAR(A735), cennik!$B$2:$B$11) * C735</f>
        <v>346.15</v>
      </c>
    </row>
    <row r="736" spans="1:4" x14ac:dyDescent="0.25">
      <c r="A736" s="1">
        <v>39629</v>
      </c>
      <c r="B736" t="s">
        <v>30</v>
      </c>
      <c r="C736">
        <v>68</v>
      </c>
      <c r="D736">
        <f>SUMIF(cennik!$A$2:$A$11, YEAR(A736), cennik!$B$2:$B$11) * C736</f>
        <v>146.19999999999999</v>
      </c>
    </row>
    <row r="737" spans="1:4" x14ac:dyDescent="0.25">
      <c r="A737" s="1">
        <v>39631</v>
      </c>
      <c r="B737" t="s">
        <v>55</v>
      </c>
      <c r="C737">
        <v>30</v>
      </c>
      <c r="D737">
        <f>SUMIF(cennik!$A$2:$A$11, YEAR(A737), cennik!$B$2:$B$11) * C737</f>
        <v>64.5</v>
      </c>
    </row>
    <row r="738" spans="1:4" x14ac:dyDescent="0.25">
      <c r="A738" s="1">
        <v>39632</v>
      </c>
      <c r="B738" t="s">
        <v>64</v>
      </c>
      <c r="C738">
        <v>3</v>
      </c>
      <c r="D738">
        <f>SUMIF(cennik!$A$2:$A$11, YEAR(A738), cennik!$B$2:$B$11) * C738</f>
        <v>6.4499999999999993</v>
      </c>
    </row>
    <row r="739" spans="1:4" x14ac:dyDescent="0.25">
      <c r="A739" s="1">
        <v>39637</v>
      </c>
      <c r="B739" t="s">
        <v>50</v>
      </c>
      <c r="C739">
        <v>117</v>
      </c>
      <c r="D739">
        <f>SUMIF(cennik!$A$2:$A$11, YEAR(A739), cennik!$B$2:$B$11) * C739</f>
        <v>251.54999999999998</v>
      </c>
    </row>
    <row r="740" spans="1:4" x14ac:dyDescent="0.25">
      <c r="A740" s="1">
        <v>39639</v>
      </c>
      <c r="B740" t="s">
        <v>8</v>
      </c>
      <c r="C740">
        <v>105</v>
      </c>
      <c r="D740">
        <f>SUMIF(cennik!$A$2:$A$11, YEAR(A740), cennik!$B$2:$B$11) * C740</f>
        <v>225.75</v>
      </c>
    </row>
    <row r="741" spans="1:4" x14ac:dyDescent="0.25">
      <c r="A741" s="1">
        <v>39639</v>
      </c>
      <c r="B741" t="s">
        <v>46</v>
      </c>
      <c r="C741">
        <v>6</v>
      </c>
      <c r="D741">
        <f>SUMIF(cennik!$A$2:$A$11, YEAR(A741), cennik!$B$2:$B$11) * C741</f>
        <v>12.899999999999999</v>
      </c>
    </row>
    <row r="742" spans="1:4" x14ac:dyDescent="0.25">
      <c r="A742" s="1">
        <v>39640</v>
      </c>
      <c r="B742" t="s">
        <v>17</v>
      </c>
      <c r="C742">
        <v>378</v>
      </c>
      <c r="D742">
        <f>SUMIF(cennik!$A$2:$A$11, YEAR(A742), cennik!$B$2:$B$11) * C742</f>
        <v>812.69999999999993</v>
      </c>
    </row>
    <row r="743" spans="1:4" x14ac:dyDescent="0.25">
      <c r="A743" s="1">
        <v>39643</v>
      </c>
      <c r="B743" t="s">
        <v>69</v>
      </c>
      <c r="C743">
        <v>76</v>
      </c>
      <c r="D743">
        <f>SUMIF(cennik!$A$2:$A$11, YEAR(A743), cennik!$B$2:$B$11) * C743</f>
        <v>163.4</v>
      </c>
    </row>
    <row r="744" spans="1:4" x14ac:dyDescent="0.25">
      <c r="A744" s="1">
        <v>39644</v>
      </c>
      <c r="B744" t="s">
        <v>22</v>
      </c>
      <c r="C744">
        <v>386</v>
      </c>
      <c r="D744">
        <f>SUMIF(cennik!$A$2:$A$11, YEAR(A744), cennik!$B$2:$B$11) * C744</f>
        <v>829.9</v>
      </c>
    </row>
    <row r="745" spans="1:4" x14ac:dyDescent="0.25">
      <c r="A745" s="1">
        <v>39645</v>
      </c>
      <c r="B745" t="s">
        <v>50</v>
      </c>
      <c r="C745">
        <v>132</v>
      </c>
      <c r="D745">
        <f>SUMIF(cennik!$A$2:$A$11, YEAR(A745), cennik!$B$2:$B$11) * C745</f>
        <v>283.8</v>
      </c>
    </row>
    <row r="746" spans="1:4" x14ac:dyDescent="0.25">
      <c r="A746" s="1">
        <v>39645</v>
      </c>
      <c r="B746" t="s">
        <v>22</v>
      </c>
      <c r="C746">
        <v>104</v>
      </c>
      <c r="D746">
        <f>SUMIF(cennik!$A$2:$A$11, YEAR(A746), cennik!$B$2:$B$11) * C746</f>
        <v>223.6</v>
      </c>
    </row>
    <row r="747" spans="1:4" x14ac:dyDescent="0.25">
      <c r="A747" s="1">
        <v>39646</v>
      </c>
      <c r="B747" t="s">
        <v>45</v>
      </c>
      <c r="C747">
        <v>380</v>
      </c>
      <c r="D747">
        <f>SUMIF(cennik!$A$2:$A$11, YEAR(A747), cennik!$B$2:$B$11) * C747</f>
        <v>817</v>
      </c>
    </row>
    <row r="748" spans="1:4" x14ac:dyDescent="0.25">
      <c r="A748" s="1">
        <v>39647</v>
      </c>
      <c r="B748" t="s">
        <v>78</v>
      </c>
      <c r="C748">
        <v>76</v>
      </c>
      <c r="D748">
        <f>SUMIF(cennik!$A$2:$A$11, YEAR(A748), cennik!$B$2:$B$11) * C748</f>
        <v>163.4</v>
      </c>
    </row>
    <row r="749" spans="1:4" x14ac:dyDescent="0.25">
      <c r="A749" s="1">
        <v>39647</v>
      </c>
      <c r="B749" t="s">
        <v>25</v>
      </c>
      <c r="C749">
        <v>194</v>
      </c>
      <c r="D749">
        <f>SUMIF(cennik!$A$2:$A$11, YEAR(A749), cennik!$B$2:$B$11) * C749</f>
        <v>417.09999999999997</v>
      </c>
    </row>
    <row r="750" spans="1:4" x14ac:dyDescent="0.25">
      <c r="A750" s="1">
        <v>39653</v>
      </c>
      <c r="B750" t="s">
        <v>61</v>
      </c>
      <c r="C750">
        <v>147</v>
      </c>
      <c r="D750">
        <f>SUMIF(cennik!$A$2:$A$11, YEAR(A750), cennik!$B$2:$B$11) * C750</f>
        <v>316.05</v>
      </c>
    </row>
    <row r="751" spans="1:4" x14ac:dyDescent="0.25">
      <c r="A751" s="1">
        <v>39656</v>
      </c>
      <c r="B751" t="s">
        <v>22</v>
      </c>
      <c r="C751">
        <v>319</v>
      </c>
      <c r="D751">
        <f>SUMIF(cennik!$A$2:$A$11, YEAR(A751), cennik!$B$2:$B$11) * C751</f>
        <v>685.85</v>
      </c>
    </row>
    <row r="752" spans="1:4" x14ac:dyDescent="0.25">
      <c r="A752" s="1">
        <v>39657</v>
      </c>
      <c r="B752" t="s">
        <v>39</v>
      </c>
      <c r="C752">
        <v>38</v>
      </c>
      <c r="D752">
        <f>SUMIF(cennik!$A$2:$A$11, YEAR(A752), cennik!$B$2:$B$11) * C752</f>
        <v>81.7</v>
      </c>
    </row>
    <row r="753" spans="1:4" x14ac:dyDescent="0.25">
      <c r="A753" s="1">
        <v>39662</v>
      </c>
      <c r="B753" t="s">
        <v>28</v>
      </c>
      <c r="C753">
        <v>31</v>
      </c>
      <c r="D753">
        <f>SUMIF(cennik!$A$2:$A$11, YEAR(A753), cennik!$B$2:$B$11) * C753</f>
        <v>66.649999999999991</v>
      </c>
    </row>
    <row r="754" spans="1:4" x14ac:dyDescent="0.25">
      <c r="A754" s="1">
        <v>39664</v>
      </c>
      <c r="B754" t="s">
        <v>6</v>
      </c>
      <c r="C754">
        <v>28</v>
      </c>
      <c r="D754">
        <f>SUMIF(cennik!$A$2:$A$11, YEAR(A754), cennik!$B$2:$B$11) * C754</f>
        <v>60.199999999999996</v>
      </c>
    </row>
    <row r="755" spans="1:4" x14ac:dyDescent="0.25">
      <c r="A755" s="1">
        <v>39664</v>
      </c>
      <c r="B755" t="s">
        <v>105</v>
      </c>
      <c r="C755">
        <v>15</v>
      </c>
      <c r="D755">
        <f>SUMIF(cennik!$A$2:$A$11, YEAR(A755), cennik!$B$2:$B$11) * C755</f>
        <v>32.25</v>
      </c>
    </row>
    <row r="756" spans="1:4" x14ac:dyDescent="0.25">
      <c r="A756" s="1">
        <v>39667</v>
      </c>
      <c r="B756" t="s">
        <v>62</v>
      </c>
      <c r="C756">
        <v>2</v>
      </c>
      <c r="D756">
        <f>SUMIF(cennik!$A$2:$A$11, YEAR(A756), cennik!$B$2:$B$11) * C756</f>
        <v>4.3</v>
      </c>
    </row>
    <row r="757" spans="1:4" x14ac:dyDescent="0.25">
      <c r="A757" s="1">
        <v>39667</v>
      </c>
      <c r="B757" t="s">
        <v>101</v>
      </c>
      <c r="C757">
        <v>16</v>
      </c>
      <c r="D757">
        <f>SUMIF(cennik!$A$2:$A$11, YEAR(A757), cennik!$B$2:$B$11) * C757</f>
        <v>34.4</v>
      </c>
    </row>
    <row r="758" spans="1:4" x14ac:dyDescent="0.25">
      <c r="A758" s="1">
        <v>39669</v>
      </c>
      <c r="B758" t="s">
        <v>78</v>
      </c>
      <c r="C758">
        <v>83</v>
      </c>
      <c r="D758">
        <f>SUMIF(cennik!$A$2:$A$11, YEAR(A758), cennik!$B$2:$B$11) * C758</f>
        <v>178.45</v>
      </c>
    </row>
    <row r="759" spans="1:4" x14ac:dyDescent="0.25">
      <c r="A759" s="1">
        <v>39670</v>
      </c>
      <c r="B759" t="s">
        <v>172</v>
      </c>
      <c r="C759">
        <v>16</v>
      </c>
      <c r="D759">
        <f>SUMIF(cennik!$A$2:$A$11, YEAR(A759), cennik!$B$2:$B$11) * C759</f>
        <v>34.4</v>
      </c>
    </row>
    <row r="760" spans="1:4" x14ac:dyDescent="0.25">
      <c r="A760" s="1">
        <v>39671</v>
      </c>
      <c r="B760" t="s">
        <v>9</v>
      </c>
      <c r="C760">
        <v>397</v>
      </c>
      <c r="D760">
        <f>SUMIF(cennik!$A$2:$A$11, YEAR(A760), cennik!$B$2:$B$11) * C760</f>
        <v>853.55</v>
      </c>
    </row>
    <row r="761" spans="1:4" x14ac:dyDescent="0.25">
      <c r="A761" s="1">
        <v>39671</v>
      </c>
      <c r="B761" t="s">
        <v>78</v>
      </c>
      <c r="C761">
        <v>184</v>
      </c>
      <c r="D761">
        <f>SUMIF(cennik!$A$2:$A$11, YEAR(A761), cennik!$B$2:$B$11) * C761</f>
        <v>395.59999999999997</v>
      </c>
    </row>
    <row r="762" spans="1:4" x14ac:dyDescent="0.25">
      <c r="A762" s="1">
        <v>39673</v>
      </c>
      <c r="B762" t="s">
        <v>78</v>
      </c>
      <c r="C762">
        <v>55</v>
      </c>
      <c r="D762">
        <f>SUMIF(cennik!$A$2:$A$11, YEAR(A762), cennik!$B$2:$B$11) * C762</f>
        <v>118.25</v>
      </c>
    </row>
    <row r="763" spans="1:4" x14ac:dyDescent="0.25">
      <c r="A763" s="1">
        <v>39674</v>
      </c>
      <c r="B763" t="s">
        <v>69</v>
      </c>
      <c r="C763">
        <v>107</v>
      </c>
      <c r="D763">
        <f>SUMIF(cennik!$A$2:$A$11, YEAR(A763), cennik!$B$2:$B$11) * C763</f>
        <v>230.04999999999998</v>
      </c>
    </row>
    <row r="764" spans="1:4" x14ac:dyDescent="0.25">
      <c r="A764" s="1">
        <v>39676</v>
      </c>
      <c r="B764" t="s">
        <v>69</v>
      </c>
      <c r="C764">
        <v>127</v>
      </c>
      <c r="D764">
        <f>SUMIF(cennik!$A$2:$A$11, YEAR(A764), cennik!$B$2:$B$11) * C764</f>
        <v>273.05</v>
      </c>
    </row>
    <row r="765" spans="1:4" x14ac:dyDescent="0.25">
      <c r="A765" s="1">
        <v>39679</v>
      </c>
      <c r="B765" t="s">
        <v>173</v>
      </c>
      <c r="C765">
        <v>122</v>
      </c>
      <c r="D765">
        <f>SUMIF(cennik!$A$2:$A$11, YEAR(A765), cennik!$B$2:$B$11) * C765</f>
        <v>262.3</v>
      </c>
    </row>
    <row r="766" spans="1:4" x14ac:dyDescent="0.25">
      <c r="A766" s="1">
        <v>39679</v>
      </c>
      <c r="B766" t="s">
        <v>18</v>
      </c>
      <c r="C766">
        <v>107</v>
      </c>
      <c r="D766">
        <f>SUMIF(cennik!$A$2:$A$11, YEAR(A766), cennik!$B$2:$B$11) * C766</f>
        <v>230.04999999999998</v>
      </c>
    </row>
    <row r="767" spans="1:4" x14ac:dyDescent="0.25">
      <c r="A767" s="1">
        <v>39681</v>
      </c>
      <c r="B767" t="s">
        <v>22</v>
      </c>
      <c r="C767">
        <v>113</v>
      </c>
      <c r="D767">
        <f>SUMIF(cennik!$A$2:$A$11, YEAR(A767), cennik!$B$2:$B$11) * C767</f>
        <v>242.95</v>
      </c>
    </row>
    <row r="768" spans="1:4" x14ac:dyDescent="0.25">
      <c r="A768" s="1">
        <v>39681</v>
      </c>
      <c r="B768" t="s">
        <v>7</v>
      </c>
      <c r="C768">
        <v>297</v>
      </c>
      <c r="D768">
        <f>SUMIF(cennik!$A$2:$A$11, YEAR(A768), cennik!$B$2:$B$11) * C768</f>
        <v>638.54999999999995</v>
      </c>
    </row>
    <row r="769" spans="1:4" x14ac:dyDescent="0.25">
      <c r="A769" s="1">
        <v>39682</v>
      </c>
      <c r="B769" t="s">
        <v>44</v>
      </c>
      <c r="C769">
        <v>14</v>
      </c>
      <c r="D769">
        <f>SUMIF(cennik!$A$2:$A$11, YEAR(A769), cennik!$B$2:$B$11) * C769</f>
        <v>30.099999999999998</v>
      </c>
    </row>
    <row r="770" spans="1:4" x14ac:dyDescent="0.25">
      <c r="A770" s="1">
        <v>39684</v>
      </c>
      <c r="B770" t="s">
        <v>52</v>
      </c>
      <c r="C770">
        <v>188</v>
      </c>
      <c r="D770">
        <f>SUMIF(cennik!$A$2:$A$11, YEAR(A770), cennik!$B$2:$B$11) * C770</f>
        <v>404.2</v>
      </c>
    </row>
    <row r="771" spans="1:4" x14ac:dyDescent="0.25">
      <c r="A771" s="1">
        <v>39686</v>
      </c>
      <c r="B771" t="s">
        <v>151</v>
      </c>
      <c r="C771">
        <v>11</v>
      </c>
      <c r="D771">
        <f>SUMIF(cennik!$A$2:$A$11, YEAR(A771), cennik!$B$2:$B$11) * C771</f>
        <v>23.65</v>
      </c>
    </row>
    <row r="772" spans="1:4" x14ac:dyDescent="0.25">
      <c r="A772" s="1">
        <v>39689</v>
      </c>
      <c r="B772" t="s">
        <v>28</v>
      </c>
      <c r="C772">
        <v>105</v>
      </c>
      <c r="D772">
        <f>SUMIF(cennik!$A$2:$A$11, YEAR(A772), cennik!$B$2:$B$11) * C772</f>
        <v>225.75</v>
      </c>
    </row>
    <row r="773" spans="1:4" x14ac:dyDescent="0.25">
      <c r="A773" s="1">
        <v>39690</v>
      </c>
      <c r="B773" t="s">
        <v>160</v>
      </c>
      <c r="C773">
        <v>18</v>
      </c>
      <c r="D773">
        <f>SUMIF(cennik!$A$2:$A$11, YEAR(A773), cennik!$B$2:$B$11) * C773</f>
        <v>38.699999999999996</v>
      </c>
    </row>
    <row r="774" spans="1:4" x14ac:dyDescent="0.25">
      <c r="A774" s="1">
        <v>39690</v>
      </c>
      <c r="B774" t="s">
        <v>7</v>
      </c>
      <c r="C774">
        <v>418</v>
      </c>
      <c r="D774">
        <f>SUMIF(cennik!$A$2:$A$11, YEAR(A774), cennik!$B$2:$B$11) * C774</f>
        <v>898.69999999999993</v>
      </c>
    </row>
    <row r="775" spans="1:4" x14ac:dyDescent="0.25">
      <c r="A775" s="1">
        <v>39691</v>
      </c>
      <c r="B775" t="s">
        <v>174</v>
      </c>
      <c r="C775">
        <v>4</v>
      </c>
      <c r="D775">
        <f>SUMIF(cennik!$A$2:$A$11, YEAR(A775), cennik!$B$2:$B$11) * C775</f>
        <v>8.6</v>
      </c>
    </row>
    <row r="776" spans="1:4" x14ac:dyDescent="0.25">
      <c r="A776" s="1">
        <v>39691</v>
      </c>
      <c r="B776" t="s">
        <v>124</v>
      </c>
      <c r="C776">
        <v>5</v>
      </c>
      <c r="D776">
        <f>SUMIF(cennik!$A$2:$A$11, YEAR(A776), cennik!$B$2:$B$11) * C776</f>
        <v>10.75</v>
      </c>
    </row>
    <row r="777" spans="1:4" x14ac:dyDescent="0.25">
      <c r="A777" s="1">
        <v>39692</v>
      </c>
      <c r="B777" t="s">
        <v>102</v>
      </c>
      <c r="C777">
        <v>346</v>
      </c>
      <c r="D777">
        <f>SUMIF(cennik!$A$2:$A$11, YEAR(A777), cennik!$B$2:$B$11) * C777</f>
        <v>743.9</v>
      </c>
    </row>
    <row r="778" spans="1:4" x14ac:dyDescent="0.25">
      <c r="A778" s="1">
        <v>39694</v>
      </c>
      <c r="B778" t="s">
        <v>9</v>
      </c>
      <c r="C778">
        <v>417</v>
      </c>
      <c r="D778">
        <f>SUMIF(cennik!$A$2:$A$11, YEAR(A778), cennik!$B$2:$B$11) * C778</f>
        <v>896.55</v>
      </c>
    </row>
    <row r="779" spans="1:4" x14ac:dyDescent="0.25">
      <c r="A779" s="1">
        <v>39696</v>
      </c>
      <c r="B779" t="s">
        <v>123</v>
      </c>
      <c r="C779">
        <v>35</v>
      </c>
      <c r="D779">
        <f>SUMIF(cennik!$A$2:$A$11, YEAR(A779), cennik!$B$2:$B$11) * C779</f>
        <v>75.25</v>
      </c>
    </row>
    <row r="780" spans="1:4" x14ac:dyDescent="0.25">
      <c r="A780" s="1">
        <v>39696</v>
      </c>
      <c r="B780" t="s">
        <v>3</v>
      </c>
      <c r="C780">
        <v>6</v>
      </c>
      <c r="D780">
        <f>SUMIF(cennik!$A$2:$A$11, YEAR(A780), cennik!$B$2:$B$11) * C780</f>
        <v>12.899999999999999</v>
      </c>
    </row>
    <row r="781" spans="1:4" x14ac:dyDescent="0.25">
      <c r="A781" s="1">
        <v>39697</v>
      </c>
      <c r="B781" t="s">
        <v>50</v>
      </c>
      <c r="C781">
        <v>322</v>
      </c>
      <c r="D781">
        <f>SUMIF(cennik!$A$2:$A$11, YEAR(A781), cennik!$B$2:$B$11) * C781</f>
        <v>692.3</v>
      </c>
    </row>
    <row r="782" spans="1:4" x14ac:dyDescent="0.25">
      <c r="A782" s="1">
        <v>39697</v>
      </c>
      <c r="B782" t="s">
        <v>37</v>
      </c>
      <c r="C782">
        <v>150</v>
      </c>
      <c r="D782">
        <f>SUMIF(cennik!$A$2:$A$11, YEAR(A782), cennik!$B$2:$B$11) * C782</f>
        <v>322.5</v>
      </c>
    </row>
    <row r="783" spans="1:4" x14ac:dyDescent="0.25">
      <c r="A783" s="1">
        <v>39698</v>
      </c>
      <c r="B783" t="s">
        <v>14</v>
      </c>
      <c r="C783">
        <v>492</v>
      </c>
      <c r="D783">
        <f>SUMIF(cennik!$A$2:$A$11, YEAR(A783), cennik!$B$2:$B$11) * C783</f>
        <v>1057.8</v>
      </c>
    </row>
    <row r="784" spans="1:4" x14ac:dyDescent="0.25">
      <c r="A784" s="1">
        <v>39702</v>
      </c>
      <c r="B784" t="s">
        <v>18</v>
      </c>
      <c r="C784">
        <v>93</v>
      </c>
      <c r="D784">
        <f>SUMIF(cennik!$A$2:$A$11, YEAR(A784), cennik!$B$2:$B$11) * C784</f>
        <v>199.95</v>
      </c>
    </row>
    <row r="785" spans="1:4" x14ac:dyDescent="0.25">
      <c r="A785" s="1">
        <v>39705</v>
      </c>
      <c r="B785" t="s">
        <v>61</v>
      </c>
      <c r="C785">
        <v>64</v>
      </c>
      <c r="D785">
        <f>SUMIF(cennik!$A$2:$A$11, YEAR(A785), cennik!$B$2:$B$11) * C785</f>
        <v>137.6</v>
      </c>
    </row>
    <row r="786" spans="1:4" x14ac:dyDescent="0.25">
      <c r="A786" s="1">
        <v>39705</v>
      </c>
      <c r="B786" t="s">
        <v>89</v>
      </c>
      <c r="C786">
        <v>7</v>
      </c>
      <c r="D786">
        <f>SUMIF(cennik!$A$2:$A$11, YEAR(A786), cennik!$B$2:$B$11) * C786</f>
        <v>15.049999999999999</v>
      </c>
    </row>
    <row r="787" spans="1:4" x14ac:dyDescent="0.25">
      <c r="A787" s="1">
        <v>39705</v>
      </c>
      <c r="B787" t="s">
        <v>18</v>
      </c>
      <c r="C787">
        <v>90</v>
      </c>
      <c r="D787">
        <f>SUMIF(cennik!$A$2:$A$11, YEAR(A787), cennik!$B$2:$B$11) * C787</f>
        <v>193.5</v>
      </c>
    </row>
    <row r="788" spans="1:4" x14ac:dyDescent="0.25">
      <c r="A788" s="1">
        <v>39712</v>
      </c>
      <c r="B788" t="s">
        <v>50</v>
      </c>
      <c r="C788">
        <v>136</v>
      </c>
      <c r="D788">
        <f>SUMIF(cennik!$A$2:$A$11, YEAR(A788), cennik!$B$2:$B$11) * C788</f>
        <v>292.39999999999998</v>
      </c>
    </row>
    <row r="789" spans="1:4" x14ac:dyDescent="0.25">
      <c r="A789" s="1">
        <v>39713</v>
      </c>
      <c r="B789" t="s">
        <v>19</v>
      </c>
      <c r="C789">
        <v>104</v>
      </c>
      <c r="D789">
        <f>SUMIF(cennik!$A$2:$A$11, YEAR(A789), cennik!$B$2:$B$11) * C789</f>
        <v>223.6</v>
      </c>
    </row>
    <row r="790" spans="1:4" x14ac:dyDescent="0.25">
      <c r="A790" s="1">
        <v>39713</v>
      </c>
      <c r="B790" t="s">
        <v>150</v>
      </c>
      <c r="C790">
        <v>1</v>
      </c>
      <c r="D790">
        <f>SUMIF(cennik!$A$2:$A$11, YEAR(A790), cennik!$B$2:$B$11) * C790</f>
        <v>2.15</v>
      </c>
    </row>
    <row r="791" spans="1:4" x14ac:dyDescent="0.25">
      <c r="A791" s="1">
        <v>39714</v>
      </c>
      <c r="B791" t="s">
        <v>31</v>
      </c>
      <c r="C791">
        <v>52</v>
      </c>
      <c r="D791">
        <f>SUMIF(cennik!$A$2:$A$11, YEAR(A791), cennik!$B$2:$B$11) * C791</f>
        <v>111.8</v>
      </c>
    </row>
    <row r="792" spans="1:4" x14ac:dyDescent="0.25">
      <c r="A792" s="1">
        <v>39714</v>
      </c>
      <c r="B792" t="s">
        <v>45</v>
      </c>
      <c r="C792">
        <v>203</v>
      </c>
      <c r="D792">
        <f>SUMIF(cennik!$A$2:$A$11, YEAR(A792), cennik!$B$2:$B$11) * C792</f>
        <v>436.45</v>
      </c>
    </row>
    <row r="793" spans="1:4" x14ac:dyDescent="0.25">
      <c r="A793" s="1">
        <v>39716</v>
      </c>
      <c r="B793" t="s">
        <v>30</v>
      </c>
      <c r="C793">
        <v>183</v>
      </c>
      <c r="D793">
        <f>SUMIF(cennik!$A$2:$A$11, YEAR(A793), cennik!$B$2:$B$11) * C793</f>
        <v>393.45</v>
      </c>
    </row>
    <row r="794" spans="1:4" x14ac:dyDescent="0.25">
      <c r="A794" s="1">
        <v>39717</v>
      </c>
      <c r="B794" t="s">
        <v>61</v>
      </c>
      <c r="C794">
        <v>182</v>
      </c>
      <c r="D794">
        <f>SUMIF(cennik!$A$2:$A$11, YEAR(A794), cennik!$B$2:$B$11) * C794</f>
        <v>391.3</v>
      </c>
    </row>
    <row r="795" spans="1:4" x14ac:dyDescent="0.25">
      <c r="A795" s="1">
        <v>39719</v>
      </c>
      <c r="B795" t="s">
        <v>45</v>
      </c>
      <c r="C795">
        <v>383</v>
      </c>
      <c r="D795">
        <f>SUMIF(cennik!$A$2:$A$11, YEAR(A795), cennik!$B$2:$B$11) * C795</f>
        <v>823.44999999999993</v>
      </c>
    </row>
    <row r="796" spans="1:4" x14ac:dyDescent="0.25">
      <c r="A796" s="1">
        <v>39722</v>
      </c>
      <c r="B796" t="s">
        <v>22</v>
      </c>
      <c r="C796">
        <v>113</v>
      </c>
      <c r="D796">
        <f>SUMIF(cennik!$A$2:$A$11, YEAR(A796), cennik!$B$2:$B$11) * C796</f>
        <v>242.95</v>
      </c>
    </row>
    <row r="797" spans="1:4" x14ac:dyDescent="0.25">
      <c r="A797" s="1">
        <v>39722</v>
      </c>
      <c r="B797" t="s">
        <v>63</v>
      </c>
      <c r="C797">
        <v>154</v>
      </c>
      <c r="D797">
        <f>SUMIF(cennik!$A$2:$A$11, YEAR(A797), cennik!$B$2:$B$11) * C797</f>
        <v>331.09999999999997</v>
      </c>
    </row>
    <row r="798" spans="1:4" x14ac:dyDescent="0.25">
      <c r="A798" s="1">
        <v>39722</v>
      </c>
      <c r="B798" t="s">
        <v>36</v>
      </c>
      <c r="C798">
        <v>8</v>
      </c>
      <c r="D798">
        <f>SUMIF(cennik!$A$2:$A$11, YEAR(A798), cennik!$B$2:$B$11) * C798</f>
        <v>17.2</v>
      </c>
    </row>
    <row r="799" spans="1:4" x14ac:dyDescent="0.25">
      <c r="A799" s="1">
        <v>39725</v>
      </c>
      <c r="B799" t="s">
        <v>116</v>
      </c>
      <c r="C799">
        <v>5</v>
      </c>
      <c r="D799">
        <f>SUMIF(cennik!$A$2:$A$11, YEAR(A799), cennik!$B$2:$B$11) * C799</f>
        <v>10.75</v>
      </c>
    </row>
    <row r="800" spans="1:4" x14ac:dyDescent="0.25">
      <c r="A800" s="1">
        <v>39725</v>
      </c>
      <c r="B800" t="s">
        <v>42</v>
      </c>
      <c r="C800">
        <v>14</v>
      </c>
      <c r="D800">
        <f>SUMIF(cennik!$A$2:$A$11, YEAR(A800), cennik!$B$2:$B$11) * C800</f>
        <v>30.099999999999998</v>
      </c>
    </row>
    <row r="801" spans="1:4" x14ac:dyDescent="0.25">
      <c r="A801" s="1">
        <v>39727</v>
      </c>
      <c r="B801" t="s">
        <v>71</v>
      </c>
      <c r="C801">
        <v>27</v>
      </c>
      <c r="D801">
        <f>SUMIF(cennik!$A$2:$A$11, YEAR(A801), cennik!$B$2:$B$11) * C801</f>
        <v>58.05</v>
      </c>
    </row>
    <row r="802" spans="1:4" x14ac:dyDescent="0.25">
      <c r="A802" s="1">
        <v>39727</v>
      </c>
      <c r="B802" t="s">
        <v>8</v>
      </c>
      <c r="C802">
        <v>141</v>
      </c>
      <c r="D802">
        <f>SUMIF(cennik!$A$2:$A$11, YEAR(A802), cennik!$B$2:$B$11) * C802</f>
        <v>303.14999999999998</v>
      </c>
    </row>
    <row r="803" spans="1:4" x14ac:dyDescent="0.25">
      <c r="A803" s="1">
        <v>39729</v>
      </c>
      <c r="B803" t="s">
        <v>175</v>
      </c>
      <c r="C803">
        <v>14</v>
      </c>
      <c r="D803">
        <f>SUMIF(cennik!$A$2:$A$11, YEAR(A803), cennik!$B$2:$B$11) * C803</f>
        <v>30.099999999999998</v>
      </c>
    </row>
    <row r="804" spans="1:4" x14ac:dyDescent="0.25">
      <c r="A804" s="1">
        <v>39729</v>
      </c>
      <c r="B804" t="s">
        <v>31</v>
      </c>
      <c r="C804">
        <v>136</v>
      </c>
      <c r="D804">
        <f>SUMIF(cennik!$A$2:$A$11, YEAR(A804), cennik!$B$2:$B$11) * C804</f>
        <v>292.39999999999998</v>
      </c>
    </row>
    <row r="805" spans="1:4" x14ac:dyDescent="0.25">
      <c r="A805" s="1">
        <v>39729</v>
      </c>
      <c r="B805" t="s">
        <v>5</v>
      </c>
      <c r="C805">
        <v>378</v>
      </c>
      <c r="D805">
        <f>SUMIF(cennik!$A$2:$A$11, YEAR(A805), cennik!$B$2:$B$11) * C805</f>
        <v>812.69999999999993</v>
      </c>
    </row>
    <row r="806" spans="1:4" x14ac:dyDescent="0.25">
      <c r="A806" s="1">
        <v>39729</v>
      </c>
      <c r="B806" t="s">
        <v>159</v>
      </c>
      <c r="C806">
        <v>12</v>
      </c>
      <c r="D806">
        <f>SUMIF(cennik!$A$2:$A$11, YEAR(A806), cennik!$B$2:$B$11) * C806</f>
        <v>25.799999999999997</v>
      </c>
    </row>
    <row r="807" spans="1:4" x14ac:dyDescent="0.25">
      <c r="A807" s="1">
        <v>39732</v>
      </c>
      <c r="B807" t="s">
        <v>45</v>
      </c>
      <c r="C807">
        <v>284</v>
      </c>
      <c r="D807">
        <f>SUMIF(cennik!$A$2:$A$11, YEAR(A807), cennik!$B$2:$B$11) * C807</f>
        <v>610.6</v>
      </c>
    </row>
    <row r="808" spans="1:4" x14ac:dyDescent="0.25">
      <c r="A808" s="1">
        <v>39733</v>
      </c>
      <c r="B808" t="s">
        <v>19</v>
      </c>
      <c r="C808">
        <v>54</v>
      </c>
      <c r="D808">
        <f>SUMIF(cennik!$A$2:$A$11, YEAR(A808), cennik!$B$2:$B$11) * C808</f>
        <v>116.1</v>
      </c>
    </row>
    <row r="809" spans="1:4" x14ac:dyDescent="0.25">
      <c r="A809" s="1">
        <v>39733</v>
      </c>
      <c r="B809" t="s">
        <v>31</v>
      </c>
      <c r="C809">
        <v>51</v>
      </c>
      <c r="D809">
        <f>SUMIF(cennik!$A$2:$A$11, YEAR(A809), cennik!$B$2:$B$11) * C809</f>
        <v>109.64999999999999</v>
      </c>
    </row>
    <row r="810" spans="1:4" x14ac:dyDescent="0.25">
      <c r="A810" s="1">
        <v>39733</v>
      </c>
      <c r="B810" t="s">
        <v>55</v>
      </c>
      <c r="C810">
        <v>159</v>
      </c>
      <c r="D810">
        <f>SUMIF(cennik!$A$2:$A$11, YEAR(A810), cennik!$B$2:$B$11) * C810</f>
        <v>341.84999999999997</v>
      </c>
    </row>
    <row r="811" spans="1:4" x14ac:dyDescent="0.25">
      <c r="A811" s="1">
        <v>39738</v>
      </c>
      <c r="B811" t="s">
        <v>9</v>
      </c>
      <c r="C811">
        <v>351</v>
      </c>
      <c r="D811">
        <f>SUMIF(cennik!$A$2:$A$11, YEAR(A811), cennik!$B$2:$B$11) * C811</f>
        <v>754.65</v>
      </c>
    </row>
    <row r="812" spans="1:4" x14ac:dyDescent="0.25">
      <c r="A812" s="1">
        <v>39738</v>
      </c>
      <c r="B812" t="s">
        <v>22</v>
      </c>
      <c r="C812">
        <v>390</v>
      </c>
      <c r="D812">
        <f>SUMIF(cennik!$A$2:$A$11, YEAR(A812), cennik!$B$2:$B$11) * C812</f>
        <v>838.5</v>
      </c>
    </row>
    <row r="813" spans="1:4" x14ac:dyDescent="0.25">
      <c r="A813" s="1">
        <v>39738</v>
      </c>
      <c r="B813" t="s">
        <v>33</v>
      </c>
      <c r="C813">
        <v>4</v>
      </c>
      <c r="D813">
        <f>SUMIF(cennik!$A$2:$A$11, YEAR(A813), cennik!$B$2:$B$11) * C813</f>
        <v>8.6</v>
      </c>
    </row>
    <row r="814" spans="1:4" x14ac:dyDescent="0.25">
      <c r="A814" s="1">
        <v>39739</v>
      </c>
      <c r="B814" t="s">
        <v>35</v>
      </c>
      <c r="C814">
        <v>140</v>
      </c>
      <c r="D814">
        <f>SUMIF(cennik!$A$2:$A$11, YEAR(A814), cennik!$B$2:$B$11) * C814</f>
        <v>301</v>
      </c>
    </row>
    <row r="815" spans="1:4" x14ac:dyDescent="0.25">
      <c r="A815" s="1">
        <v>39740</v>
      </c>
      <c r="B815" t="s">
        <v>50</v>
      </c>
      <c r="C815">
        <v>125</v>
      </c>
      <c r="D815">
        <f>SUMIF(cennik!$A$2:$A$11, YEAR(A815), cennik!$B$2:$B$11) * C815</f>
        <v>268.75</v>
      </c>
    </row>
    <row r="816" spans="1:4" x14ac:dyDescent="0.25">
      <c r="A816" s="1">
        <v>39740</v>
      </c>
      <c r="B816" t="s">
        <v>66</v>
      </c>
      <c r="C816">
        <v>97</v>
      </c>
      <c r="D816">
        <f>SUMIF(cennik!$A$2:$A$11, YEAR(A816), cennik!$B$2:$B$11) * C816</f>
        <v>208.54999999999998</v>
      </c>
    </row>
    <row r="817" spans="1:4" x14ac:dyDescent="0.25">
      <c r="A817" s="1">
        <v>39743</v>
      </c>
      <c r="B817" t="s">
        <v>66</v>
      </c>
      <c r="C817">
        <v>190</v>
      </c>
      <c r="D817">
        <f>SUMIF(cennik!$A$2:$A$11, YEAR(A817), cennik!$B$2:$B$11) * C817</f>
        <v>408.5</v>
      </c>
    </row>
    <row r="818" spans="1:4" x14ac:dyDescent="0.25">
      <c r="A818" s="1">
        <v>39745</v>
      </c>
      <c r="B818" t="s">
        <v>14</v>
      </c>
      <c r="C818">
        <v>415</v>
      </c>
      <c r="D818">
        <f>SUMIF(cennik!$A$2:$A$11, YEAR(A818), cennik!$B$2:$B$11) * C818</f>
        <v>892.25</v>
      </c>
    </row>
    <row r="819" spans="1:4" x14ac:dyDescent="0.25">
      <c r="A819" s="1">
        <v>39747</v>
      </c>
      <c r="B819" t="s">
        <v>9</v>
      </c>
      <c r="C819">
        <v>269</v>
      </c>
      <c r="D819">
        <f>SUMIF(cennik!$A$2:$A$11, YEAR(A819), cennik!$B$2:$B$11) * C819</f>
        <v>578.35</v>
      </c>
    </row>
    <row r="820" spans="1:4" x14ac:dyDescent="0.25">
      <c r="A820" s="1">
        <v>39747</v>
      </c>
      <c r="B820" t="s">
        <v>140</v>
      </c>
      <c r="C820">
        <v>11</v>
      </c>
      <c r="D820">
        <f>SUMIF(cennik!$A$2:$A$11, YEAR(A820), cennik!$B$2:$B$11) * C820</f>
        <v>23.65</v>
      </c>
    </row>
    <row r="821" spans="1:4" x14ac:dyDescent="0.25">
      <c r="A821" s="1">
        <v>39747</v>
      </c>
      <c r="B821" t="s">
        <v>45</v>
      </c>
      <c r="C821">
        <v>162</v>
      </c>
      <c r="D821">
        <f>SUMIF(cennik!$A$2:$A$11, YEAR(A821), cennik!$B$2:$B$11) * C821</f>
        <v>348.3</v>
      </c>
    </row>
    <row r="822" spans="1:4" x14ac:dyDescent="0.25">
      <c r="A822" s="1">
        <v>39757</v>
      </c>
      <c r="B822" t="s">
        <v>18</v>
      </c>
      <c r="C822">
        <v>75</v>
      </c>
      <c r="D822">
        <f>SUMIF(cennik!$A$2:$A$11, YEAR(A822), cennik!$B$2:$B$11) * C822</f>
        <v>161.25</v>
      </c>
    </row>
    <row r="823" spans="1:4" x14ac:dyDescent="0.25">
      <c r="A823" s="1">
        <v>39759</v>
      </c>
      <c r="B823" t="s">
        <v>22</v>
      </c>
      <c r="C823">
        <v>358</v>
      </c>
      <c r="D823">
        <f>SUMIF(cennik!$A$2:$A$11, YEAR(A823), cennik!$B$2:$B$11) * C823</f>
        <v>769.69999999999993</v>
      </c>
    </row>
    <row r="824" spans="1:4" x14ac:dyDescent="0.25">
      <c r="A824" s="1">
        <v>39760</v>
      </c>
      <c r="B824" t="s">
        <v>8</v>
      </c>
      <c r="C824">
        <v>198</v>
      </c>
      <c r="D824">
        <f>SUMIF(cennik!$A$2:$A$11, YEAR(A824), cennik!$B$2:$B$11) * C824</f>
        <v>425.7</v>
      </c>
    </row>
    <row r="825" spans="1:4" x14ac:dyDescent="0.25">
      <c r="A825" s="1">
        <v>39763</v>
      </c>
      <c r="B825" t="s">
        <v>22</v>
      </c>
      <c r="C825">
        <v>189</v>
      </c>
      <c r="D825">
        <f>SUMIF(cennik!$A$2:$A$11, YEAR(A825), cennik!$B$2:$B$11) * C825</f>
        <v>406.34999999999997</v>
      </c>
    </row>
    <row r="826" spans="1:4" x14ac:dyDescent="0.25">
      <c r="A826" s="1">
        <v>39764</v>
      </c>
      <c r="B826" t="s">
        <v>24</v>
      </c>
      <c r="C826">
        <v>226</v>
      </c>
      <c r="D826">
        <f>SUMIF(cennik!$A$2:$A$11, YEAR(A826), cennik!$B$2:$B$11) * C826</f>
        <v>485.9</v>
      </c>
    </row>
    <row r="827" spans="1:4" x14ac:dyDescent="0.25">
      <c r="A827" s="1">
        <v>39765</v>
      </c>
      <c r="B827" t="s">
        <v>55</v>
      </c>
      <c r="C827">
        <v>94</v>
      </c>
      <c r="D827">
        <f>SUMIF(cennik!$A$2:$A$11, YEAR(A827), cennik!$B$2:$B$11) * C827</f>
        <v>202.1</v>
      </c>
    </row>
    <row r="828" spans="1:4" x14ac:dyDescent="0.25">
      <c r="A828" s="1">
        <v>39770</v>
      </c>
      <c r="B828" t="s">
        <v>50</v>
      </c>
      <c r="C828">
        <v>401</v>
      </c>
      <c r="D828">
        <f>SUMIF(cennik!$A$2:$A$11, YEAR(A828), cennik!$B$2:$B$11) * C828</f>
        <v>862.15</v>
      </c>
    </row>
    <row r="829" spans="1:4" x14ac:dyDescent="0.25">
      <c r="A829" s="1">
        <v>39771</v>
      </c>
      <c r="B829" t="s">
        <v>69</v>
      </c>
      <c r="C829">
        <v>52</v>
      </c>
      <c r="D829">
        <f>SUMIF(cennik!$A$2:$A$11, YEAR(A829), cennik!$B$2:$B$11) * C829</f>
        <v>111.8</v>
      </c>
    </row>
    <row r="830" spans="1:4" x14ac:dyDescent="0.25">
      <c r="A830" s="1">
        <v>39772</v>
      </c>
      <c r="B830" t="s">
        <v>12</v>
      </c>
      <c r="C830">
        <v>189</v>
      </c>
      <c r="D830">
        <f>SUMIF(cennik!$A$2:$A$11, YEAR(A830), cennik!$B$2:$B$11) * C830</f>
        <v>406.34999999999997</v>
      </c>
    </row>
    <row r="831" spans="1:4" x14ac:dyDescent="0.25">
      <c r="A831" s="1">
        <v>39774</v>
      </c>
      <c r="B831" t="s">
        <v>17</v>
      </c>
      <c r="C831">
        <v>201</v>
      </c>
      <c r="D831">
        <f>SUMIF(cennik!$A$2:$A$11, YEAR(A831), cennik!$B$2:$B$11) * C831</f>
        <v>432.15</v>
      </c>
    </row>
    <row r="832" spans="1:4" x14ac:dyDescent="0.25">
      <c r="A832" s="1">
        <v>39775</v>
      </c>
      <c r="B832" t="s">
        <v>22</v>
      </c>
      <c r="C832">
        <v>235</v>
      </c>
      <c r="D832">
        <f>SUMIF(cennik!$A$2:$A$11, YEAR(A832), cennik!$B$2:$B$11) * C832</f>
        <v>505.25</v>
      </c>
    </row>
    <row r="833" spans="1:4" x14ac:dyDescent="0.25">
      <c r="A833" s="1">
        <v>39776</v>
      </c>
      <c r="B833" t="s">
        <v>55</v>
      </c>
      <c r="C833">
        <v>78</v>
      </c>
      <c r="D833">
        <f>SUMIF(cennik!$A$2:$A$11, YEAR(A833), cennik!$B$2:$B$11) * C833</f>
        <v>167.7</v>
      </c>
    </row>
    <row r="834" spans="1:4" x14ac:dyDescent="0.25">
      <c r="A834" s="1">
        <v>39776</v>
      </c>
      <c r="B834" t="s">
        <v>126</v>
      </c>
      <c r="C834">
        <v>13</v>
      </c>
      <c r="D834">
        <f>SUMIF(cennik!$A$2:$A$11, YEAR(A834), cennik!$B$2:$B$11) * C834</f>
        <v>27.95</v>
      </c>
    </row>
    <row r="835" spans="1:4" x14ac:dyDescent="0.25">
      <c r="A835" s="1">
        <v>39776</v>
      </c>
      <c r="B835" t="s">
        <v>20</v>
      </c>
      <c r="C835">
        <v>196</v>
      </c>
      <c r="D835">
        <f>SUMIF(cennik!$A$2:$A$11, YEAR(A835), cennik!$B$2:$B$11) * C835</f>
        <v>421.4</v>
      </c>
    </row>
    <row r="836" spans="1:4" x14ac:dyDescent="0.25">
      <c r="A836" s="1">
        <v>39780</v>
      </c>
      <c r="B836" t="s">
        <v>70</v>
      </c>
      <c r="C836">
        <v>11</v>
      </c>
      <c r="D836">
        <f>SUMIF(cennik!$A$2:$A$11, YEAR(A836), cennik!$B$2:$B$11) * C836</f>
        <v>23.65</v>
      </c>
    </row>
    <row r="837" spans="1:4" x14ac:dyDescent="0.25">
      <c r="A837" s="1">
        <v>39780</v>
      </c>
      <c r="B837" t="s">
        <v>176</v>
      </c>
      <c r="C837">
        <v>17</v>
      </c>
      <c r="D837">
        <f>SUMIF(cennik!$A$2:$A$11, YEAR(A837), cennik!$B$2:$B$11) * C837</f>
        <v>36.549999999999997</v>
      </c>
    </row>
    <row r="838" spans="1:4" x14ac:dyDescent="0.25">
      <c r="A838" s="1">
        <v>39781</v>
      </c>
      <c r="B838" t="s">
        <v>47</v>
      </c>
      <c r="C838">
        <v>4</v>
      </c>
      <c r="D838">
        <f>SUMIF(cennik!$A$2:$A$11, YEAR(A838), cennik!$B$2:$B$11) * C838</f>
        <v>8.6</v>
      </c>
    </row>
    <row r="839" spans="1:4" x14ac:dyDescent="0.25">
      <c r="A839" s="1">
        <v>39785</v>
      </c>
      <c r="B839" t="s">
        <v>54</v>
      </c>
      <c r="C839">
        <v>17</v>
      </c>
      <c r="D839">
        <f>SUMIF(cennik!$A$2:$A$11, YEAR(A839), cennik!$B$2:$B$11) * C839</f>
        <v>36.549999999999997</v>
      </c>
    </row>
    <row r="840" spans="1:4" x14ac:dyDescent="0.25">
      <c r="A840" s="1">
        <v>39785</v>
      </c>
      <c r="B840" t="s">
        <v>177</v>
      </c>
      <c r="C840">
        <v>1</v>
      </c>
      <c r="D840">
        <f>SUMIF(cennik!$A$2:$A$11, YEAR(A840), cennik!$B$2:$B$11) * C840</f>
        <v>2.15</v>
      </c>
    </row>
    <row r="841" spans="1:4" x14ac:dyDescent="0.25">
      <c r="A841" s="1">
        <v>39790</v>
      </c>
      <c r="B841" t="s">
        <v>13</v>
      </c>
      <c r="C841">
        <v>6</v>
      </c>
      <c r="D841">
        <f>SUMIF(cennik!$A$2:$A$11, YEAR(A841), cennik!$B$2:$B$11) * C841</f>
        <v>12.899999999999999</v>
      </c>
    </row>
    <row r="842" spans="1:4" x14ac:dyDescent="0.25">
      <c r="A842" s="1">
        <v>39790</v>
      </c>
      <c r="B842" t="s">
        <v>7</v>
      </c>
      <c r="C842">
        <v>496</v>
      </c>
      <c r="D842">
        <f>SUMIF(cennik!$A$2:$A$11, YEAR(A842), cennik!$B$2:$B$11) * C842</f>
        <v>1066.3999999999999</v>
      </c>
    </row>
    <row r="843" spans="1:4" x14ac:dyDescent="0.25">
      <c r="A843" s="1">
        <v>39794</v>
      </c>
      <c r="B843" t="s">
        <v>5</v>
      </c>
      <c r="C843">
        <v>363</v>
      </c>
      <c r="D843">
        <f>SUMIF(cennik!$A$2:$A$11, YEAR(A843), cennik!$B$2:$B$11) * C843</f>
        <v>780.44999999999993</v>
      </c>
    </row>
    <row r="844" spans="1:4" x14ac:dyDescent="0.25">
      <c r="A844" s="1">
        <v>39797</v>
      </c>
      <c r="B844" t="s">
        <v>5</v>
      </c>
      <c r="C844">
        <v>491</v>
      </c>
      <c r="D844">
        <f>SUMIF(cennik!$A$2:$A$11, YEAR(A844), cennik!$B$2:$B$11) * C844</f>
        <v>1055.6499999999999</v>
      </c>
    </row>
    <row r="845" spans="1:4" x14ac:dyDescent="0.25">
      <c r="A845" s="1">
        <v>39797</v>
      </c>
      <c r="B845" t="s">
        <v>17</v>
      </c>
      <c r="C845">
        <v>369</v>
      </c>
      <c r="D845">
        <f>SUMIF(cennik!$A$2:$A$11, YEAR(A845), cennik!$B$2:$B$11) * C845</f>
        <v>793.35</v>
      </c>
    </row>
    <row r="846" spans="1:4" x14ac:dyDescent="0.25">
      <c r="A846" s="1">
        <v>39799</v>
      </c>
      <c r="B846" t="s">
        <v>66</v>
      </c>
      <c r="C846">
        <v>60</v>
      </c>
      <c r="D846">
        <f>SUMIF(cennik!$A$2:$A$11, YEAR(A846), cennik!$B$2:$B$11) * C846</f>
        <v>129</v>
      </c>
    </row>
    <row r="847" spans="1:4" x14ac:dyDescent="0.25">
      <c r="A847" s="1">
        <v>39800</v>
      </c>
      <c r="B847" t="s">
        <v>20</v>
      </c>
      <c r="C847">
        <v>35</v>
      </c>
      <c r="D847">
        <f>SUMIF(cennik!$A$2:$A$11, YEAR(A847), cennik!$B$2:$B$11) * C847</f>
        <v>75.25</v>
      </c>
    </row>
    <row r="848" spans="1:4" x14ac:dyDescent="0.25">
      <c r="A848" s="1">
        <v>39803</v>
      </c>
      <c r="B848" t="s">
        <v>7</v>
      </c>
      <c r="C848">
        <v>121</v>
      </c>
      <c r="D848">
        <f>SUMIF(cennik!$A$2:$A$11, YEAR(A848), cennik!$B$2:$B$11) * C848</f>
        <v>260.14999999999998</v>
      </c>
    </row>
    <row r="849" spans="1:4" x14ac:dyDescent="0.25">
      <c r="A849" s="1">
        <v>39803</v>
      </c>
      <c r="B849" t="s">
        <v>50</v>
      </c>
      <c r="C849">
        <v>442</v>
      </c>
      <c r="D849">
        <f>SUMIF(cennik!$A$2:$A$11, YEAR(A849), cennik!$B$2:$B$11) * C849</f>
        <v>950.3</v>
      </c>
    </row>
    <row r="850" spans="1:4" x14ac:dyDescent="0.25">
      <c r="A850" s="1">
        <v>39804</v>
      </c>
      <c r="B850" t="s">
        <v>7</v>
      </c>
      <c r="C850">
        <v>338</v>
      </c>
      <c r="D850">
        <f>SUMIF(cennik!$A$2:$A$11, YEAR(A850), cennik!$B$2:$B$11) * C850</f>
        <v>726.69999999999993</v>
      </c>
    </row>
    <row r="851" spans="1:4" x14ac:dyDescent="0.25">
      <c r="A851" s="1">
        <v>39805</v>
      </c>
      <c r="B851" t="s">
        <v>31</v>
      </c>
      <c r="C851">
        <v>94</v>
      </c>
      <c r="D851">
        <f>SUMIF(cennik!$A$2:$A$11, YEAR(A851), cennik!$B$2:$B$11) * C851</f>
        <v>202.1</v>
      </c>
    </row>
    <row r="852" spans="1:4" x14ac:dyDescent="0.25">
      <c r="A852" s="1">
        <v>39808</v>
      </c>
      <c r="B852" t="s">
        <v>1</v>
      </c>
      <c r="C852">
        <v>14</v>
      </c>
      <c r="D852">
        <f>SUMIF(cennik!$A$2:$A$11, YEAR(A852), cennik!$B$2:$B$11) * C852</f>
        <v>30.099999999999998</v>
      </c>
    </row>
    <row r="853" spans="1:4" x14ac:dyDescent="0.25">
      <c r="A853" s="1">
        <v>39809</v>
      </c>
      <c r="B853" t="s">
        <v>94</v>
      </c>
      <c r="C853">
        <v>2</v>
      </c>
      <c r="D853">
        <f>SUMIF(cennik!$A$2:$A$11, YEAR(A853), cennik!$B$2:$B$11) * C853</f>
        <v>4.3</v>
      </c>
    </row>
    <row r="854" spans="1:4" x14ac:dyDescent="0.25">
      <c r="A854" s="1">
        <v>39811</v>
      </c>
      <c r="B854" t="s">
        <v>14</v>
      </c>
      <c r="C854">
        <v>110</v>
      </c>
      <c r="D854">
        <f>SUMIF(cennik!$A$2:$A$11, YEAR(A854), cennik!$B$2:$B$11) * C854</f>
        <v>236.5</v>
      </c>
    </row>
    <row r="855" spans="1:4" x14ac:dyDescent="0.25">
      <c r="A855" s="1">
        <v>39812</v>
      </c>
      <c r="B855" t="s">
        <v>87</v>
      </c>
      <c r="C855">
        <v>18</v>
      </c>
      <c r="D855">
        <f>SUMIF(cennik!$A$2:$A$11, YEAR(A855), cennik!$B$2:$B$11) * C855</f>
        <v>38.699999999999996</v>
      </c>
    </row>
    <row r="856" spans="1:4" x14ac:dyDescent="0.25">
      <c r="A856" s="1">
        <v>39812</v>
      </c>
      <c r="B856" t="s">
        <v>147</v>
      </c>
      <c r="C856">
        <v>7</v>
      </c>
      <c r="D856">
        <f>SUMIF(cennik!$A$2:$A$11, YEAR(A856), cennik!$B$2:$B$11) * C856</f>
        <v>15.049999999999999</v>
      </c>
    </row>
    <row r="857" spans="1:4" x14ac:dyDescent="0.25">
      <c r="A857" s="1">
        <v>39814</v>
      </c>
      <c r="B857" t="s">
        <v>178</v>
      </c>
      <c r="C857">
        <v>2</v>
      </c>
      <c r="D857">
        <f>SUMIF(cennik!$A$2:$A$11, YEAR(A857), cennik!$B$2:$B$11) * C857</f>
        <v>4.26</v>
      </c>
    </row>
    <row r="858" spans="1:4" x14ac:dyDescent="0.25">
      <c r="A858" s="1">
        <v>39815</v>
      </c>
      <c r="B858" t="s">
        <v>37</v>
      </c>
      <c r="C858">
        <v>188</v>
      </c>
      <c r="D858">
        <f>SUMIF(cennik!$A$2:$A$11, YEAR(A858), cennik!$B$2:$B$11) * C858</f>
        <v>400.44</v>
      </c>
    </row>
    <row r="859" spans="1:4" x14ac:dyDescent="0.25">
      <c r="A859" s="1">
        <v>39819</v>
      </c>
      <c r="B859" t="s">
        <v>92</v>
      </c>
      <c r="C859">
        <v>11</v>
      </c>
      <c r="D859">
        <f>SUMIF(cennik!$A$2:$A$11, YEAR(A859), cennik!$B$2:$B$11) * C859</f>
        <v>23.43</v>
      </c>
    </row>
    <row r="860" spans="1:4" x14ac:dyDescent="0.25">
      <c r="A860" s="1">
        <v>39819</v>
      </c>
      <c r="B860" t="s">
        <v>14</v>
      </c>
      <c r="C860">
        <v>129</v>
      </c>
      <c r="D860">
        <f>SUMIF(cennik!$A$2:$A$11, YEAR(A860), cennik!$B$2:$B$11) * C860</f>
        <v>274.77</v>
      </c>
    </row>
    <row r="861" spans="1:4" x14ac:dyDescent="0.25">
      <c r="A861" s="1">
        <v>39819</v>
      </c>
      <c r="B861" t="s">
        <v>61</v>
      </c>
      <c r="C861">
        <v>117</v>
      </c>
      <c r="D861">
        <f>SUMIF(cennik!$A$2:$A$11, YEAR(A861), cennik!$B$2:$B$11) * C861</f>
        <v>249.20999999999998</v>
      </c>
    </row>
    <row r="862" spans="1:4" x14ac:dyDescent="0.25">
      <c r="A862" s="1">
        <v>39821</v>
      </c>
      <c r="B862" t="s">
        <v>82</v>
      </c>
      <c r="C862">
        <v>11</v>
      </c>
      <c r="D862">
        <f>SUMIF(cennik!$A$2:$A$11, YEAR(A862), cennik!$B$2:$B$11) * C862</f>
        <v>23.43</v>
      </c>
    </row>
    <row r="863" spans="1:4" x14ac:dyDescent="0.25">
      <c r="A863" s="1">
        <v>39823</v>
      </c>
      <c r="B863" t="s">
        <v>61</v>
      </c>
      <c r="C863">
        <v>186</v>
      </c>
      <c r="D863">
        <f>SUMIF(cennik!$A$2:$A$11, YEAR(A863), cennik!$B$2:$B$11) * C863</f>
        <v>396.18</v>
      </c>
    </row>
    <row r="864" spans="1:4" x14ac:dyDescent="0.25">
      <c r="A864" s="1">
        <v>39824</v>
      </c>
      <c r="B864" t="s">
        <v>18</v>
      </c>
      <c r="C864">
        <v>40</v>
      </c>
      <c r="D864">
        <f>SUMIF(cennik!$A$2:$A$11, YEAR(A864), cennik!$B$2:$B$11) * C864</f>
        <v>85.199999999999989</v>
      </c>
    </row>
    <row r="865" spans="1:4" x14ac:dyDescent="0.25">
      <c r="A865" s="1">
        <v>39829</v>
      </c>
      <c r="B865" t="s">
        <v>47</v>
      </c>
      <c r="C865">
        <v>6</v>
      </c>
      <c r="D865">
        <f>SUMIF(cennik!$A$2:$A$11, YEAR(A865), cennik!$B$2:$B$11) * C865</f>
        <v>12.78</v>
      </c>
    </row>
    <row r="866" spans="1:4" x14ac:dyDescent="0.25">
      <c r="A866" s="1">
        <v>39831</v>
      </c>
      <c r="B866" t="s">
        <v>55</v>
      </c>
      <c r="C866">
        <v>153</v>
      </c>
      <c r="D866">
        <f>SUMIF(cennik!$A$2:$A$11, YEAR(A866), cennik!$B$2:$B$11) * C866</f>
        <v>325.89</v>
      </c>
    </row>
    <row r="867" spans="1:4" x14ac:dyDescent="0.25">
      <c r="A867" s="1">
        <v>39832</v>
      </c>
      <c r="B867" t="s">
        <v>45</v>
      </c>
      <c r="C867">
        <v>163</v>
      </c>
      <c r="D867">
        <f>SUMIF(cennik!$A$2:$A$11, YEAR(A867), cennik!$B$2:$B$11) * C867</f>
        <v>347.19</v>
      </c>
    </row>
    <row r="868" spans="1:4" x14ac:dyDescent="0.25">
      <c r="A868" s="1">
        <v>39834</v>
      </c>
      <c r="B868" t="s">
        <v>179</v>
      </c>
      <c r="C868">
        <v>16</v>
      </c>
      <c r="D868">
        <f>SUMIF(cennik!$A$2:$A$11, YEAR(A868), cennik!$B$2:$B$11) * C868</f>
        <v>34.08</v>
      </c>
    </row>
    <row r="869" spans="1:4" x14ac:dyDescent="0.25">
      <c r="A869" s="1">
        <v>39835</v>
      </c>
      <c r="B869" t="s">
        <v>25</v>
      </c>
      <c r="C869">
        <v>161</v>
      </c>
      <c r="D869">
        <f>SUMIF(cennik!$A$2:$A$11, YEAR(A869), cennik!$B$2:$B$11) * C869</f>
        <v>342.93</v>
      </c>
    </row>
    <row r="870" spans="1:4" x14ac:dyDescent="0.25">
      <c r="A870" s="1">
        <v>39836</v>
      </c>
      <c r="B870" t="s">
        <v>180</v>
      </c>
      <c r="C870">
        <v>5</v>
      </c>
      <c r="D870">
        <f>SUMIF(cennik!$A$2:$A$11, YEAR(A870), cennik!$B$2:$B$11) * C870</f>
        <v>10.649999999999999</v>
      </c>
    </row>
    <row r="871" spans="1:4" x14ac:dyDescent="0.25">
      <c r="A871" s="1">
        <v>39839</v>
      </c>
      <c r="B871" t="s">
        <v>30</v>
      </c>
      <c r="C871">
        <v>200</v>
      </c>
      <c r="D871">
        <f>SUMIF(cennik!$A$2:$A$11, YEAR(A871), cennik!$B$2:$B$11) * C871</f>
        <v>426</v>
      </c>
    </row>
    <row r="872" spans="1:4" x14ac:dyDescent="0.25">
      <c r="A872" s="1">
        <v>39843</v>
      </c>
      <c r="B872" t="s">
        <v>181</v>
      </c>
      <c r="C872">
        <v>11</v>
      </c>
      <c r="D872">
        <f>SUMIF(cennik!$A$2:$A$11, YEAR(A872), cennik!$B$2:$B$11) * C872</f>
        <v>23.43</v>
      </c>
    </row>
    <row r="873" spans="1:4" x14ac:dyDescent="0.25">
      <c r="A873" s="1">
        <v>39847</v>
      </c>
      <c r="B873" t="s">
        <v>96</v>
      </c>
      <c r="C873">
        <v>14</v>
      </c>
      <c r="D873">
        <f>SUMIF(cennik!$A$2:$A$11, YEAR(A873), cennik!$B$2:$B$11) * C873</f>
        <v>29.82</v>
      </c>
    </row>
    <row r="874" spans="1:4" x14ac:dyDescent="0.25">
      <c r="A874" s="1">
        <v>39849</v>
      </c>
      <c r="B874" t="s">
        <v>7</v>
      </c>
      <c r="C874">
        <v>469</v>
      </c>
      <c r="D874">
        <f>SUMIF(cennik!$A$2:$A$11, YEAR(A874), cennik!$B$2:$B$11) * C874</f>
        <v>998.96999999999991</v>
      </c>
    </row>
    <row r="875" spans="1:4" x14ac:dyDescent="0.25">
      <c r="A875" s="1">
        <v>39853</v>
      </c>
      <c r="B875" t="s">
        <v>166</v>
      </c>
      <c r="C875">
        <v>11</v>
      </c>
      <c r="D875">
        <f>SUMIF(cennik!$A$2:$A$11, YEAR(A875), cennik!$B$2:$B$11) * C875</f>
        <v>23.43</v>
      </c>
    </row>
    <row r="876" spans="1:4" x14ac:dyDescent="0.25">
      <c r="A876" s="1">
        <v>39853</v>
      </c>
      <c r="B876" t="s">
        <v>14</v>
      </c>
      <c r="C876">
        <v>423</v>
      </c>
      <c r="D876">
        <f>SUMIF(cennik!$A$2:$A$11, YEAR(A876), cennik!$B$2:$B$11) * C876</f>
        <v>900.99</v>
      </c>
    </row>
    <row r="877" spans="1:4" x14ac:dyDescent="0.25">
      <c r="A877" s="1">
        <v>39853</v>
      </c>
      <c r="B877" t="s">
        <v>172</v>
      </c>
      <c r="C877">
        <v>9</v>
      </c>
      <c r="D877">
        <f>SUMIF(cennik!$A$2:$A$11, YEAR(A877), cennik!$B$2:$B$11) * C877</f>
        <v>19.169999999999998</v>
      </c>
    </row>
    <row r="878" spans="1:4" x14ac:dyDescent="0.25">
      <c r="A878" s="1">
        <v>39853</v>
      </c>
      <c r="B878" t="s">
        <v>68</v>
      </c>
      <c r="C878">
        <v>3</v>
      </c>
      <c r="D878">
        <f>SUMIF(cennik!$A$2:$A$11, YEAR(A878), cennik!$B$2:$B$11) * C878</f>
        <v>6.39</v>
      </c>
    </row>
    <row r="879" spans="1:4" x14ac:dyDescent="0.25">
      <c r="A879" s="1">
        <v>39854</v>
      </c>
      <c r="B879" t="s">
        <v>22</v>
      </c>
      <c r="C879">
        <v>186</v>
      </c>
      <c r="D879">
        <f>SUMIF(cennik!$A$2:$A$11, YEAR(A879), cennik!$B$2:$B$11) * C879</f>
        <v>396.18</v>
      </c>
    </row>
    <row r="880" spans="1:4" x14ac:dyDescent="0.25">
      <c r="A880" s="1">
        <v>39854</v>
      </c>
      <c r="B880" t="s">
        <v>7</v>
      </c>
      <c r="C880">
        <v>390</v>
      </c>
      <c r="D880">
        <f>SUMIF(cennik!$A$2:$A$11, YEAR(A880), cennik!$B$2:$B$11) * C880</f>
        <v>830.69999999999993</v>
      </c>
    </row>
    <row r="881" spans="1:4" x14ac:dyDescent="0.25">
      <c r="A881" s="1">
        <v>39855</v>
      </c>
      <c r="B881" t="s">
        <v>5</v>
      </c>
      <c r="C881">
        <v>445</v>
      </c>
      <c r="D881">
        <f>SUMIF(cennik!$A$2:$A$11, YEAR(A881), cennik!$B$2:$B$11) * C881</f>
        <v>947.84999999999991</v>
      </c>
    </row>
    <row r="882" spans="1:4" x14ac:dyDescent="0.25">
      <c r="A882" s="1">
        <v>39856</v>
      </c>
      <c r="B882" t="s">
        <v>50</v>
      </c>
      <c r="C882">
        <v>241</v>
      </c>
      <c r="D882">
        <f>SUMIF(cennik!$A$2:$A$11, YEAR(A882), cennik!$B$2:$B$11) * C882</f>
        <v>513.32999999999993</v>
      </c>
    </row>
    <row r="883" spans="1:4" x14ac:dyDescent="0.25">
      <c r="A883" s="1">
        <v>39856</v>
      </c>
      <c r="B883" t="s">
        <v>29</v>
      </c>
      <c r="C883">
        <v>3</v>
      </c>
      <c r="D883">
        <f>SUMIF(cennik!$A$2:$A$11, YEAR(A883), cennik!$B$2:$B$11) * C883</f>
        <v>6.39</v>
      </c>
    </row>
    <row r="884" spans="1:4" x14ac:dyDescent="0.25">
      <c r="A884" s="1">
        <v>39858</v>
      </c>
      <c r="B884" t="s">
        <v>23</v>
      </c>
      <c r="C884">
        <v>50</v>
      </c>
      <c r="D884">
        <f>SUMIF(cennik!$A$2:$A$11, YEAR(A884), cennik!$B$2:$B$11) * C884</f>
        <v>106.5</v>
      </c>
    </row>
    <row r="885" spans="1:4" x14ac:dyDescent="0.25">
      <c r="A885" s="1">
        <v>39859</v>
      </c>
      <c r="B885" t="s">
        <v>24</v>
      </c>
      <c r="C885">
        <v>284</v>
      </c>
      <c r="D885">
        <f>SUMIF(cennik!$A$2:$A$11, YEAR(A885), cennik!$B$2:$B$11) * C885</f>
        <v>604.91999999999996</v>
      </c>
    </row>
    <row r="886" spans="1:4" x14ac:dyDescent="0.25">
      <c r="A886" s="1">
        <v>39860</v>
      </c>
      <c r="B886" t="s">
        <v>9</v>
      </c>
      <c r="C886">
        <v>395</v>
      </c>
      <c r="D886">
        <f>SUMIF(cennik!$A$2:$A$11, YEAR(A886), cennik!$B$2:$B$11) * C886</f>
        <v>841.34999999999991</v>
      </c>
    </row>
    <row r="887" spans="1:4" x14ac:dyDescent="0.25">
      <c r="A887" s="1">
        <v>39862</v>
      </c>
      <c r="B887" t="s">
        <v>5</v>
      </c>
      <c r="C887">
        <v>290</v>
      </c>
      <c r="D887">
        <f>SUMIF(cennik!$A$2:$A$11, YEAR(A887), cennik!$B$2:$B$11) * C887</f>
        <v>617.69999999999993</v>
      </c>
    </row>
    <row r="888" spans="1:4" x14ac:dyDescent="0.25">
      <c r="A888" s="1">
        <v>39863</v>
      </c>
      <c r="B888" t="s">
        <v>22</v>
      </c>
      <c r="C888">
        <v>361</v>
      </c>
      <c r="D888">
        <f>SUMIF(cennik!$A$2:$A$11, YEAR(A888), cennik!$B$2:$B$11) * C888</f>
        <v>768.93</v>
      </c>
    </row>
    <row r="889" spans="1:4" x14ac:dyDescent="0.25">
      <c r="A889" s="1">
        <v>39865</v>
      </c>
      <c r="B889" t="s">
        <v>17</v>
      </c>
      <c r="C889">
        <v>355</v>
      </c>
      <c r="D889">
        <f>SUMIF(cennik!$A$2:$A$11, YEAR(A889), cennik!$B$2:$B$11) * C889</f>
        <v>756.15</v>
      </c>
    </row>
    <row r="890" spans="1:4" x14ac:dyDescent="0.25">
      <c r="A890" s="1">
        <v>39866</v>
      </c>
      <c r="B890" t="s">
        <v>182</v>
      </c>
      <c r="C890">
        <v>19</v>
      </c>
      <c r="D890">
        <f>SUMIF(cennik!$A$2:$A$11, YEAR(A890), cennik!$B$2:$B$11) * C890</f>
        <v>40.47</v>
      </c>
    </row>
    <row r="891" spans="1:4" x14ac:dyDescent="0.25">
      <c r="A891" s="1">
        <v>39868</v>
      </c>
      <c r="B891" t="s">
        <v>52</v>
      </c>
      <c r="C891">
        <v>32</v>
      </c>
      <c r="D891">
        <f>SUMIF(cennik!$A$2:$A$11, YEAR(A891), cennik!$B$2:$B$11) * C891</f>
        <v>68.16</v>
      </c>
    </row>
    <row r="892" spans="1:4" x14ac:dyDescent="0.25">
      <c r="A892" s="1">
        <v>39871</v>
      </c>
      <c r="B892" t="s">
        <v>146</v>
      </c>
      <c r="C892">
        <v>13</v>
      </c>
      <c r="D892">
        <f>SUMIF(cennik!$A$2:$A$11, YEAR(A892), cennik!$B$2:$B$11) * C892</f>
        <v>27.689999999999998</v>
      </c>
    </row>
    <row r="893" spans="1:4" x14ac:dyDescent="0.25">
      <c r="A893" s="1">
        <v>39871</v>
      </c>
      <c r="B893" t="s">
        <v>45</v>
      </c>
      <c r="C893">
        <v>156</v>
      </c>
      <c r="D893">
        <f>SUMIF(cennik!$A$2:$A$11, YEAR(A893), cennik!$B$2:$B$11) * C893</f>
        <v>332.28</v>
      </c>
    </row>
    <row r="894" spans="1:4" x14ac:dyDescent="0.25">
      <c r="A894" s="1">
        <v>39873</v>
      </c>
      <c r="B894" t="s">
        <v>183</v>
      </c>
      <c r="C894">
        <v>20</v>
      </c>
      <c r="D894">
        <f>SUMIF(cennik!$A$2:$A$11, YEAR(A894), cennik!$B$2:$B$11) * C894</f>
        <v>42.599999999999994</v>
      </c>
    </row>
    <row r="895" spans="1:4" x14ac:dyDescent="0.25">
      <c r="A895" s="1">
        <v>39874</v>
      </c>
      <c r="B895" t="s">
        <v>12</v>
      </c>
      <c r="C895">
        <v>112</v>
      </c>
      <c r="D895">
        <f>SUMIF(cennik!$A$2:$A$11, YEAR(A895), cennik!$B$2:$B$11) * C895</f>
        <v>238.56</v>
      </c>
    </row>
    <row r="896" spans="1:4" x14ac:dyDescent="0.25">
      <c r="A896" s="1">
        <v>39877</v>
      </c>
      <c r="B896" t="s">
        <v>7</v>
      </c>
      <c r="C896">
        <v>110</v>
      </c>
      <c r="D896">
        <f>SUMIF(cennik!$A$2:$A$11, YEAR(A896), cennik!$B$2:$B$11) * C896</f>
        <v>234.29999999999998</v>
      </c>
    </row>
    <row r="897" spans="1:4" x14ac:dyDescent="0.25">
      <c r="A897" s="1">
        <v>39878</v>
      </c>
      <c r="B897" t="s">
        <v>184</v>
      </c>
      <c r="C897">
        <v>4</v>
      </c>
      <c r="D897">
        <f>SUMIF(cennik!$A$2:$A$11, YEAR(A897), cennik!$B$2:$B$11) * C897</f>
        <v>8.52</v>
      </c>
    </row>
    <row r="898" spans="1:4" x14ac:dyDescent="0.25">
      <c r="A898" s="1">
        <v>39885</v>
      </c>
      <c r="B898" t="s">
        <v>133</v>
      </c>
      <c r="C898">
        <v>18</v>
      </c>
      <c r="D898">
        <f>SUMIF(cennik!$A$2:$A$11, YEAR(A898), cennik!$B$2:$B$11) * C898</f>
        <v>38.339999999999996</v>
      </c>
    </row>
    <row r="899" spans="1:4" x14ac:dyDescent="0.25">
      <c r="A899" s="1">
        <v>39889</v>
      </c>
      <c r="B899" t="s">
        <v>20</v>
      </c>
      <c r="C899">
        <v>60</v>
      </c>
      <c r="D899">
        <f>SUMIF(cennik!$A$2:$A$11, YEAR(A899), cennik!$B$2:$B$11) * C899</f>
        <v>127.8</v>
      </c>
    </row>
    <row r="900" spans="1:4" x14ac:dyDescent="0.25">
      <c r="A900" s="1">
        <v>39889</v>
      </c>
      <c r="B900" t="s">
        <v>88</v>
      </c>
      <c r="C900">
        <v>14</v>
      </c>
      <c r="D900">
        <f>SUMIF(cennik!$A$2:$A$11, YEAR(A900), cennik!$B$2:$B$11) * C900</f>
        <v>29.82</v>
      </c>
    </row>
    <row r="901" spans="1:4" x14ac:dyDescent="0.25">
      <c r="A901" s="1">
        <v>39889</v>
      </c>
      <c r="B901" t="s">
        <v>28</v>
      </c>
      <c r="C901">
        <v>24</v>
      </c>
      <c r="D901">
        <f>SUMIF(cennik!$A$2:$A$11, YEAR(A901), cennik!$B$2:$B$11) * C901</f>
        <v>51.12</v>
      </c>
    </row>
    <row r="902" spans="1:4" x14ac:dyDescent="0.25">
      <c r="A902" s="1">
        <v>39891</v>
      </c>
      <c r="B902" t="s">
        <v>22</v>
      </c>
      <c r="C902">
        <v>145</v>
      </c>
      <c r="D902">
        <f>SUMIF(cennik!$A$2:$A$11, YEAR(A902), cennik!$B$2:$B$11) * C902</f>
        <v>308.84999999999997</v>
      </c>
    </row>
    <row r="903" spans="1:4" x14ac:dyDescent="0.25">
      <c r="A903" s="1">
        <v>39891</v>
      </c>
      <c r="B903" t="s">
        <v>50</v>
      </c>
      <c r="C903">
        <v>393</v>
      </c>
      <c r="D903">
        <f>SUMIF(cennik!$A$2:$A$11, YEAR(A903), cennik!$B$2:$B$11) * C903</f>
        <v>837.08999999999992</v>
      </c>
    </row>
    <row r="904" spans="1:4" x14ac:dyDescent="0.25">
      <c r="A904" s="1">
        <v>39893</v>
      </c>
      <c r="B904" t="s">
        <v>28</v>
      </c>
      <c r="C904">
        <v>73</v>
      </c>
      <c r="D904">
        <f>SUMIF(cennik!$A$2:$A$11, YEAR(A904), cennik!$B$2:$B$11) * C904</f>
        <v>155.48999999999998</v>
      </c>
    </row>
    <row r="905" spans="1:4" x14ac:dyDescent="0.25">
      <c r="A905" s="1">
        <v>39893</v>
      </c>
      <c r="B905" t="s">
        <v>8</v>
      </c>
      <c r="C905">
        <v>136</v>
      </c>
      <c r="D905">
        <f>SUMIF(cennik!$A$2:$A$11, YEAR(A905), cennik!$B$2:$B$11) * C905</f>
        <v>289.68</v>
      </c>
    </row>
    <row r="906" spans="1:4" x14ac:dyDescent="0.25">
      <c r="A906" s="1">
        <v>39894</v>
      </c>
      <c r="B906" t="s">
        <v>45</v>
      </c>
      <c r="C906">
        <v>422</v>
      </c>
      <c r="D906">
        <f>SUMIF(cennik!$A$2:$A$11, YEAR(A906), cennik!$B$2:$B$11) * C906</f>
        <v>898.8599999999999</v>
      </c>
    </row>
    <row r="907" spans="1:4" x14ac:dyDescent="0.25">
      <c r="A907" s="1">
        <v>39895</v>
      </c>
      <c r="B907" t="s">
        <v>9</v>
      </c>
      <c r="C907">
        <v>187</v>
      </c>
      <c r="D907">
        <f>SUMIF(cennik!$A$2:$A$11, YEAR(A907), cennik!$B$2:$B$11) * C907</f>
        <v>398.31</v>
      </c>
    </row>
    <row r="908" spans="1:4" x14ac:dyDescent="0.25">
      <c r="A908" s="1">
        <v>39897</v>
      </c>
      <c r="B908" t="s">
        <v>18</v>
      </c>
      <c r="C908">
        <v>58</v>
      </c>
      <c r="D908">
        <f>SUMIF(cennik!$A$2:$A$11, YEAR(A908), cennik!$B$2:$B$11) * C908</f>
        <v>123.53999999999999</v>
      </c>
    </row>
    <row r="909" spans="1:4" x14ac:dyDescent="0.25">
      <c r="A909" s="1">
        <v>39898</v>
      </c>
      <c r="B909" t="s">
        <v>45</v>
      </c>
      <c r="C909">
        <v>436</v>
      </c>
      <c r="D909">
        <f>SUMIF(cennik!$A$2:$A$11, YEAR(A909), cennik!$B$2:$B$11) * C909</f>
        <v>928.68</v>
      </c>
    </row>
    <row r="910" spans="1:4" x14ac:dyDescent="0.25">
      <c r="A910" s="1">
        <v>39902</v>
      </c>
      <c r="B910" t="s">
        <v>14</v>
      </c>
      <c r="C910">
        <v>406</v>
      </c>
      <c r="D910">
        <f>SUMIF(cennik!$A$2:$A$11, YEAR(A910), cennik!$B$2:$B$11) * C910</f>
        <v>864.78</v>
      </c>
    </row>
    <row r="911" spans="1:4" x14ac:dyDescent="0.25">
      <c r="A911" s="1">
        <v>39904</v>
      </c>
      <c r="B911" t="s">
        <v>14</v>
      </c>
      <c r="C911">
        <v>108</v>
      </c>
      <c r="D911">
        <f>SUMIF(cennik!$A$2:$A$11, YEAR(A911), cennik!$B$2:$B$11) * C911</f>
        <v>230.04</v>
      </c>
    </row>
    <row r="912" spans="1:4" x14ac:dyDescent="0.25">
      <c r="A912" s="1">
        <v>39905</v>
      </c>
      <c r="B912" t="s">
        <v>142</v>
      </c>
      <c r="C912">
        <v>10</v>
      </c>
      <c r="D912">
        <f>SUMIF(cennik!$A$2:$A$11, YEAR(A912), cennik!$B$2:$B$11) * C912</f>
        <v>21.299999999999997</v>
      </c>
    </row>
    <row r="913" spans="1:4" x14ac:dyDescent="0.25">
      <c r="A913" s="1">
        <v>39906</v>
      </c>
      <c r="B913" t="s">
        <v>37</v>
      </c>
      <c r="C913">
        <v>153</v>
      </c>
      <c r="D913">
        <f>SUMIF(cennik!$A$2:$A$11, YEAR(A913), cennik!$B$2:$B$11) * C913</f>
        <v>325.89</v>
      </c>
    </row>
    <row r="914" spans="1:4" x14ac:dyDescent="0.25">
      <c r="A914" s="1">
        <v>39908</v>
      </c>
      <c r="B914" t="s">
        <v>185</v>
      </c>
      <c r="C914">
        <v>3</v>
      </c>
      <c r="D914">
        <f>SUMIF(cennik!$A$2:$A$11, YEAR(A914), cennik!$B$2:$B$11) * C914</f>
        <v>6.39</v>
      </c>
    </row>
    <row r="915" spans="1:4" x14ac:dyDescent="0.25">
      <c r="A915" s="1">
        <v>39909</v>
      </c>
      <c r="B915" t="s">
        <v>31</v>
      </c>
      <c r="C915">
        <v>109</v>
      </c>
      <c r="D915">
        <f>SUMIF(cennik!$A$2:$A$11, YEAR(A915), cennik!$B$2:$B$11) * C915</f>
        <v>232.17</v>
      </c>
    </row>
    <row r="916" spans="1:4" x14ac:dyDescent="0.25">
      <c r="A916" s="1">
        <v>39911</v>
      </c>
      <c r="B916" t="s">
        <v>86</v>
      </c>
      <c r="C916">
        <v>9</v>
      </c>
      <c r="D916">
        <f>SUMIF(cennik!$A$2:$A$11, YEAR(A916), cennik!$B$2:$B$11) * C916</f>
        <v>19.169999999999998</v>
      </c>
    </row>
    <row r="917" spans="1:4" x14ac:dyDescent="0.25">
      <c r="A917" s="1">
        <v>39911</v>
      </c>
      <c r="B917" t="s">
        <v>52</v>
      </c>
      <c r="C917">
        <v>112</v>
      </c>
      <c r="D917">
        <f>SUMIF(cennik!$A$2:$A$11, YEAR(A917), cennik!$B$2:$B$11) * C917</f>
        <v>238.56</v>
      </c>
    </row>
    <row r="918" spans="1:4" x14ac:dyDescent="0.25">
      <c r="A918" s="1">
        <v>39916</v>
      </c>
      <c r="B918" t="s">
        <v>19</v>
      </c>
      <c r="C918">
        <v>29</v>
      </c>
      <c r="D918">
        <f>SUMIF(cennik!$A$2:$A$11, YEAR(A918), cennik!$B$2:$B$11) * C918</f>
        <v>61.769999999999996</v>
      </c>
    </row>
    <row r="919" spans="1:4" x14ac:dyDescent="0.25">
      <c r="A919" s="1">
        <v>39916</v>
      </c>
      <c r="B919" t="s">
        <v>50</v>
      </c>
      <c r="C919">
        <v>310</v>
      </c>
      <c r="D919">
        <f>SUMIF(cennik!$A$2:$A$11, YEAR(A919), cennik!$B$2:$B$11) * C919</f>
        <v>660.3</v>
      </c>
    </row>
    <row r="920" spans="1:4" x14ac:dyDescent="0.25">
      <c r="A920" s="1">
        <v>39918</v>
      </c>
      <c r="B920" t="s">
        <v>55</v>
      </c>
      <c r="C920">
        <v>107</v>
      </c>
      <c r="D920">
        <f>SUMIF(cennik!$A$2:$A$11, YEAR(A920), cennik!$B$2:$B$11) * C920</f>
        <v>227.91</v>
      </c>
    </row>
    <row r="921" spans="1:4" x14ac:dyDescent="0.25">
      <c r="A921" s="1">
        <v>39921</v>
      </c>
      <c r="B921" t="s">
        <v>8</v>
      </c>
      <c r="C921">
        <v>26</v>
      </c>
      <c r="D921">
        <f>SUMIF(cennik!$A$2:$A$11, YEAR(A921), cennik!$B$2:$B$11) * C921</f>
        <v>55.379999999999995</v>
      </c>
    </row>
    <row r="922" spans="1:4" x14ac:dyDescent="0.25">
      <c r="A922" s="1">
        <v>39923</v>
      </c>
      <c r="B922" t="s">
        <v>31</v>
      </c>
      <c r="C922">
        <v>114</v>
      </c>
      <c r="D922">
        <f>SUMIF(cennik!$A$2:$A$11, YEAR(A922), cennik!$B$2:$B$11) * C922</f>
        <v>242.82</v>
      </c>
    </row>
    <row r="923" spans="1:4" x14ac:dyDescent="0.25">
      <c r="A923" s="1">
        <v>39924</v>
      </c>
      <c r="B923" t="s">
        <v>169</v>
      </c>
      <c r="C923">
        <v>4</v>
      </c>
      <c r="D923">
        <f>SUMIF(cennik!$A$2:$A$11, YEAR(A923), cennik!$B$2:$B$11) * C923</f>
        <v>8.52</v>
      </c>
    </row>
    <row r="924" spans="1:4" x14ac:dyDescent="0.25">
      <c r="A924" s="1">
        <v>39925</v>
      </c>
      <c r="B924" t="s">
        <v>186</v>
      </c>
      <c r="C924">
        <v>15</v>
      </c>
      <c r="D924">
        <f>SUMIF(cennik!$A$2:$A$11, YEAR(A924), cennik!$B$2:$B$11) * C924</f>
        <v>31.95</v>
      </c>
    </row>
    <row r="925" spans="1:4" x14ac:dyDescent="0.25">
      <c r="A925" s="1">
        <v>39929</v>
      </c>
      <c r="B925" t="s">
        <v>66</v>
      </c>
      <c r="C925">
        <v>144</v>
      </c>
      <c r="D925">
        <f>SUMIF(cennik!$A$2:$A$11, YEAR(A925), cennik!$B$2:$B$11) * C925</f>
        <v>306.71999999999997</v>
      </c>
    </row>
    <row r="926" spans="1:4" x14ac:dyDescent="0.25">
      <c r="A926" s="1">
        <v>39933</v>
      </c>
      <c r="B926" t="s">
        <v>5</v>
      </c>
      <c r="C926">
        <v>110</v>
      </c>
      <c r="D926">
        <f>SUMIF(cennik!$A$2:$A$11, YEAR(A926), cennik!$B$2:$B$11) * C926</f>
        <v>234.29999999999998</v>
      </c>
    </row>
    <row r="927" spans="1:4" x14ac:dyDescent="0.25">
      <c r="A927" s="1">
        <v>39933</v>
      </c>
      <c r="B927" t="s">
        <v>37</v>
      </c>
      <c r="C927">
        <v>105</v>
      </c>
      <c r="D927">
        <f>SUMIF(cennik!$A$2:$A$11, YEAR(A927), cennik!$B$2:$B$11) * C927</f>
        <v>223.64999999999998</v>
      </c>
    </row>
    <row r="928" spans="1:4" x14ac:dyDescent="0.25">
      <c r="A928" s="1">
        <v>39935</v>
      </c>
      <c r="B928" t="s">
        <v>52</v>
      </c>
      <c r="C928">
        <v>51</v>
      </c>
      <c r="D928">
        <f>SUMIF(cennik!$A$2:$A$11, YEAR(A928), cennik!$B$2:$B$11) * C928</f>
        <v>108.63</v>
      </c>
    </row>
    <row r="929" spans="1:4" x14ac:dyDescent="0.25">
      <c r="A929" s="1">
        <v>39937</v>
      </c>
      <c r="B929" t="s">
        <v>145</v>
      </c>
      <c r="C929">
        <v>1</v>
      </c>
      <c r="D929">
        <f>SUMIF(cennik!$A$2:$A$11, YEAR(A929), cennik!$B$2:$B$11) * C929</f>
        <v>2.13</v>
      </c>
    </row>
    <row r="930" spans="1:4" x14ac:dyDescent="0.25">
      <c r="A930" s="1">
        <v>39937</v>
      </c>
      <c r="B930" t="s">
        <v>152</v>
      </c>
      <c r="C930">
        <v>8</v>
      </c>
      <c r="D930">
        <f>SUMIF(cennik!$A$2:$A$11, YEAR(A930), cennik!$B$2:$B$11) * C930</f>
        <v>17.04</v>
      </c>
    </row>
    <row r="931" spans="1:4" x14ac:dyDescent="0.25">
      <c r="A931" s="1">
        <v>39939</v>
      </c>
      <c r="B931" t="s">
        <v>9</v>
      </c>
      <c r="C931">
        <v>128</v>
      </c>
      <c r="D931">
        <f>SUMIF(cennik!$A$2:$A$11, YEAR(A931), cennik!$B$2:$B$11) * C931</f>
        <v>272.64</v>
      </c>
    </row>
    <row r="932" spans="1:4" x14ac:dyDescent="0.25">
      <c r="A932" s="1">
        <v>39942</v>
      </c>
      <c r="B932" t="s">
        <v>87</v>
      </c>
      <c r="C932">
        <v>9</v>
      </c>
      <c r="D932">
        <f>SUMIF(cennik!$A$2:$A$11, YEAR(A932), cennik!$B$2:$B$11) * C932</f>
        <v>19.169999999999998</v>
      </c>
    </row>
    <row r="933" spans="1:4" x14ac:dyDescent="0.25">
      <c r="A933" s="1">
        <v>39948</v>
      </c>
      <c r="B933" t="s">
        <v>9</v>
      </c>
      <c r="C933">
        <v>291</v>
      </c>
      <c r="D933">
        <f>SUMIF(cennik!$A$2:$A$11, YEAR(A933), cennik!$B$2:$B$11) * C933</f>
        <v>619.82999999999993</v>
      </c>
    </row>
    <row r="934" spans="1:4" x14ac:dyDescent="0.25">
      <c r="A934" s="1">
        <v>39949</v>
      </c>
      <c r="B934" t="s">
        <v>14</v>
      </c>
      <c r="C934">
        <v>261</v>
      </c>
      <c r="D934">
        <f>SUMIF(cennik!$A$2:$A$11, YEAR(A934), cennik!$B$2:$B$11) * C934</f>
        <v>555.92999999999995</v>
      </c>
    </row>
    <row r="935" spans="1:4" x14ac:dyDescent="0.25">
      <c r="A935" s="1">
        <v>39951</v>
      </c>
      <c r="B935" t="s">
        <v>52</v>
      </c>
      <c r="C935">
        <v>192</v>
      </c>
      <c r="D935">
        <f>SUMIF(cennik!$A$2:$A$11, YEAR(A935), cennik!$B$2:$B$11) * C935</f>
        <v>408.96</v>
      </c>
    </row>
    <row r="936" spans="1:4" x14ac:dyDescent="0.25">
      <c r="A936" s="1">
        <v>39951</v>
      </c>
      <c r="B936" t="s">
        <v>7</v>
      </c>
      <c r="C936">
        <v>319</v>
      </c>
      <c r="D936">
        <f>SUMIF(cennik!$A$2:$A$11, YEAR(A936), cennik!$B$2:$B$11) * C936</f>
        <v>679.46999999999991</v>
      </c>
    </row>
    <row r="937" spans="1:4" x14ac:dyDescent="0.25">
      <c r="A937" s="1">
        <v>39953</v>
      </c>
      <c r="B937" t="s">
        <v>45</v>
      </c>
      <c r="C937">
        <v>393</v>
      </c>
      <c r="D937">
        <f>SUMIF(cennik!$A$2:$A$11, YEAR(A937), cennik!$B$2:$B$11) * C937</f>
        <v>837.08999999999992</v>
      </c>
    </row>
    <row r="938" spans="1:4" x14ac:dyDescent="0.25">
      <c r="A938" s="1">
        <v>39957</v>
      </c>
      <c r="B938" t="s">
        <v>187</v>
      </c>
      <c r="C938">
        <v>13</v>
      </c>
      <c r="D938">
        <f>SUMIF(cennik!$A$2:$A$11, YEAR(A938), cennik!$B$2:$B$11) * C938</f>
        <v>27.689999999999998</v>
      </c>
    </row>
    <row r="939" spans="1:4" x14ac:dyDescent="0.25">
      <c r="A939" s="1">
        <v>39958</v>
      </c>
      <c r="B939" t="s">
        <v>50</v>
      </c>
      <c r="C939">
        <v>380</v>
      </c>
      <c r="D939">
        <f>SUMIF(cennik!$A$2:$A$11, YEAR(A939), cennik!$B$2:$B$11) * C939</f>
        <v>809.4</v>
      </c>
    </row>
    <row r="940" spans="1:4" x14ac:dyDescent="0.25">
      <c r="A940" s="1">
        <v>39959</v>
      </c>
      <c r="B940" t="s">
        <v>37</v>
      </c>
      <c r="C940">
        <v>36</v>
      </c>
      <c r="D940">
        <f>SUMIF(cennik!$A$2:$A$11, YEAR(A940), cennik!$B$2:$B$11) * C940</f>
        <v>76.679999999999993</v>
      </c>
    </row>
    <row r="941" spans="1:4" x14ac:dyDescent="0.25">
      <c r="A941" s="1">
        <v>39962</v>
      </c>
      <c r="B941" t="s">
        <v>173</v>
      </c>
      <c r="C941">
        <v>179</v>
      </c>
      <c r="D941">
        <f>SUMIF(cennik!$A$2:$A$11, YEAR(A941), cennik!$B$2:$B$11) * C941</f>
        <v>381.27</v>
      </c>
    </row>
    <row r="942" spans="1:4" x14ac:dyDescent="0.25">
      <c r="A942" s="1">
        <v>39964</v>
      </c>
      <c r="B942" t="s">
        <v>28</v>
      </c>
      <c r="C942">
        <v>111</v>
      </c>
      <c r="D942">
        <f>SUMIF(cennik!$A$2:$A$11, YEAR(A942), cennik!$B$2:$B$11) * C942</f>
        <v>236.42999999999998</v>
      </c>
    </row>
    <row r="943" spans="1:4" x14ac:dyDescent="0.25">
      <c r="A943" s="1">
        <v>39965</v>
      </c>
      <c r="B943" t="s">
        <v>8</v>
      </c>
      <c r="C943">
        <v>36</v>
      </c>
      <c r="D943">
        <f>SUMIF(cennik!$A$2:$A$11, YEAR(A943), cennik!$B$2:$B$11) * C943</f>
        <v>76.679999999999993</v>
      </c>
    </row>
    <row r="944" spans="1:4" x14ac:dyDescent="0.25">
      <c r="A944" s="1">
        <v>39965</v>
      </c>
      <c r="B944" t="s">
        <v>10</v>
      </c>
      <c r="C944">
        <v>120</v>
      </c>
      <c r="D944">
        <f>SUMIF(cennik!$A$2:$A$11, YEAR(A944), cennik!$B$2:$B$11) * C944</f>
        <v>255.6</v>
      </c>
    </row>
    <row r="945" spans="1:4" x14ac:dyDescent="0.25">
      <c r="A945" s="1">
        <v>39969</v>
      </c>
      <c r="B945" t="s">
        <v>188</v>
      </c>
      <c r="C945">
        <v>11</v>
      </c>
      <c r="D945">
        <f>SUMIF(cennik!$A$2:$A$11, YEAR(A945), cennik!$B$2:$B$11) * C945</f>
        <v>23.43</v>
      </c>
    </row>
    <row r="946" spans="1:4" x14ac:dyDescent="0.25">
      <c r="A946" s="1">
        <v>39971</v>
      </c>
      <c r="B946" t="s">
        <v>126</v>
      </c>
      <c r="C946">
        <v>15</v>
      </c>
      <c r="D946">
        <f>SUMIF(cennik!$A$2:$A$11, YEAR(A946), cennik!$B$2:$B$11) * C946</f>
        <v>31.95</v>
      </c>
    </row>
    <row r="947" spans="1:4" x14ac:dyDescent="0.25">
      <c r="A947" s="1">
        <v>39971</v>
      </c>
      <c r="B947" t="s">
        <v>43</v>
      </c>
      <c r="C947">
        <v>4</v>
      </c>
      <c r="D947">
        <f>SUMIF(cennik!$A$2:$A$11, YEAR(A947), cennik!$B$2:$B$11) * C947</f>
        <v>8.52</v>
      </c>
    </row>
    <row r="948" spans="1:4" x14ac:dyDescent="0.25">
      <c r="A948" s="1">
        <v>39974</v>
      </c>
      <c r="B948" t="s">
        <v>115</v>
      </c>
      <c r="C948">
        <v>11</v>
      </c>
      <c r="D948">
        <f>SUMIF(cennik!$A$2:$A$11, YEAR(A948), cennik!$B$2:$B$11) * C948</f>
        <v>23.43</v>
      </c>
    </row>
    <row r="949" spans="1:4" x14ac:dyDescent="0.25">
      <c r="A949" s="1">
        <v>39977</v>
      </c>
      <c r="B949" t="s">
        <v>189</v>
      </c>
      <c r="C949">
        <v>9</v>
      </c>
      <c r="D949">
        <f>SUMIF(cennik!$A$2:$A$11, YEAR(A949), cennik!$B$2:$B$11) * C949</f>
        <v>19.169999999999998</v>
      </c>
    </row>
    <row r="950" spans="1:4" x14ac:dyDescent="0.25">
      <c r="A950" s="1">
        <v>39978</v>
      </c>
      <c r="B950" t="s">
        <v>50</v>
      </c>
      <c r="C950">
        <v>498</v>
      </c>
      <c r="D950">
        <f>SUMIF(cennik!$A$2:$A$11, YEAR(A950), cennik!$B$2:$B$11) * C950</f>
        <v>1060.74</v>
      </c>
    </row>
    <row r="951" spans="1:4" x14ac:dyDescent="0.25">
      <c r="A951" s="1">
        <v>39980</v>
      </c>
      <c r="B951" t="s">
        <v>45</v>
      </c>
      <c r="C951">
        <v>350</v>
      </c>
      <c r="D951">
        <f>SUMIF(cennik!$A$2:$A$11, YEAR(A951), cennik!$B$2:$B$11) * C951</f>
        <v>745.5</v>
      </c>
    </row>
    <row r="952" spans="1:4" x14ac:dyDescent="0.25">
      <c r="A952" s="1">
        <v>39980</v>
      </c>
      <c r="B952" t="s">
        <v>8</v>
      </c>
      <c r="C952">
        <v>191</v>
      </c>
      <c r="D952">
        <f>SUMIF(cennik!$A$2:$A$11, YEAR(A952), cennik!$B$2:$B$11) * C952</f>
        <v>406.83</v>
      </c>
    </row>
    <row r="953" spans="1:4" x14ac:dyDescent="0.25">
      <c r="A953" s="1">
        <v>39980</v>
      </c>
      <c r="B953" t="s">
        <v>9</v>
      </c>
      <c r="C953">
        <v>402</v>
      </c>
      <c r="D953">
        <f>SUMIF(cennik!$A$2:$A$11, YEAR(A953), cennik!$B$2:$B$11) * C953</f>
        <v>856.26</v>
      </c>
    </row>
    <row r="954" spans="1:4" x14ac:dyDescent="0.25">
      <c r="A954" s="1">
        <v>39984</v>
      </c>
      <c r="B954" t="s">
        <v>69</v>
      </c>
      <c r="C954">
        <v>140</v>
      </c>
      <c r="D954">
        <f>SUMIF(cennik!$A$2:$A$11, YEAR(A954), cennik!$B$2:$B$11) * C954</f>
        <v>298.2</v>
      </c>
    </row>
    <row r="955" spans="1:4" x14ac:dyDescent="0.25">
      <c r="A955" s="1">
        <v>39985</v>
      </c>
      <c r="B955" t="s">
        <v>190</v>
      </c>
      <c r="C955">
        <v>3</v>
      </c>
      <c r="D955">
        <f>SUMIF(cennik!$A$2:$A$11, YEAR(A955), cennik!$B$2:$B$11) * C955</f>
        <v>6.39</v>
      </c>
    </row>
    <row r="956" spans="1:4" x14ac:dyDescent="0.25">
      <c r="A956" s="1">
        <v>39987</v>
      </c>
      <c r="B956" t="s">
        <v>52</v>
      </c>
      <c r="C956">
        <v>25</v>
      </c>
      <c r="D956">
        <f>SUMIF(cennik!$A$2:$A$11, YEAR(A956), cennik!$B$2:$B$11) * C956</f>
        <v>53.25</v>
      </c>
    </row>
    <row r="957" spans="1:4" x14ac:dyDescent="0.25">
      <c r="A957" s="1">
        <v>39992</v>
      </c>
      <c r="B957" t="s">
        <v>191</v>
      </c>
      <c r="C957">
        <v>7</v>
      </c>
      <c r="D957">
        <f>SUMIF(cennik!$A$2:$A$11, YEAR(A957), cennik!$B$2:$B$11) * C957</f>
        <v>14.91</v>
      </c>
    </row>
    <row r="958" spans="1:4" x14ac:dyDescent="0.25">
      <c r="A958" s="1">
        <v>39994</v>
      </c>
      <c r="B958" t="s">
        <v>192</v>
      </c>
      <c r="C958">
        <v>17</v>
      </c>
      <c r="D958">
        <f>SUMIF(cennik!$A$2:$A$11, YEAR(A958), cennik!$B$2:$B$11) * C958</f>
        <v>36.21</v>
      </c>
    </row>
    <row r="959" spans="1:4" x14ac:dyDescent="0.25">
      <c r="A959" s="1">
        <v>39994</v>
      </c>
      <c r="B959" t="s">
        <v>9</v>
      </c>
      <c r="C959">
        <v>479</v>
      </c>
      <c r="D959">
        <f>SUMIF(cennik!$A$2:$A$11, YEAR(A959), cennik!$B$2:$B$11) * C959</f>
        <v>1020.27</v>
      </c>
    </row>
    <row r="960" spans="1:4" x14ac:dyDescent="0.25">
      <c r="A960" s="1">
        <v>39994</v>
      </c>
      <c r="B960" t="s">
        <v>193</v>
      </c>
      <c r="C960">
        <v>6</v>
      </c>
      <c r="D960">
        <f>SUMIF(cennik!$A$2:$A$11, YEAR(A960), cennik!$B$2:$B$11) * C960</f>
        <v>12.78</v>
      </c>
    </row>
    <row r="961" spans="1:4" x14ac:dyDescent="0.25">
      <c r="A961" s="1">
        <v>39994</v>
      </c>
      <c r="B961" t="s">
        <v>16</v>
      </c>
      <c r="C961">
        <v>10</v>
      </c>
      <c r="D961">
        <f>SUMIF(cennik!$A$2:$A$11, YEAR(A961), cennik!$B$2:$B$11) * C961</f>
        <v>21.299999999999997</v>
      </c>
    </row>
    <row r="962" spans="1:4" x14ac:dyDescent="0.25">
      <c r="A962" s="1">
        <v>39995</v>
      </c>
      <c r="B962" t="s">
        <v>29</v>
      </c>
      <c r="C962">
        <v>2</v>
      </c>
      <c r="D962">
        <f>SUMIF(cennik!$A$2:$A$11, YEAR(A962), cennik!$B$2:$B$11) * C962</f>
        <v>4.26</v>
      </c>
    </row>
    <row r="963" spans="1:4" x14ac:dyDescent="0.25">
      <c r="A963" s="1">
        <v>39997</v>
      </c>
      <c r="B963" t="s">
        <v>194</v>
      </c>
      <c r="C963">
        <v>13</v>
      </c>
      <c r="D963">
        <f>SUMIF(cennik!$A$2:$A$11, YEAR(A963), cennik!$B$2:$B$11) * C963</f>
        <v>27.689999999999998</v>
      </c>
    </row>
    <row r="964" spans="1:4" x14ac:dyDescent="0.25">
      <c r="A964" s="1">
        <v>40000</v>
      </c>
      <c r="B964" t="s">
        <v>183</v>
      </c>
      <c r="C964">
        <v>12</v>
      </c>
      <c r="D964">
        <f>SUMIF(cennik!$A$2:$A$11, YEAR(A964), cennik!$B$2:$B$11) * C964</f>
        <v>25.56</v>
      </c>
    </row>
    <row r="965" spans="1:4" x14ac:dyDescent="0.25">
      <c r="A965" s="1">
        <v>40000</v>
      </c>
      <c r="B965" t="s">
        <v>5</v>
      </c>
      <c r="C965">
        <v>191</v>
      </c>
      <c r="D965">
        <f>SUMIF(cennik!$A$2:$A$11, YEAR(A965), cennik!$B$2:$B$11) * C965</f>
        <v>406.83</v>
      </c>
    </row>
    <row r="966" spans="1:4" x14ac:dyDescent="0.25">
      <c r="A966" s="1">
        <v>40000</v>
      </c>
      <c r="B966" t="s">
        <v>10</v>
      </c>
      <c r="C966">
        <v>123</v>
      </c>
      <c r="D966">
        <f>SUMIF(cennik!$A$2:$A$11, YEAR(A966), cennik!$B$2:$B$11) * C966</f>
        <v>261.99</v>
      </c>
    </row>
    <row r="967" spans="1:4" x14ac:dyDescent="0.25">
      <c r="A967" s="1">
        <v>40001</v>
      </c>
      <c r="B967" t="s">
        <v>18</v>
      </c>
      <c r="C967">
        <v>66</v>
      </c>
      <c r="D967">
        <f>SUMIF(cennik!$A$2:$A$11, YEAR(A967), cennik!$B$2:$B$11) * C967</f>
        <v>140.57999999999998</v>
      </c>
    </row>
    <row r="968" spans="1:4" x14ac:dyDescent="0.25">
      <c r="A968" s="1">
        <v>40002</v>
      </c>
      <c r="B968" t="s">
        <v>61</v>
      </c>
      <c r="C968">
        <v>132</v>
      </c>
      <c r="D968">
        <f>SUMIF(cennik!$A$2:$A$11, YEAR(A968), cennik!$B$2:$B$11) * C968</f>
        <v>281.15999999999997</v>
      </c>
    </row>
    <row r="969" spans="1:4" x14ac:dyDescent="0.25">
      <c r="A969" s="1">
        <v>40006</v>
      </c>
      <c r="B969" t="s">
        <v>195</v>
      </c>
      <c r="C969">
        <v>9</v>
      </c>
      <c r="D969">
        <f>SUMIF(cennik!$A$2:$A$11, YEAR(A969), cennik!$B$2:$B$11) * C969</f>
        <v>19.169999999999998</v>
      </c>
    </row>
    <row r="970" spans="1:4" x14ac:dyDescent="0.25">
      <c r="A970" s="1">
        <v>40006</v>
      </c>
      <c r="B970" t="s">
        <v>78</v>
      </c>
      <c r="C970">
        <v>111</v>
      </c>
      <c r="D970">
        <f>SUMIF(cennik!$A$2:$A$11, YEAR(A970), cennik!$B$2:$B$11) * C970</f>
        <v>236.42999999999998</v>
      </c>
    </row>
    <row r="971" spans="1:4" x14ac:dyDescent="0.25">
      <c r="A971" s="1">
        <v>40007</v>
      </c>
      <c r="B971" t="s">
        <v>19</v>
      </c>
      <c r="C971">
        <v>163</v>
      </c>
      <c r="D971">
        <f>SUMIF(cennik!$A$2:$A$11, YEAR(A971), cennik!$B$2:$B$11) * C971</f>
        <v>347.19</v>
      </c>
    </row>
    <row r="972" spans="1:4" x14ac:dyDescent="0.25">
      <c r="A972" s="1">
        <v>40007</v>
      </c>
      <c r="B972" t="s">
        <v>155</v>
      </c>
      <c r="C972">
        <v>4</v>
      </c>
      <c r="D972">
        <f>SUMIF(cennik!$A$2:$A$11, YEAR(A972), cennik!$B$2:$B$11) * C972</f>
        <v>8.52</v>
      </c>
    </row>
    <row r="973" spans="1:4" x14ac:dyDescent="0.25">
      <c r="A973" s="1">
        <v>40009</v>
      </c>
      <c r="B973" t="s">
        <v>145</v>
      </c>
      <c r="C973">
        <v>10</v>
      </c>
      <c r="D973">
        <f>SUMIF(cennik!$A$2:$A$11, YEAR(A973), cennik!$B$2:$B$11) * C973</f>
        <v>21.299999999999997</v>
      </c>
    </row>
    <row r="974" spans="1:4" x14ac:dyDescent="0.25">
      <c r="A974" s="1">
        <v>40010</v>
      </c>
      <c r="B974" t="s">
        <v>9</v>
      </c>
      <c r="C974">
        <v>457</v>
      </c>
      <c r="D974">
        <f>SUMIF(cennik!$A$2:$A$11, YEAR(A974), cennik!$B$2:$B$11) * C974</f>
        <v>973.41</v>
      </c>
    </row>
    <row r="975" spans="1:4" x14ac:dyDescent="0.25">
      <c r="A975" s="1">
        <v>40012</v>
      </c>
      <c r="B975" t="s">
        <v>50</v>
      </c>
      <c r="C975">
        <v>260</v>
      </c>
      <c r="D975">
        <f>SUMIF(cennik!$A$2:$A$11, YEAR(A975), cennik!$B$2:$B$11) * C975</f>
        <v>553.79999999999995</v>
      </c>
    </row>
    <row r="976" spans="1:4" x14ac:dyDescent="0.25">
      <c r="A976" s="1">
        <v>40013</v>
      </c>
      <c r="B976" t="s">
        <v>120</v>
      </c>
      <c r="C976">
        <v>181</v>
      </c>
      <c r="D976">
        <f>SUMIF(cennik!$A$2:$A$11, YEAR(A976), cennik!$B$2:$B$11) * C976</f>
        <v>385.53</v>
      </c>
    </row>
    <row r="977" spans="1:4" x14ac:dyDescent="0.25">
      <c r="A977" s="1">
        <v>40014</v>
      </c>
      <c r="B977" t="s">
        <v>50</v>
      </c>
      <c r="C977">
        <v>144</v>
      </c>
      <c r="D977">
        <f>SUMIF(cennik!$A$2:$A$11, YEAR(A977), cennik!$B$2:$B$11) * C977</f>
        <v>306.71999999999997</v>
      </c>
    </row>
    <row r="978" spans="1:4" x14ac:dyDescent="0.25">
      <c r="A978" s="1">
        <v>40015</v>
      </c>
      <c r="B978" t="s">
        <v>22</v>
      </c>
      <c r="C978">
        <v>246</v>
      </c>
      <c r="D978">
        <f>SUMIF(cennik!$A$2:$A$11, YEAR(A978), cennik!$B$2:$B$11) * C978</f>
        <v>523.98</v>
      </c>
    </row>
    <row r="979" spans="1:4" x14ac:dyDescent="0.25">
      <c r="A979" s="1">
        <v>40017</v>
      </c>
      <c r="B979" t="s">
        <v>196</v>
      </c>
      <c r="C979">
        <v>10</v>
      </c>
      <c r="D979">
        <f>SUMIF(cennik!$A$2:$A$11, YEAR(A979), cennik!$B$2:$B$11) * C979</f>
        <v>21.299999999999997</v>
      </c>
    </row>
    <row r="980" spans="1:4" x14ac:dyDescent="0.25">
      <c r="A980" s="1">
        <v>40019</v>
      </c>
      <c r="B980" t="s">
        <v>26</v>
      </c>
      <c r="C980">
        <v>148</v>
      </c>
      <c r="D980">
        <f>SUMIF(cennik!$A$2:$A$11, YEAR(A980), cennik!$B$2:$B$11) * C980</f>
        <v>315.24</v>
      </c>
    </row>
    <row r="981" spans="1:4" x14ac:dyDescent="0.25">
      <c r="A981" s="1">
        <v>40021</v>
      </c>
      <c r="B981" t="s">
        <v>35</v>
      </c>
      <c r="C981">
        <v>24</v>
      </c>
      <c r="D981">
        <f>SUMIF(cennik!$A$2:$A$11, YEAR(A981), cennik!$B$2:$B$11) * C981</f>
        <v>51.12</v>
      </c>
    </row>
    <row r="982" spans="1:4" x14ac:dyDescent="0.25">
      <c r="A982" s="1">
        <v>40024</v>
      </c>
      <c r="B982" t="s">
        <v>25</v>
      </c>
      <c r="C982">
        <v>66</v>
      </c>
      <c r="D982">
        <f>SUMIF(cennik!$A$2:$A$11, YEAR(A982), cennik!$B$2:$B$11) * C982</f>
        <v>140.57999999999998</v>
      </c>
    </row>
    <row r="983" spans="1:4" x14ac:dyDescent="0.25">
      <c r="A983" s="1">
        <v>40027</v>
      </c>
      <c r="B983" t="s">
        <v>45</v>
      </c>
      <c r="C983">
        <v>333</v>
      </c>
      <c r="D983">
        <f>SUMIF(cennik!$A$2:$A$11, YEAR(A983), cennik!$B$2:$B$11) * C983</f>
        <v>709.29</v>
      </c>
    </row>
    <row r="984" spans="1:4" x14ac:dyDescent="0.25">
      <c r="A984" s="1">
        <v>40027</v>
      </c>
      <c r="B984" t="s">
        <v>37</v>
      </c>
      <c r="C984">
        <v>194</v>
      </c>
      <c r="D984">
        <f>SUMIF(cennik!$A$2:$A$11, YEAR(A984), cennik!$B$2:$B$11) * C984</f>
        <v>413.21999999999997</v>
      </c>
    </row>
    <row r="985" spans="1:4" x14ac:dyDescent="0.25">
      <c r="A985" s="1">
        <v>40031</v>
      </c>
      <c r="B985" t="s">
        <v>18</v>
      </c>
      <c r="C985">
        <v>154</v>
      </c>
      <c r="D985">
        <f>SUMIF(cennik!$A$2:$A$11, YEAR(A985), cennik!$B$2:$B$11) * C985</f>
        <v>328.02</v>
      </c>
    </row>
    <row r="986" spans="1:4" x14ac:dyDescent="0.25">
      <c r="A986" s="1">
        <v>40031</v>
      </c>
      <c r="B986" t="s">
        <v>55</v>
      </c>
      <c r="C986">
        <v>100</v>
      </c>
      <c r="D986">
        <f>SUMIF(cennik!$A$2:$A$11, YEAR(A986), cennik!$B$2:$B$11) * C986</f>
        <v>213</v>
      </c>
    </row>
    <row r="987" spans="1:4" x14ac:dyDescent="0.25">
      <c r="A987" s="1">
        <v>40031</v>
      </c>
      <c r="B987" t="s">
        <v>1</v>
      </c>
      <c r="C987">
        <v>18</v>
      </c>
      <c r="D987">
        <f>SUMIF(cennik!$A$2:$A$11, YEAR(A987), cennik!$B$2:$B$11) * C987</f>
        <v>38.339999999999996</v>
      </c>
    </row>
    <row r="988" spans="1:4" x14ac:dyDescent="0.25">
      <c r="A988" s="1">
        <v>40031</v>
      </c>
      <c r="B988" t="s">
        <v>170</v>
      </c>
      <c r="C988">
        <v>20</v>
      </c>
      <c r="D988">
        <f>SUMIF(cennik!$A$2:$A$11, YEAR(A988), cennik!$B$2:$B$11) * C988</f>
        <v>42.599999999999994</v>
      </c>
    </row>
    <row r="989" spans="1:4" x14ac:dyDescent="0.25">
      <c r="A989" s="1">
        <v>40033</v>
      </c>
      <c r="B989" t="s">
        <v>55</v>
      </c>
      <c r="C989">
        <v>200</v>
      </c>
      <c r="D989">
        <f>SUMIF(cennik!$A$2:$A$11, YEAR(A989), cennik!$B$2:$B$11) * C989</f>
        <v>426</v>
      </c>
    </row>
    <row r="990" spans="1:4" x14ac:dyDescent="0.25">
      <c r="A990" s="1">
        <v>40034</v>
      </c>
      <c r="B990" t="s">
        <v>18</v>
      </c>
      <c r="C990">
        <v>48</v>
      </c>
      <c r="D990">
        <f>SUMIF(cennik!$A$2:$A$11, YEAR(A990), cennik!$B$2:$B$11) * C990</f>
        <v>102.24</v>
      </c>
    </row>
    <row r="991" spans="1:4" x14ac:dyDescent="0.25">
      <c r="A991" s="1">
        <v>40034</v>
      </c>
      <c r="B991" t="s">
        <v>61</v>
      </c>
      <c r="C991">
        <v>68</v>
      </c>
      <c r="D991">
        <f>SUMIF(cennik!$A$2:$A$11, YEAR(A991), cennik!$B$2:$B$11) * C991</f>
        <v>144.84</v>
      </c>
    </row>
    <row r="992" spans="1:4" x14ac:dyDescent="0.25">
      <c r="A992" s="1">
        <v>40035</v>
      </c>
      <c r="B992" t="s">
        <v>174</v>
      </c>
      <c r="C992">
        <v>9</v>
      </c>
      <c r="D992">
        <f>SUMIF(cennik!$A$2:$A$11, YEAR(A992), cennik!$B$2:$B$11) * C992</f>
        <v>19.169999999999998</v>
      </c>
    </row>
    <row r="993" spans="1:4" x14ac:dyDescent="0.25">
      <c r="A993" s="1">
        <v>40039</v>
      </c>
      <c r="B993" t="s">
        <v>50</v>
      </c>
      <c r="C993">
        <v>493</v>
      </c>
      <c r="D993">
        <f>SUMIF(cennik!$A$2:$A$11, YEAR(A993), cennik!$B$2:$B$11) * C993</f>
        <v>1050.0899999999999</v>
      </c>
    </row>
    <row r="994" spans="1:4" x14ac:dyDescent="0.25">
      <c r="A994" s="1">
        <v>40039</v>
      </c>
      <c r="B994" t="s">
        <v>14</v>
      </c>
      <c r="C994">
        <v>340</v>
      </c>
      <c r="D994">
        <f>SUMIF(cennik!$A$2:$A$11, YEAR(A994), cennik!$B$2:$B$11) * C994</f>
        <v>724.19999999999993</v>
      </c>
    </row>
    <row r="995" spans="1:4" x14ac:dyDescent="0.25">
      <c r="A995" s="1">
        <v>40041</v>
      </c>
      <c r="B995" t="s">
        <v>174</v>
      </c>
      <c r="C995">
        <v>2</v>
      </c>
      <c r="D995">
        <f>SUMIF(cennik!$A$2:$A$11, YEAR(A995), cennik!$B$2:$B$11) * C995</f>
        <v>4.26</v>
      </c>
    </row>
    <row r="996" spans="1:4" x14ac:dyDescent="0.25">
      <c r="A996" s="1">
        <v>40044</v>
      </c>
      <c r="B996" t="s">
        <v>28</v>
      </c>
      <c r="C996">
        <v>62</v>
      </c>
      <c r="D996">
        <f>SUMIF(cennik!$A$2:$A$11, YEAR(A996), cennik!$B$2:$B$11) * C996</f>
        <v>132.06</v>
      </c>
    </row>
    <row r="997" spans="1:4" x14ac:dyDescent="0.25">
      <c r="A997" s="1">
        <v>40044</v>
      </c>
      <c r="B997" t="s">
        <v>22</v>
      </c>
      <c r="C997">
        <v>164</v>
      </c>
      <c r="D997">
        <f>SUMIF(cennik!$A$2:$A$11, YEAR(A997), cennik!$B$2:$B$11) * C997</f>
        <v>349.32</v>
      </c>
    </row>
    <row r="998" spans="1:4" x14ac:dyDescent="0.25">
      <c r="A998" s="1">
        <v>40045</v>
      </c>
      <c r="B998" t="s">
        <v>28</v>
      </c>
      <c r="C998">
        <v>170</v>
      </c>
      <c r="D998">
        <f>SUMIF(cennik!$A$2:$A$11, YEAR(A998), cennik!$B$2:$B$11) * C998</f>
        <v>362.09999999999997</v>
      </c>
    </row>
    <row r="999" spans="1:4" x14ac:dyDescent="0.25">
      <c r="A999" s="1">
        <v>40047</v>
      </c>
      <c r="B999" t="s">
        <v>71</v>
      </c>
      <c r="C999">
        <v>164</v>
      </c>
      <c r="D999">
        <f>SUMIF(cennik!$A$2:$A$11, YEAR(A999), cennik!$B$2:$B$11) * C999</f>
        <v>349.32</v>
      </c>
    </row>
    <row r="1000" spans="1:4" x14ac:dyDescent="0.25">
      <c r="A1000" s="1">
        <v>40049</v>
      </c>
      <c r="B1000" t="s">
        <v>6</v>
      </c>
      <c r="C1000">
        <v>70</v>
      </c>
      <c r="D1000">
        <f>SUMIF(cennik!$A$2:$A$11, YEAR(A1000), cennik!$B$2:$B$11) * C1000</f>
        <v>149.1</v>
      </c>
    </row>
    <row r="1001" spans="1:4" x14ac:dyDescent="0.25">
      <c r="A1001" s="1">
        <v>40056</v>
      </c>
      <c r="B1001" t="s">
        <v>50</v>
      </c>
      <c r="C1001">
        <v>133</v>
      </c>
      <c r="D1001">
        <f>SUMIF(cennik!$A$2:$A$11, YEAR(A1001), cennik!$B$2:$B$11) * C1001</f>
        <v>283.28999999999996</v>
      </c>
    </row>
    <row r="1002" spans="1:4" x14ac:dyDescent="0.25">
      <c r="A1002" s="1">
        <v>40057</v>
      </c>
      <c r="B1002" t="s">
        <v>197</v>
      </c>
      <c r="C1002">
        <v>20</v>
      </c>
      <c r="D1002">
        <f>SUMIF(cennik!$A$2:$A$11, YEAR(A1002), cennik!$B$2:$B$11) * C1002</f>
        <v>42.599999999999994</v>
      </c>
    </row>
    <row r="1003" spans="1:4" x14ac:dyDescent="0.25">
      <c r="A1003" s="1">
        <v>40059</v>
      </c>
      <c r="B1003" t="s">
        <v>198</v>
      </c>
      <c r="C1003">
        <v>15</v>
      </c>
      <c r="D1003">
        <f>SUMIF(cennik!$A$2:$A$11, YEAR(A1003), cennik!$B$2:$B$11) * C1003</f>
        <v>31.95</v>
      </c>
    </row>
    <row r="1004" spans="1:4" x14ac:dyDescent="0.25">
      <c r="A1004" s="1">
        <v>40060</v>
      </c>
      <c r="B1004" t="s">
        <v>199</v>
      </c>
      <c r="C1004">
        <v>15</v>
      </c>
      <c r="D1004">
        <f>SUMIF(cennik!$A$2:$A$11, YEAR(A1004), cennik!$B$2:$B$11) * C1004</f>
        <v>31.95</v>
      </c>
    </row>
    <row r="1005" spans="1:4" x14ac:dyDescent="0.25">
      <c r="A1005" s="1">
        <v>40061</v>
      </c>
      <c r="B1005" t="s">
        <v>58</v>
      </c>
      <c r="C1005">
        <v>105</v>
      </c>
      <c r="D1005">
        <f>SUMIF(cennik!$A$2:$A$11, YEAR(A1005), cennik!$B$2:$B$11) * C1005</f>
        <v>223.64999999999998</v>
      </c>
    </row>
    <row r="1006" spans="1:4" x14ac:dyDescent="0.25">
      <c r="A1006" s="1">
        <v>40065</v>
      </c>
      <c r="B1006" t="s">
        <v>31</v>
      </c>
      <c r="C1006">
        <v>192</v>
      </c>
      <c r="D1006">
        <f>SUMIF(cennik!$A$2:$A$11, YEAR(A1006), cennik!$B$2:$B$11) * C1006</f>
        <v>408.96</v>
      </c>
    </row>
    <row r="1007" spans="1:4" x14ac:dyDescent="0.25">
      <c r="A1007" s="1">
        <v>40065</v>
      </c>
      <c r="B1007" t="s">
        <v>80</v>
      </c>
      <c r="C1007">
        <v>142</v>
      </c>
      <c r="D1007">
        <f>SUMIF(cennik!$A$2:$A$11, YEAR(A1007), cennik!$B$2:$B$11) * C1007</f>
        <v>302.45999999999998</v>
      </c>
    </row>
    <row r="1008" spans="1:4" x14ac:dyDescent="0.25">
      <c r="A1008" s="1">
        <v>40066</v>
      </c>
      <c r="B1008" t="s">
        <v>106</v>
      </c>
      <c r="C1008">
        <v>3</v>
      </c>
      <c r="D1008">
        <f>SUMIF(cennik!$A$2:$A$11, YEAR(A1008), cennik!$B$2:$B$11) * C1008</f>
        <v>6.39</v>
      </c>
    </row>
    <row r="1009" spans="1:4" x14ac:dyDescent="0.25">
      <c r="A1009" s="1">
        <v>40066</v>
      </c>
      <c r="B1009" t="s">
        <v>17</v>
      </c>
      <c r="C1009">
        <v>219</v>
      </c>
      <c r="D1009">
        <f>SUMIF(cennik!$A$2:$A$11, YEAR(A1009), cennik!$B$2:$B$11) * C1009</f>
        <v>466.46999999999997</v>
      </c>
    </row>
    <row r="1010" spans="1:4" x14ac:dyDescent="0.25">
      <c r="A1010" s="1">
        <v>40070</v>
      </c>
      <c r="B1010" t="s">
        <v>30</v>
      </c>
      <c r="C1010">
        <v>137</v>
      </c>
      <c r="D1010">
        <f>SUMIF(cennik!$A$2:$A$11, YEAR(A1010), cennik!$B$2:$B$11) * C1010</f>
        <v>291.81</v>
      </c>
    </row>
    <row r="1011" spans="1:4" x14ac:dyDescent="0.25">
      <c r="A1011" s="1">
        <v>40071</v>
      </c>
      <c r="B1011" t="s">
        <v>20</v>
      </c>
      <c r="C1011">
        <v>108</v>
      </c>
      <c r="D1011">
        <f>SUMIF(cennik!$A$2:$A$11, YEAR(A1011), cennik!$B$2:$B$11) * C1011</f>
        <v>230.04</v>
      </c>
    </row>
    <row r="1012" spans="1:4" x14ac:dyDescent="0.25">
      <c r="A1012" s="1">
        <v>40072</v>
      </c>
      <c r="B1012" t="s">
        <v>102</v>
      </c>
      <c r="C1012">
        <v>395</v>
      </c>
      <c r="D1012">
        <f>SUMIF(cennik!$A$2:$A$11, YEAR(A1012), cennik!$B$2:$B$11) * C1012</f>
        <v>841.34999999999991</v>
      </c>
    </row>
    <row r="1013" spans="1:4" x14ac:dyDescent="0.25">
      <c r="A1013" s="1">
        <v>40073</v>
      </c>
      <c r="B1013" t="s">
        <v>200</v>
      </c>
      <c r="C1013">
        <v>3</v>
      </c>
      <c r="D1013">
        <f>SUMIF(cennik!$A$2:$A$11, YEAR(A1013), cennik!$B$2:$B$11) * C1013</f>
        <v>6.39</v>
      </c>
    </row>
    <row r="1014" spans="1:4" x14ac:dyDescent="0.25">
      <c r="A1014" s="1">
        <v>40075</v>
      </c>
      <c r="B1014" t="s">
        <v>6</v>
      </c>
      <c r="C1014">
        <v>73</v>
      </c>
      <c r="D1014">
        <f>SUMIF(cennik!$A$2:$A$11, YEAR(A1014), cennik!$B$2:$B$11) * C1014</f>
        <v>155.48999999999998</v>
      </c>
    </row>
    <row r="1015" spans="1:4" x14ac:dyDescent="0.25">
      <c r="A1015" s="1">
        <v>40075</v>
      </c>
      <c r="B1015" t="s">
        <v>45</v>
      </c>
      <c r="C1015">
        <v>209</v>
      </c>
      <c r="D1015">
        <f>SUMIF(cennik!$A$2:$A$11, YEAR(A1015), cennik!$B$2:$B$11) * C1015</f>
        <v>445.16999999999996</v>
      </c>
    </row>
    <row r="1016" spans="1:4" x14ac:dyDescent="0.25">
      <c r="A1016" s="1">
        <v>40077</v>
      </c>
      <c r="B1016" t="s">
        <v>37</v>
      </c>
      <c r="C1016">
        <v>41</v>
      </c>
      <c r="D1016">
        <f>SUMIF(cennik!$A$2:$A$11, YEAR(A1016), cennik!$B$2:$B$11) * C1016</f>
        <v>87.33</v>
      </c>
    </row>
    <row r="1017" spans="1:4" x14ac:dyDescent="0.25">
      <c r="A1017" s="1">
        <v>40083</v>
      </c>
      <c r="B1017" t="s">
        <v>17</v>
      </c>
      <c r="C1017">
        <v>488</v>
      </c>
      <c r="D1017">
        <f>SUMIF(cennik!$A$2:$A$11, YEAR(A1017), cennik!$B$2:$B$11) * C1017</f>
        <v>1039.44</v>
      </c>
    </row>
    <row r="1018" spans="1:4" x14ac:dyDescent="0.25">
      <c r="A1018" s="1">
        <v>40084</v>
      </c>
      <c r="B1018" t="s">
        <v>97</v>
      </c>
      <c r="C1018">
        <v>5</v>
      </c>
      <c r="D1018">
        <f>SUMIF(cennik!$A$2:$A$11, YEAR(A1018), cennik!$B$2:$B$11) * C1018</f>
        <v>10.649999999999999</v>
      </c>
    </row>
    <row r="1019" spans="1:4" x14ac:dyDescent="0.25">
      <c r="A1019" s="1">
        <v>40084</v>
      </c>
      <c r="B1019" t="s">
        <v>69</v>
      </c>
      <c r="C1019">
        <v>97</v>
      </c>
      <c r="D1019">
        <f>SUMIF(cennik!$A$2:$A$11, YEAR(A1019), cennik!$B$2:$B$11) * C1019</f>
        <v>206.60999999999999</v>
      </c>
    </row>
    <row r="1020" spans="1:4" x14ac:dyDescent="0.25">
      <c r="A1020" s="1">
        <v>40085</v>
      </c>
      <c r="B1020" t="s">
        <v>8</v>
      </c>
      <c r="C1020">
        <v>58</v>
      </c>
      <c r="D1020">
        <f>SUMIF(cennik!$A$2:$A$11, YEAR(A1020), cennik!$B$2:$B$11) * C1020</f>
        <v>123.53999999999999</v>
      </c>
    </row>
    <row r="1021" spans="1:4" x14ac:dyDescent="0.25">
      <c r="A1021" s="1">
        <v>40085</v>
      </c>
      <c r="B1021" t="s">
        <v>55</v>
      </c>
      <c r="C1021">
        <v>179</v>
      </c>
      <c r="D1021">
        <f>SUMIF(cennik!$A$2:$A$11, YEAR(A1021), cennik!$B$2:$B$11) * C1021</f>
        <v>381.27</v>
      </c>
    </row>
    <row r="1022" spans="1:4" x14ac:dyDescent="0.25">
      <c r="A1022" s="1">
        <v>40087</v>
      </c>
      <c r="B1022" t="s">
        <v>38</v>
      </c>
      <c r="C1022">
        <v>18</v>
      </c>
      <c r="D1022">
        <f>SUMIF(cennik!$A$2:$A$11, YEAR(A1022), cennik!$B$2:$B$11) * C1022</f>
        <v>38.339999999999996</v>
      </c>
    </row>
    <row r="1023" spans="1:4" x14ac:dyDescent="0.25">
      <c r="A1023" s="1">
        <v>40088</v>
      </c>
      <c r="B1023" t="s">
        <v>51</v>
      </c>
      <c r="C1023">
        <v>4</v>
      </c>
      <c r="D1023">
        <f>SUMIF(cennik!$A$2:$A$11, YEAR(A1023), cennik!$B$2:$B$11) * C1023</f>
        <v>8.52</v>
      </c>
    </row>
    <row r="1024" spans="1:4" x14ac:dyDescent="0.25">
      <c r="A1024" s="1">
        <v>40088</v>
      </c>
      <c r="B1024" t="s">
        <v>33</v>
      </c>
      <c r="C1024">
        <v>1</v>
      </c>
      <c r="D1024">
        <f>SUMIF(cennik!$A$2:$A$11, YEAR(A1024), cennik!$B$2:$B$11) * C1024</f>
        <v>2.13</v>
      </c>
    </row>
    <row r="1025" spans="1:4" x14ac:dyDescent="0.25">
      <c r="A1025" s="1">
        <v>40089</v>
      </c>
      <c r="B1025" t="s">
        <v>31</v>
      </c>
      <c r="C1025">
        <v>86</v>
      </c>
      <c r="D1025">
        <f>SUMIF(cennik!$A$2:$A$11, YEAR(A1025), cennik!$B$2:$B$11) * C1025</f>
        <v>183.17999999999998</v>
      </c>
    </row>
    <row r="1026" spans="1:4" x14ac:dyDescent="0.25">
      <c r="A1026" s="1">
        <v>40090</v>
      </c>
      <c r="B1026" t="s">
        <v>14</v>
      </c>
      <c r="C1026">
        <v>290</v>
      </c>
      <c r="D1026">
        <f>SUMIF(cennik!$A$2:$A$11, YEAR(A1026), cennik!$B$2:$B$11) * C1026</f>
        <v>617.69999999999993</v>
      </c>
    </row>
    <row r="1027" spans="1:4" x14ac:dyDescent="0.25">
      <c r="A1027" s="1">
        <v>40092</v>
      </c>
      <c r="B1027" t="s">
        <v>184</v>
      </c>
      <c r="C1027">
        <v>14</v>
      </c>
      <c r="D1027">
        <f>SUMIF(cennik!$A$2:$A$11, YEAR(A1027), cennik!$B$2:$B$11) * C1027</f>
        <v>29.82</v>
      </c>
    </row>
    <row r="1028" spans="1:4" x14ac:dyDescent="0.25">
      <c r="A1028" s="1">
        <v>40094</v>
      </c>
      <c r="B1028" t="s">
        <v>39</v>
      </c>
      <c r="C1028">
        <v>120</v>
      </c>
      <c r="D1028">
        <f>SUMIF(cennik!$A$2:$A$11, YEAR(A1028), cennik!$B$2:$B$11) * C1028</f>
        <v>255.6</v>
      </c>
    </row>
    <row r="1029" spans="1:4" x14ac:dyDescent="0.25">
      <c r="A1029" s="1">
        <v>40094</v>
      </c>
      <c r="B1029" t="s">
        <v>123</v>
      </c>
      <c r="C1029">
        <v>28</v>
      </c>
      <c r="D1029">
        <f>SUMIF(cennik!$A$2:$A$11, YEAR(A1029), cennik!$B$2:$B$11) * C1029</f>
        <v>59.64</v>
      </c>
    </row>
    <row r="1030" spans="1:4" x14ac:dyDescent="0.25">
      <c r="A1030" s="1">
        <v>40095</v>
      </c>
      <c r="B1030" t="s">
        <v>9</v>
      </c>
      <c r="C1030">
        <v>213</v>
      </c>
      <c r="D1030">
        <f>SUMIF(cennik!$A$2:$A$11, YEAR(A1030), cennik!$B$2:$B$11) * C1030</f>
        <v>453.69</v>
      </c>
    </row>
    <row r="1031" spans="1:4" x14ac:dyDescent="0.25">
      <c r="A1031" s="1">
        <v>40101</v>
      </c>
      <c r="B1031" t="s">
        <v>108</v>
      </c>
      <c r="C1031">
        <v>10</v>
      </c>
      <c r="D1031">
        <f>SUMIF(cennik!$A$2:$A$11, YEAR(A1031), cennik!$B$2:$B$11) * C1031</f>
        <v>21.299999999999997</v>
      </c>
    </row>
    <row r="1032" spans="1:4" x14ac:dyDescent="0.25">
      <c r="A1032" s="1">
        <v>40102</v>
      </c>
      <c r="B1032" t="s">
        <v>69</v>
      </c>
      <c r="C1032">
        <v>53</v>
      </c>
      <c r="D1032">
        <f>SUMIF(cennik!$A$2:$A$11, YEAR(A1032), cennik!$B$2:$B$11) * C1032</f>
        <v>112.89</v>
      </c>
    </row>
    <row r="1033" spans="1:4" x14ac:dyDescent="0.25">
      <c r="A1033" s="1">
        <v>40103</v>
      </c>
      <c r="B1033" t="s">
        <v>30</v>
      </c>
      <c r="C1033">
        <v>178</v>
      </c>
      <c r="D1033">
        <f>SUMIF(cennik!$A$2:$A$11, YEAR(A1033), cennik!$B$2:$B$11) * C1033</f>
        <v>379.14</v>
      </c>
    </row>
    <row r="1034" spans="1:4" x14ac:dyDescent="0.25">
      <c r="A1034" s="1">
        <v>40103</v>
      </c>
      <c r="B1034" t="s">
        <v>74</v>
      </c>
      <c r="C1034">
        <v>6</v>
      </c>
      <c r="D1034">
        <f>SUMIF(cennik!$A$2:$A$11, YEAR(A1034), cennik!$B$2:$B$11) * C1034</f>
        <v>12.78</v>
      </c>
    </row>
    <row r="1035" spans="1:4" x14ac:dyDescent="0.25">
      <c r="A1035" s="1">
        <v>40107</v>
      </c>
      <c r="B1035" t="s">
        <v>9</v>
      </c>
      <c r="C1035">
        <v>118</v>
      </c>
      <c r="D1035">
        <f>SUMIF(cennik!$A$2:$A$11, YEAR(A1035), cennik!$B$2:$B$11) * C1035</f>
        <v>251.33999999999997</v>
      </c>
    </row>
    <row r="1036" spans="1:4" x14ac:dyDescent="0.25">
      <c r="A1036" s="1">
        <v>40107</v>
      </c>
      <c r="B1036" t="s">
        <v>70</v>
      </c>
      <c r="C1036">
        <v>5</v>
      </c>
      <c r="D1036">
        <f>SUMIF(cennik!$A$2:$A$11, YEAR(A1036), cennik!$B$2:$B$11) * C1036</f>
        <v>10.649999999999999</v>
      </c>
    </row>
    <row r="1037" spans="1:4" x14ac:dyDescent="0.25">
      <c r="A1037" s="1">
        <v>40108</v>
      </c>
      <c r="B1037" t="s">
        <v>18</v>
      </c>
      <c r="C1037">
        <v>89</v>
      </c>
      <c r="D1037">
        <f>SUMIF(cennik!$A$2:$A$11, YEAR(A1037), cennik!$B$2:$B$11) * C1037</f>
        <v>189.57</v>
      </c>
    </row>
    <row r="1038" spans="1:4" x14ac:dyDescent="0.25">
      <c r="A1038" s="1">
        <v>40113</v>
      </c>
      <c r="B1038" t="s">
        <v>35</v>
      </c>
      <c r="C1038">
        <v>22</v>
      </c>
      <c r="D1038">
        <f>SUMIF(cennik!$A$2:$A$11, YEAR(A1038), cennik!$B$2:$B$11) * C1038</f>
        <v>46.86</v>
      </c>
    </row>
    <row r="1039" spans="1:4" x14ac:dyDescent="0.25">
      <c r="A1039" s="1">
        <v>40114</v>
      </c>
      <c r="B1039" t="s">
        <v>18</v>
      </c>
      <c r="C1039">
        <v>199</v>
      </c>
      <c r="D1039">
        <f>SUMIF(cennik!$A$2:$A$11, YEAR(A1039), cennik!$B$2:$B$11) * C1039</f>
        <v>423.87</v>
      </c>
    </row>
    <row r="1040" spans="1:4" x14ac:dyDescent="0.25">
      <c r="A1040" s="1">
        <v>40120</v>
      </c>
      <c r="B1040" t="s">
        <v>109</v>
      </c>
      <c r="C1040">
        <v>8</v>
      </c>
      <c r="D1040">
        <f>SUMIF(cennik!$A$2:$A$11, YEAR(A1040), cennik!$B$2:$B$11) * C1040</f>
        <v>17.04</v>
      </c>
    </row>
    <row r="1041" spans="1:4" x14ac:dyDescent="0.25">
      <c r="A1041" s="1">
        <v>40120</v>
      </c>
      <c r="B1041" t="s">
        <v>18</v>
      </c>
      <c r="C1041">
        <v>198</v>
      </c>
      <c r="D1041">
        <f>SUMIF(cennik!$A$2:$A$11, YEAR(A1041), cennik!$B$2:$B$11) * C1041</f>
        <v>421.73999999999995</v>
      </c>
    </row>
    <row r="1042" spans="1:4" x14ac:dyDescent="0.25">
      <c r="A1042" s="1">
        <v>40121</v>
      </c>
      <c r="B1042" t="s">
        <v>95</v>
      </c>
      <c r="C1042">
        <v>6</v>
      </c>
      <c r="D1042">
        <f>SUMIF(cennik!$A$2:$A$11, YEAR(A1042), cennik!$B$2:$B$11) * C1042</f>
        <v>12.78</v>
      </c>
    </row>
    <row r="1043" spans="1:4" x14ac:dyDescent="0.25">
      <c r="A1043" s="1">
        <v>40121</v>
      </c>
      <c r="B1043" t="s">
        <v>23</v>
      </c>
      <c r="C1043">
        <v>68</v>
      </c>
      <c r="D1043">
        <f>SUMIF(cennik!$A$2:$A$11, YEAR(A1043), cennik!$B$2:$B$11) * C1043</f>
        <v>144.84</v>
      </c>
    </row>
    <row r="1044" spans="1:4" x14ac:dyDescent="0.25">
      <c r="A1044" s="1">
        <v>40121</v>
      </c>
      <c r="B1044" t="s">
        <v>102</v>
      </c>
      <c r="C1044">
        <v>200</v>
      </c>
      <c r="D1044">
        <f>SUMIF(cennik!$A$2:$A$11, YEAR(A1044), cennik!$B$2:$B$11) * C1044</f>
        <v>426</v>
      </c>
    </row>
    <row r="1045" spans="1:4" x14ac:dyDescent="0.25">
      <c r="A1045" s="1">
        <v>40122</v>
      </c>
      <c r="B1045" t="s">
        <v>5</v>
      </c>
      <c r="C1045">
        <v>426</v>
      </c>
      <c r="D1045">
        <f>SUMIF(cennik!$A$2:$A$11, YEAR(A1045), cennik!$B$2:$B$11) * C1045</f>
        <v>907.38</v>
      </c>
    </row>
    <row r="1046" spans="1:4" x14ac:dyDescent="0.25">
      <c r="A1046" s="1">
        <v>40122</v>
      </c>
      <c r="B1046" t="s">
        <v>78</v>
      </c>
      <c r="C1046">
        <v>142</v>
      </c>
      <c r="D1046">
        <f>SUMIF(cennik!$A$2:$A$11, YEAR(A1046), cennik!$B$2:$B$11) * C1046</f>
        <v>302.45999999999998</v>
      </c>
    </row>
    <row r="1047" spans="1:4" x14ac:dyDescent="0.25">
      <c r="A1047" s="1">
        <v>40122</v>
      </c>
      <c r="B1047" t="s">
        <v>7</v>
      </c>
      <c r="C1047">
        <v>298</v>
      </c>
      <c r="D1047">
        <f>SUMIF(cennik!$A$2:$A$11, YEAR(A1047), cennik!$B$2:$B$11) * C1047</f>
        <v>634.74</v>
      </c>
    </row>
    <row r="1048" spans="1:4" x14ac:dyDescent="0.25">
      <c r="A1048" s="1">
        <v>40124</v>
      </c>
      <c r="B1048" t="s">
        <v>17</v>
      </c>
      <c r="C1048">
        <v>224</v>
      </c>
      <c r="D1048">
        <f>SUMIF(cennik!$A$2:$A$11, YEAR(A1048), cennik!$B$2:$B$11) * C1048</f>
        <v>477.12</v>
      </c>
    </row>
    <row r="1049" spans="1:4" x14ac:dyDescent="0.25">
      <c r="A1049" s="1">
        <v>40126</v>
      </c>
      <c r="B1049" t="s">
        <v>5</v>
      </c>
      <c r="C1049">
        <v>133</v>
      </c>
      <c r="D1049">
        <f>SUMIF(cennik!$A$2:$A$11, YEAR(A1049), cennik!$B$2:$B$11) * C1049</f>
        <v>283.28999999999996</v>
      </c>
    </row>
    <row r="1050" spans="1:4" x14ac:dyDescent="0.25">
      <c r="A1050" s="1">
        <v>40128</v>
      </c>
      <c r="B1050" t="s">
        <v>45</v>
      </c>
      <c r="C1050">
        <v>326</v>
      </c>
      <c r="D1050">
        <f>SUMIF(cennik!$A$2:$A$11, YEAR(A1050), cennik!$B$2:$B$11) * C1050</f>
        <v>694.38</v>
      </c>
    </row>
    <row r="1051" spans="1:4" x14ac:dyDescent="0.25">
      <c r="A1051" s="1">
        <v>40128</v>
      </c>
      <c r="B1051" t="s">
        <v>120</v>
      </c>
      <c r="C1051">
        <v>102</v>
      </c>
      <c r="D1051">
        <f>SUMIF(cennik!$A$2:$A$11, YEAR(A1051), cennik!$B$2:$B$11) * C1051</f>
        <v>217.26</v>
      </c>
    </row>
    <row r="1052" spans="1:4" x14ac:dyDescent="0.25">
      <c r="A1052" s="1">
        <v>40129</v>
      </c>
      <c r="B1052" t="s">
        <v>7</v>
      </c>
      <c r="C1052">
        <v>332</v>
      </c>
      <c r="D1052">
        <f>SUMIF(cennik!$A$2:$A$11, YEAR(A1052), cennik!$B$2:$B$11) * C1052</f>
        <v>707.16</v>
      </c>
    </row>
    <row r="1053" spans="1:4" x14ac:dyDescent="0.25">
      <c r="A1053" s="1">
        <v>40130</v>
      </c>
      <c r="B1053" t="s">
        <v>19</v>
      </c>
      <c r="C1053">
        <v>95</v>
      </c>
      <c r="D1053">
        <f>SUMIF(cennik!$A$2:$A$11, YEAR(A1053), cennik!$B$2:$B$11) * C1053</f>
        <v>202.35</v>
      </c>
    </row>
    <row r="1054" spans="1:4" x14ac:dyDescent="0.25">
      <c r="A1054" s="1">
        <v>40134</v>
      </c>
      <c r="B1054" t="s">
        <v>136</v>
      </c>
      <c r="C1054">
        <v>7</v>
      </c>
      <c r="D1054">
        <f>SUMIF(cennik!$A$2:$A$11, YEAR(A1054), cennik!$B$2:$B$11) * C1054</f>
        <v>14.91</v>
      </c>
    </row>
    <row r="1055" spans="1:4" x14ac:dyDescent="0.25">
      <c r="A1055" s="1">
        <v>40134</v>
      </c>
      <c r="B1055" t="s">
        <v>14</v>
      </c>
      <c r="C1055">
        <v>276</v>
      </c>
      <c r="D1055">
        <f>SUMIF(cennik!$A$2:$A$11, YEAR(A1055), cennik!$B$2:$B$11) * C1055</f>
        <v>587.88</v>
      </c>
    </row>
    <row r="1056" spans="1:4" x14ac:dyDescent="0.25">
      <c r="A1056" s="1">
        <v>40134</v>
      </c>
      <c r="B1056" t="s">
        <v>139</v>
      </c>
      <c r="C1056">
        <v>6</v>
      </c>
      <c r="D1056">
        <f>SUMIF(cennik!$A$2:$A$11, YEAR(A1056), cennik!$B$2:$B$11) * C1056</f>
        <v>12.78</v>
      </c>
    </row>
    <row r="1057" spans="1:4" x14ac:dyDescent="0.25">
      <c r="A1057" s="1">
        <v>40136</v>
      </c>
      <c r="B1057" t="s">
        <v>45</v>
      </c>
      <c r="C1057">
        <v>232</v>
      </c>
      <c r="D1057">
        <f>SUMIF(cennik!$A$2:$A$11, YEAR(A1057), cennik!$B$2:$B$11) * C1057</f>
        <v>494.15999999999997</v>
      </c>
    </row>
    <row r="1058" spans="1:4" x14ac:dyDescent="0.25">
      <c r="A1058" s="1">
        <v>40136</v>
      </c>
      <c r="B1058" t="s">
        <v>66</v>
      </c>
      <c r="C1058">
        <v>162</v>
      </c>
      <c r="D1058">
        <f>SUMIF(cennik!$A$2:$A$11, YEAR(A1058), cennik!$B$2:$B$11) * C1058</f>
        <v>345.06</v>
      </c>
    </row>
    <row r="1059" spans="1:4" x14ac:dyDescent="0.25">
      <c r="A1059" s="1">
        <v>40139</v>
      </c>
      <c r="B1059" t="s">
        <v>10</v>
      </c>
      <c r="C1059">
        <v>66</v>
      </c>
      <c r="D1059">
        <f>SUMIF(cennik!$A$2:$A$11, YEAR(A1059), cennik!$B$2:$B$11) * C1059</f>
        <v>140.57999999999998</v>
      </c>
    </row>
    <row r="1060" spans="1:4" x14ac:dyDescent="0.25">
      <c r="A1060" s="1">
        <v>40139</v>
      </c>
      <c r="B1060" t="s">
        <v>157</v>
      </c>
      <c r="C1060">
        <v>2</v>
      </c>
      <c r="D1060">
        <f>SUMIF(cennik!$A$2:$A$11, YEAR(A1060), cennik!$B$2:$B$11) * C1060</f>
        <v>4.26</v>
      </c>
    </row>
    <row r="1061" spans="1:4" x14ac:dyDescent="0.25">
      <c r="A1061" s="1">
        <v>40139</v>
      </c>
      <c r="B1061" t="s">
        <v>12</v>
      </c>
      <c r="C1061">
        <v>152</v>
      </c>
      <c r="D1061">
        <f>SUMIF(cennik!$A$2:$A$11, YEAR(A1061), cennik!$B$2:$B$11) * C1061</f>
        <v>323.76</v>
      </c>
    </row>
    <row r="1062" spans="1:4" x14ac:dyDescent="0.25">
      <c r="A1062" s="1">
        <v>40139</v>
      </c>
      <c r="B1062" t="s">
        <v>201</v>
      </c>
      <c r="C1062">
        <v>2</v>
      </c>
      <c r="D1062">
        <f>SUMIF(cennik!$A$2:$A$11, YEAR(A1062), cennik!$B$2:$B$11) * C1062</f>
        <v>4.26</v>
      </c>
    </row>
    <row r="1063" spans="1:4" x14ac:dyDescent="0.25">
      <c r="A1063" s="1">
        <v>40142</v>
      </c>
      <c r="B1063" t="s">
        <v>20</v>
      </c>
      <c r="C1063">
        <v>115</v>
      </c>
      <c r="D1063">
        <f>SUMIF(cennik!$A$2:$A$11, YEAR(A1063), cennik!$B$2:$B$11) * C1063</f>
        <v>244.95</v>
      </c>
    </row>
    <row r="1064" spans="1:4" x14ac:dyDescent="0.25">
      <c r="A1064" s="1">
        <v>40142</v>
      </c>
      <c r="B1064" t="s">
        <v>37</v>
      </c>
      <c r="C1064">
        <v>29</v>
      </c>
      <c r="D1064">
        <f>SUMIF(cennik!$A$2:$A$11, YEAR(A1064), cennik!$B$2:$B$11) * C1064</f>
        <v>61.769999999999996</v>
      </c>
    </row>
    <row r="1065" spans="1:4" x14ac:dyDescent="0.25">
      <c r="A1065" s="1">
        <v>40142</v>
      </c>
      <c r="B1065" t="s">
        <v>35</v>
      </c>
      <c r="C1065">
        <v>91</v>
      </c>
      <c r="D1065">
        <f>SUMIF(cennik!$A$2:$A$11, YEAR(A1065), cennik!$B$2:$B$11) * C1065</f>
        <v>193.82999999999998</v>
      </c>
    </row>
    <row r="1066" spans="1:4" x14ac:dyDescent="0.25">
      <c r="A1066" s="1">
        <v>40144</v>
      </c>
      <c r="B1066" t="s">
        <v>19</v>
      </c>
      <c r="C1066">
        <v>125</v>
      </c>
      <c r="D1066">
        <f>SUMIF(cennik!$A$2:$A$11, YEAR(A1066), cennik!$B$2:$B$11) * C1066</f>
        <v>266.25</v>
      </c>
    </row>
    <row r="1067" spans="1:4" x14ac:dyDescent="0.25">
      <c r="A1067" s="1">
        <v>40146</v>
      </c>
      <c r="B1067" t="s">
        <v>61</v>
      </c>
      <c r="C1067">
        <v>40</v>
      </c>
      <c r="D1067">
        <f>SUMIF(cennik!$A$2:$A$11, YEAR(A1067), cennik!$B$2:$B$11) * C1067</f>
        <v>85.199999999999989</v>
      </c>
    </row>
    <row r="1068" spans="1:4" x14ac:dyDescent="0.25">
      <c r="A1068" s="1">
        <v>40146</v>
      </c>
      <c r="B1068" t="s">
        <v>9</v>
      </c>
      <c r="C1068">
        <v>279</v>
      </c>
      <c r="D1068">
        <f>SUMIF(cennik!$A$2:$A$11, YEAR(A1068), cennik!$B$2:$B$11) * C1068</f>
        <v>594.27</v>
      </c>
    </row>
    <row r="1069" spans="1:4" x14ac:dyDescent="0.25">
      <c r="A1069" s="1">
        <v>40147</v>
      </c>
      <c r="B1069" t="s">
        <v>11</v>
      </c>
      <c r="C1069">
        <v>8</v>
      </c>
      <c r="D1069">
        <f>SUMIF(cennik!$A$2:$A$11, YEAR(A1069), cennik!$B$2:$B$11) * C1069</f>
        <v>17.04</v>
      </c>
    </row>
    <row r="1070" spans="1:4" x14ac:dyDescent="0.25">
      <c r="A1070" s="1">
        <v>40151</v>
      </c>
      <c r="B1070" t="s">
        <v>71</v>
      </c>
      <c r="C1070">
        <v>194</v>
      </c>
      <c r="D1070">
        <f>SUMIF(cennik!$A$2:$A$11, YEAR(A1070), cennik!$B$2:$B$11) * C1070</f>
        <v>413.21999999999997</v>
      </c>
    </row>
    <row r="1071" spans="1:4" x14ac:dyDescent="0.25">
      <c r="A1071" s="1">
        <v>40152</v>
      </c>
      <c r="B1071" t="s">
        <v>6</v>
      </c>
      <c r="C1071">
        <v>168</v>
      </c>
      <c r="D1071">
        <f>SUMIF(cennik!$A$2:$A$11, YEAR(A1071), cennik!$B$2:$B$11) * C1071</f>
        <v>357.84</v>
      </c>
    </row>
    <row r="1072" spans="1:4" x14ac:dyDescent="0.25">
      <c r="A1072" s="1">
        <v>40153</v>
      </c>
      <c r="B1072" t="s">
        <v>14</v>
      </c>
      <c r="C1072">
        <v>211</v>
      </c>
      <c r="D1072">
        <f>SUMIF(cennik!$A$2:$A$11, YEAR(A1072), cennik!$B$2:$B$11) * C1072</f>
        <v>449.42999999999995</v>
      </c>
    </row>
    <row r="1073" spans="1:4" x14ac:dyDescent="0.25">
      <c r="A1073" s="1">
        <v>40153</v>
      </c>
      <c r="B1073" t="s">
        <v>155</v>
      </c>
      <c r="C1073">
        <v>19</v>
      </c>
      <c r="D1073">
        <f>SUMIF(cennik!$A$2:$A$11, YEAR(A1073), cennik!$B$2:$B$11) * C1073</f>
        <v>40.47</v>
      </c>
    </row>
    <row r="1074" spans="1:4" x14ac:dyDescent="0.25">
      <c r="A1074" s="1">
        <v>40155</v>
      </c>
      <c r="B1074" t="s">
        <v>153</v>
      </c>
      <c r="C1074">
        <v>16</v>
      </c>
      <c r="D1074">
        <f>SUMIF(cennik!$A$2:$A$11, YEAR(A1074), cennik!$B$2:$B$11) * C1074</f>
        <v>34.08</v>
      </c>
    </row>
    <row r="1075" spans="1:4" x14ac:dyDescent="0.25">
      <c r="A1075" s="1">
        <v>40158</v>
      </c>
      <c r="B1075" t="s">
        <v>27</v>
      </c>
      <c r="C1075">
        <v>18</v>
      </c>
      <c r="D1075">
        <f>SUMIF(cennik!$A$2:$A$11, YEAR(A1075), cennik!$B$2:$B$11) * C1075</f>
        <v>38.339999999999996</v>
      </c>
    </row>
    <row r="1076" spans="1:4" x14ac:dyDescent="0.25">
      <c r="A1076" s="1">
        <v>40158</v>
      </c>
      <c r="B1076" t="s">
        <v>7</v>
      </c>
      <c r="C1076">
        <v>399</v>
      </c>
      <c r="D1076">
        <f>SUMIF(cennik!$A$2:$A$11, YEAR(A1076), cennik!$B$2:$B$11) * C1076</f>
        <v>849.87</v>
      </c>
    </row>
    <row r="1077" spans="1:4" x14ac:dyDescent="0.25">
      <c r="A1077" s="1">
        <v>40160</v>
      </c>
      <c r="B1077" t="s">
        <v>202</v>
      </c>
      <c r="C1077">
        <v>11</v>
      </c>
      <c r="D1077">
        <f>SUMIF(cennik!$A$2:$A$11, YEAR(A1077), cennik!$B$2:$B$11) * C1077</f>
        <v>23.43</v>
      </c>
    </row>
    <row r="1078" spans="1:4" x14ac:dyDescent="0.25">
      <c r="A1078" s="1">
        <v>40164</v>
      </c>
      <c r="B1078" t="s">
        <v>23</v>
      </c>
      <c r="C1078">
        <v>131</v>
      </c>
      <c r="D1078">
        <f>SUMIF(cennik!$A$2:$A$11, YEAR(A1078), cennik!$B$2:$B$11) * C1078</f>
        <v>279.02999999999997</v>
      </c>
    </row>
    <row r="1079" spans="1:4" x14ac:dyDescent="0.25">
      <c r="A1079" s="1">
        <v>40165</v>
      </c>
      <c r="B1079" t="s">
        <v>39</v>
      </c>
      <c r="C1079">
        <v>67</v>
      </c>
      <c r="D1079">
        <f>SUMIF(cennik!$A$2:$A$11, YEAR(A1079), cennik!$B$2:$B$11) * C1079</f>
        <v>142.70999999999998</v>
      </c>
    </row>
    <row r="1080" spans="1:4" x14ac:dyDescent="0.25">
      <c r="A1080" s="1">
        <v>40166</v>
      </c>
      <c r="B1080" t="s">
        <v>10</v>
      </c>
      <c r="C1080">
        <v>151</v>
      </c>
      <c r="D1080">
        <f>SUMIF(cennik!$A$2:$A$11, YEAR(A1080), cennik!$B$2:$B$11) * C1080</f>
        <v>321.63</v>
      </c>
    </row>
    <row r="1081" spans="1:4" x14ac:dyDescent="0.25">
      <c r="A1081" s="1">
        <v>40171</v>
      </c>
      <c r="B1081" t="s">
        <v>23</v>
      </c>
      <c r="C1081">
        <v>105</v>
      </c>
      <c r="D1081">
        <f>SUMIF(cennik!$A$2:$A$11, YEAR(A1081), cennik!$B$2:$B$11) * C1081</f>
        <v>223.64999999999998</v>
      </c>
    </row>
    <row r="1082" spans="1:4" x14ac:dyDescent="0.25">
      <c r="A1082" s="1">
        <v>40172</v>
      </c>
      <c r="B1082" t="s">
        <v>71</v>
      </c>
      <c r="C1082">
        <v>132</v>
      </c>
      <c r="D1082">
        <f>SUMIF(cennik!$A$2:$A$11, YEAR(A1082), cennik!$B$2:$B$11) * C1082</f>
        <v>281.15999999999997</v>
      </c>
    </row>
    <row r="1083" spans="1:4" x14ac:dyDescent="0.25">
      <c r="A1083" s="1">
        <v>40172</v>
      </c>
      <c r="B1083" t="s">
        <v>17</v>
      </c>
      <c r="C1083">
        <v>142</v>
      </c>
      <c r="D1083">
        <f>SUMIF(cennik!$A$2:$A$11, YEAR(A1083), cennik!$B$2:$B$11) * C1083</f>
        <v>302.45999999999998</v>
      </c>
    </row>
    <row r="1084" spans="1:4" x14ac:dyDescent="0.25">
      <c r="A1084" s="1">
        <v>40172</v>
      </c>
      <c r="B1084" t="s">
        <v>203</v>
      </c>
      <c r="C1084">
        <v>17</v>
      </c>
      <c r="D1084">
        <f>SUMIF(cennik!$A$2:$A$11, YEAR(A1084), cennik!$B$2:$B$11) * C1084</f>
        <v>36.21</v>
      </c>
    </row>
    <row r="1085" spans="1:4" x14ac:dyDescent="0.25">
      <c r="A1085" s="1">
        <v>40173</v>
      </c>
      <c r="B1085" t="s">
        <v>7</v>
      </c>
      <c r="C1085">
        <v>444</v>
      </c>
      <c r="D1085">
        <f>SUMIF(cennik!$A$2:$A$11, YEAR(A1085), cennik!$B$2:$B$11) * C1085</f>
        <v>945.71999999999991</v>
      </c>
    </row>
    <row r="1086" spans="1:4" x14ac:dyDescent="0.25">
      <c r="A1086" s="1">
        <v>40173</v>
      </c>
      <c r="B1086" t="s">
        <v>50</v>
      </c>
      <c r="C1086">
        <v>294</v>
      </c>
      <c r="D1086">
        <f>SUMIF(cennik!$A$2:$A$11, YEAR(A1086), cennik!$B$2:$B$11) * C1086</f>
        <v>626.21999999999991</v>
      </c>
    </row>
    <row r="1087" spans="1:4" x14ac:dyDescent="0.25">
      <c r="A1087" s="1">
        <v>40174</v>
      </c>
      <c r="B1087" t="s">
        <v>7</v>
      </c>
      <c r="C1087">
        <v>274</v>
      </c>
      <c r="D1087">
        <f>SUMIF(cennik!$A$2:$A$11, YEAR(A1087), cennik!$B$2:$B$11) * C1087</f>
        <v>583.62</v>
      </c>
    </row>
    <row r="1088" spans="1:4" x14ac:dyDescent="0.25">
      <c r="A1088" s="1">
        <v>40176</v>
      </c>
      <c r="B1088" t="s">
        <v>35</v>
      </c>
      <c r="C1088">
        <v>168</v>
      </c>
      <c r="D1088">
        <f>SUMIF(cennik!$A$2:$A$11, YEAR(A1088), cennik!$B$2:$B$11) * C1088</f>
        <v>357.84</v>
      </c>
    </row>
    <row r="1089" spans="1:4" x14ac:dyDescent="0.25">
      <c r="A1089" s="1">
        <v>40177</v>
      </c>
      <c r="B1089" t="s">
        <v>8</v>
      </c>
      <c r="C1089">
        <v>115</v>
      </c>
      <c r="D1089">
        <f>SUMIF(cennik!$A$2:$A$11, YEAR(A1089), cennik!$B$2:$B$11) * C1089</f>
        <v>244.95</v>
      </c>
    </row>
    <row r="1090" spans="1:4" x14ac:dyDescent="0.25">
      <c r="A1090" s="1">
        <v>40177</v>
      </c>
      <c r="B1090" t="s">
        <v>30</v>
      </c>
      <c r="C1090">
        <v>126</v>
      </c>
      <c r="D1090">
        <f>SUMIF(cennik!$A$2:$A$11, YEAR(A1090), cennik!$B$2:$B$11) * C1090</f>
        <v>268.38</v>
      </c>
    </row>
    <row r="1091" spans="1:4" x14ac:dyDescent="0.25">
      <c r="A1091" s="1">
        <v>40180</v>
      </c>
      <c r="B1091" t="s">
        <v>28</v>
      </c>
      <c r="C1091">
        <v>73</v>
      </c>
      <c r="D1091">
        <f>SUMIF(cennik!$A$2:$A$11, YEAR(A1091), cennik!$B$2:$B$11) * C1091</f>
        <v>153.30000000000001</v>
      </c>
    </row>
    <row r="1092" spans="1:4" x14ac:dyDescent="0.25">
      <c r="A1092" s="1">
        <v>40180</v>
      </c>
      <c r="B1092" t="s">
        <v>22</v>
      </c>
      <c r="C1092">
        <v>413</v>
      </c>
      <c r="D1092">
        <f>SUMIF(cennik!$A$2:$A$11, YEAR(A1092), cennik!$B$2:$B$11) * C1092</f>
        <v>867.30000000000007</v>
      </c>
    </row>
    <row r="1093" spans="1:4" x14ac:dyDescent="0.25">
      <c r="A1093" s="1">
        <v>40181</v>
      </c>
      <c r="B1093" t="s">
        <v>7</v>
      </c>
      <c r="C1093">
        <v>393</v>
      </c>
      <c r="D1093">
        <f>SUMIF(cennik!$A$2:$A$11, YEAR(A1093), cennik!$B$2:$B$11) * C1093</f>
        <v>825.30000000000007</v>
      </c>
    </row>
    <row r="1094" spans="1:4" x14ac:dyDescent="0.25">
      <c r="A1094" s="1">
        <v>40184</v>
      </c>
      <c r="B1094" t="s">
        <v>143</v>
      </c>
      <c r="C1094">
        <v>13</v>
      </c>
      <c r="D1094">
        <f>SUMIF(cennik!$A$2:$A$11, YEAR(A1094), cennik!$B$2:$B$11) * C1094</f>
        <v>27.3</v>
      </c>
    </row>
    <row r="1095" spans="1:4" x14ac:dyDescent="0.25">
      <c r="A1095" s="1">
        <v>40185</v>
      </c>
      <c r="B1095" t="s">
        <v>22</v>
      </c>
      <c r="C1095">
        <v>211</v>
      </c>
      <c r="D1095">
        <f>SUMIF(cennik!$A$2:$A$11, YEAR(A1095), cennik!$B$2:$B$11) * C1095</f>
        <v>443.1</v>
      </c>
    </row>
    <row r="1096" spans="1:4" x14ac:dyDescent="0.25">
      <c r="A1096" s="1">
        <v>40189</v>
      </c>
      <c r="B1096" t="s">
        <v>61</v>
      </c>
      <c r="C1096">
        <v>116</v>
      </c>
      <c r="D1096">
        <f>SUMIF(cennik!$A$2:$A$11, YEAR(A1096), cennik!$B$2:$B$11) * C1096</f>
        <v>243.60000000000002</v>
      </c>
    </row>
    <row r="1097" spans="1:4" x14ac:dyDescent="0.25">
      <c r="A1097" s="1">
        <v>40189</v>
      </c>
      <c r="B1097" t="s">
        <v>0</v>
      </c>
      <c r="C1097">
        <v>9</v>
      </c>
      <c r="D1097">
        <f>SUMIF(cennik!$A$2:$A$11, YEAR(A1097), cennik!$B$2:$B$11) * C1097</f>
        <v>18.900000000000002</v>
      </c>
    </row>
    <row r="1098" spans="1:4" x14ac:dyDescent="0.25">
      <c r="A1098" s="1">
        <v>40193</v>
      </c>
      <c r="B1098" t="s">
        <v>45</v>
      </c>
      <c r="C1098">
        <v>117</v>
      </c>
      <c r="D1098">
        <f>SUMIF(cennik!$A$2:$A$11, YEAR(A1098), cennik!$B$2:$B$11) * C1098</f>
        <v>245.70000000000002</v>
      </c>
    </row>
    <row r="1099" spans="1:4" x14ac:dyDescent="0.25">
      <c r="A1099" s="1">
        <v>40194</v>
      </c>
      <c r="B1099" t="s">
        <v>50</v>
      </c>
      <c r="C1099">
        <v>221</v>
      </c>
      <c r="D1099">
        <f>SUMIF(cennik!$A$2:$A$11, YEAR(A1099), cennik!$B$2:$B$11) * C1099</f>
        <v>464.1</v>
      </c>
    </row>
    <row r="1100" spans="1:4" x14ac:dyDescent="0.25">
      <c r="A1100" s="1">
        <v>40198</v>
      </c>
      <c r="B1100" t="s">
        <v>152</v>
      </c>
      <c r="C1100">
        <v>9</v>
      </c>
      <c r="D1100">
        <f>SUMIF(cennik!$A$2:$A$11, YEAR(A1100), cennik!$B$2:$B$11) * C1100</f>
        <v>18.900000000000002</v>
      </c>
    </row>
    <row r="1101" spans="1:4" x14ac:dyDescent="0.25">
      <c r="A1101" s="1">
        <v>40199</v>
      </c>
      <c r="B1101" t="s">
        <v>17</v>
      </c>
      <c r="C1101">
        <v>214</v>
      </c>
      <c r="D1101">
        <f>SUMIF(cennik!$A$2:$A$11, YEAR(A1101), cennik!$B$2:$B$11) * C1101</f>
        <v>449.40000000000003</v>
      </c>
    </row>
    <row r="1102" spans="1:4" x14ac:dyDescent="0.25">
      <c r="A1102" s="1">
        <v>40200</v>
      </c>
      <c r="B1102" t="s">
        <v>37</v>
      </c>
      <c r="C1102">
        <v>138</v>
      </c>
      <c r="D1102">
        <f>SUMIF(cennik!$A$2:$A$11, YEAR(A1102), cennik!$B$2:$B$11) * C1102</f>
        <v>289.8</v>
      </c>
    </row>
    <row r="1103" spans="1:4" x14ac:dyDescent="0.25">
      <c r="A1103" s="1">
        <v>40201</v>
      </c>
      <c r="B1103" t="s">
        <v>81</v>
      </c>
      <c r="C1103">
        <v>11</v>
      </c>
      <c r="D1103">
        <f>SUMIF(cennik!$A$2:$A$11, YEAR(A1103), cennik!$B$2:$B$11) * C1103</f>
        <v>23.1</v>
      </c>
    </row>
    <row r="1104" spans="1:4" x14ac:dyDescent="0.25">
      <c r="A1104" s="1">
        <v>40201</v>
      </c>
      <c r="B1104" t="s">
        <v>52</v>
      </c>
      <c r="C1104">
        <v>128</v>
      </c>
      <c r="D1104">
        <f>SUMIF(cennik!$A$2:$A$11, YEAR(A1104), cennik!$B$2:$B$11) * C1104</f>
        <v>268.8</v>
      </c>
    </row>
    <row r="1105" spans="1:4" x14ac:dyDescent="0.25">
      <c r="A1105" s="1">
        <v>40202</v>
      </c>
      <c r="B1105" t="s">
        <v>17</v>
      </c>
      <c r="C1105">
        <v>376</v>
      </c>
      <c r="D1105">
        <f>SUMIF(cennik!$A$2:$A$11, YEAR(A1105), cennik!$B$2:$B$11) * C1105</f>
        <v>789.6</v>
      </c>
    </row>
    <row r="1106" spans="1:4" x14ac:dyDescent="0.25">
      <c r="A1106" s="1">
        <v>40203</v>
      </c>
      <c r="B1106" t="s">
        <v>17</v>
      </c>
      <c r="C1106">
        <v>121</v>
      </c>
      <c r="D1106">
        <f>SUMIF(cennik!$A$2:$A$11, YEAR(A1106), cennik!$B$2:$B$11) * C1106</f>
        <v>254.10000000000002</v>
      </c>
    </row>
    <row r="1107" spans="1:4" x14ac:dyDescent="0.25">
      <c r="A1107" s="1">
        <v>40203</v>
      </c>
      <c r="B1107" t="s">
        <v>14</v>
      </c>
      <c r="C1107">
        <v>200</v>
      </c>
      <c r="D1107">
        <f>SUMIF(cennik!$A$2:$A$11, YEAR(A1107), cennik!$B$2:$B$11) * C1107</f>
        <v>420</v>
      </c>
    </row>
    <row r="1108" spans="1:4" x14ac:dyDescent="0.25">
      <c r="A1108" s="1">
        <v>40204</v>
      </c>
      <c r="B1108" t="s">
        <v>17</v>
      </c>
      <c r="C1108">
        <v>500</v>
      </c>
      <c r="D1108">
        <f>SUMIF(cennik!$A$2:$A$11, YEAR(A1108), cennik!$B$2:$B$11) * C1108</f>
        <v>1050</v>
      </c>
    </row>
    <row r="1109" spans="1:4" x14ac:dyDescent="0.25">
      <c r="A1109" s="1">
        <v>40206</v>
      </c>
      <c r="B1109" t="s">
        <v>71</v>
      </c>
      <c r="C1109">
        <v>108</v>
      </c>
      <c r="D1109">
        <f>SUMIF(cennik!$A$2:$A$11, YEAR(A1109), cennik!$B$2:$B$11) * C1109</f>
        <v>226.8</v>
      </c>
    </row>
    <row r="1110" spans="1:4" x14ac:dyDescent="0.25">
      <c r="A1110" s="1">
        <v>40207</v>
      </c>
      <c r="B1110" t="s">
        <v>25</v>
      </c>
      <c r="C1110">
        <v>59</v>
      </c>
      <c r="D1110">
        <f>SUMIF(cennik!$A$2:$A$11, YEAR(A1110), cennik!$B$2:$B$11) * C1110</f>
        <v>123.9</v>
      </c>
    </row>
    <row r="1111" spans="1:4" x14ac:dyDescent="0.25">
      <c r="A1111" s="1">
        <v>40208</v>
      </c>
      <c r="B1111" t="s">
        <v>10</v>
      </c>
      <c r="C1111">
        <v>191</v>
      </c>
      <c r="D1111">
        <f>SUMIF(cennik!$A$2:$A$11, YEAR(A1111), cennik!$B$2:$B$11) * C1111</f>
        <v>401.1</v>
      </c>
    </row>
    <row r="1112" spans="1:4" x14ac:dyDescent="0.25">
      <c r="A1112" s="1">
        <v>40209</v>
      </c>
      <c r="B1112" t="s">
        <v>19</v>
      </c>
      <c r="C1112">
        <v>189</v>
      </c>
      <c r="D1112">
        <f>SUMIF(cennik!$A$2:$A$11, YEAR(A1112), cennik!$B$2:$B$11) * C1112</f>
        <v>396.90000000000003</v>
      </c>
    </row>
    <row r="1113" spans="1:4" x14ac:dyDescent="0.25">
      <c r="A1113" s="1">
        <v>40211</v>
      </c>
      <c r="B1113" t="s">
        <v>45</v>
      </c>
      <c r="C1113">
        <v>247</v>
      </c>
      <c r="D1113">
        <f>SUMIF(cennik!$A$2:$A$11, YEAR(A1113), cennik!$B$2:$B$11) * C1113</f>
        <v>518.70000000000005</v>
      </c>
    </row>
    <row r="1114" spans="1:4" x14ac:dyDescent="0.25">
      <c r="A1114" s="1">
        <v>40211</v>
      </c>
      <c r="B1114" t="s">
        <v>35</v>
      </c>
      <c r="C1114">
        <v>195</v>
      </c>
      <c r="D1114">
        <f>SUMIF(cennik!$A$2:$A$11, YEAR(A1114), cennik!$B$2:$B$11) * C1114</f>
        <v>409.5</v>
      </c>
    </row>
    <row r="1115" spans="1:4" x14ac:dyDescent="0.25">
      <c r="A1115" s="1">
        <v>40212</v>
      </c>
      <c r="B1115" t="s">
        <v>204</v>
      </c>
      <c r="C1115">
        <v>6</v>
      </c>
      <c r="D1115">
        <f>SUMIF(cennik!$A$2:$A$11, YEAR(A1115), cennik!$B$2:$B$11) * C1115</f>
        <v>12.600000000000001</v>
      </c>
    </row>
    <row r="1116" spans="1:4" x14ac:dyDescent="0.25">
      <c r="A1116" s="1">
        <v>40213</v>
      </c>
      <c r="B1116" t="s">
        <v>205</v>
      </c>
      <c r="C1116">
        <v>1</v>
      </c>
      <c r="D1116">
        <f>SUMIF(cennik!$A$2:$A$11, YEAR(A1116), cennik!$B$2:$B$11) * C1116</f>
        <v>2.1</v>
      </c>
    </row>
    <row r="1117" spans="1:4" x14ac:dyDescent="0.25">
      <c r="A1117" s="1">
        <v>40214</v>
      </c>
      <c r="B1117" t="s">
        <v>50</v>
      </c>
      <c r="C1117">
        <v>347</v>
      </c>
      <c r="D1117">
        <f>SUMIF(cennik!$A$2:$A$11, YEAR(A1117), cennik!$B$2:$B$11) * C1117</f>
        <v>728.7</v>
      </c>
    </row>
    <row r="1118" spans="1:4" x14ac:dyDescent="0.25">
      <c r="A1118" s="1">
        <v>40217</v>
      </c>
      <c r="B1118" t="s">
        <v>14</v>
      </c>
      <c r="C1118">
        <v>317</v>
      </c>
      <c r="D1118">
        <f>SUMIF(cennik!$A$2:$A$11, YEAR(A1118), cennik!$B$2:$B$11) * C1118</f>
        <v>665.7</v>
      </c>
    </row>
    <row r="1119" spans="1:4" x14ac:dyDescent="0.25">
      <c r="A1119" s="1">
        <v>40218</v>
      </c>
      <c r="B1119" t="s">
        <v>45</v>
      </c>
      <c r="C1119">
        <v>271</v>
      </c>
      <c r="D1119">
        <f>SUMIF(cennik!$A$2:$A$11, YEAR(A1119), cennik!$B$2:$B$11) * C1119</f>
        <v>569.1</v>
      </c>
    </row>
    <row r="1120" spans="1:4" x14ac:dyDescent="0.25">
      <c r="A1120" s="1">
        <v>40218</v>
      </c>
      <c r="B1120" t="s">
        <v>85</v>
      </c>
      <c r="C1120">
        <v>4</v>
      </c>
      <c r="D1120">
        <f>SUMIF(cennik!$A$2:$A$11, YEAR(A1120), cennik!$B$2:$B$11) * C1120</f>
        <v>8.4</v>
      </c>
    </row>
    <row r="1121" spans="1:4" x14ac:dyDescent="0.25">
      <c r="A1121" s="1">
        <v>40220</v>
      </c>
      <c r="B1121" t="s">
        <v>28</v>
      </c>
      <c r="C1121">
        <v>121</v>
      </c>
      <c r="D1121">
        <f>SUMIF(cennik!$A$2:$A$11, YEAR(A1121), cennik!$B$2:$B$11) * C1121</f>
        <v>254.10000000000002</v>
      </c>
    </row>
    <row r="1122" spans="1:4" x14ac:dyDescent="0.25">
      <c r="A1122" s="1">
        <v>40221</v>
      </c>
      <c r="B1122" t="s">
        <v>6</v>
      </c>
      <c r="C1122">
        <v>81</v>
      </c>
      <c r="D1122">
        <f>SUMIF(cennik!$A$2:$A$11, YEAR(A1122), cennik!$B$2:$B$11) * C1122</f>
        <v>170.1</v>
      </c>
    </row>
    <row r="1123" spans="1:4" x14ac:dyDescent="0.25">
      <c r="A1123" s="1">
        <v>40221</v>
      </c>
      <c r="B1123" t="s">
        <v>84</v>
      </c>
      <c r="C1123">
        <v>1</v>
      </c>
      <c r="D1123">
        <f>SUMIF(cennik!$A$2:$A$11, YEAR(A1123), cennik!$B$2:$B$11) * C1123</f>
        <v>2.1</v>
      </c>
    </row>
    <row r="1124" spans="1:4" x14ac:dyDescent="0.25">
      <c r="A1124" s="1">
        <v>40223</v>
      </c>
      <c r="B1124" t="s">
        <v>30</v>
      </c>
      <c r="C1124">
        <v>142</v>
      </c>
      <c r="D1124">
        <f>SUMIF(cennik!$A$2:$A$11, YEAR(A1124), cennik!$B$2:$B$11) * C1124</f>
        <v>298.2</v>
      </c>
    </row>
    <row r="1125" spans="1:4" x14ac:dyDescent="0.25">
      <c r="A1125" s="1">
        <v>40224</v>
      </c>
      <c r="B1125" t="s">
        <v>22</v>
      </c>
      <c r="C1125">
        <v>265</v>
      </c>
      <c r="D1125">
        <f>SUMIF(cennik!$A$2:$A$11, YEAR(A1125), cennik!$B$2:$B$11) * C1125</f>
        <v>556.5</v>
      </c>
    </row>
    <row r="1126" spans="1:4" x14ac:dyDescent="0.25">
      <c r="A1126" s="1">
        <v>40225</v>
      </c>
      <c r="B1126" t="s">
        <v>6</v>
      </c>
      <c r="C1126">
        <v>194</v>
      </c>
      <c r="D1126">
        <f>SUMIF(cennik!$A$2:$A$11, YEAR(A1126), cennik!$B$2:$B$11) * C1126</f>
        <v>407.40000000000003</v>
      </c>
    </row>
    <row r="1127" spans="1:4" x14ac:dyDescent="0.25">
      <c r="A1127" s="1">
        <v>40225</v>
      </c>
      <c r="B1127" t="s">
        <v>161</v>
      </c>
      <c r="C1127">
        <v>15</v>
      </c>
      <c r="D1127">
        <f>SUMIF(cennik!$A$2:$A$11, YEAR(A1127), cennik!$B$2:$B$11) * C1127</f>
        <v>31.5</v>
      </c>
    </row>
    <row r="1128" spans="1:4" x14ac:dyDescent="0.25">
      <c r="A1128" s="1">
        <v>40227</v>
      </c>
      <c r="B1128" t="s">
        <v>10</v>
      </c>
      <c r="C1128">
        <v>23</v>
      </c>
      <c r="D1128">
        <f>SUMIF(cennik!$A$2:$A$11, YEAR(A1128), cennik!$B$2:$B$11) * C1128</f>
        <v>48.300000000000004</v>
      </c>
    </row>
    <row r="1129" spans="1:4" x14ac:dyDescent="0.25">
      <c r="A1129" s="1">
        <v>40227</v>
      </c>
      <c r="B1129" t="s">
        <v>22</v>
      </c>
      <c r="C1129">
        <v>279</v>
      </c>
      <c r="D1129">
        <f>SUMIF(cennik!$A$2:$A$11, YEAR(A1129), cennik!$B$2:$B$11) * C1129</f>
        <v>585.9</v>
      </c>
    </row>
    <row r="1130" spans="1:4" x14ac:dyDescent="0.25">
      <c r="A1130" s="1">
        <v>40229</v>
      </c>
      <c r="B1130" t="s">
        <v>206</v>
      </c>
      <c r="C1130">
        <v>1</v>
      </c>
      <c r="D1130">
        <f>SUMIF(cennik!$A$2:$A$11, YEAR(A1130), cennik!$B$2:$B$11) * C1130</f>
        <v>2.1</v>
      </c>
    </row>
    <row r="1131" spans="1:4" x14ac:dyDescent="0.25">
      <c r="A1131" s="1">
        <v>40234</v>
      </c>
      <c r="B1131" t="s">
        <v>22</v>
      </c>
      <c r="C1131">
        <v>487</v>
      </c>
      <c r="D1131">
        <f>SUMIF(cennik!$A$2:$A$11, YEAR(A1131), cennik!$B$2:$B$11) * C1131</f>
        <v>1022.7</v>
      </c>
    </row>
    <row r="1132" spans="1:4" x14ac:dyDescent="0.25">
      <c r="A1132" s="1">
        <v>40234</v>
      </c>
      <c r="B1132" t="s">
        <v>7</v>
      </c>
      <c r="C1132">
        <v>395</v>
      </c>
      <c r="D1132">
        <f>SUMIF(cennik!$A$2:$A$11, YEAR(A1132), cennik!$B$2:$B$11) * C1132</f>
        <v>829.5</v>
      </c>
    </row>
    <row r="1133" spans="1:4" x14ac:dyDescent="0.25">
      <c r="A1133" s="1">
        <v>40236</v>
      </c>
      <c r="B1133" t="s">
        <v>71</v>
      </c>
      <c r="C1133">
        <v>91</v>
      </c>
      <c r="D1133">
        <f>SUMIF(cennik!$A$2:$A$11, YEAR(A1133), cennik!$B$2:$B$11) * C1133</f>
        <v>191.1</v>
      </c>
    </row>
    <row r="1134" spans="1:4" x14ac:dyDescent="0.25">
      <c r="A1134" s="1">
        <v>40236</v>
      </c>
      <c r="B1134" t="s">
        <v>25</v>
      </c>
      <c r="C1134">
        <v>39</v>
      </c>
      <c r="D1134">
        <f>SUMIF(cennik!$A$2:$A$11, YEAR(A1134), cennik!$B$2:$B$11) * C1134</f>
        <v>81.900000000000006</v>
      </c>
    </row>
    <row r="1135" spans="1:4" x14ac:dyDescent="0.25">
      <c r="A1135" s="1">
        <v>40236</v>
      </c>
      <c r="B1135" t="s">
        <v>22</v>
      </c>
      <c r="C1135">
        <v>312</v>
      </c>
      <c r="D1135">
        <f>SUMIF(cennik!$A$2:$A$11, YEAR(A1135), cennik!$B$2:$B$11) * C1135</f>
        <v>655.20000000000005</v>
      </c>
    </row>
    <row r="1136" spans="1:4" x14ac:dyDescent="0.25">
      <c r="A1136" s="1">
        <v>40237</v>
      </c>
      <c r="B1136" t="s">
        <v>207</v>
      </c>
      <c r="C1136">
        <v>20</v>
      </c>
      <c r="D1136">
        <f>SUMIF(cennik!$A$2:$A$11, YEAR(A1136), cennik!$B$2:$B$11) * C1136</f>
        <v>42</v>
      </c>
    </row>
    <row r="1137" spans="1:4" x14ac:dyDescent="0.25">
      <c r="A1137" s="1">
        <v>40240</v>
      </c>
      <c r="B1137" t="s">
        <v>28</v>
      </c>
      <c r="C1137">
        <v>35</v>
      </c>
      <c r="D1137">
        <f>SUMIF(cennik!$A$2:$A$11, YEAR(A1137), cennik!$B$2:$B$11) * C1137</f>
        <v>73.5</v>
      </c>
    </row>
    <row r="1138" spans="1:4" x14ac:dyDescent="0.25">
      <c r="A1138" s="1">
        <v>40242</v>
      </c>
      <c r="B1138" t="s">
        <v>203</v>
      </c>
      <c r="C1138">
        <v>20</v>
      </c>
      <c r="D1138">
        <f>SUMIF(cennik!$A$2:$A$11, YEAR(A1138), cennik!$B$2:$B$11) * C1138</f>
        <v>42</v>
      </c>
    </row>
    <row r="1139" spans="1:4" x14ac:dyDescent="0.25">
      <c r="A1139" s="1">
        <v>40245</v>
      </c>
      <c r="B1139" t="s">
        <v>30</v>
      </c>
      <c r="C1139">
        <v>125</v>
      </c>
      <c r="D1139">
        <f>SUMIF(cennik!$A$2:$A$11, YEAR(A1139), cennik!$B$2:$B$11) * C1139</f>
        <v>262.5</v>
      </c>
    </row>
    <row r="1140" spans="1:4" x14ac:dyDescent="0.25">
      <c r="A1140" s="1">
        <v>40245</v>
      </c>
      <c r="B1140" t="s">
        <v>45</v>
      </c>
      <c r="C1140">
        <v>396</v>
      </c>
      <c r="D1140">
        <f>SUMIF(cennik!$A$2:$A$11, YEAR(A1140), cennik!$B$2:$B$11) * C1140</f>
        <v>831.6</v>
      </c>
    </row>
    <row r="1141" spans="1:4" x14ac:dyDescent="0.25">
      <c r="A1141" s="1">
        <v>40246</v>
      </c>
      <c r="B1141" t="s">
        <v>208</v>
      </c>
      <c r="C1141">
        <v>7</v>
      </c>
      <c r="D1141">
        <f>SUMIF(cennik!$A$2:$A$11, YEAR(A1141), cennik!$B$2:$B$11) * C1141</f>
        <v>14.700000000000001</v>
      </c>
    </row>
    <row r="1142" spans="1:4" x14ac:dyDescent="0.25">
      <c r="A1142" s="1">
        <v>40247</v>
      </c>
      <c r="B1142" t="s">
        <v>78</v>
      </c>
      <c r="C1142">
        <v>59</v>
      </c>
      <c r="D1142">
        <f>SUMIF(cennik!$A$2:$A$11, YEAR(A1142), cennik!$B$2:$B$11) * C1142</f>
        <v>123.9</v>
      </c>
    </row>
    <row r="1143" spans="1:4" x14ac:dyDescent="0.25">
      <c r="A1143" s="1">
        <v>40250</v>
      </c>
      <c r="B1143" t="s">
        <v>14</v>
      </c>
      <c r="C1143">
        <v>417</v>
      </c>
      <c r="D1143">
        <f>SUMIF(cennik!$A$2:$A$11, YEAR(A1143), cennik!$B$2:$B$11) * C1143</f>
        <v>875.7</v>
      </c>
    </row>
    <row r="1144" spans="1:4" x14ac:dyDescent="0.25">
      <c r="A1144" s="1">
        <v>40250</v>
      </c>
      <c r="B1144" t="s">
        <v>45</v>
      </c>
      <c r="C1144">
        <v>115</v>
      </c>
      <c r="D1144">
        <f>SUMIF(cennik!$A$2:$A$11, YEAR(A1144), cennik!$B$2:$B$11) * C1144</f>
        <v>241.5</v>
      </c>
    </row>
    <row r="1145" spans="1:4" x14ac:dyDescent="0.25">
      <c r="A1145" s="1">
        <v>40253</v>
      </c>
      <c r="B1145" t="s">
        <v>54</v>
      </c>
      <c r="C1145">
        <v>6</v>
      </c>
      <c r="D1145">
        <f>SUMIF(cennik!$A$2:$A$11, YEAR(A1145), cennik!$B$2:$B$11) * C1145</f>
        <v>12.600000000000001</v>
      </c>
    </row>
    <row r="1146" spans="1:4" x14ac:dyDescent="0.25">
      <c r="A1146" s="1">
        <v>40254</v>
      </c>
      <c r="B1146" t="s">
        <v>19</v>
      </c>
      <c r="C1146">
        <v>69</v>
      </c>
      <c r="D1146">
        <f>SUMIF(cennik!$A$2:$A$11, YEAR(A1146), cennik!$B$2:$B$11) * C1146</f>
        <v>144.9</v>
      </c>
    </row>
    <row r="1147" spans="1:4" x14ac:dyDescent="0.25">
      <c r="A1147" s="1">
        <v>40256</v>
      </c>
      <c r="B1147" t="s">
        <v>12</v>
      </c>
      <c r="C1147">
        <v>58</v>
      </c>
      <c r="D1147">
        <f>SUMIF(cennik!$A$2:$A$11, YEAR(A1147), cennik!$B$2:$B$11) * C1147</f>
        <v>121.80000000000001</v>
      </c>
    </row>
    <row r="1148" spans="1:4" x14ac:dyDescent="0.25">
      <c r="A1148" s="1">
        <v>40256</v>
      </c>
      <c r="B1148" t="s">
        <v>25</v>
      </c>
      <c r="C1148">
        <v>159</v>
      </c>
      <c r="D1148">
        <f>SUMIF(cennik!$A$2:$A$11, YEAR(A1148), cennik!$B$2:$B$11) * C1148</f>
        <v>333.90000000000003</v>
      </c>
    </row>
    <row r="1149" spans="1:4" x14ac:dyDescent="0.25">
      <c r="A1149" s="1">
        <v>40258</v>
      </c>
      <c r="B1149" t="s">
        <v>209</v>
      </c>
      <c r="C1149">
        <v>6</v>
      </c>
      <c r="D1149">
        <f>SUMIF(cennik!$A$2:$A$11, YEAR(A1149), cennik!$B$2:$B$11) * C1149</f>
        <v>12.600000000000001</v>
      </c>
    </row>
    <row r="1150" spans="1:4" x14ac:dyDescent="0.25">
      <c r="A1150" s="1">
        <v>40259</v>
      </c>
      <c r="B1150" t="s">
        <v>12</v>
      </c>
      <c r="C1150">
        <v>103</v>
      </c>
      <c r="D1150">
        <f>SUMIF(cennik!$A$2:$A$11, YEAR(A1150), cennik!$B$2:$B$11) * C1150</f>
        <v>216.3</v>
      </c>
    </row>
    <row r="1151" spans="1:4" x14ac:dyDescent="0.25">
      <c r="A1151" s="1">
        <v>40263</v>
      </c>
      <c r="B1151" t="s">
        <v>7</v>
      </c>
      <c r="C1151">
        <v>155</v>
      </c>
      <c r="D1151">
        <f>SUMIF(cennik!$A$2:$A$11, YEAR(A1151), cennik!$B$2:$B$11) * C1151</f>
        <v>325.5</v>
      </c>
    </row>
    <row r="1152" spans="1:4" x14ac:dyDescent="0.25">
      <c r="A1152" s="1">
        <v>40263</v>
      </c>
      <c r="B1152" t="s">
        <v>81</v>
      </c>
      <c r="C1152">
        <v>10</v>
      </c>
      <c r="D1152">
        <f>SUMIF(cennik!$A$2:$A$11, YEAR(A1152), cennik!$B$2:$B$11) * C1152</f>
        <v>21</v>
      </c>
    </row>
    <row r="1153" spans="1:4" x14ac:dyDescent="0.25">
      <c r="A1153" s="1">
        <v>40265</v>
      </c>
      <c r="B1153" t="s">
        <v>28</v>
      </c>
      <c r="C1153">
        <v>158</v>
      </c>
      <c r="D1153">
        <f>SUMIF(cennik!$A$2:$A$11, YEAR(A1153), cennik!$B$2:$B$11) * C1153</f>
        <v>331.8</v>
      </c>
    </row>
    <row r="1154" spans="1:4" x14ac:dyDescent="0.25">
      <c r="A1154" s="1">
        <v>40267</v>
      </c>
      <c r="B1154" t="s">
        <v>55</v>
      </c>
      <c r="C1154">
        <v>146</v>
      </c>
      <c r="D1154">
        <f>SUMIF(cennik!$A$2:$A$11, YEAR(A1154), cennik!$B$2:$B$11) * C1154</f>
        <v>306.60000000000002</v>
      </c>
    </row>
    <row r="1155" spans="1:4" x14ac:dyDescent="0.25">
      <c r="A1155" s="1">
        <v>40268</v>
      </c>
      <c r="B1155" t="s">
        <v>22</v>
      </c>
      <c r="C1155">
        <v>230</v>
      </c>
      <c r="D1155">
        <f>SUMIF(cennik!$A$2:$A$11, YEAR(A1155), cennik!$B$2:$B$11) * C1155</f>
        <v>483</v>
      </c>
    </row>
    <row r="1156" spans="1:4" x14ac:dyDescent="0.25">
      <c r="A1156" s="1">
        <v>40270</v>
      </c>
      <c r="B1156" t="s">
        <v>39</v>
      </c>
      <c r="C1156">
        <v>143</v>
      </c>
      <c r="D1156">
        <f>SUMIF(cennik!$A$2:$A$11, YEAR(A1156), cennik!$B$2:$B$11) * C1156</f>
        <v>300.3</v>
      </c>
    </row>
    <row r="1157" spans="1:4" x14ac:dyDescent="0.25">
      <c r="A1157" s="1">
        <v>40270</v>
      </c>
      <c r="B1157" t="s">
        <v>61</v>
      </c>
      <c r="C1157">
        <v>167</v>
      </c>
      <c r="D1157">
        <f>SUMIF(cennik!$A$2:$A$11, YEAR(A1157), cennik!$B$2:$B$11) * C1157</f>
        <v>350.7</v>
      </c>
    </row>
    <row r="1158" spans="1:4" x14ac:dyDescent="0.25">
      <c r="A1158" s="1">
        <v>40270</v>
      </c>
      <c r="B1158" t="s">
        <v>52</v>
      </c>
      <c r="C1158">
        <v>119</v>
      </c>
      <c r="D1158">
        <f>SUMIF(cennik!$A$2:$A$11, YEAR(A1158), cennik!$B$2:$B$11) * C1158</f>
        <v>249.9</v>
      </c>
    </row>
    <row r="1159" spans="1:4" x14ac:dyDescent="0.25">
      <c r="A1159" s="1">
        <v>40272</v>
      </c>
      <c r="B1159" t="s">
        <v>14</v>
      </c>
      <c r="C1159">
        <v>400</v>
      </c>
      <c r="D1159">
        <f>SUMIF(cennik!$A$2:$A$11, YEAR(A1159), cennik!$B$2:$B$11) * C1159</f>
        <v>840</v>
      </c>
    </row>
    <row r="1160" spans="1:4" x14ac:dyDescent="0.25">
      <c r="A1160" s="1">
        <v>40274</v>
      </c>
      <c r="B1160" t="s">
        <v>37</v>
      </c>
      <c r="C1160">
        <v>172</v>
      </c>
      <c r="D1160">
        <f>SUMIF(cennik!$A$2:$A$11, YEAR(A1160), cennik!$B$2:$B$11) * C1160</f>
        <v>361.2</v>
      </c>
    </row>
    <row r="1161" spans="1:4" x14ac:dyDescent="0.25">
      <c r="A1161" s="1">
        <v>40275</v>
      </c>
      <c r="B1161" t="s">
        <v>98</v>
      </c>
      <c r="C1161">
        <v>19</v>
      </c>
      <c r="D1161">
        <f>SUMIF(cennik!$A$2:$A$11, YEAR(A1161), cennik!$B$2:$B$11) * C1161</f>
        <v>39.9</v>
      </c>
    </row>
    <row r="1162" spans="1:4" x14ac:dyDescent="0.25">
      <c r="A1162" s="1">
        <v>40277</v>
      </c>
      <c r="B1162" t="s">
        <v>7</v>
      </c>
      <c r="C1162">
        <v>116</v>
      </c>
      <c r="D1162">
        <f>SUMIF(cennik!$A$2:$A$11, YEAR(A1162), cennik!$B$2:$B$11) * C1162</f>
        <v>243.60000000000002</v>
      </c>
    </row>
    <row r="1163" spans="1:4" x14ac:dyDescent="0.25">
      <c r="A1163" s="1">
        <v>40279</v>
      </c>
      <c r="B1163" t="s">
        <v>22</v>
      </c>
      <c r="C1163">
        <v>143</v>
      </c>
      <c r="D1163">
        <f>SUMIF(cennik!$A$2:$A$11, YEAR(A1163), cennik!$B$2:$B$11) * C1163</f>
        <v>300.3</v>
      </c>
    </row>
    <row r="1164" spans="1:4" x14ac:dyDescent="0.25">
      <c r="A1164" s="1">
        <v>40280</v>
      </c>
      <c r="B1164" t="s">
        <v>9</v>
      </c>
      <c r="C1164">
        <v>222</v>
      </c>
      <c r="D1164">
        <f>SUMIF(cennik!$A$2:$A$11, YEAR(A1164), cennik!$B$2:$B$11) * C1164</f>
        <v>466.20000000000005</v>
      </c>
    </row>
    <row r="1165" spans="1:4" x14ac:dyDescent="0.25">
      <c r="A1165" s="1">
        <v>40282</v>
      </c>
      <c r="B1165" t="s">
        <v>9</v>
      </c>
      <c r="C1165">
        <v>352</v>
      </c>
      <c r="D1165">
        <f>SUMIF(cennik!$A$2:$A$11, YEAR(A1165), cennik!$B$2:$B$11) * C1165</f>
        <v>739.2</v>
      </c>
    </row>
    <row r="1166" spans="1:4" x14ac:dyDescent="0.25">
      <c r="A1166" s="1">
        <v>40282</v>
      </c>
      <c r="B1166" t="s">
        <v>52</v>
      </c>
      <c r="C1166">
        <v>69</v>
      </c>
      <c r="D1166">
        <f>SUMIF(cennik!$A$2:$A$11, YEAR(A1166), cennik!$B$2:$B$11) * C1166</f>
        <v>144.9</v>
      </c>
    </row>
    <row r="1167" spans="1:4" x14ac:dyDescent="0.25">
      <c r="A1167" s="1">
        <v>40283</v>
      </c>
      <c r="B1167" t="s">
        <v>45</v>
      </c>
      <c r="C1167">
        <v>182</v>
      </c>
      <c r="D1167">
        <f>SUMIF(cennik!$A$2:$A$11, YEAR(A1167), cennik!$B$2:$B$11) * C1167</f>
        <v>382.2</v>
      </c>
    </row>
    <row r="1168" spans="1:4" x14ac:dyDescent="0.25">
      <c r="A1168" s="1">
        <v>40285</v>
      </c>
      <c r="B1168" t="s">
        <v>9</v>
      </c>
      <c r="C1168">
        <v>182</v>
      </c>
      <c r="D1168">
        <f>SUMIF(cennik!$A$2:$A$11, YEAR(A1168), cennik!$B$2:$B$11) * C1168</f>
        <v>382.2</v>
      </c>
    </row>
    <row r="1169" spans="1:4" x14ac:dyDescent="0.25">
      <c r="A1169" s="1">
        <v>40285</v>
      </c>
      <c r="B1169" t="s">
        <v>52</v>
      </c>
      <c r="C1169">
        <v>165</v>
      </c>
      <c r="D1169">
        <f>SUMIF(cennik!$A$2:$A$11, YEAR(A1169), cennik!$B$2:$B$11) * C1169</f>
        <v>346.5</v>
      </c>
    </row>
    <row r="1170" spans="1:4" x14ac:dyDescent="0.25">
      <c r="A1170" s="1">
        <v>40286</v>
      </c>
      <c r="B1170" t="s">
        <v>40</v>
      </c>
      <c r="C1170">
        <v>18</v>
      </c>
      <c r="D1170">
        <f>SUMIF(cennik!$A$2:$A$11, YEAR(A1170), cennik!$B$2:$B$11) * C1170</f>
        <v>37.800000000000004</v>
      </c>
    </row>
    <row r="1171" spans="1:4" x14ac:dyDescent="0.25">
      <c r="A1171" s="1">
        <v>40286</v>
      </c>
      <c r="B1171" t="s">
        <v>210</v>
      </c>
      <c r="C1171">
        <v>2</v>
      </c>
      <c r="D1171">
        <f>SUMIF(cennik!$A$2:$A$11, YEAR(A1171), cennik!$B$2:$B$11) * C1171</f>
        <v>4.2</v>
      </c>
    </row>
    <row r="1172" spans="1:4" x14ac:dyDescent="0.25">
      <c r="A1172" s="1">
        <v>40287</v>
      </c>
      <c r="B1172" t="s">
        <v>184</v>
      </c>
      <c r="C1172">
        <v>15</v>
      </c>
      <c r="D1172">
        <f>SUMIF(cennik!$A$2:$A$11, YEAR(A1172), cennik!$B$2:$B$11) * C1172</f>
        <v>31.5</v>
      </c>
    </row>
    <row r="1173" spans="1:4" x14ac:dyDescent="0.25">
      <c r="A1173" s="1">
        <v>40288</v>
      </c>
      <c r="B1173" t="s">
        <v>211</v>
      </c>
      <c r="C1173">
        <v>19</v>
      </c>
      <c r="D1173">
        <f>SUMIF(cennik!$A$2:$A$11, YEAR(A1173), cennik!$B$2:$B$11) * C1173</f>
        <v>39.9</v>
      </c>
    </row>
    <row r="1174" spans="1:4" x14ac:dyDescent="0.25">
      <c r="A1174" s="1">
        <v>40289</v>
      </c>
      <c r="B1174" t="s">
        <v>37</v>
      </c>
      <c r="C1174">
        <v>66</v>
      </c>
      <c r="D1174">
        <f>SUMIF(cennik!$A$2:$A$11, YEAR(A1174), cennik!$B$2:$B$11) * C1174</f>
        <v>138.6</v>
      </c>
    </row>
    <row r="1175" spans="1:4" x14ac:dyDescent="0.25">
      <c r="A1175" s="1">
        <v>40289</v>
      </c>
      <c r="B1175" t="s">
        <v>170</v>
      </c>
      <c r="C1175">
        <v>12</v>
      </c>
      <c r="D1175">
        <f>SUMIF(cennik!$A$2:$A$11, YEAR(A1175), cennik!$B$2:$B$11) * C1175</f>
        <v>25.200000000000003</v>
      </c>
    </row>
    <row r="1176" spans="1:4" x14ac:dyDescent="0.25">
      <c r="A1176" s="1">
        <v>40290</v>
      </c>
      <c r="B1176" t="s">
        <v>118</v>
      </c>
      <c r="C1176">
        <v>19</v>
      </c>
      <c r="D1176">
        <f>SUMIF(cennik!$A$2:$A$11, YEAR(A1176), cennik!$B$2:$B$11) * C1176</f>
        <v>39.9</v>
      </c>
    </row>
    <row r="1177" spans="1:4" x14ac:dyDescent="0.25">
      <c r="A1177" s="1">
        <v>40290</v>
      </c>
      <c r="B1177" t="s">
        <v>23</v>
      </c>
      <c r="C1177">
        <v>96</v>
      </c>
      <c r="D1177">
        <f>SUMIF(cennik!$A$2:$A$11, YEAR(A1177), cennik!$B$2:$B$11) * C1177</f>
        <v>201.60000000000002</v>
      </c>
    </row>
    <row r="1178" spans="1:4" x14ac:dyDescent="0.25">
      <c r="A1178" s="1">
        <v>40293</v>
      </c>
      <c r="B1178" t="s">
        <v>9</v>
      </c>
      <c r="C1178">
        <v>240</v>
      </c>
      <c r="D1178">
        <f>SUMIF(cennik!$A$2:$A$11, YEAR(A1178), cennik!$B$2:$B$11) * C1178</f>
        <v>504</v>
      </c>
    </row>
    <row r="1179" spans="1:4" x14ac:dyDescent="0.25">
      <c r="A1179" s="1">
        <v>40295</v>
      </c>
      <c r="B1179" t="s">
        <v>28</v>
      </c>
      <c r="C1179">
        <v>57</v>
      </c>
      <c r="D1179">
        <f>SUMIF(cennik!$A$2:$A$11, YEAR(A1179), cennik!$B$2:$B$11) * C1179</f>
        <v>119.7</v>
      </c>
    </row>
    <row r="1180" spans="1:4" x14ac:dyDescent="0.25">
      <c r="A1180" s="1">
        <v>40299</v>
      </c>
      <c r="B1180" t="s">
        <v>14</v>
      </c>
      <c r="C1180">
        <v>475</v>
      </c>
      <c r="D1180">
        <f>SUMIF(cennik!$A$2:$A$11, YEAR(A1180), cennik!$B$2:$B$11) * C1180</f>
        <v>997.5</v>
      </c>
    </row>
    <row r="1181" spans="1:4" x14ac:dyDescent="0.25">
      <c r="A1181" s="1">
        <v>40300</v>
      </c>
      <c r="B1181" t="s">
        <v>7</v>
      </c>
      <c r="C1181">
        <v>162</v>
      </c>
      <c r="D1181">
        <f>SUMIF(cennik!$A$2:$A$11, YEAR(A1181), cennik!$B$2:$B$11) * C1181</f>
        <v>340.2</v>
      </c>
    </row>
    <row r="1182" spans="1:4" x14ac:dyDescent="0.25">
      <c r="A1182" s="1">
        <v>40302</v>
      </c>
      <c r="B1182" t="s">
        <v>7</v>
      </c>
      <c r="C1182">
        <v>150</v>
      </c>
      <c r="D1182">
        <f>SUMIF(cennik!$A$2:$A$11, YEAR(A1182), cennik!$B$2:$B$11) * C1182</f>
        <v>315</v>
      </c>
    </row>
    <row r="1183" spans="1:4" x14ac:dyDescent="0.25">
      <c r="A1183" s="1">
        <v>40303</v>
      </c>
      <c r="B1183" t="s">
        <v>50</v>
      </c>
      <c r="C1183">
        <v>139</v>
      </c>
      <c r="D1183">
        <f>SUMIF(cennik!$A$2:$A$11, YEAR(A1183), cennik!$B$2:$B$11) * C1183</f>
        <v>291.90000000000003</v>
      </c>
    </row>
    <row r="1184" spans="1:4" x14ac:dyDescent="0.25">
      <c r="A1184" s="1">
        <v>40305</v>
      </c>
      <c r="B1184" t="s">
        <v>19</v>
      </c>
      <c r="C1184">
        <v>183</v>
      </c>
      <c r="D1184">
        <f>SUMIF(cennik!$A$2:$A$11, YEAR(A1184), cennik!$B$2:$B$11) * C1184</f>
        <v>384.3</v>
      </c>
    </row>
    <row r="1185" spans="1:4" x14ac:dyDescent="0.25">
      <c r="A1185" s="1">
        <v>40315</v>
      </c>
      <c r="B1185" t="s">
        <v>7</v>
      </c>
      <c r="C1185">
        <v>214</v>
      </c>
      <c r="D1185">
        <f>SUMIF(cennik!$A$2:$A$11, YEAR(A1185), cennik!$B$2:$B$11) * C1185</f>
        <v>449.40000000000003</v>
      </c>
    </row>
    <row r="1186" spans="1:4" x14ac:dyDescent="0.25">
      <c r="A1186" s="1">
        <v>40318</v>
      </c>
      <c r="B1186" t="s">
        <v>175</v>
      </c>
      <c r="C1186">
        <v>14</v>
      </c>
      <c r="D1186">
        <f>SUMIF(cennik!$A$2:$A$11, YEAR(A1186), cennik!$B$2:$B$11) * C1186</f>
        <v>29.400000000000002</v>
      </c>
    </row>
    <row r="1187" spans="1:4" x14ac:dyDescent="0.25">
      <c r="A1187" s="1">
        <v>40319</v>
      </c>
      <c r="B1187" t="s">
        <v>195</v>
      </c>
      <c r="C1187">
        <v>2</v>
      </c>
      <c r="D1187">
        <f>SUMIF(cennik!$A$2:$A$11, YEAR(A1187), cennik!$B$2:$B$11) * C1187</f>
        <v>4.2</v>
      </c>
    </row>
    <row r="1188" spans="1:4" x14ac:dyDescent="0.25">
      <c r="A1188" s="1">
        <v>40320</v>
      </c>
      <c r="B1188" t="s">
        <v>22</v>
      </c>
      <c r="C1188">
        <v>383</v>
      </c>
      <c r="D1188">
        <f>SUMIF(cennik!$A$2:$A$11, YEAR(A1188), cennik!$B$2:$B$11) * C1188</f>
        <v>804.30000000000007</v>
      </c>
    </row>
    <row r="1189" spans="1:4" x14ac:dyDescent="0.25">
      <c r="A1189" s="1">
        <v>40321</v>
      </c>
      <c r="B1189" t="s">
        <v>0</v>
      </c>
      <c r="C1189">
        <v>14</v>
      </c>
      <c r="D1189">
        <f>SUMIF(cennik!$A$2:$A$11, YEAR(A1189), cennik!$B$2:$B$11) * C1189</f>
        <v>29.400000000000002</v>
      </c>
    </row>
    <row r="1190" spans="1:4" x14ac:dyDescent="0.25">
      <c r="A1190" s="1">
        <v>40321</v>
      </c>
      <c r="B1190" t="s">
        <v>52</v>
      </c>
      <c r="C1190">
        <v>127</v>
      </c>
      <c r="D1190">
        <f>SUMIF(cennik!$A$2:$A$11, YEAR(A1190), cennik!$B$2:$B$11) * C1190</f>
        <v>266.7</v>
      </c>
    </row>
    <row r="1191" spans="1:4" x14ac:dyDescent="0.25">
      <c r="A1191" s="1">
        <v>40322</v>
      </c>
      <c r="B1191" t="s">
        <v>30</v>
      </c>
      <c r="C1191">
        <v>179</v>
      </c>
      <c r="D1191">
        <f>SUMIF(cennik!$A$2:$A$11, YEAR(A1191), cennik!$B$2:$B$11) * C1191</f>
        <v>375.90000000000003</v>
      </c>
    </row>
    <row r="1192" spans="1:4" x14ac:dyDescent="0.25">
      <c r="A1192" s="1">
        <v>40323</v>
      </c>
      <c r="B1192" t="s">
        <v>23</v>
      </c>
      <c r="C1192">
        <v>74</v>
      </c>
      <c r="D1192">
        <f>SUMIF(cennik!$A$2:$A$11, YEAR(A1192), cennik!$B$2:$B$11) * C1192</f>
        <v>155.4</v>
      </c>
    </row>
    <row r="1193" spans="1:4" x14ac:dyDescent="0.25">
      <c r="A1193" s="1">
        <v>40323</v>
      </c>
      <c r="B1193" t="s">
        <v>50</v>
      </c>
      <c r="C1193">
        <v>311</v>
      </c>
      <c r="D1193">
        <f>SUMIF(cennik!$A$2:$A$11, YEAR(A1193), cennik!$B$2:$B$11) * C1193</f>
        <v>653.1</v>
      </c>
    </row>
    <row r="1194" spans="1:4" x14ac:dyDescent="0.25">
      <c r="A1194" s="1">
        <v>40327</v>
      </c>
      <c r="B1194" t="s">
        <v>66</v>
      </c>
      <c r="C1194">
        <v>190</v>
      </c>
      <c r="D1194">
        <f>SUMIF(cennik!$A$2:$A$11, YEAR(A1194), cennik!$B$2:$B$11) * C1194</f>
        <v>399</v>
      </c>
    </row>
    <row r="1195" spans="1:4" x14ac:dyDescent="0.25">
      <c r="A1195" s="1">
        <v>40329</v>
      </c>
      <c r="B1195" t="s">
        <v>31</v>
      </c>
      <c r="C1195">
        <v>67</v>
      </c>
      <c r="D1195">
        <f>SUMIF(cennik!$A$2:$A$11, YEAR(A1195), cennik!$B$2:$B$11) * C1195</f>
        <v>140.70000000000002</v>
      </c>
    </row>
    <row r="1196" spans="1:4" x14ac:dyDescent="0.25">
      <c r="A1196" s="1">
        <v>40331</v>
      </c>
      <c r="B1196" t="s">
        <v>7</v>
      </c>
      <c r="C1196">
        <v>331</v>
      </c>
      <c r="D1196">
        <f>SUMIF(cennik!$A$2:$A$11, YEAR(A1196), cennik!$B$2:$B$11) * C1196</f>
        <v>695.1</v>
      </c>
    </row>
    <row r="1197" spans="1:4" x14ac:dyDescent="0.25">
      <c r="A1197" s="1">
        <v>40331</v>
      </c>
      <c r="B1197" t="s">
        <v>39</v>
      </c>
      <c r="C1197">
        <v>114</v>
      </c>
      <c r="D1197">
        <f>SUMIF(cennik!$A$2:$A$11, YEAR(A1197), cennik!$B$2:$B$11) * C1197</f>
        <v>239.4</v>
      </c>
    </row>
    <row r="1198" spans="1:4" x14ac:dyDescent="0.25">
      <c r="A1198" s="1">
        <v>40332</v>
      </c>
      <c r="B1198" t="s">
        <v>52</v>
      </c>
      <c r="C1198">
        <v>79</v>
      </c>
      <c r="D1198">
        <f>SUMIF(cennik!$A$2:$A$11, YEAR(A1198), cennik!$B$2:$B$11) * C1198</f>
        <v>165.9</v>
      </c>
    </row>
    <row r="1199" spans="1:4" x14ac:dyDescent="0.25">
      <c r="A1199" s="1">
        <v>40333</v>
      </c>
      <c r="B1199" t="s">
        <v>71</v>
      </c>
      <c r="C1199">
        <v>22</v>
      </c>
      <c r="D1199">
        <f>SUMIF(cennik!$A$2:$A$11, YEAR(A1199), cennik!$B$2:$B$11) * C1199</f>
        <v>46.2</v>
      </c>
    </row>
    <row r="1200" spans="1:4" x14ac:dyDescent="0.25">
      <c r="A1200" s="1">
        <v>40333</v>
      </c>
      <c r="B1200" t="s">
        <v>92</v>
      </c>
      <c r="C1200">
        <v>5</v>
      </c>
      <c r="D1200">
        <f>SUMIF(cennik!$A$2:$A$11, YEAR(A1200), cennik!$B$2:$B$11) * C1200</f>
        <v>10.5</v>
      </c>
    </row>
    <row r="1201" spans="1:4" x14ac:dyDescent="0.25">
      <c r="A1201" s="1">
        <v>40336</v>
      </c>
      <c r="B1201" t="s">
        <v>72</v>
      </c>
      <c r="C1201">
        <v>17</v>
      </c>
      <c r="D1201">
        <f>SUMIF(cennik!$A$2:$A$11, YEAR(A1201), cennik!$B$2:$B$11) * C1201</f>
        <v>35.700000000000003</v>
      </c>
    </row>
    <row r="1202" spans="1:4" x14ac:dyDescent="0.25">
      <c r="A1202" s="1">
        <v>40337</v>
      </c>
      <c r="B1202" t="s">
        <v>45</v>
      </c>
      <c r="C1202">
        <v>344</v>
      </c>
      <c r="D1202">
        <f>SUMIF(cennik!$A$2:$A$11, YEAR(A1202), cennik!$B$2:$B$11) * C1202</f>
        <v>722.4</v>
      </c>
    </row>
    <row r="1203" spans="1:4" x14ac:dyDescent="0.25">
      <c r="A1203" s="1">
        <v>40337</v>
      </c>
      <c r="B1203" t="s">
        <v>14</v>
      </c>
      <c r="C1203">
        <v>329</v>
      </c>
      <c r="D1203">
        <f>SUMIF(cennik!$A$2:$A$11, YEAR(A1203), cennik!$B$2:$B$11) * C1203</f>
        <v>690.9</v>
      </c>
    </row>
    <row r="1204" spans="1:4" x14ac:dyDescent="0.25">
      <c r="A1204" s="1">
        <v>40337</v>
      </c>
      <c r="B1204" t="s">
        <v>112</v>
      </c>
      <c r="C1204">
        <v>10</v>
      </c>
      <c r="D1204">
        <f>SUMIF(cennik!$A$2:$A$11, YEAR(A1204), cennik!$B$2:$B$11) * C1204</f>
        <v>21</v>
      </c>
    </row>
    <row r="1205" spans="1:4" x14ac:dyDescent="0.25">
      <c r="A1205" s="1">
        <v>40341</v>
      </c>
      <c r="B1205" t="s">
        <v>30</v>
      </c>
      <c r="C1205">
        <v>105</v>
      </c>
      <c r="D1205">
        <f>SUMIF(cennik!$A$2:$A$11, YEAR(A1205), cennik!$B$2:$B$11) * C1205</f>
        <v>220.5</v>
      </c>
    </row>
    <row r="1206" spans="1:4" x14ac:dyDescent="0.25">
      <c r="A1206" s="1">
        <v>40342</v>
      </c>
      <c r="B1206" t="s">
        <v>69</v>
      </c>
      <c r="C1206">
        <v>26</v>
      </c>
      <c r="D1206">
        <f>SUMIF(cennik!$A$2:$A$11, YEAR(A1206), cennik!$B$2:$B$11) * C1206</f>
        <v>54.6</v>
      </c>
    </row>
    <row r="1207" spans="1:4" x14ac:dyDescent="0.25">
      <c r="A1207" s="1">
        <v>40343</v>
      </c>
      <c r="B1207" t="s">
        <v>39</v>
      </c>
      <c r="C1207">
        <v>121</v>
      </c>
      <c r="D1207">
        <f>SUMIF(cennik!$A$2:$A$11, YEAR(A1207), cennik!$B$2:$B$11) * C1207</f>
        <v>254.10000000000002</v>
      </c>
    </row>
    <row r="1208" spans="1:4" x14ac:dyDescent="0.25">
      <c r="A1208" s="1">
        <v>40345</v>
      </c>
      <c r="B1208" t="s">
        <v>8</v>
      </c>
      <c r="C1208">
        <v>174</v>
      </c>
      <c r="D1208">
        <f>SUMIF(cennik!$A$2:$A$11, YEAR(A1208), cennik!$B$2:$B$11) * C1208</f>
        <v>365.40000000000003</v>
      </c>
    </row>
    <row r="1209" spans="1:4" x14ac:dyDescent="0.25">
      <c r="A1209" s="1">
        <v>40346</v>
      </c>
      <c r="B1209" t="s">
        <v>14</v>
      </c>
      <c r="C1209">
        <v>233</v>
      </c>
      <c r="D1209">
        <f>SUMIF(cennik!$A$2:$A$11, YEAR(A1209), cennik!$B$2:$B$11) * C1209</f>
        <v>489.3</v>
      </c>
    </row>
    <row r="1210" spans="1:4" x14ac:dyDescent="0.25">
      <c r="A1210" s="1">
        <v>40347</v>
      </c>
      <c r="B1210" t="s">
        <v>10</v>
      </c>
      <c r="C1210">
        <v>117</v>
      </c>
      <c r="D1210">
        <f>SUMIF(cennik!$A$2:$A$11, YEAR(A1210), cennik!$B$2:$B$11) * C1210</f>
        <v>245.70000000000002</v>
      </c>
    </row>
    <row r="1211" spans="1:4" x14ac:dyDescent="0.25">
      <c r="A1211" s="1">
        <v>40348</v>
      </c>
      <c r="B1211" t="s">
        <v>72</v>
      </c>
      <c r="C1211">
        <v>11</v>
      </c>
      <c r="D1211">
        <f>SUMIF(cennik!$A$2:$A$11, YEAR(A1211), cennik!$B$2:$B$11) * C1211</f>
        <v>23.1</v>
      </c>
    </row>
    <row r="1212" spans="1:4" x14ac:dyDescent="0.25">
      <c r="A1212" s="1">
        <v>40348</v>
      </c>
      <c r="B1212" t="s">
        <v>212</v>
      </c>
      <c r="C1212">
        <v>18</v>
      </c>
      <c r="D1212">
        <f>SUMIF(cennik!$A$2:$A$11, YEAR(A1212), cennik!$B$2:$B$11) * C1212</f>
        <v>37.800000000000004</v>
      </c>
    </row>
    <row r="1213" spans="1:4" x14ac:dyDescent="0.25">
      <c r="A1213" s="1">
        <v>40348</v>
      </c>
      <c r="B1213" t="s">
        <v>45</v>
      </c>
      <c r="C1213">
        <v>332</v>
      </c>
      <c r="D1213">
        <f>SUMIF(cennik!$A$2:$A$11, YEAR(A1213), cennik!$B$2:$B$11) * C1213</f>
        <v>697.2</v>
      </c>
    </row>
    <row r="1214" spans="1:4" x14ac:dyDescent="0.25">
      <c r="A1214" s="1">
        <v>40349</v>
      </c>
      <c r="B1214" t="s">
        <v>156</v>
      </c>
      <c r="C1214">
        <v>6</v>
      </c>
      <c r="D1214">
        <f>SUMIF(cennik!$A$2:$A$11, YEAR(A1214), cennik!$B$2:$B$11) * C1214</f>
        <v>12.600000000000001</v>
      </c>
    </row>
    <row r="1215" spans="1:4" x14ac:dyDescent="0.25">
      <c r="A1215" s="1">
        <v>40350</v>
      </c>
      <c r="B1215" t="s">
        <v>102</v>
      </c>
      <c r="C1215">
        <v>260</v>
      </c>
      <c r="D1215">
        <f>SUMIF(cennik!$A$2:$A$11, YEAR(A1215), cennik!$B$2:$B$11) * C1215</f>
        <v>546</v>
      </c>
    </row>
    <row r="1216" spans="1:4" x14ac:dyDescent="0.25">
      <c r="A1216" s="1">
        <v>40350</v>
      </c>
      <c r="B1216" t="s">
        <v>80</v>
      </c>
      <c r="C1216">
        <v>22</v>
      </c>
      <c r="D1216">
        <f>SUMIF(cennik!$A$2:$A$11, YEAR(A1216), cennik!$B$2:$B$11) * C1216</f>
        <v>46.2</v>
      </c>
    </row>
    <row r="1217" spans="1:4" x14ac:dyDescent="0.25">
      <c r="A1217" s="1">
        <v>40352</v>
      </c>
      <c r="B1217" t="s">
        <v>129</v>
      </c>
      <c r="C1217">
        <v>9</v>
      </c>
      <c r="D1217">
        <f>SUMIF(cennik!$A$2:$A$11, YEAR(A1217), cennik!$B$2:$B$11) * C1217</f>
        <v>18.900000000000002</v>
      </c>
    </row>
    <row r="1218" spans="1:4" x14ac:dyDescent="0.25">
      <c r="A1218" s="1">
        <v>40353</v>
      </c>
      <c r="B1218" t="s">
        <v>66</v>
      </c>
      <c r="C1218">
        <v>79</v>
      </c>
      <c r="D1218">
        <f>SUMIF(cennik!$A$2:$A$11, YEAR(A1218), cennik!$B$2:$B$11) * C1218</f>
        <v>165.9</v>
      </c>
    </row>
    <row r="1219" spans="1:4" x14ac:dyDescent="0.25">
      <c r="A1219" s="1">
        <v>40355</v>
      </c>
      <c r="B1219" t="s">
        <v>45</v>
      </c>
      <c r="C1219">
        <v>480</v>
      </c>
      <c r="D1219">
        <f>SUMIF(cennik!$A$2:$A$11, YEAR(A1219), cennik!$B$2:$B$11) * C1219</f>
        <v>1008</v>
      </c>
    </row>
    <row r="1220" spans="1:4" x14ac:dyDescent="0.25">
      <c r="A1220" s="1">
        <v>40360</v>
      </c>
      <c r="B1220" t="s">
        <v>9</v>
      </c>
      <c r="C1220">
        <v>154</v>
      </c>
      <c r="D1220">
        <f>SUMIF(cennik!$A$2:$A$11, YEAR(A1220), cennik!$B$2:$B$11) * C1220</f>
        <v>323.40000000000003</v>
      </c>
    </row>
    <row r="1221" spans="1:4" x14ac:dyDescent="0.25">
      <c r="A1221" s="1">
        <v>40360</v>
      </c>
      <c r="B1221" t="s">
        <v>35</v>
      </c>
      <c r="C1221">
        <v>170</v>
      </c>
      <c r="D1221">
        <f>SUMIF(cennik!$A$2:$A$11, YEAR(A1221), cennik!$B$2:$B$11) * C1221</f>
        <v>357</v>
      </c>
    </row>
    <row r="1222" spans="1:4" x14ac:dyDescent="0.25">
      <c r="A1222" s="1">
        <v>40361</v>
      </c>
      <c r="B1222" t="s">
        <v>213</v>
      </c>
      <c r="C1222">
        <v>13</v>
      </c>
      <c r="D1222">
        <f>SUMIF(cennik!$A$2:$A$11, YEAR(A1222), cennik!$B$2:$B$11) * C1222</f>
        <v>27.3</v>
      </c>
    </row>
    <row r="1223" spans="1:4" x14ac:dyDescent="0.25">
      <c r="A1223" s="1">
        <v>40364</v>
      </c>
      <c r="B1223" t="s">
        <v>18</v>
      </c>
      <c r="C1223">
        <v>29</v>
      </c>
      <c r="D1223">
        <f>SUMIF(cennik!$A$2:$A$11, YEAR(A1223), cennik!$B$2:$B$11) * C1223</f>
        <v>60.900000000000006</v>
      </c>
    </row>
    <row r="1224" spans="1:4" x14ac:dyDescent="0.25">
      <c r="A1224" s="1">
        <v>40366</v>
      </c>
      <c r="B1224" t="s">
        <v>19</v>
      </c>
      <c r="C1224">
        <v>80</v>
      </c>
      <c r="D1224">
        <f>SUMIF(cennik!$A$2:$A$11, YEAR(A1224), cennik!$B$2:$B$11) * C1224</f>
        <v>168</v>
      </c>
    </row>
    <row r="1225" spans="1:4" x14ac:dyDescent="0.25">
      <c r="A1225" s="1">
        <v>40370</v>
      </c>
      <c r="B1225" t="s">
        <v>176</v>
      </c>
      <c r="C1225">
        <v>20</v>
      </c>
      <c r="D1225">
        <f>SUMIF(cennik!$A$2:$A$11, YEAR(A1225), cennik!$B$2:$B$11) * C1225</f>
        <v>42</v>
      </c>
    </row>
    <row r="1226" spans="1:4" x14ac:dyDescent="0.25">
      <c r="A1226" s="1">
        <v>40370</v>
      </c>
      <c r="B1226" t="s">
        <v>9</v>
      </c>
      <c r="C1226">
        <v>401</v>
      </c>
      <c r="D1226">
        <f>SUMIF(cennik!$A$2:$A$11, YEAR(A1226), cennik!$B$2:$B$11) * C1226</f>
        <v>842.1</v>
      </c>
    </row>
    <row r="1227" spans="1:4" x14ac:dyDescent="0.25">
      <c r="A1227" s="1">
        <v>40372</v>
      </c>
      <c r="B1227" t="s">
        <v>39</v>
      </c>
      <c r="C1227">
        <v>134</v>
      </c>
      <c r="D1227">
        <f>SUMIF(cennik!$A$2:$A$11, YEAR(A1227), cennik!$B$2:$B$11) * C1227</f>
        <v>281.40000000000003</v>
      </c>
    </row>
    <row r="1228" spans="1:4" x14ac:dyDescent="0.25">
      <c r="A1228" s="1">
        <v>40374</v>
      </c>
      <c r="B1228" t="s">
        <v>37</v>
      </c>
      <c r="C1228">
        <v>107</v>
      </c>
      <c r="D1228">
        <f>SUMIF(cennik!$A$2:$A$11, YEAR(A1228), cennik!$B$2:$B$11) * C1228</f>
        <v>224.70000000000002</v>
      </c>
    </row>
    <row r="1229" spans="1:4" x14ac:dyDescent="0.25">
      <c r="A1229" s="1">
        <v>40379</v>
      </c>
      <c r="B1229" t="s">
        <v>10</v>
      </c>
      <c r="C1229">
        <v>30</v>
      </c>
      <c r="D1229">
        <f>SUMIF(cennik!$A$2:$A$11, YEAR(A1229), cennik!$B$2:$B$11) * C1229</f>
        <v>63</v>
      </c>
    </row>
    <row r="1230" spans="1:4" x14ac:dyDescent="0.25">
      <c r="A1230" s="1">
        <v>40381</v>
      </c>
      <c r="B1230" t="s">
        <v>24</v>
      </c>
      <c r="C1230">
        <v>138</v>
      </c>
      <c r="D1230">
        <f>SUMIF(cennik!$A$2:$A$11, YEAR(A1230), cennik!$B$2:$B$11) * C1230</f>
        <v>289.8</v>
      </c>
    </row>
    <row r="1231" spans="1:4" x14ac:dyDescent="0.25">
      <c r="A1231" s="1">
        <v>40382</v>
      </c>
      <c r="B1231" t="s">
        <v>22</v>
      </c>
      <c r="C1231">
        <v>404</v>
      </c>
      <c r="D1231">
        <f>SUMIF(cennik!$A$2:$A$11, YEAR(A1231), cennik!$B$2:$B$11) * C1231</f>
        <v>848.40000000000009</v>
      </c>
    </row>
    <row r="1232" spans="1:4" x14ac:dyDescent="0.25">
      <c r="A1232" s="1">
        <v>40386</v>
      </c>
      <c r="B1232" t="s">
        <v>37</v>
      </c>
      <c r="C1232">
        <v>117</v>
      </c>
      <c r="D1232">
        <f>SUMIF(cennik!$A$2:$A$11, YEAR(A1232), cennik!$B$2:$B$11) * C1232</f>
        <v>245.70000000000002</v>
      </c>
    </row>
    <row r="1233" spans="1:4" x14ac:dyDescent="0.25">
      <c r="A1233" s="1">
        <v>40389</v>
      </c>
      <c r="B1233" t="s">
        <v>9</v>
      </c>
      <c r="C1233">
        <v>124</v>
      </c>
      <c r="D1233">
        <f>SUMIF(cennik!$A$2:$A$11, YEAR(A1233), cennik!$B$2:$B$11) * C1233</f>
        <v>260.40000000000003</v>
      </c>
    </row>
    <row r="1234" spans="1:4" x14ac:dyDescent="0.25">
      <c r="A1234" s="1">
        <v>40390</v>
      </c>
      <c r="B1234" t="s">
        <v>52</v>
      </c>
      <c r="C1234">
        <v>155</v>
      </c>
      <c r="D1234">
        <f>SUMIF(cennik!$A$2:$A$11, YEAR(A1234), cennik!$B$2:$B$11) * C1234</f>
        <v>325.5</v>
      </c>
    </row>
    <row r="1235" spans="1:4" x14ac:dyDescent="0.25">
      <c r="A1235" s="1">
        <v>40391</v>
      </c>
      <c r="B1235" t="s">
        <v>28</v>
      </c>
      <c r="C1235">
        <v>161</v>
      </c>
      <c r="D1235">
        <f>SUMIF(cennik!$A$2:$A$11, YEAR(A1235), cennik!$B$2:$B$11) * C1235</f>
        <v>338.1</v>
      </c>
    </row>
    <row r="1236" spans="1:4" x14ac:dyDescent="0.25">
      <c r="A1236" s="1">
        <v>40395</v>
      </c>
      <c r="B1236" t="s">
        <v>12</v>
      </c>
      <c r="C1236">
        <v>80</v>
      </c>
      <c r="D1236">
        <f>SUMIF(cennik!$A$2:$A$11, YEAR(A1236), cennik!$B$2:$B$11) * C1236</f>
        <v>168</v>
      </c>
    </row>
    <row r="1237" spans="1:4" x14ac:dyDescent="0.25">
      <c r="A1237" s="1">
        <v>40395</v>
      </c>
      <c r="B1237" t="s">
        <v>172</v>
      </c>
      <c r="C1237">
        <v>9</v>
      </c>
      <c r="D1237">
        <f>SUMIF(cennik!$A$2:$A$11, YEAR(A1237), cennik!$B$2:$B$11) * C1237</f>
        <v>18.900000000000002</v>
      </c>
    </row>
    <row r="1238" spans="1:4" x14ac:dyDescent="0.25">
      <c r="A1238" s="1">
        <v>40396</v>
      </c>
      <c r="B1238" t="s">
        <v>12</v>
      </c>
      <c r="C1238">
        <v>160</v>
      </c>
      <c r="D1238">
        <f>SUMIF(cennik!$A$2:$A$11, YEAR(A1238), cennik!$B$2:$B$11) * C1238</f>
        <v>336</v>
      </c>
    </row>
    <row r="1239" spans="1:4" x14ac:dyDescent="0.25">
      <c r="A1239" s="1">
        <v>40399</v>
      </c>
      <c r="B1239" t="s">
        <v>113</v>
      </c>
      <c r="C1239">
        <v>18</v>
      </c>
      <c r="D1239">
        <f>SUMIF(cennik!$A$2:$A$11, YEAR(A1239), cennik!$B$2:$B$11) * C1239</f>
        <v>37.800000000000004</v>
      </c>
    </row>
    <row r="1240" spans="1:4" x14ac:dyDescent="0.25">
      <c r="A1240" s="1">
        <v>40401</v>
      </c>
      <c r="B1240" t="s">
        <v>10</v>
      </c>
      <c r="C1240">
        <v>150</v>
      </c>
      <c r="D1240">
        <f>SUMIF(cennik!$A$2:$A$11, YEAR(A1240), cennik!$B$2:$B$11) * C1240</f>
        <v>315</v>
      </c>
    </row>
    <row r="1241" spans="1:4" x14ac:dyDescent="0.25">
      <c r="A1241" s="1">
        <v>40405</v>
      </c>
      <c r="B1241" t="s">
        <v>214</v>
      </c>
      <c r="C1241">
        <v>16</v>
      </c>
      <c r="D1241">
        <f>SUMIF(cennik!$A$2:$A$11, YEAR(A1241), cennik!$B$2:$B$11) * C1241</f>
        <v>33.6</v>
      </c>
    </row>
    <row r="1242" spans="1:4" x14ac:dyDescent="0.25">
      <c r="A1242" s="1">
        <v>40412</v>
      </c>
      <c r="B1242" t="s">
        <v>69</v>
      </c>
      <c r="C1242">
        <v>158</v>
      </c>
      <c r="D1242">
        <f>SUMIF(cennik!$A$2:$A$11, YEAR(A1242), cennik!$B$2:$B$11) * C1242</f>
        <v>331.8</v>
      </c>
    </row>
    <row r="1243" spans="1:4" x14ac:dyDescent="0.25">
      <c r="A1243" s="1">
        <v>40414</v>
      </c>
      <c r="B1243" t="s">
        <v>61</v>
      </c>
      <c r="C1243">
        <v>29</v>
      </c>
      <c r="D1243">
        <f>SUMIF(cennik!$A$2:$A$11, YEAR(A1243), cennik!$B$2:$B$11) * C1243</f>
        <v>60.900000000000006</v>
      </c>
    </row>
    <row r="1244" spans="1:4" x14ac:dyDescent="0.25">
      <c r="A1244" s="1">
        <v>40423</v>
      </c>
      <c r="B1244" t="s">
        <v>106</v>
      </c>
      <c r="C1244">
        <v>6</v>
      </c>
      <c r="D1244">
        <f>SUMIF(cennik!$A$2:$A$11, YEAR(A1244), cennik!$B$2:$B$11) * C1244</f>
        <v>12.600000000000001</v>
      </c>
    </row>
    <row r="1245" spans="1:4" x14ac:dyDescent="0.25">
      <c r="A1245" s="1">
        <v>40423</v>
      </c>
      <c r="B1245" t="s">
        <v>9</v>
      </c>
      <c r="C1245">
        <v>489</v>
      </c>
      <c r="D1245">
        <f>SUMIF(cennik!$A$2:$A$11, YEAR(A1245), cennik!$B$2:$B$11) * C1245</f>
        <v>1026.9000000000001</v>
      </c>
    </row>
    <row r="1246" spans="1:4" x14ac:dyDescent="0.25">
      <c r="A1246" s="1">
        <v>40425</v>
      </c>
      <c r="B1246" t="s">
        <v>35</v>
      </c>
      <c r="C1246">
        <v>200</v>
      </c>
      <c r="D1246">
        <f>SUMIF(cennik!$A$2:$A$11, YEAR(A1246), cennik!$B$2:$B$11) * C1246</f>
        <v>420</v>
      </c>
    </row>
    <row r="1247" spans="1:4" x14ac:dyDescent="0.25">
      <c r="A1247" s="1">
        <v>40427</v>
      </c>
      <c r="B1247" t="s">
        <v>10</v>
      </c>
      <c r="C1247">
        <v>28</v>
      </c>
      <c r="D1247">
        <f>SUMIF(cennik!$A$2:$A$11, YEAR(A1247), cennik!$B$2:$B$11) * C1247</f>
        <v>58.800000000000004</v>
      </c>
    </row>
    <row r="1248" spans="1:4" x14ac:dyDescent="0.25">
      <c r="A1248" s="1">
        <v>40431</v>
      </c>
      <c r="B1248" t="s">
        <v>10</v>
      </c>
      <c r="C1248">
        <v>28</v>
      </c>
      <c r="D1248">
        <f>SUMIF(cennik!$A$2:$A$11, YEAR(A1248), cennik!$B$2:$B$11) * C1248</f>
        <v>58.800000000000004</v>
      </c>
    </row>
    <row r="1249" spans="1:4" x14ac:dyDescent="0.25">
      <c r="A1249" s="1">
        <v>40432</v>
      </c>
      <c r="B1249" t="s">
        <v>9</v>
      </c>
      <c r="C1249">
        <v>297</v>
      </c>
      <c r="D1249">
        <f>SUMIF(cennik!$A$2:$A$11, YEAR(A1249), cennik!$B$2:$B$11) * C1249</f>
        <v>623.70000000000005</v>
      </c>
    </row>
    <row r="1250" spans="1:4" x14ac:dyDescent="0.25">
      <c r="A1250" s="1">
        <v>40434</v>
      </c>
      <c r="B1250" t="s">
        <v>17</v>
      </c>
      <c r="C1250">
        <v>227</v>
      </c>
      <c r="D1250">
        <f>SUMIF(cennik!$A$2:$A$11, YEAR(A1250), cennik!$B$2:$B$11) * C1250</f>
        <v>476.70000000000005</v>
      </c>
    </row>
    <row r="1251" spans="1:4" x14ac:dyDescent="0.25">
      <c r="A1251" s="1">
        <v>40434</v>
      </c>
      <c r="B1251" t="s">
        <v>140</v>
      </c>
      <c r="C1251">
        <v>14</v>
      </c>
      <c r="D1251">
        <f>SUMIF(cennik!$A$2:$A$11, YEAR(A1251), cennik!$B$2:$B$11) * C1251</f>
        <v>29.400000000000002</v>
      </c>
    </row>
    <row r="1252" spans="1:4" x14ac:dyDescent="0.25">
      <c r="A1252" s="1">
        <v>40437</v>
      </c>
      <c r="B1252" t="s">
        <v>98</v>
      </c>
      <c r="C1252">
        <v>20</v>
      </c>
      <c r="D1252">
        <f>SUMIF(cennik!$A$2:$A$11, YEAR(A1252), cennik!$B$2:$B$11) * C1252</f>
        <v>42</v>
      </c>
    </row>
    <row r="1253" spans="1:4" x14ac:dyDescent="0.25">
      <c r="A1253" s="1">
        <v>40439</v>
      </c>
      <c r="B1253" t="s">
        <v>63</v>
      </c>
      <c r="C1253">
        <v>194</v>
      </c>
      <c r="D1253">
        <f>SUMIF(cennik!$A$2:$A$11, YEAR(A1253), cennik!$B$2:$B$11) * C1253</f>
        <v>407.40000000000003</v>
      </c>
    </row>
    <row r="1254" spans="1:4" x14ac:dyDescent="0.25">
      <c r="A1254" s="1">
        <v>40439</v>
      </c>
      <c r="B1254" t="s">
        <v>35</v>
      </c>
      <c r="C1254">
        <v>58</v>
      </c>
      <c r="D1254">
        <f>SUMIF(cennik!$A$2:$A$11, YEAR(A1254), cennik!$B$2:$B$11) * C1254</f>
        <v>121.80000000000001</v>
      </c>
    </row>
    <row r="1255" spans="1:4" x14ac:dyDescent="0.25">
      <c r="A1255" s="1">
        <v>40440</v>
      </c>
      <c r="B1255" t="s">
        <v>66</v>
      </c>
      <c r="C1255">
        <v>30</v>
      </c>
      <c r="D1255">
        <f>SUMIF(cennik!$A$2:$A$11, YEAR(A1255), cennik!$B$2:$B$11) * C1255</f>
        <v>63</v>
      </c>
    </row>
    <row r="1256" spans="1:4" x14ac:dyDescent="0.25">
      <c r="A1256" s="1">
        <v>40440</v>
      </c>
      <c r="B1256" t="s">
        <v>17</v>
      </c>
      <c r="C1256">
        <v>159</v>
      </c>
      <c r="D1256">
        <f>SUMIF(cennik!$A$2:$A$11, YEAR(A1256), cennik!$B$2:$B$11) * C1256</f>
        <v>333.90000000000003</v>
      </c>
    </row>
    <row r="1257" spans="1:4" x14ac:dyDescent="0.25">
      <c r="A1257" s="1">
        <v>40443</v>
      </c>
      <c r="B1257" t="s">
        <v>22</v>
      </c>
      <c r="C1257">
        <v>279</v>
      </c>
      <c r="D1257">
        <f>SUMIF(cennik!$A$2:$A$11, YEAR(A1257), cennik!$B$2:$B$11) * C1257</f>
        <v>585.9</v>
      </c>
    </row>
    <row r="1258" spans="1:4" x14ac:dyDescent="0.25">
      <c r="A1258" s="1">
        <v>40444</v>
      </c>
      <c r="B1258" t="s">
        <v>26</v>
      </c>
      <c r="C1258">
        <v>38</v>
      </c>
      <c r="D1258">
        <f>SUMIF(cennik!$A$2:$A$11, YEAR(A1258), cennik!$B$2:$B$11) * C1258</f>
        <v>79.8</v>
      </c>
    </row>
    <row r="1259" spans="1:4" x14ac:dyDescent="0.25">
      <c r="A1259" s="1">
        <v>40446</v>
      </c>
      <c r="B1259" t="s">
        <v>36</v>
      </c>
      <c r="C1259">
        <v>7</v>
      </c>
      <c r="D1259">
        <f>SUMIF(cennik!$A$2:$A$11, YEAR(A1259), cennik!$B$2:$B$11) * C1259</f>
        <v>14.700000000000001</v>
      </c>
    </row>
    <row r="1260" spans="1:4" x14ac:dyDescent="0.25">
      <c r="A1260" s="1">
        <v>40447</v>
      </c>
      <c r="B1260" t="s">
        <v>22</v>
      </c>
      <c r="C1260">
        <v>154</v>
      </c>
      <c r="D1260">
        <f>SUMIF(cennik!$A$2:$A$11, YEAR(A1260), cennik!$B$2:$B$11) * C1260</f>
        <v>323.40000000000003</v>
      </c>
    </row>
    <row r="1261" spans="1:4" x14ac:dyDescent="0.25">
      <c r="A1261" s="1">
        <v>40447</v>
      </c>
      <c r="B1261" t="s">
        <v>50</v>
      </c>
      <c r="C1261">
        <v>274</v>
      </c>
      <c r="D1261">
        <f>SUMIF(cennik!$A$2:$A$11, YEAR(A1261), cennik!$B$2:$B$11) * C1261</f>
        <v>575.4</v>
      </c>
    </row>
    <row r="1262" spans="1:4" x14ac:dyDescent="0.25">
      <c r="A1262" s="1">
        <v>40448</v>
      </c>
      <c r="B1262" t="s">
        <v>14</v>
      </c>
      <c r="C1262">
        <v>219</v>
      </c>
      <c r="D1262">
        <f>SUMIF(cennik!$A$2:$A$11, YEAR(A1262), cennik!$B$2:$B$11) * C1262</f>
        <v>459.90000000000003</v>
      </c>
    </row>
    <row r="1263" spans="1:4" x14ac:dyDescent="0.25">
      <c r="A1263" s="1">
        <v>40449</v>
      </c>
      <c r="B1263" t="s">
        <v>30</v>
      </c>
      <c r="C1263">
        <v>57</v>
      </c>
      <c r="D1263">
        <f>SUMIF(cennik!$A$2:$A$11, YEAR(A1263), cennik!$B$2:$B$11) * C1263</f>
        <v>119.7</v>
      </c>
    </row>
    <row r="1264" spans="1:4" x14ac:dyDescent="0.25">
      <c r="A1264" s="1">
        <v>40449</v>
      </c>
      <c r="B1264" t="s">
        <v>12</v>
      </c>
      <c r="C1264">
        <v>152</v>
      </c>
      <c r="D1264">
        <f>SUMIF(cennik!$A$2:$A$11, YEAR(A1264), cennik!$B$2:$B$11) * C1264</f>
        <v>319.2</v>
      </c>
    </row>
    <row r="1265" spans="1:4" x14ac:dyDescent="0.25">
      <c r="A1265" s="1">
        <v>40454</v>
      </c>
      <c r="B1265" t="s">
        <v>45</v>
      </c>
      <c r="C1265">
        <v>263</v>
      </c>
      <c r="D1265">
        <f>SUMIF(cennik!$A$2:$A$11, YEAR(A1265), cennik!$B$2:$B$11) * C1265</f>
        <v>552.30000000000007</v>
      </c>
    </row>
    <row r="1266" spans="1:4" x14ac:dyDescent="0.25">
      <c r="A1266" s="1">
        <v>40456</v>
      </c>
      <c r="B1266" t="s">
        <v>28</v>
      </c>
      <c r="C1266">
        <v>61</v>
      </c>
      <c r="D1266">
        <f>SUMIF(cennik!$A$2:$A$11, YEAR(A1266), cennik!$B$2:$B$11) * C1266</f>
        <v>128.1</v>
      </c>
    </row>
    <row r="1267" spans="1:4" x14ac:dyDescent="0.25">
      <c r="A1267" s="1">
        <v>40456</v>
      </c>
      <c r="B1267" t="s">
        <v>50</v>
      </c>
      <c r="C1267">
        <v>217</v>
      </c>
      <c r="D1267">
        <f>SUMIF(cennik!$A$2:$A$11, YEAR(A1267), cennik!$B$2:$B$11) * C1267</f>
        <v>455.70000000000005</v>
      </c>
    </row>
    <row r="1268" spans="1:4" x14ac:dyDescent="0.25">
      <c r="A1268" s="1">
        <v>40457</v>
      </c>
      <c r="B1268" t="s">
        <v>61</v>
      </c>
      <c r="C1268">
        <v>28</v>
      </c>
      <c r="D1268">
        <f>SUMIF(cennik!$A$2:$A$11, YEAR(A1268), cennik!$B$2:$B$11) * C1268</f>
        <v>58.800000000000004</v>
      </c>
    </row>
    <row r="1269" spans="1:4" x14ac:dyDescent="0.25">
      <c r="A1269" s="1">
        <v>40457</v>
      </c>
      <c r="B1269" t="s">
        <v>45</v>
      </c>
      <c r="C1269">
        <v>299</v>
      </c>
      <c r="D1269">
        <f>SUMIF(cennik!$A$2:$A$11, YEAR(A1269), cennik!$B$2:$B$11) * C1269</f>
        <v>627.9</v>
      </c>
    </row>
    <row r="1270" spans="1:4" x14ac:dyDescent="0.25">
      <c r="A1270" s="1">
        <v>40460</v>
      </c>
      <c r="B1270" t="s">
        <v>14</v>
      </c>
      <c r="C1270">
        <v>429</v>
      </c>
      <c r="D1270">
        <f>SUMIF(cennik!$A$2:$A$11, YEAR(A1270), cennik!$B$2:$B$11) * C1270</f>
        <v>900.90000000000009</v>
      </c>
    </row>
    <row r="1271" spans="1:4" x14ac:dyDescent="0.25">
      <c r="A1271" s="1">
        <v>40463</v>
      </c>
      <c r="B1271" t="s">
        <v>14</v>
      </c>
      <c r="C1271">
        <v>427</v>
      </c>
      <c r="D1271">
        <f>SUMIF(cennik!$A$2:$A$11, YEAR(A1271), cennik!$B$2:$B$11) * C1271</f>
        <v>896.7</v>
      </c>
    </row>
    <row r="1272" spans="1:4" x14ac:dyDescent="0.25">
      <c r="A1272" s="1">
        <v>40463</v>
      </c>
      <c r="B1272" t="s">
        <v>12</v>
      </c>
      <c r="C1272">
        <v>87</v>
      </c>
      <c r="D1272">
        <f>SUMIF(cennik!$A$2:$A$11, YEAR(A1272), cennik!$B$2:$B$11) * C1272</f>
        <v>182.70000000000002</v>
      </c>
    </row>
    <row r="1273" spans="1:4" x14ac:dyDescent="0.25">
      <c r="A1273" s="1">
        <v>40463</v>
      </c>
      <c r="B1273" t="s">
        <v>141</v>
      </c>
      <c r="C1273">
        <v>17</v>
      </c>
      <c r="D1273">
        <f>SUMIF(cennik!$A$2:$A$11, YEAR(A1273), cennik!$B$2:$B$11) * C1273</f>
        <v>35.700000000000003</v>
      </c>
    </row>
    <row r="1274" spans="1:4" x14ac:dyDescent="0.25">
      <c r="A1274" s="1">
        <v>40465</v>
      </c>
      <c r="B1274" t="s">
        <v>35</v>
      </c>
      <c r="C1274">
        <v>124</v>
      </c>
      <c r="D1274">
        <f>SUMIF(cennik!$A$2:$A$11, YEAR(A1274), cennik!$B$2:$B$11) * C1274</f>
        <v>260.40000000000003</v>
      </c>
    </row>
    <row r="1275" spans="1:4" x14ac:dyDescent="0.25">
      <c r="A1275" s="1">
        <v>40467</v>
      </c>
      <c r="B1275" t="s">
        <v>7</v>
      </c>
      <c r="C1275">
        <v>406</v>
      </c>
      <c r="D1275">
        <f>SUMIF(cennik!$A$2:$A$11, YEAR(A1275), cennik!$B$2:$B$11) * C1275</f>
        <v>852.6</v>
      </c>
    </row>
    <row r="1276" spans="1:4" x14ac:dyDescent="0.25">
      <c r="A1276" s="1">
        <v>40467</v>
      </c>
      <c r="B1276" t="s">
        <v>52</v>
      </c>
      <c r="C1276">
        <v>136</v>
      </c>
      <c r="D1276">
        <f>SUMIF(cennik!$A$2:$A$11, YEAR(A1276), cennik!$B$2:$B$11) * C1276</f>
        <v>285.60000000000002</v>
      </c>
    </row>
    <row r="1277" spans="1:4" x14ac:dyDescent="0.25">
      <c r="A1277" s="1">
        <v>40468</v>
      </c>
      <c r="B1277" t="s">
        <v>25</v>
      </c>
      <c r="C1277">
        <v>44</v>
      </c>
      <c r="D1277">
        <f>SUMIF(cennik!$A$2:$A$11, YEAR(A1277), cennik!$B$2:$B$11) * C1277</f>
        <v>92.4</v>
      </c>
    </row>
    <row r="1278" spans="1:4" x14ac:dyDescent="0.25">
      <c r="A1278" s="1">
        <v>40470</v>
      </c>
      <c r="B1278" t="s">
        <v>39</v>
      </c>
      <c r="C1278">
        <v>76</v>
      </c>
      <c r="D1278">
        <f>SUMIF(cennik!$A$2:$A$11, YEAR(A1278), cennik!$B$2:$B$11) * C1278</f>
        <v>159.6</v>
      </c>
    </row>
    <row r="1279" spans="1:4" x14ac:dyDescent="0.25">
      <c r="A1279" s="1">
        <v>40473</v>
      </c>
      <c r="B1279" t="s">
        <v>19</v>
      </c>
      <c r="C1279">
        <v>104</v>
      </c>
      <c r="D1279">
        <f>SUMIF(cennik!$A$2:$A$11, YEAR(A1279), cennik!$B$2:$B$11) * C1279</f>
        <v>218.4</v>
      </c>
    </row>
    <row r="1280" spans="1:4" x14ac:dyDescent="0.25">
      <c r="A1280" s="1">
        <v>40474</v>
      </c>
      <c r="B1280" t="s">
        <v>12</v>
      </c>
      <c r="C1280">
        <v>107</v>
      </c>
      <c r="D1280">
        <f>SUMIF(cennik!$A$2:$A$11, YEAR(A1280), cennik!$B$2:$B$11) * C1280</f>
        <v>224.70000000000002</v>
      </c>
    </row>
    <row r="1281" spans="1:4" x14ac:dyDescent="0.25">
      <c r="A1281" s="1">
        <v>40477</v>
      </c>
      <c r="B1281" t="s">
        <v>22</v>
      </c>
      <c r="C1281">
        <v>339</v>
      </c>
      <c r="D1281">
        <f>SUMIF(cennik!$A$2:$A$11, YEAR(A1281), cennik!$B$2:$B$11) * C1281</f>
        <v>711.9</v>
      </c>
    </row>
    <row r="1282" spans="1:4" x14ac:dyDescent="0.25">
      <c r="A1282" s="1">
        <v>40480</v>
      </c>
      <c r="B1282" t="s">
        <v>45</v>
      </c>
      <c r="C1282">
        <v>313</v>
      </c>
      <c r="D1282">
        <f>SUMIF(cennik!$A$2:$A$11, YEAR(A1282), cennik!$B$2:$B$11) * C1282</f>
        <v>657.30000000000007</v>
      </c>
    </row>
    <row r="1283" spans="1:4" x14ac:dyDescent="0.25">
      <c r="A1283" s="1">
        <v>40481</v>
      </c>
      <c r="B1283" t="s">
        <v>45</v>
      </c>
      <c r="C1283">
        <v>251</v>
      </c>
      <c r="D1283">
        <f>SUMIF(cennik!$A$2:$A$11, YEAR(A1283), cennik!$B$2:$B$11) * C1283</f>
        <v>527.1</v>
      </c>
    </row>
    <row r="1284" spans="1:4" x14ac:dyDescent="0.25">
      <c r="A1284" s="1">
        <v>40481</v>
      </c>
      <c r="B1284" t="s">
        <v>14</v>
      </c>
      <c r="C1284">
        <v>126</v>
      </c>
      <c r="D1284">
        <f>SUMIF(cennik!$A$2:$A$11, YEAR(A1284), cennik!$B$2:$B$11) * C1284</f>
        <v>264.60000000000002</v>
      </c>
    </row>
    <row r="1285" spans="1:4" x14ac:dyDescent="0.25">
      <c r="A1285" s="1">
        <v>40483</v>
      </c>
      <c r="B1285" t="s">
        <v>25</v>
      </c>
      <c r="C1285">
        <v>20</v>
      </c>
      <c r="D1285">
        <f>SUMIF(cennik!$A$2:$A$11, YEAR(A1285), cennik!$B$2:$B$11) * C1285</f>
        <v>42</v>
      </c>
    </row>
    <row r="1286" spans="1:4" x14ac:dyDescent="0.25">
      <c r="A1286" s="1">
        <v>40484</v>
      </c>
      <c r="B1286" t="s">
        <v>69</v>
      </c>
      <c r="C1286">
        <v>80</v>
      </c>
      <c r="D1286">
        <f>SUMIF(cennik!$A$2:$A$11, YEAR(A1286), cennik!$B$2:$B$11) * C1286</f>
        <v>168</v>
      </c>
    </row>
    <row r="1287" spans="1:4" x14ac:dyDescent="0.25">
      <c r="A1287" s="1">
        <v>40485</v>
      </c>
      <c r="B1287" t="s">
        <v>136</v>
      </c>
      <c r="C1287">
        <v>9</v>
      </c>
      <c r="D1287">
        <f>SUMIF(cennik!$A$2:$A$11, YEAR(A1287), cennik!$B$2:$B$11) * C1287</f>
        <v>18.900000000000002</v>
      </c>
    </row>
    <row r="1288" spans="1:4" x14ac:dyDescent="0.25">
      <c r="A1288" s="1">
        <v>40487</v>
      </c>
      <c r="B1288" t="s">
        <v>19</v>
      </c>
      <c r="C1288">
        <v>50</v>
      </c>
      <c r="D1288">
        <f>SUMIF(cennik!$A$2:$A$11, YEAR(A1288), cennik!$B$2:$B$11) * C1288</f>
        <v>105</v>
      </c>
    </row>
    <row r="1289" spans="1:4" x14ac:dyDescent="0.25">
      <c r="A1289" s="1">
        <v>40488</v>
      </c>
      <c r="B1289" t="s">
        <v>23</v>
      </c>
      <c r="C1289">
        <v>100</v>
      </c>
      <c r="D1289">
        <f>SUMIF(cennik!$A$2:$A$11, YEAR(A1289), cennik!$B$2:$B$11) * C1289</f>
        <v>210</v>
      </c>
    </row>
    <row r="1290" spans="1:4" x14ac:dyDescent="0.25">
      <c r="A1290" s="1">
        <v>40489</v>
      </c>
      <c r="B1290" t="s">
        <v>142</v>
      </c>
      <c r="C1290">
        <v>2</v>
      </c>
      <c r="D1290">
        <f>SUMIF(cennik!$A$2:$A$11, YEAR(A1290), cennik!$B$2:$B$11) * C1290</f>
        <v>4.2</v>
      </c>
    </row>
    <row r="1291" spans="1:4" x14ac:dyDescent="0.25">
      <c r="A1291" s="1">
        <v>40490</v>
      </c>
      <c r="B1291" t="s">
        <v>17</v>
      </c>
      <c r="C1291">
        <v>214</v>
      </c>
      <c r="D1291">
        <f>SUMIF(cennik!$A$2:$A$11, YEAR(A1291), cennik!$B$2:$B$11) * C1291</f>
        <v>449.40000000000003</v>
      </c>
    </row>
    <row r="1292" spans="1:4" x14ac:dyDescent="0.25">
      <c r="A1292" s="1">
        <v>40491</v>
      </c>
      <c r="B1292" t="s">
        <v>70</v>
      </c>
      <c r="C1292">
        <v>17</v>
      </c>
      <c r="D1292">
        <f>SUMIF(cennik!$A$2:$A$11, YEAR(A1292), cennik!$B$2:$B$11) * C1292</f>
        <v>35.700000000000003</v>
      </c>
    </row>
    <row r="1293" spans="1:4" x14ac:dyDescent="0.25">
      <c r="A1293" s="1">
        <v>40492</v>
      </c>
      <c r="B1293" t="s">
        <v>45</v>
      </c>
      <c r="C1293">
        <v>269</v>
      </c>
      <c r="D1293">
        <f>SUMIF(cennik!$A$2:$A$11, YEAR(A1293), cennik!$B$2:$B$11) * C1293</f>
        <v>564.9</v>
      </c>
    </row>
    <row r="1294" spans="1:4" x14ac:dyDescent="0.25">
      <c r="A1294" s="1">
        <v>40496</v>
      </c>
      <c r="B1294" t="s">
        <v>172</v>
      </c>
      <c r="C1294">
        <v>2</v>
      </c>
      <c r="D1294">
        <f>SUMIF(cennik!$A$2:$A$11, YEAR(A1294), cennik!$B$2:$B$11) * C1294</f>
        <v>4.2</v>
      </c>
    </row>
    <row r="1295" spans="1:4" x14ac:dyDescent="0.25">
      <c r="A1295" s="1">
        <v>40503</v>
      </c>
      <c r="B1295" t="s">
        <v>12</v>
      </c>
      <c r="C1295">
        <v>159</v>
      </c>
      <c r="D1295">
        <f>SUMIF(cennik!$A$2:$A$11, YEAR(A1295), cennik!$B$2:$B$11) * C1295</f>
        <v>333.90000000000003</v>
      </c>
    </row>
    <row r="1296" spans="1:4" x14ac:dyDescent="0.25">
      <c r="A1296" s="1">
        <v>40504</v>
      </c>
      <c r="B1296" t="s">
        <v>28</v>
      </c>
      <c r="C1296">
        <v>167</v>
      </c>
      <c r="D1296">
        <f>SUMIF(cennik!$A$2:$A$11, YEAR(A1296), cennik!$B$2:$B$11) * C1296</f>
        <v>350.7</v>
      </c>
    </row>
    <row r="1297" spans="1:4" x14ac:dyDescent="0.25">
      <c r="A1297" s="1">
        <v>40505</v>
      </c>
      <c r="B1297" t="s">
        <v>37</v>
      </c>
      <c r="C1297">
        <v>123</v>
      </c>
      <c r="D1297">
        <f>SUMIF(cennik!$A$2:$A$11, YEAR(A1297), cennik!$B$2:$B$11) * C1297</f>
        <v>258.3</v>
      </c>
    </row>
    <row r="1298" spans="1:4" x14ac:dyDescent="0.25">
      <c r="A1298" s="1">
        <v>40505</v>
      </c>
      <c r="B1298" t="s">
        <v>28</v>
      </c>
      <c r="C1298">
        <v>32</v>
      </c>
      <c r="D1298">
        <f>SUMIF(cennik!$A$2:$A$11, YEAR(A1298), cennik!$B$2:$B$11) * C1298</f>
        <v>67.2</v>
      </c>
    </row>
    <row r="1299" spans="1:4" x14ac:dyDescent="0.25">
      <c r="A1299" s="1">
        <v>40505</v>
      </c>
      <c r="B1299" t="s">
        <v>7</v>
      </c>
      <c r="C1299">
        <v>276</v>
      </c>
      <c r="D1299">
        <f>SUMIF(cennik!$A$2:$A$11, YEAR(A1299), cennik!$B$2:$B$11) * C1299</f>
        <v>579.6</v>
      </c>
    </row>
    <row r="1300" spans="1:4" x14ac:dyDescent="0.25">
      <c r="A1300" s="1">
        <v>40508</v>
      </c>
      <c r="B1300" t="s">
        <v>14</v>
      </c>
      <c r="C1300">
        <v>191</v>
      </c>
      <c r="D1300">
        <f>SUMIF(cennik!$A$2:$A$11, YEAR(A1300), cennik!$B$2:$B$11) * C1300</f>
        <v>401.1</v>
      </c>
    </row>
    <row r="1301" spans="1:4" x14ac:dyDescent="0.25">
      <c r="A1301" s="1">
        <v>40510</v>
      </c>
      <c r="B1301" t="s">
        <v>215</v>
      </c>
      <c r="C1301">
        <v>9</v>
      </c>
      <c r="D1301">
        <f>SUMIF(cennik!$A$2:$A$11, YEAR(A1301), cennik!$B$2:$B$11) * C1301</f>
        <v>18.900000000000002</v>
      </c>
    </row>
    <row r="1302" spans="1:4" x14ac:dyDescent="0.25">
      <c r="A1302" s="1">
        <v>40511</v>
      </c>
      <c r="B1302" t="s">
        <v>30</v>
      </c>
      <c r="C1302">
        <v>174</v>
      </c>
      <c r="D1302">
        <f>SUMIF(cennik!$A$2:$A$11, YEAR(A1302), cennik!$B$2:$B$11) * C1302</f>
        <v>365.40000000000003</v>
      </c>
    </row>
    <row r="1303" spans="1:4" x14ac:dyDescent="0.25">
      <c r="A1303" s="1">
        <v>40512</v>
      </c>
      <c r="B1303" t="s">
        <v>69</v>
      </c>
      <c r="C1303">
        <v>39</v>
      </c>
      <c r="D1303">
        <f>SUMIF(cennik!$A$2:$A$11, YEAR(A1303), cennik!$B$2:$B$11) * C1303</f>
        <v>81.900000000000006</v>
      </c>
    </row>
    <row r="1304" spans="1:4" x14ac:dyDescent="0.25">
      <c r="A1304" s="1">
        <v>40513</v>
      </c>
      <c r="B1304" t="s">
        <v>7</v>
      </c>
      <c r="C1304">
        <v>330</v>
      </c>
      <c r="D1304">
        <f>SUMIF(cennik!$A$2:$A$11, YEAR(A1304), cennik!$B$2:$B$11) * C1304</f>
        <v>693</v>
      </c>
    </row>
    <row r="1305" spans="1:4" x14ac:dyDescent="0.25">
      <c r="A1305" s="1">
        <v>40513</v>
      </c>
      <c r="B1305" t="s">
        <v>146</v>
      </c>
      <c r="C1305">
        <v>5</v>
      </c>
      <c r="D1305">
        <f>SUMIF(cennik!$A$2:$A$11, YEAR(A1305), cennik!$B$2:$B$11) * C1305</f>
        <v>10.5</v>
      </c>
    </row>
    <row r="1306" spans="1:4" x14ac:dyDescent="0.25">
      <c r="A1306" s="1">
        <v>40516</v>
      </c>
      <c r="B1306" t="s">
        <v>14</v>
      </c>
      <c r="C1306">
        <v>175</v>
      </c>
      <c r="D1306">
        <f>SUMIF(cennik!$A$2:$A$11, YEAR(A1306), cennik!$B$2:$B$11) * C1306</f>
        <v>367.5</v>
      </c>
    </row>
    <row r="1307" spans="1:4" x14ac:dyDescent="0.25">
      <c r="A1307" s="1">
        <v>40520</v>
      </c>
      <c r="B1307" t="s">
        <v>131</v>
      </c>
      <c r="C1307">
        <v>183</v>
      </c>
      <c r="D1307">
        <f>SUMIF(cennik!$A$2:$A$11, YEAR(A1307), cennik!$B$2:$B$11) * C1307</f>
        <v>384.3</v>
      </c>
    </row>
    <row r="1308" spans="1:4" x14ac:dyDescent="0.25">
      <c r="A1308" s="1">
        <v>40520</v>
      </c>
      <c r="B1308" t="s">
        <v>45</v>
      </c>
      <c r="C1308">
        <v>423</v>
      </c>
      <c r="D1308">
        <f>SUMIF(cennik!$A$2:$A$11, YEAR(A1308), cennik!$B$2:$B$11) * C1308</f>
        <v>888.30000000000007</v>
      </c>
    </row>
    <row r="1309" spans="1:4" x14ac:dyDescent="0.25">
      <c r="A1309" s="1">
        <v>40520</v>
      </c>
      <c r="B1309" t="s">
        <v>52</v>
      </c>
      <c r="C1309">
        <v>88</v>
      </c>
      <c r="D1309">
        <f>SUMIF(cennik!$A$2:$A$11, YEAR(A1309), cennik!$B$2:$B$11) * C1309</f>
        <v>184.8</v>
      </c>
    </row>
    <row r="1310" spans="1:4" x14ac:dyDescent="0.25">
      <c r="A1310" s="1">
        <v>40521</v>
      </c>
      <c r="B1310" t="s">
        <v>17</v>
      </c>
      <c r="C1310">
        <v>241</v>
      </c>
      <c r="D1310">
        <f>SUMIF(cennik!$A$2:$A$11, YEAR(A1310), cennik!$B$2:$B$11) * C1310</f>
        <v>506.1</v>
      </c>
    </row>
    <row r="1311" spans="1:4" x14ac:dyDescent="0.25">
      <c r="A1311" s="1">
        <v>40522</v>
      </c>
      <c r="B1311" t="s">
        <v>12</v>
      </c>
      <c r="C1311">
        <v>37</v>
      </c>
      <c r="D1311">
        <f>SUMIF(cennik!$A$2:$A$11, YEAR(A1311), cennik!$B$2:$B$11) * C1311</f>
        <v>77.7</v>
      </c>
    </row>
    <row r="1312" spans="1:4" x14ac:dyDescent="0.25">
      <c r="A1312" s="1">
        <v>40528</v>
      </c>
      <c r="B1312" t="s">
        <v>78</v>
      </c>
      <c r="C1312">
        <v>164</v>
      </c>
      <c r="D1312">
        <f>SUMIF(cennik!$A$2:$A$11, YEAR(A1312), cennik!$B$2:$B$11) * C1312</f>
        <v>344.40000000000003</v>
      </c>
    </row>
    <row r="1313" spans="1:4" x14ac:dyDescent="0.25">
      <c r="A1313" s="1">
        <v>40529</v>
      </c>
      <c r="B1313" t="s">
        <v>94</v>
      </c>
      <c r="C1313">
        <v>20</v>
      </c>
      <c r="D1313">
        <f>SUMIF(cennik!$A$2:$A$11, YEAR(A1313), cennik!$B$2:$B$11) * C1313</f>
        <v>42</v>
      </c>
    </row>
    <row r="1314" spans="1:4" x14ac:dyDescent="0.25">
      <c r="A1314" s="1">
        <v>40533</v>
      </c>
      <c r="B1314" t="s">
        <v>182</v>
      </c>
      <c r="C1314">
        <v>8</v>
      </c>
      <c r="D1314">
        <f>SUMIF(cennik!$A$2:$A$11, YEAR(A1314), cennik!$B$2:$B$11) * C1314</f>
        <v>16.8</v>
      </c>
    </row>
    <row r="1315" spans="1:4" x14ac:dyDescent="0.25">
      <c r="A1315" s="1">
        <v>40533</v>
      </c>
      <c r="B1315" t="s">
        <v>156</v>
      </c>
      <c r="C1315">
        <v>4</v>
      </c>
      <c r="D1315">
        <f>SUMIF(cennik!$A$2:$A$11, YEAR(A1315), cennik!$B$2:$B$11) * C1315</f>
        <v>8.4</v>
      </c>
    </row>
    <row r="1316" spans="1:4" x14ac:dyDescent="0.25">
      <c r="A1316" s="1">
        <v>40538</v>
      </c>
      <c r="B1316" t="s">
        <v>22</v>
      </c>
      <c r="C1316">
        <v>408</v>
      </c>
      <c r="D1316">
        <f>SUMIF(cennik!$A$2:$A$11, YEAR(A1316), cennik!$B$2:$B$11) * C1316</f>
        <v>856.80000000000007</v>
      </c>
    </row>
    <row r="1317" spans="1:4" x14ac:dyDescent="0.25">
      <c r="A1317" s="1">
        <v>40544</v>
      </c>
      <c r="B1317" t="s">
        <v>142</v>
      </c>
      <c r="C1317">
        <v>20</v>
      </c>
      <c r="D1317">
        <f>SUMIF(cennik!$A$2:$A$11, YEAR(A1317), cennik!$B$2:$B$11) * C1317</f>
        <v>44</v>
      </c>
    </row>
    <row r="1318" spans="1:4" x14ac:dyDescent="0.25">
      <c r="A1318" s="1">
        <v>40545</v>
      </c>
      <c r="B1318" t="s">
        <v>31</v>
      </c>
      <c r="C1318">
        <v>102</v>
      </c>
      <c r="D1318">
        <f>SUMIF(cennik!$A$2:$A$11, YEAR(A1318), cennik!$B$2:$B$11) * C1318</f>
        <v>224.4</v>
      </c>
    </row>
    <row r="1319" spans="1:4" x14ac:dyDescent="0.25">
      <c r="A1319" s="1">
        <v>40546</v>
      </c>
      <c r="B1319" t="s">
        <v>9</v>
      </c>
      <c r="C1319">
        <v>240</v>
      </c>
      <c r="D1319">
        <f>SUMIF(cennik!$A$2:$A$11, YEAR(A1319), cennik!$B$2:$B$11) * C1319</f>
        <v>528</v>
      </c>
    </row>
    <row r="1320" spans="1:4" x14ac:dyDescent="0.25">
      <c r="A1320" s="1">
        <v>40548</v>
      </c>
      <c r="B1320" t="s">
        <v>10</v>
      </c>
      <c r="C1320">
        <v>124</v>
      </c>
      <c r="D1320">
        <f>SUMIF(cennik!$A$2:$A$11, YEAR(A1320), cennik!$B$2:$B$11) * C1320</f>
        <v>272.8</v>
      </c>
    </row>
    <row r="1321" spans="1:4" x14ac:dyDescent="0.25">
      <c r="A1321" s="1">
        <v>40550</v>
      </c>
      <c r="B1321" t="s">
        <v>45</v>
      </c>
      <c r="C1321">
        <v>330</v>
      </c>
      <c r="D1321">
        <f>SUMIF(cennik!$A$2:$A$11, YEAR(A1321), cennik!$B$2:$B$11) * C1321</f>
        <v>726.00000000000011</v>
      </c>
    </row>
    <row r="1322" spans="1:4" x14ac:dyDescent="0.25">
      <c r="A1322" s="1">
        <v>40554</v>
      </c>
      <c r="B1322" t="s">
        <v>26</v>
      </c>
      <c r="C1322">
        <v>187</v>
      </c>
      <c r="D1322">
        <f>SUMIF(cennik!$A$2:$A$11, YEAR(A1322), cennik!$B$2:$B$11) * C1322</f>
        <v>411.40000000000003</v>
      </c>
    </row>
    <row r="1323" spans="1:4" x14ac:dyDescent="0.25">
      <c r="A1323" s="1">
        <v>40561</v>
      </c>
      <c r="B1323" t="s">
        <v>52</v>
      </c>
      <c r="C1323">
        <v>165</v>
      </c>
      <c r="D1323">
        <f>SUMIF(cennik!$A$2:$A$11, YEAR(A1323), cennik!$B$2:$B$11) * C1323</f>
        <v>363.00000000000006</v>
      </c>
    </row>
    <row r="1324" spans="1:4" x14ac:dyDescent="0.25">
      <c r="A1324" s="1">
        <v>40562</v>
      </c>
      <c r="B1324" t="s">
        <v>5</v>
      </c>
      <c r="C1324">
        <v>371</v>
      </c>
      <c r="D1324">
        <f>SUMIF(cennik!$A$2:$A$11, YEAR(A1324), cennik!$B$2:$B$11) * C1324</f>
        <v>816.2</v>
      </c>
    </row>
    <row r="1325" spans="1:4" x14ac:dyDescent="0.25">
      <c r="A1325" s="1">
        <v>40564</v>
      </c>
      <c r="B1325" t="s">
        <v>39</v>
      </c>
      <c r="C1325">
        <v>185</v>
      </c>
      <c r="D1325">
        <f>SUMIF(cennik!$A$2:$A$11, YEAR(A1325), cennik!$B$2:$B$11) * C1325</f>
        <v>407.00000000000006</v>
      </c>
    </row>
    <row r="1326" spans="1:4" x14ac:dyDescent="0.25">
      <c r="A1326" s="1">
        <v>40566</v>
      </c>
      <c r="B1326" t="s">
        <v>9</v>
      </c>
      <c r="C1326">
        <v>401</v>
      </c>
      <c r="D1326">
        <f>SUMIF(cennik!$A$2:$A$11, YEAR(A1326), cennik!$B$2:$B$11) * C1326</f>
        <v>882.2</v>
      </c>
    </row>
    <row r="1327" spans="1:4" x14ac:dyDescent="0.25">
      <c r="A1327" s="1">
        <v>40568</v>
      </c>
      <c r="B1327" t="s">
        <v>55</v>
      </c>
      <c r="C1327">
        <v>25</v>
      </c>
      <c r="D1327">
        <f>SUMIF(cennik!$A$2:$A$11, YEAR(A1327), cennik!$B$2:$B$11) * C1327</f>
        <v>55.000000000000007</v>
      </c>
    </row>
    <row r="1328" spans="1:4" x14ac:dyDescent="0.25">
      <c r="A1328" s="1">
        <v>40568</v>
      </c>
      <c r="B1328" t="s">
        <v>93</v>
      </c>
      <c r="C1328">
        <v>3</v>
      </c>
      <c r="D1328">
        <f>SUMIF(cennik!$A$2:$A$11, YEAR(A1328), cennik!$B$2:$B$11) * C1328</f>
        <v>6.6000000000000005</v>
      </c>
    </row>
    <row r="1329" spans="1:4" x14ac:dyDescent="0.25">
      <c r="A1329" s="1">
        <v>40568</v>
      </c>
      <c r="B1329" t="s">
        <v>170</v>
      </c>
      <c r="C1329">
        <v>11</v>
      </c>
      <c r="D1329">
        <f>SUMIF(cennik!$A$2:$A$11, YEAR(A1329), cennik!$B$2:$B$11) * C1329</f>
        <v>24.200000000000003</v>
      </c>
    </row>
    <row r="1330" spans="1:4" x14ac:dyDescent="0.25">
      <c r="A1330" s="1">
        <v>40573</v>
      </c>
      <c r="B1330" t="s">
        <v>216</v>
      </c>
      <c r="C1330">
        <v>18</v>
      </c>
      <c r="D1330">
        <f>SUMIF(cennik!$A$2:$A$11, YEAR(A1330), cennik!$B$2:$B$11) * C1330</f>
        <v>39.6</v>
      </c>
    </row>
    <row r="1331" spans="1:4" x14ac:dyDescent="0.25">
      <c r="A1331" s="1">
        <v>40573</v>
      </c>
      <c r="B1331" t="s">
        <v>45</v>
      </c>
      <c r="C1331">
        <v>154</v>
      </c>
      <c r="D1331">
        <f>SUMIF(cennik!$A$2:$A$11, YEAR(A1331), cennik!$B$2:$B$11) * C1331</f>
        <v>338.8</v>
      </c>
    </row>
    <row r="1332" spans="1:4" x14ac:dyDescent="0.25">
      <c r="A1332" s="1">
        <v>40574</v>
      </c>
      <c r="B1332" t="s">
        <v>50</v>
      </c>
      <c r="C1332">
        <v>423</v>
      </c>
      <c r="D1332">
        <f>SUMIF(cennik!$A$2:$A$11, YEAR(A1332), cennik!$B$2:$B$11) * C1332</f>
        <v>930.6</v>
      </c>
    </row>
    <row r="1333" spans="1:4" x14ac:dyDescent="0.25">
      <c r="A1333" s="1">
        <v>40576</v>
      </c>
      <c r="B1333" t="s">
        <v>127</v>
      </c>
      <c r="C1333">
        <v>6</v>
      </c>
      <c r="D1333">
        <f>SUMIF(cennik!$A$2:$A$11, YEAR(A1333), cennik!$B$2:$B$11) * C1333</f>
        <v>13.200000000000001</v>
      </c>
    </row>
    <row r="1334" spans="1:4" x14ac:dyDescent="0.25">
      <c r="A1334" s="1">
        <v>40580</v>
      </c>
      <c r="B1334" t="s">
        <v>28</v>
      </c>
      <c r="C1334">
        <v>62</v>
      </c>
      <c r="D1334">
        <f>SUMIF(cennik!$A$2:$A$11, YEAR(A1334), cennik!$B$2:$B$11) * C1334</f>
        <v>136.4</v>
      </c>
    </row>
    <row r="1335" spans="1:4" x14ac:dyDescent="0.25">
      <c r="A1335" s="1">
        <v>40581</v>
      </c>
      <c r="B1335" t="s">
        <v>136</v>
      </c>
      <c r="C1335">
        <v>15</v>
      </c>
      <c r="D1335">
        <f>SUMIF(cennik!$A$2:$A$11, YEAR(A1335), cennik!$B$2:$B$11) * C1335</f>
        <v>33</v>
      </c>
    </row>
    <row r="1336" spans="1:4" x14ac:dyDescent="0.25">
      <c r="A1336" s="1">
        <v>40583</v>
      </c>
      <c r="B1336" t="s">
        <v>9</v>
      </c>
      <c r="C1336">
        <v>311</v>
      </c>
      <c r="D1336">
        <f>SUMIF(cennik!$A$2:$A$11, YEAR(A1336), cennik!$B$2:$B$11) * C1336</f>
        <v>684.2</v>
      </c>
    </row>
    <row r="1337" spans="1:4" x14ac:dyDescent="0.25">
      <c r="A1337" s="1">
        <v>40584</v>
      </c>
      <c r="B1337" t="s">
        <v>19</v>
      </c>
      <c r="C1337">
        <v>127</v>
      </c>
      <c r="D1337">
        <f>SUMIF(cennik!$A$2:$A$11, YEAR(A1337), cennik!$B$2:$B$11) * C1337</f>
        <v>279.40000000000003</v>
      </c>
    </row>
    <row r="1338" spans="1:4" x14ac:dyDescent="0.25">
      <c r="A1338" s="1">
        <v>40585</v>
      </c>
      <c r="B1338" t="s">
        <v>22</v>
      </c>
      <c r="C1338">
        <v>483</v>
      </c>
      <c r="D1338">
        <f>SUMIF(cennik!$A$2:$A$11, YEAR(A1338), cennik!$B$2:$B$11) * C1338</f>
        <v>1062.6000000000001</v>
      </c>
    </row>
    <row r="1339" spans="1:4" x14ac:dyDescent="0.25">
      <c r="A1339" s="1">
        <v>40588</v>
      </c>
      <c r="B1339" t="s">
        <v>217</v>
      </c>
      <c r="C1339">
        <v>9</v>
      </c>
      <c r="D1339">
        <f>SUMIF(cennik!$A$2:$A$11, YEAR(A1339), cennik!$B$2:$B$11) * C1339</f>
        <v>19.8</v>
      </c>
    </row>
    <row r="1340" spans="1:4" x14ac:dyDescent="0.25">
      <c r="A1340" s="1">
        <v>40593</v>
      </c>
      <c r="B1340" t="s">
        <v>20</v>
      </c>
      <c r="C1340">
        <v>75</v>
      </c>
      <c r="D1340">
        <f>SUMIF(cennik!$A$2:$A$11, YEAR(A1340), cennik!$B$2:$B$11) * C1340</f>
        <v>165</v>
      </c>
    </row>
    <row r="1341" spans="1:4" x14ac:dyDescent="0.25">
      <c r="A1341" s="1">
        <v>40598</v>
      </c>
      <c r="B1341" t="s">
        <v>218</v>
      </c>
      <c r="C1341">
        <v>7</v>
      </c>
      <c r="D1341">
        <f>SUMIF(cennik!$A$2:$A$11, YEAR(A1341), cennik!$B$2:$B$11) * C1341</f>
        <v>15.400000000000002</v>
      </c>
    </row>
    <row r="1342" spans="1:4" x14ac:dyDescent="0.25">
      <c r="A1342" s="1">
        <v>40602</v>
      </c>
      <c r="B1342" t="s">
        <v>35</v>
      </c>
      <c r="C1342">
        <v>114</v>
      </c>
      <c r="D1342">
        <f>SUMIF(cennik!$A$2:$A$11, YEAR(A1342), cennik!$B$2:$B$11) * C1342</f>
        <v>250.8</v>
      </c>
    </row>
    <row r="1343" spans="1:4" x14ac:dyDescent="0.25">
      <c r="A1343" s="1">
        <v>40605</v>
      </c>
      <c r="B1343" t="s">
        <v>123</v>
      </c>
      <c r="C1343">
        <v>151</v>
      </c>
      <c r="D1343">
        <f>SUMIF(cennik!$A$2:$A$11, YEAR(A1343), cennik!$B$2:$B$11) * C1343</f>
        <v>332.20000000000005</v>
      </c>
    </row>
    <row r="1344" spans="1:4" x14ac:dyDescent="0.25">
      <c r="A1344" s="1">
        <v>40608</v>
      </c>
      <c r="B1344" t="s">
        <v>10</v>
      </c>
      <c r="C1344">
        <v>116</v>
      </c>
      <c r="D1344">
        <f>SUMIF(cennik!$A$2:$A$11, YEAR(A1344), cennik!$B$2:$B$11) * C1344</f>
        <v>255.20000000000002</v>
      </c>
    </row>
    <row r="1345" spans="1:4" x14ac:dyDescent="0.25">
      <c r="A1345" s="1">
        <v>40609</v>
      </c>
      <c r="B1345" t="s">
        <v>12</v>
      </c>
      <c r="C1345">
        <v>76</v>
      </c>
      <c r="D1345">
        <f>SUMIF(cennik!$A$2:$A$11, YEAR(A1345), cennik!$B$2:$B$11) * C1345</f>
        <v>167.20000000000002</v>
      </c>
    </row>
    <row r="1346" spans="1:4" x14ac:dyDescent="0.25">
      <c r="A1346" s="1">
        <v>40610</v>
      </c>
      <c r="B1346" t="s">
        <v>6</v>
      </c>
      <c r="C1346">
        <v>25</v>
      </c>
      <c r="D1346">
        <f>SUMIF(cennik!$A$2:$A$11, YEAR(A1346), cennik!$B$2:$B$11) * C1346</f>
        <v>55.000000000000007</v>
      </c>
    </row>
    <row r="1347" spans="1:4" x14ac:dyDescent="0.25">
      <c r="A1347" s="1">
        <v>40614</v>
      </c>
      <c r="B1347" t="s">
        <v>31</v>
      </c>
      <c r="C1347">
        <v>37</v>
      </c>
      <c r="D1347">
        <f>SUMIF(cennik!$A$2:$A$11, YEAR(A1347), cennik!$B$2:$B$11) * C1347</f>
        <v>81.400000000000006</v>
      </c>
    </row>
    <row r="1348" spans="1:4" x14ac:dyDescent="0.25">
      <c r="A1348" s="1">
        <v>40616</v>
      </c>
      <c r="B1348" t="s">
        <v>80</v>
      </c>
      <c r="C1348">
        <v>108</v>
      </c>
      <c r="D1348">
        <f>SUMIF(cennik!$A$2:$A$11, YEAR(A1348), cennik!$B$2:$B$11) * C1348</f>
        <v>237.60000000000002</v>
      </c>
    </row>
    <row r="1349" spans="1:4" x14ac:dyDescent="0.25">
      <c r="A1349" s="1">
        <v>40617</v>
      </c>
      <c r="B1349" t="s">
        <v>7</v>
      </c>
      <c r="C1349">
        <v>199</v>
      </c>
      <c r="D1349">
        <f>SUMIF(cennik!$A$2:$A$11, YEAR(A1349), cennik!$B$2:$B$11) * C1349</f>
        <v>437.8</v>
      </c>
    </row>
    <row r="1350" spans="1:4" x14ac:dyDescent="0.25">
      <c r="A1350" s="1">
        <v>40617</v>
      </c>
      <c r="B1350" t="s">
        <v>45</v>
      </c>
      <c r="C1350">
        <v>128</v>
      </c>
      <c r="D1350">
        <f>SUMIF(cennik!$A$2:$A$11, YEAR(A1350), cennik!$B$2:$B$11) * C1350</f>
        <v>281.60000000000002</v>
      </c>
    </row>
    <row r="1351" spans="1:4" x14ac:dyDescent="0.25">
      <c r="A1351" s="1">
        <v>40618</v>
      </c>
      <c r="B1351" t="s">
        <v>58</v>
      </c>
      <c r="C1351">
        <v>32</v>
      </c>
      <c r="D1351">
        <f>SUMIF(cennik!$A$2:$A$11, YEAR(A1351), cennik!$B$2:$B$11) * C1351</f>
        <v>70.400000000000006</v>
      </c>
    </row>
    <row r="1352" spans="1:4" x14ac:dyDescent="0.25">
      <c r="A1352" s="1">
        <v>40625</v>
      </c>
      <c r="B1352" t="s">
        <v>30</v>
      </c>
      <c r="C1352">
        <v>151</v>
      </c>
      <c r="D1352">
        <f>SUMIF(cennik!$A$2:$A$11, YEAR(A1352), cennik!$B$2:$B$11) * C1352</f>
        <v>332.20000000000005</v>
      </c>
    </row>
    <row r="1353" spans="1:4" x14ac:dyDescent="0.25">
      <c r="A1353" s="1">
        <v>40626</v>
      </c>
      <c r="B1353" t="s">
        <v>153</v>
      </c>
      <c r="C1353">
        <v>8</v>
      </c>
      <c r="D1353">
        <f>SUMIF(cennik!$A$2:$A$11, YEAR(A1353), cennik!$B$2:$B$11) * C1353</f>
        <v>17.600000000000001</v>
      </c>
    </row>
    <row r="1354" spans="1:4" x14ac:dyDescent="0.25">
      <c r="A1354" s="1">
        <v>40627</v>
      </c>
      <c r="B1354" t="s">
        <v>14</v>
      </c>
      <c r="C1354">
        <v>411</v>
      </c>
      <c r="D1354">
        <f>SUMIF(cennik!$A$2:$A$11, YEAR(A1354), cennik!$B$2:$B$11) * C1354</f>
        <v>904.2</v>
      </c>
    </row>
    <row r="1355" spans="1:4" x14ac:dyDescent="0.25">
      <c r="A1355" s="1">
        <v>40628</v>
      </c>
      <c r="B1355" t="s">
        <v>52</v>
      </c>
      <c r="C1355">
        <v>119</v>
      </c>
      <c r="D1355">
        <f>SUMIF(cennik!$A$2:$A$11, YEAR(A1355), cennik!$B$2:$B$11) * C1355</f>
        <v>261.8</v>
      </c>
    </row>
    <row r="1356" spans="1:4" x14ac:dyDescent="0.25">
      <c r="A1356" s="1">
        <v>40630</v>
      </c>
      <c r="B1356" t="s">
        <v>17</v>
      </c>
      <c r="C1356">
        <v>366</v>
      </c>
      <c r="D1356">
        <f>SUMIF(cennik!$A$2:$A$11, YEAR(A1356), cennik!$B$2:$B$11) * C1356</f>
        <v>805.2</v>
      </c>
    </row>
    <row r="1357" spans="1:4" x14ac:dyDescent="0.25">
      <c r="A1357" s="1">
        <v>40633</v>
      </c>
      <c r="B1357" t="s">
        <v>69</v>
      </c>
      <c r="C1357">
        <v>20</v>
      </c>
      <c r="D1357">
        <f>SUMIF(cennik!$A$2:$A$11, YEAR(A1357), cennik!$B$2:$B$11) * C1357</f>
        <v>44</v>
      </c>
    </row>
    <row r="1358" spans="1:4" x14ac:dyDescent="0.25">
      <c r="A1358" s="1">
        <v>40635</v>
      </c>
      <c r="B1358" t="s">
        <v>123</v>
      </c>
      <c r="C1358">
        <v>124</v>
      </c>
      <c r="D1358">
        <f>SUMIF(cennik!$A$2:$A$11, YEAR(A1358), cennik!$B$2:$B$11) * C1358</f>
        <v>272.8</v>
      </c>
    </row>
    <row r="1359" spans="1:4" x14ac:dyDescent="0.25">
      <c r="A1359" s="1">
        <v>40635</v>
      </c>
      <c r="B1359" t="s">
        <v>10</v>
      </c>
      <c r="C1359">
        <v>30</v>
      </c>
      <c r="D1359">
        <f>SUMIF(cennik!$A$2:$A$11, YEAR(A1359), cennik!$B$2:$B$11) * C1359</f>
        <v>66</v>
      </c>
    </row>
    <row r="1360" spans="1:4" x14ac:dyDescent="0.25">
      <c r="A1360" s="1">
        <v>40636</v>
      </c>
      <c r="B1360" t="s">
        <v>14</v>
      </c>
      <c r="C1360">
        <v>237</v>
      </c>
      <c r="D1360">
        <f>SUMIF(cennik!$A$2:$A$11, YEAR(A1360), cennik!$B$2:$B$11) * C1360</f>
        <v>521.40000000000009</v>
      </c>
    </row>
    <row r="1361" spans="1:4" x14ac:dyDescent="0.25">
      <c r="A1361" s="1">
        <v>40638</v>
      </c>
      <c r="B1361" t="s">
        <v>22</v>
      </c>
      <c r="C1361">
        <v>355</v>
      </c>
      <c r="D1361">
        <f>SUMIF(cennik!$A$2:$A$11, YEAR(A1361), cennik!$B$2:$B$11) * C1361</f>
        <v>781.00000000000011</v>
      </c>
    </row>
    <row r="1362" spans="1:4" x14ac:dyDescent="0.25">
      <c r="A1362" s="1">
        <v>40642</v>
      </c>
      <c r="B1362" t="s">
        <v>45</v>
      </c>
      <c r="C1362">
        <v>162</v>
      </c>
      <c r="D1362">
        <f>SUMIF(cennik!$A$2:$A$11, YEAR(A1362), cennik!$B$2:$B$11) * C1362</f>
        <v>356.40000000000003</v>
      </c>
    </row>
    <row r="1363" spans="1:4" x14ac:dyDescent="0.25">
      <c r="A1363" s="1">
        <v>40647</v>
      </c>
      <c r="B1363" t="s">
        <v>35</v>
      </c>
      <c r="C1363">
        <v>46</v>
      </c>
      <c r="D1363">
        <f>SUMIF(cennik!$A$2:$A$11, YEAR(A1363), cennik!$B$2:$B$11) * C1363</f>
        <v>101.2</v>
      </c>
    </row>
    <row r="1364" spans="1:4" x14ac:dyDescent="0.25">
      <c r="A1364" s="1">
        <v>40647</v>
      </c>
      <c r="B1364" t="s">
        <v>219</v>
      </c>
      <c r="C1364">
        <v>13</v>
      </c>
      <c r="D1364">
        <f>SUMIF(cennik!$A$2:$A$11, YEAR(A1364), cennik!$B$2:$B$11) * C1364</f>
        <v>28.6</v>
      </c>
    </row>
    <row r="1365" spans="1:4" x14ac:dyDescent="0.25">
      <c r="A1365" s="1">
        <v>40647</v>
      </c>
      <c r="B1365" t="s">
        <v>118</v>
      </c>
      <c r="C1365">
        <v>14</v>
      </c>
      <c r="D1365">
        <f>SUMIF(cennik!$A$2:$A$11, YEAR(A1365), cennik!$B$2:$B$11) * C1365</f>
        <v>30.800000000000004</v>
      </c>
    </row>
    <row r="1366" spans="1:4" x14ac:dyDescent="0.25">
      <c r="A1366" s="1">
        <v>40647</v>
      </c>
      <c r="B1366" t="s">
        <v>220</v>
      </c>
      <c r="C1366">
        <v>4</v>
      </c>
      <c r="D1366">
        <f>SUMIF(cennik!$A$2:$A$11, YEAR(A1366), cennik!$B$2:$B$11) * C1366</f>
        <v>8.8000000000000007</v>
      </c>
    </row>
    <row r="1367" spans="1:4" x14ac:dyDescent="0.25">
      <c r="A1367" s="1">
        <v>40651</v>
      </c>
      <c r="B1367" t="s">
        <v>9</v>
      </c>
      <c r="C1367">
        <v>470</v>
      </c>
      <c r="D1367">
        <f>SUMIF(cennik!$A$2:$A$11, YEAR(A1367), cennik!$B$2:$B$11) * C1367</f>
        <v>1034</v>
      </c>
    </row>
    <row r="1368" spans="1:4" x14ac:dyDescent="0.25">
      <c r="A1368" s="1">
        <v>40651</v>
      </c>
      <c r="B1368" t="s">
        <v>221</v>
      </c>
      <c r="C1368">
        <v>9</v>
      </c>
      <c r="D1368">
        <f>SUMIF(cennik!$A$2:$A$11, YEAR(A1368), cennik!$B$2:$B$11) * C1368</f>
        <v>19.8</v>
      </c>
    </row>
    <row r="1369" spans="1:4" x14ac:dyDescent="0.25">
      <c r="A1369" s="1">
        <v>40651</v>
      </c>
      <c r="B1369" t="s">
        <v>58</v>
      </c>
      <c r="C1369">
        <v>37</v>
      </c>
      <c r="D1369">
        <f>SUMIF(cennik!$A$2:$A$11, YEAR(A1369), cennik!$B$2:$B$11) * C1369</f>
        <v>81.400000000000006</v>
      </c>
    </row>
    <row r="1370" spans="1:4" x14ac:dyDescent="0.25">
      <c r="A1370" s="1">
        <v>40652</v>
      </c>
      <c r="B1370" t="s">
        <v>28</v>
      </c>
      <c r="C1370">
        <v>55</v>
      </c>
      <c r="D1370">
        <f>SUMIF(cennik!$A$2:$A$11, YEAR(A1370), cennik!$B$2:$B$11) * C1370</f>
        <v>121.00000000000001</v>
      </c>
    </row>
    <row r="1371" spans="1:4" x14ac:dyDescent="0.25">
      <c r="A1371" s="1">
        <v>40654</v>
      </c>
      <c r="B1371" t="s">
        <v>55</v>
      </c>
      <c r="C1371">
        <v>140</v>
      </c>
      <c r="D1371">
        <f>SUMIF(cennik!$A$2:$A$11, YEAR(A1371), cennik!$B$2:$B$11) * C1371</f>
        <v>308</v>
      </c>
    </row>
    <row r="1372" spans="1:4" x14ac:dyDescent="0.25">
      <c r="A1372" s="1">
        <v>40656</v>
      </c>
      <c r="B1372" t="s">
        <v>222</v>
      </c>
      <c r="C1372">
        <v>12</v>
      </c>
      <c r="D1372">
        <f>SUMIF(cennik!$A$2:$A$11, YEAR(A1372), cennik!$B$2:$B$11) * C1372</f>
        <v>26.400000000000002</v>
      </c>
    </row>
    <row r="1373" spans="1:4" x14ac:dyDescent="0.25">
      <c r="A1373" s="1">
        <v>40658</v>
      </c>
      <c r="B1373" t="s">
        <v>12</v>
      </c>
      <c r="C1373">
        <v>20</v>
      </c>
      <c r="D1373">
        <f>SUMIF(cennik!$A$2:$A$11, YEAR(A1373), cennik!$B$2:$B$11) * C1373</f>
        <v>44</v>
      </c>
    </row>
    <row r="1374" spans="1:4" x14ac:dyDescent="0.25">
      <c r="A1374" s="1">
        <v>40662</v>
      </c>
      <c r="B1374" t="s">
        <v>50</v>
      </c>
      <c r="C1374">
        <v>478</v>
      </c>
      <c r="D1374">
        <f>SUMIF(cennik!$A$2:$A$11, YEAR(A1374), cennik!$B$2:$B$11) * C1374</f>
        <v>1051.6000000000001</v>
      </c>
    </row>
    <row r="1375" spans="1:4" x14ac:dyDescent="0.25">
      <c r="A1375" s="1">
        <v>40664</v>
      </c>
      <c r="B1375" t="s">
        <v>22</v>
      </c>
      <c r="C1375">
        <v>289</v>
      </c>
      <c r="D1375">
        <f>SUMIF(cennik!$A$2:$A$11, YEAR(A1375), cennik!$B$2:$B$11) * C1375</f>
        <v>635.80000000000007</v>
      </c>
    </row>
    <row r="1376" spans="1:4" x14ac:dyDescent="0.25">
      <c r="A1376" s="1">
        <v>40665</v>
      </c>
      <c r="B1376" t="s">
        <v>57</v>
      </c>
      <c r="C1376">
        <v>1</v>
      </c>
      <c r="D1376">
        <f>SUMIF(cennik!$A$2:$A$11, YEAR(A1376), cennik!$B$2:$B$11) * C1376</f>
        <v>2.2000000000000002</v>
      </c>
    </row>
    <row r="1377" spans="1:4" x14ac:dyDescent="0.25">
      <c r="A1377" s="1">
        <v>40665</v>
      </c>
      <c r="B1377" t="s">
        <v>149</v>
      </c>
      <c r="C1377">
        <v>15</v>
      </c>
      <c r="D1377">
        <f>SUMIF(cennik!$A$2:$A$11, YEAR(A1377), cennik!$B$2:$B$11) * C1377</f>
        <v>33</v>
      </c>
    </row>
    <row r="1378" spans="1:4" x14ac:dyDescent="0.25">
      <c r="A1378" s="1">
        <v>40668</v>
      </c>
      <c r="B1378" t="s">
        <v>7</v>
      </c>
      <c r="C1378">
        <v>400</v>
      </c>
      <c r="D1378">
        <f>SUMIF(cennik!$A$2:$A$11, YEAR(A1378), cennik!$B$2:$B$11) * C1378</f>
        <v>880.00000000000011</v>
      </c>
    </row>
    <row r="1379" spans="1:4" x14ac:dyDescent="0.25">
      <c r="A1379" s="1">
        <v>40669</v>
      </c>
      <c r="B1379" t="s">
        <v>108</v>
      </c>
      <c r="C1379">
        <v>1</v>
      </c>
      <c r="D1379">
        <f>SUMIF(cennik!$A$2:$A$11, YEAR(A1379), cennik!$B$2:$B$11) * C1379</f>
        <v>2.2000000000000002</v>
      </c>
    </row>
    <row r="1380" spans="1:4" x14ac:dyDescent="0.25">
      <c r="A1380" s="1">
        <v>40670</v>
      </c>
      <c r="B1380" t="s">
        <v>8</v>
      </c>
      <c r="C1380">
        <v>184</v>
      </c>
      <c r="D1380">
        <f>SUMIF(cennik!$A$2:$A$11, YEAR(A1380), cennik!$B$2:$B$11) * C1380</f>
        <v>404.8</v>
      </c>
    </row>
    <row r="1381" spans="1:4" x14ac:dyDescent="0.25">
      <c r="A1381" s="1">
        <v>40670</v>
      </c>
      <c r="B1381" t="s">
        <v>6</v>
      </c>
      <c r="C1381">
        <v>99</v>
      </c>
      <c r="D1381">
        <f>SUMIF(cennik!$A$2:$A$11, YEAR(A1381), cennik!$B$2:$B$11) * C1381</f>
        <v>217.8</v>
      </c>
    </row>
    <row r="1382" spans="1:4" x14ac:dyDescent="0.25">
      <c r="A1382" s="1">
        <v>40671</v>
      </c>
      <c r="B1382" t="s">
        <v>10</v>
      </c>
      <c r="C1382">
        <v>143</v>
      </c>
      <c r="D1382">
        <f>SUMIF(cennik!$A$2:$A$11, YEAR(A1382), cennik!$B$2:$B$11) * C1382</f>
        <v>314.60000000000002</v>
      </c>
    </row>
    <row r="1383" spans="1:4" x14ac:dyDescent="0.25">
      <c r="A1383" s="1">
        <v>40672</v>
      </c>
      <c r="B1383" t="s">
        <v>30</v>
      </c>
      <c r="C1383">
        <v>184</v>
      </c>
      <c r="D1383">
        <f>SUMIF(cennik!$A$2:$A$11, YEAR(A1383), cennik!$B$2:$B$11) * C1383</f>
        <v>404.8</v>
      </c>
    </row>
    <row r="1384" spans="1:4" x14ac:dyDescent="0.25">
      <c r="A1384" s="1">
        <v>40676</v>
      </c>
      <c r="B1384" t="s">
        <v>163</v>
      </c>
      <c r="C1384">
        <v>3</v>
      </c>
      <c r="D1384">
        <f>SUMIF(cennik!$A$2:$A$11, YEAR(A1384), cennik!$B$2:$B$11) * C1384</f>
        <v>6.6000000000000005</v>
      </c>
    </row>
    <row r="1385" spans="1:4" x14ac:dyDescent="0.25">
      <c r="A1385" s="1">
        <v>40676</v>
      </c>
      <c r="B1385" t="s">
        <v>18</v>
      </c>
      <c r="C1385">
        <v>197</v>
      </c>
      <c r="D1385">
        <f>SUMIF(cennik!$A$2:$A$11, YEAR(A1385), cennik!$B$2:$B$11) * C1385</f>
        <v>433.40000000000003</v>
      </c>
    </row>
    <row r="1386" spans="1:4" x14ac:dyDescent="0.25">
      <c r="A1386" s="1">
        <v>40680</v>
      </c>
      <c r="B1386" t="s">
        <v>4</v>
      </c>
      <c r="C1386">
        <v>18</v>
      </c>
      <c r="D1386">
        <f>SUMIF(cennik!$A$2:$A$11, YEAR(A1386), cennik!$B$2:$B$11) * C1386</f>
        <v>39.6</v>
      </c>
    </row>
    <row r="1387" spans="1:4" x14ac:dyDescent="0.25">
      <c r="A1387" s="1">
        <v>40685</v>
      </c>
      <c r="B1387" t="s">
        <v>0</v>
      </c>
      <c r="C1387">
        <v>7</v>
      </c>
      <c r="D1387">
        <f>SUMIF(cennik!$A$2:$A$11, YEAR(A1387), cennik!$B$2:$B$11) * C1387</f>
        <v>15.400000000000002</v>
      </c>
    </row>
    <row r="1388" spans="1:4" x14ac:dyDescent="0.25">
      <c r="A1388" s="1">
        <v>40686</v>
      </c>
      <c r="B1388" t="s">
        <v>9</v>
      </c>
      <c r="C1388">
        <v>381</v>
      </c>
      <c r="D1388">
        <f>SUMIF(cennik!$A$2:$A$11, YEAR(A1388), cennik!$B$2:$B$11) * C1388</f>
        <v>838.2</v>
      </c>
    </row>
    <row r="1389" spans="1:4" x14ac:dyDescent="0.25">
      <c r="A1389" s="1">
        <v>40689</v>
      </c>
      <c r="B1389" t="s">
        <v>61</v>
      </c>
      <c r="C1389">
        <v>45</v>
      </c>
      <c r="D1389">
        <f>SUMIF(cennik!$A$2:$A$11, YEAR(A1389), cennik!$B$2:$B$11) * C1389</f>
        <v>99.000000000000014</v>
      </c>
    </row>
    <row r="1390" spans="1:4" x14ac:dyDescent="0.25">
      <c r="A1390" s="1">
        <v>40691</v>
      </c>
      <c r="B1390" t="s">
        <v>17</v>
      </c>
      <c r="C1390">
        <v>499</v>
      </c>
      <c r="D1390">
        <f>SUMIF(cennik!$A$2:$A$11, YEAR(A1390), cennik!$B$2:$B$11) * C1390</f>
        <v>1097.8000000000002</v>
      </c>
    </row>
    <row r="1391" spans="1:4" x14ac:dyDescent="0.25">
      <c r="A1391" s="1">
        <v>40695</v>
      </c>
      <c r="B1391" t="s">
        <v>17</v>
      </c>
      <c r="C1391">
        <v>134</v>
      </c>
      <c r="D1391">
        <f>SUMIF(cennik!$A$2:$A$11, YEAR(A1391), cennik!$B$2:$B$11) * C1391</f>
        <v>294.8</v>
      </c>
    </row>
    <row r="1392" spans="1:4" x14ac:dyDescent="0.25">
      <c r="A1392" s="1">
        <v>40695</v>
      </c>
      <c r="B1392" t="s">
        <v>52</v>
      </c>
      <c r="C1392">
        <v>132</v>
      </c>
      <c r="D1392">
        <f>SUMIF(cennik!$A$2:$A$11, YEAR(A1392), cennik!$B$2:$B$11) * C1392</f>
        <v>290.40000000000003</v>
      </c>
    </row>
    <row r="1393" spans="1:4" x14ac:dyDescent="0.25">
      <c r="A1393" s="1">
        <v>40696</v>
      </c>
      <c r="B1393" t="s">
        <v>19</v>
      </c>
      <c r="C1393">
        <v>180</v>
      </c>
      <c r="D1393">
        <f>SUMIF(cennik!$A$2:$A$11, YEAR(A1393), cennik!$B$2:$B$11) * C1393</f>
        <v>396.00000000000006</v>
      </c>
    </row>
    <row r="1394" spans="1:4" x14ac:dyDescent="0.25">
      <c r="A1394" s="1">
        <v>40699</v>
      </c>
      <c r="B1394" t="s">
        <v>221</v>
      </c>
      <c r="C1394">
        <v>5</v>
      </c>
      <c r="D1394">
        <f>SUMIF(cennik!$A$2:$A$11, YEAR(A1394), cennik!$B$2:$B$11) * C1394</f>
        <v>11</v>
      </c>
    </row>
    <row r="1395" spans="1:4" x14ac:dyDescent="0.25">
      <c r="A1395" s="1">
        <v>40701</v>
      </c>
      <c r="B1395" t="s">
        <v>24</v>
      </c>
      <c r="C1395">
        <v>110</v>
      </c>
      <c r="D1395">
        <f>SUMIF(cennik!$A$2:$A$11, YEAR(A1395), cennik!$B$2:$B$11) * C1395</f>
        <v>242.00000000000003</v>
      </c>
    </row>
    <row r="1396" spans="1:4" x14ac:dyDescent="0.25">
      <c r="A1396" s="1">
        <v>40702</v>
      </c>
      <c r="B1396" t="s">
        <v>52</v>
      </c>
      <c r="C1396">
        <v>54</v>
      </c>
      <c r="D1396">
        <f>SUMIF(cennik!$A$2:$A$11, YEAR(A1396), cennik!$B$2:$B$11) * C1396</f>
        <v>118.80000000000001</v>
      </c>
    </row>
    <row r="1397" spans="1:4" x14ac:dyDescent="0.25">
      <c r="A1397" s="1">
        <v>40703</v>
      </c>
      <c r="B1397" t="s">
        <v>209</v>
      </c>
      <c r="C1397">
        <v>6</v>
      </c>
      <c r="D1397">
        <f>SUMIF(cennik!$A$2:$A$11, YEAR(A1397), cennik!$B$2:$B$11) * C1397</f>
        <v>13.200000000000001</v>
      </c>
    </row>
    <row r="1398" spans="1:4" x14ac:dyDescent="0.25">
      <c r="A1398" s="1">
        <v>40704</v>
      </c>
      <c r="B1398" t="s">
        <v>50</v>
      </c>
      <c r="C1398">
        <v>476</v>
      </c>
      <c r="D1398">
        <f>SUMIF(cennik!$A$2:$A$11, YEAR(A1398), cennik!$B$2:$B$11) * C1398</f>
        <v>1047.2</v>
      </c>
    </row>
    <row r="1399" spans="1:4" x14ac:dyDescent="0.25">
      <c r="A1399" s="1">
        <v>40704</v>
      </c>
      <c r="B1399" t="s">
        <v>19</v>
      </c>
      <c r="C1399">
        <v>104</v>
      </c>
      <c r="D1399">
        <f>SUMIF(cennik!$A$2:$A$11, YEAR(A1399), cennik!$B$2:$B$11) * C1399</f>
        <v>228.8</v>
      </c>
    </row>
    <row r="1400" spans="1:4" x14ac:dyDescent="0.25">
      <c r="A1400" s="1">
        <v>40704</v>
      </c>
      <c r="B1400" t="s">
        <v>31</v>
      </c>
      <c r="C1400">
        <v>104</v>
      </c>
      <c r="D1400">
        <f>SUMIF(cennik!$A$2:$A$11, YEAR(A1400), cennik!$B$2:$B$11) * C1400</f>
        <v>228.8</v>
      </c>
    </row>
    <row r="1401" spans="1:4" x14ac:dyDescent="0.25">
      <c r="A1401" s="1">
        <v>40706</v>
      </c>
      <c r="B1401" t="s">
        <v>18</v>
      </c>
      <c r="C1401">
        <v>47</v>
      </c>
      <c r="D1401">
        <f>SUMIF(cennik!$A$2:$A$11, YEAR(A1401), cennik!$B$2:$B$11) * C1401</f>
        <v>103.4</v>
      </c>
    </row>
    <row r="1402" spans="1:4" x14ac:dyDescent="0.25">
      <c r="A1402" s="1">
        <v>40706</v>
      </c>
      <c r="B1402" t="s">
        <v>35</v>
      </c>
      <c r="C1402">
        <v>127</v>
      </c>
      <c r="D1402">
        <f>SUMIF(cennik!$A$2:$A$11, YEAR(A1402), cennik!$B$2:$B$11) * C1402</f>
        <v>279.40000000000003</v>
      </c>
    </row>
    <row r="1403" spans="1:4" x14ac:dyDescent="0.25">
      <c r="A1403" s="1">
        <v>40708</v>
      </c>
      <c r="B1403" t="s">
        <v>25</v>
      </c>
      <c r="C1403">
        <v>143</v>
      </c>
      <c r="D1403">
        <f>SUMIF(cennik!$A$2:$A$11, YEAR(A1403), cennik!$B$2:$B$11) * C1403</f>
        <v>314.60000000000002</v>
      </c>
    </row>
    <row r="1404" spans="1:4" x14ac:dyDescent="0.25">
      <c r="A1404" s="1">
        <v>40711</v>
      </c>
      <c r="B1404" t="s">
        <v>58</v>
      </c>
      <c r="C1404">
        <v>181</v>
      </c>
      <c r="D1404">
        <f>SUMIF(cennik!$A$2:$A$11, YEAR(A1404), cennik!$B$2:$B$11) * C1404</f>
        <v>398.20000000000005</v>
      </c>
    </row>
    <row r="1405" spans="1:4" x14ac:dyDescent="0.25">
      <c r="A1405" s="1">
        <v>40714</v>
      </c>
      <c r="B1405" t="s">
        <v>19</v>
      </c>
      <c r="C1405">
        <v>139</v>
      </c>
      <c r="D1405">
        <f>SUMIF(cennik!$A$2:$A$11, YEAR(A1405), cennik!$B$2:$B$11) * C1405</f>
        <v>305.8</v>
      </c>
    </row>
    <row r="1406" spans="1:4" x14ac:dyDescent="0.25">
      <c r="A1406" s="1">
        <v>40717</v>
      </c>
      <c r="B1406" t="s">
        <v>52</v>
      </c>
      <c r="C1406">
        <v>187</v>
      </c>
      <c r="D1406">
        <f>SUMIF(cennik!$A$2:$A$11, YEAR(A1406), cennik!$B$2:$B$11) * C1406</f>
        <v>411.40000000000003</v>
      </c>
    </row>
    <row r="1407" spans="1:4" x14ac:dyDescent="0.25">
      <c r="A1407" s="1">
        <v>40717</v>
      </c>
      <c r="B1407" t="s">
        <v>201</v>
      </c>
      <c r="C1407">
        <v>11</v>
      </c>
      <c r="D1407">
        <f>SUMIF(cennik!$A$2:$A$11, YEAR(A1407), cennik!$B$2:$B$11) * C1407</f>
        <v>24.200000000000003</v>
      </c>
    </row>
    <row r="1408" spans="1:4" x14ac:dyDescent="0.25">
      <c r="A1408" s="1">
        <v>40718</v>
      </c>
      <c r="B1408" t="s">
        <v>55</v>
      </c>
      <c r="C1408">
        <v>170</v>
      </c>
      <c r="D1408">
        <f>SUMIF(cennik!$A$2:$A$11, YEAR(A1408), cennik!$B$2:$B$11) * C1408</f>
        <v>374.00000000000006</v>
      </c>
    </row>
    <row r="1409" spans="1:4" x14ac:dyDescent="0.25">
      <c r="A1409" s="1">
        <v>40723</v>
      </c>
      <c r="B1409" t="s">
        <v>116</v>
      </c>
      <c r="C1409">
        <v>7</v>
      </c>
      <c r="D1409">
        <f>SUMIF(cennik!$A$2:$A$11, YEAR(A1409), cennik!$B$2:$B$11) * C1409</f>
        <v>15.400000000000002</v>
      </c>
    </row>
    <row r="1410" spans="1:4" x14ac:dyDescent="0.25">
      <c r="A1410" s="1">
        <v>40727</v>
      </c>
      <c r="B1410" t="s">
        <v>12</v>
      </c>
      <c r="C1410">
        <v>168</v>
      </c>
      <c r="D1410">
        <f>SUMIF(cennik!$A$2:$A$11, YEAR(A1410), cennik!$B$2:$B$11) * C1410</f>
        <v>369.6</v>
      </c>
    </row>
    <row r="1411" spans="1:4" x14ac:dyDescent="0.25">
      <c r="A1411" s="1">
        <v>40727</v>
      </c>
      <c r="B1411" t="s">
        <v>205</v>
      </c>
      <c r="C1411">
        <v>4</v>
      </c>
      <c r="D1411">
        <f>SUMIF(cennik!$A$2:$A$11, YEAR(A1411), cennik!$B$2:$B$11) * C1411</f>
        <v>8.8000000000000007</v>
      </c>
    </row>
    <row r="1412" spans="1:4" x14ac:dyDescent="0.25">
      <c r="A1412" s="1">
        <v>40727</v>
      </c>
      <c r="B1412" t="s">
        <v>9</v>
      </c>
      <c r="C1412">
        <v>145</v>
      </c>
      <c r="D1412">
        <f>SUMIF(cennik!$A$2:$A$11, YEAR(A1412), cennik!$B$2:$B$11) * C1412</f>
        <v>319</v>
      </c>
    </row>
    <row r="1413" spans="1:4" x14ac:dyDescent="0.25">
      <c r="A1413" s="1">
        <v>40730</v>
      </c>
      <c r="B1413" t="s">
        <v>19</v>
      </c>
      <c r="C1413">
        <v>103</v>
      </c>
      <c r="D1413">
        <f>SUMIF(cennik!$A$2:$A$11, YEAR(A1413), cennik!$B$2:$B$11) * C1413</f>
        <v>226.60000000000002</v>
      </c>
    </row>
    <row r="1414" spans="1:4" x14ac:dyDescent="0.25">
      <c r="A1414" s="1">
        <v>40732</v>
      </c>
      <c r="B1414" t="s">
        <v>17</v>
      </c>
      <c r="C1414">
        <v>101</v>
      </c>
      <c r="D1414">
        <f>SUMIF(cennik!$A$2:$A$11, YEAR(A1414), cennik!$B$2:$B$11) * C1414</f>
        <v>222.20000000000002</v>
      </c>
    </row>
    <row r="1415" spans="1:4" x14ac:dyDescent="0.25">
      <c r="A1415" s="1">
        <v>40733</v>
      </c>
      <c r="B1415" t="s">
        <v>35</v>
      </c>
      <c r="C1415">
        <v>141</v>
      </c>
      <c r="D1415">
        <f>SUMIF(cennik!$A$2:$A$11, YEAR(A1415), cennik!$B$2:$B$11) * C1415</f>
        <v>310.20000000000005</v>
      </c>
    </row>
    <row r="1416" spans="1:4" x14ac:dyDescent="0.25">
      <c r="A1416" s="1">
        <v>40733</v>
      </c>
      <c r="B1416" t="s">
        <v>194</v>
      </c>
      <c r="C1416">
        <v>6</v>
      </c>
      <c r="D1416">
        <f>SUMIF(cennik!$A$2:$A$11, YEAR(A1416), cennik!$B$2:$B$11) * C1416</f>
        <v>13.200000000000001</v>
      </c>
    </row>
    <row r="1417" spans="1:4" x14ac:dyDescent="0.25">
      <c r="A1417" s="1">
        <v>40733</v>
      </c>
      <c r="B1417" t="s">
        <v>178</v>
      </c>
      <c r="C1417">
        <v>16</v>
      </c>
      <c r="D1417">
        <f>SUMIF(cennik!$A$2:$A$11, YEAR(A1417), cennik!$B$2:$B$11) * C1417</f>
        <v>35.200000000000003</v>
      </c>
    </row>
    <row r="1418" spans="1:4" x14ac:dyDescent="0.25">
      <c r="A1418" s="1">
        <v>40735</v>
      </c>
      <c r="B1418" t="s">
        <v>17</v>
      </c>
      <c r="C1418">
        <v>276</v>
      </c>
      <c r="D1418">
        <f>SUMIF(cennik!$A$2:$A$11, YEAR(A1418), cennik!$B$2:$B$11) * C1418</f>
        <v>607.20000000000005</v>
      </c>
    </row>
    <row r="1419" spans="1:4" x14ac:dyDescent="0.25">
      <c r="A1419" s="1">
        <v>40736</v>
      </c>
      <c r="B1419" t="s">
        <v>102</v>
      </c>
      <c r="C1419">
        <v>329</v>
      </c>
      <c r="D1419">
        <f>SUMIF(cennik!$A$2:$A$11, YEAR(A1419), cennik!$B$2:$B$11) * C1419</f>
        <v>723.80000000000007</v>
      </c>
    </row>
    <row r="1420" spans="1:4" x14ac:dyDescent="0.25">
      <c r="A1420" s="1">
        <v>40737</v>
      </c>
      <c r="B1420" t="s">
        <v>52</v>
      </c>
      <c r="C1420">
        <v>200</v>
      </c>
      <c r="D1420">
        <f>SUMIF(cennik!$A$2:$A$11, YEAR(A1420), cennik!$B$2:$B$11) * C1420</f>
        <v>440.00000000000006</v>
      </c>
    </row>
    <row r="1421" spans="1:4" x14ac:dyDescent="0.25">
      <c r="A1421" s="1">
        <v>40740</v>
      </c>
      <c r="B1421" t="s">
        <v>10</v>
      </c>
      <c r="C1421">
        <v>82</v>
      </c>
      <c r="D1421">
        <f>SUMIF(cennik!$A$2:$A$11, YEAR(A1421), cennik!$B$2:$B$11) * C1421</f>
        <v>180.4</v>
      </c>
    </row>
    <row r="1422" spans="1:4" x14ac:dyDescent="0.25">
      <c r="A1422" s="1">
        <v>40740</v>
      </c>
      <c r="B1422" t="s">
        <v>37</v>
      </c>
      <c r="C1422">
        <v>66</v>
      </c>
      <c r="D1422">
        <f>SUMIF(cennik!$A$2:$A$11, YEAR(A1422), cennik!$B$2:$B$11) * C1422</f>
        <v>145.20000000000002</v>
      </c>
    </row>
    <row r="1423" spans="1:4" x14ac:dyDescent="0.25">
      <c r="A1423" s="1">
        <v>40745</v>
      </c>
      <c r="B1423" t="s">
        <v>22</v>
      </c>
      <c r="C1423">
        <v>150</v>
      </c>
      <c r="D1423">
        <f>SUMIF(cennik!$A$2:$A$11, YEAR(A1423), cennik!$B$2:$B$11) * C1423</f>
        <v>330</v>
      </c>
    </row>
    <row r="1424" spans="1:4" x14ac:dyDescent="0.25">
      <c r="A1424" s="1">
        <v>40745</v>
      </c>
      <c r="B1424" t="s">
        <v>69</v>
      </c>
      <c r="C1424">
        <v>63</v>
      </c>
      <c r="D1424">
        <f>SUMIF(cennik!$A$2:$A$11, YEAR(A1424), cennik!$B$2:$B$11) * C1424</f>
        <v>138.60000000000002</v>
      </c>
    </row>
    <row r="1425" spans="1:4" x14ac:dyDescent="0.25">
      <c r="A1425" s="1">
        <v>40746</v>
      </c>
      <c r="B1425" t="s">
        <v>66</v>
      </c>
      <c r="C1425">
        <v>120</v>
      </c>
      <c r="D1425">
        <f>SUMIF(cennik!$A$2:$A$11, YEAR(A1425), cennik!$B$2:$B$11) * C1425</f>
        <v>264</v>
      </c>
    </row>
    <row r="1426" spans="1:4" x14ac:dyDescent="0.25">
      <c r="A1426" s="1">
        <v>40747</v>
      </c>
      <c r="B1426" t="s">
        <v>7</v>
      </c>
      <c r="C1426">
        <v>155</v>
      </c>
      <c r="D1426">
        <f>SUMIF(cennik!$A$2:$A$11, YEAR(A1426), cennik!$B$2:$B$11) * C1426</f>
        <v>341</v>
      </c>
    </row>
    <row r="1427" spans="1:4" x14ac:dyDescent="0.25">
      <c r="A1427" s="1">
        <v>40748</v>
      </c>
      <c r="B1427" t="s">
        <v>19</v>
      </c>
      <c r="C1427">
        <v>30</v>
      </c>
      <c r="D1427">
        <f>SUMIF(cennik!$A$2:$A$11, YEAR(A1427), cennik!$B$2:$B$11) * C1427</f>
        <v>66</v>
      </c>
    </row>
    <row r="1428" spans="1:4" x14ac:dyDescent="0.25">
      <c r="A1428" s="1">
        <v>40748</v>
      </c>
      <c r="B1428" t="s">
        <v>71</v>
      </c>
      <c r="C1428">
        <v>34</v>
      </c>
      <c r="D1428">
        <f>SUMIF(cennik!$A$2:$A$11, YEAR(A1428), cennik!$B$2:$B$11) * C1428</f>
        <v>74.800000000000011</v>
      </c>
    </row>
    <row r="1429" spans="1:4" x14ac:dyDescent="0.25">
      <c r="A1429" s="1">
        <v>40753</v>
      </c>
      <c r="B1429" t="s">
        <v>12</v>
      </c>
      <c r="C1429">
        <v>30</v>
      </c>
      <c r="D1429">
        <f>SUMIF(cennik!$A$2:$A$11, YEAR(A1429), cennik!$B$2:$B$11) * C1429</f>
        <v>66</v>
      </c>
    </row>
    <row r="1430" spans="1:4" x14ac:dyDescent="0.25">
      <c r="A1430" s="1">
        <v>40753</v>
      </c>
      <c r="B1430" t="s">
        <v>6</v>
      </c>
      <c r="C1430">
        <v>162</v>
      </c>
      <c r="D1430">
        <f>SUMIF(cennik!$A$2:$A$11, YEAR(A1430), cennik!$B$2:$B$11) * C1430</f>
        <v>356.40000000000003</v>
      </c>
    </row>
    <row r="1431" spans="1:4" x14ac:dyDescent="0.25">
      <c r="A1431" s="1">
        <v>40754</v>
      </c>
      <c r="B1431" t="s">
        <v>63</v>
      </c>
      <c r="C1431">
        <v>71</v>
      </c>
      <c r="D1431">
        <f>SUMIF(cennik!$A$2:$A$11, YEAR(A1431), cennik!$B$2:$B$11) * C1431</f>
        <v>156.20000000000002</v>
      </c>
    </row>
    <row r="1432" spans="1:4" x14ac:dyDescent="0.25">
      <c r="A1432" s="1">
        <v>40755</v>
      </c>
      <c r="B1432" t="s">
        <v>155</v>
      </c>
      <c r="C1432">
        <v>16</v>
      </c>
      <c r="D1432">
        <f>SUMIF(cennik!$A$2:$A$11, YEAR(A1432), cennik!$B$2:$B$11) * C1432</f>
        <v>35.200000000000003</v>
      </c>
    </row>
    <row r="1433" spans="1:4" x14ac:dyDescent="0.25">
      <c r="A1433" s="1">
        <v>40759</v>
      </c>
      <c r="B1433" t="s">
        <v>35</v>
      </c>
      <c r="C1433">
        <v>165</v>
      </c>
      <c r="D1433">
        <f>SUMIF(cennik!$A$2:$A$11, YEAR(A1433), cennik!$B$2:$B$11) * C1433</f>
        <v>363.00000000000006</v>
      </c>
    </row>
    <row r="1434" spans="1:4" x14ac:dyDescent="0.25">
      <c r="A1434" s="1">
        <v>40760</v>
      </c>
      <c r="B1434" t="s">
        <v>35</v>
      </c>
      <c r="C1434">
        <v>180</v>
      </c>
      <c r="D1434">
        <f>SUMIF(cennik!$A$2:$A$11, YEAR(A1434), cennik!$B$2:$B$11) * C1434</f>
        <v>396.00000000000006</v>
      </c>
    </row>
    <row r="1435" spans="1:4" x14ac:dyDescent="0.25">
      <c r="A1435" s="1">
        <v>40761</v>
      </c>
      <c r="B1435" t="s">
        <v>84</v>
      </c>
      <c r="C1435">
        <v>2</v>
      </c>
      <c r="D1435">
        <f>SUMIF(cennik!$A$2:$A$11, YEAR(A1435), cennik!$B$2:$B$11) * C1435</f>
        <v>4.4000000000000004</v>
      </c>
    </row>
    <row r="1436" spans="1:4" x14ac:dyDescent="0.25">
      <c r="A1436" s="1">
        <v>40766</v>
      </c>
      <c r="B1436" t="s">
        <v>37</v>
      </c>
      <c r="C1436">
        <v>111</v>
      </c>
      <c r="D1436">
        <f>SUMIF(cennik!$A$2:$A$11, YEAR(A1436), cennik!$B$2:$B$11) * C1436</f>
        <v>244.20000000000002</v>
      </c>
    </row>
    <row r="1437" spans="1:4" x14ac:dyDescent="0.25">
      <c r="A1437" s="1">
        <v>40767</v>
      </c>
      <c r="B1437" t="s">
        <v>35</v>
      </c>
      <c r="C1437">
        <v>128</v>
      </c>
      <c r="D1437">
        <f>SUMIF(cennik!$A$2:$A$11, YEAR(A1437), cennik!$B$2:$B$11) * C1437</f>
        <v>281.60000000000002</v>
      </c>
    </row>
    <row r="1438" spans="1:4" x14ac:dyDescent="0.25">
      <c r="A1438" s="1">
        <v>40768</v>
      </c>
      <c r="B1438" t="s">
        <v>110</v>
      </c>
      <c r="C1438">
        <v>7</v>
      </c>
      <c r="D1438">
        <f>SUMIF(cennik!$A$2:$A$11, YEAR(A1438), cennik!$B$2:$B$11) * C1438</f>
        <v>15.400000000000002</v>
      </c>
    </row>
    <row r="1439" spans="1:4" x14ac:dyDescent="0.25">
      <c r="A1439" s="1">
        <v>40768</v>
      </c>
      <c r="B1439" t="s">
        <v>9</v>
      </c>
      <c r="C1439">
        <v>211</v>
      </c>
      <c r="D1439">
        <f>SUMIF(cennik!$A$2:$A$11, YEAR(A1439), cennik!$B$2:$B$11) * C1439</f>
        <v>464.20000000000005</v>
      </c>
    </row>
    <row r="1440" spans="1:4" x14ac:dyDescent="0.25">
      <c r="A1440" s="1">
        <v>40768</v>
      </c>
      <c r="B1440" t="s">
        <v>6</v>
      </c>
      <c r="C1440">
        <v>184</v>
      </c>
      <c r="D1440">
        <f>SUMIF(cennik!$A$2:$A$11, YEAR(A1440), cennik!$B$2:$B$11) * C1440</f>
        <v>404.8</v>
      </c>
    </row>
    <row r="1441" spans="1:4" x14ac:dyDescent="0.25">
      <c r="A1441" s="1">
        <v>40771</v>
      </c>
      <c r="B1441" t="s">
        <v>14</v>
      </c>
      <c r="C1441">
        <v>450</v>
      </c>
      <c r="D1441">
        <f>SUMIF(cennik!$A$2:$A$11, YEAR(A1441), cennik!$B$2:$B$11) * C1441</f>
        <v>990.00000000000011</v>
      </c>
    </row>
    <row r="1442" spans="1:4" x14ac:dyDescent="0.25">
      <c r="A1442" s="1">
        <v>40771</v>
      </c>
      <c r="B1442" t="s">
        <v>120</v>
      </c>
      <c r="C1442">
        <v>140</v>
      </c>
      <c r="D1442">
        <f>SUMIF(cennik!$A$2:$A$11, YEAR(A1442), cennik!$B$2:$B$11) * C1442</f>
        <v>308</v>
      </c>
    </row>
    <row r="1443" spans="1:4" x14ac:dyDescent="0.25">
      <c r="A1443" s="1">
        <v>40775</v>
      </c>
      <c r="B1443" t="s">
        <v>8</v>
      </c>
      <c r="C1443">
        <v>52</v>
      </c>
      <c r="D1443">
        <f>SUMIF(cennik!$A$2:$A$11, YEAR(A1443), cennik!$B$2:$B$11) * C1443</f>
        <v>114.4</v>
      </c>
    </row>
    <row r="1444" spans="1:4" x14ac:dyDescent="0.25">
      <c r="A1444" s="1">
        <v>40777</v>
      </c>
      <c r="B1444" t="s">
        <v>181</v>
      </c>
      <c r="C1444">
        <v>2</v>
      </c>
      <c r="D1444">
        <f>SUMIF(cennik!$A$2:$A$11, YEAR(A1444), cennik!$B$2:$B$11) * C1444</f>
        <v>4.4000000000000004</v>
      </c>
    </row>
    <row r="1445" spans="1:4" x14ac:dyDescent="0.25">
      <c r="A1445" s="1">
        <v>40777</v>
      </c>
      <c r="B1445" t="s">
        <v>96</v>
      </c>
      <c r="C1445">
        <v>13</v>
      </c>
      <c r="D1445">
        <f>SUMIF(cennik!$A$2:$A$11, YEAR(A1445), cennik!$B$2:$B$11) * C1445</f>
        <v>28.6</v>
      </c>
    </row>
    <row r="1446" spans="1:4" x14ac:dyDescent="0.25">
      <c r="A1446" s="1">
        <v>40777</v>
      </c>
      <c r="B1446" t="s">
        <v>37</v>
      </c>
      <c r="C1446">
        <v>73</v>
      </c>
      <c r="D1446">
        <f>SUMIF(cennik!$A$2:$A$11, YEAR(A1446), cennik!$B$2:$B$11) * C1446</f>
        <v>160.60000000000002</v>
      </c>
    </row>
    <row r="1447" spans="1:4" x14ac:dyDescent="0.25">
      <c r="A1447" s="1">
        <v>40781</v>
      </c>
      <c r="B1447" t="s">
        <v>18</v>
      </c>
      <c r="C1447">
        <v>123</v>
      </c>
      <c r="D1447">
        <f>SUMIF(cennik!$A$2:$A$11, YEAR(A1447), cennik!$B$2:$B$11) * C1447</f>
        <v>270.60000000000002</v>
      </c>
    </row>
    <row r="1448" spans="1:4" x14ac:dyDescent="0.25">
      <c r="A1448" s="1">
        <v>40783</v>
      </c>
      <c r="B1448" t="s">
        <v>68</v>
      </c>
      <c r="C1448">
        <v>3</v>
      </c>
      <c r="D1448">
        <f>SUMIF(cennik!$A$2:$A$11, YEAR(A1448), cennik!$B$2:$B$11) * C1448</f>
        <v>6.6000000000000005</v>
      </c>
    </row>
    <row r="1449" spans="1:4" x14ac:dyDescent="0.25">
      <c r="A1449" s="1">
        <v>40784</v>
      </c>
      <c r="B1449" t="s">
        <v>12</v>
      </c>
      <c r="C1449">
        <v>93</v>
      </c>
      <c r="D1449">
        <f>SUMIF(cennik!$A$2:$A$11, YEAR(A1449), cennik!$B$2:$B$11) * C1449</f>
        <v>204.60000000000002</v>
      </c>
    </row>
    <row r="1450" spans="1:4" x14ac:dyDescent="0.25">
      <c r="A1450" s="1">
        <v>40789</v>
      </c>
      <c r="B1450" t="s">
        <v>24</v>
      </c>
      <c r="C1450">
        <v>310</v>
      </c>
      <c r="D1450">
        <f>SUMIF(cennik!$A$2:$A$11, YEAR(A1450), cennik!$B$2:$B$11) * C1450</f>
        <v>682</v>
      </c>
    </row>
    <row r="1451" spans="1:4" x14ac:dyDescent="0.25">
      <c r="A1451" s="1">
        <v>40789</v>
      </c>
      <c r="B1451" t="s">
        <v>6</v>
      </c>
      <c r="C1451">
        <v>77</v>
      </c>
      <c r="D1451">
        <f>SUMIF(cennik!$A$2:$A$11, YEAR(A1451), cennik!$B$2:$B$11) * C1451</f>
        <v>169.4</v>
      </c>
    </row>
    <row r="1452" spans="1:4" x14ac:dyDescent="0.25">
      <c r="A1452" s="1">
        <v>40793</v>
      </c>
      <c r="B1452" t="s">
        <v>10</v>
      </c>
      <c r="C1452">
        <v>21</v>
      </c>
      <c r="D1452">
        <f>SUMIF(cennik!$A$2:$A$11, YEAR(A1452), cennik!$B$2:$B$11) * C1452</f>
        <v>46.2</v>
      </c>
    </row>
    <row r="1453" spans="1:4" x14ac:dyDescent="0.25">
      <c r="A1453" s="1">
        <v>40797</v>
      </c>
      <c r="B1453" t="s">
        <v>21</v>
      </c>
      <c r="C1453">
        <v>3</v>
      </c>
      <c r="D1453">
        <f>SUMIF(cennik!$A$2:$A$11, YEAR(A1453), cennik!$B$2:$B$11) * C1453</f>
        <v>6.6000000000000005</v>
      </c>
    </row>
    <row r="1454" spans="1:4" x14ac:dyDescent="0.25">
      <c r="A1454" s="1">
        <v>40799</v>
      </c>
      <c r="B1454" t="s">
        <v>28</v>
      </c>
      <c r="C1454">
        <v>176</v>
      </c>
      <c r="D1454">
        <f>SUMIF(cennik!$A$2:$A$11, YEAR(A1454), cennik!$B$2:$B$11) * C1454</f>
        <v>387.20000000000005</v>
      </c>
    </row>
    <row r="1455" spans="1:4" x14ac:dyDescent="0.25">
      <c r="A1455" s="1">
        <v>40799</v>
      </c>
      <c r="B1455" t="s">
        <v>13</v>
      </c>
      <c r="C1455">
        <v>20</v>
      </c>
      <c r="D1455">
        <f>SUMIF(cennik!$A$2:$A$11, YEAR(A1455), cennik!$B$2:$B$11) * C1455</f>
        <v>44</v>
      </c>
    </row>
    <row r="1456" spans="1:4" x14ac:dyDescent="0.25">
      <c r="A1456" s="1">
        <v>40800</v>
      </c>
      <c r="B1456" t="s">
        <v>24</v>
      </c>
      <c r="C1456">
        <v>230</v>
      </c>
      <c r="D1456">
        <f>SUMIF(cennik!$A$2:$A$11, YEAR(A1456), cennik!$B$2:$B$11) * C1456</f>
        <v>506.00000000000006</v>
      </c>
    </row>
    <row r="1457" spans="1:4" x14ac:dyDescent="0.25">
      <c r="A1457" s="1">
        <v>40800</v>
      </c>
      <c r="B1457" t="s">
        <v>155</v>
      </c>
      <c r="C1457">
        <v>10</v>
      </c>
      <c r="D1457">
        <f>SUMIF(cennik!$A$2:$A$11, YEAR(A1457), cennik!$B$2:$B$11) * C1457</f>
        <v>22</v>
      </c>
    </row>
    <row r="1458" spans="1:4" x14ac:dyDescent="0.25">
      <c r="A1458" s="1">
        <v>40802</v>
      </c>
      <c r="B1458" t="s">
        <v>163</v>
      </c>
      <c r="C1458">
        <v>12</v>
      </c>
      <c r="D1458">
        <f>SUMIF(cennik!$A$2:$A$11, YEAR(A1458), cennik!$B$2:$B$11) * C1458</f>
        <v>26.400000000000002</v>
      </c>
    </row>
    <row r="1459" spans="1:4" x14ac:dyDescent="0.25">
      <c r="A1459" s="1">
        <v>40802</v>
      </c>
      <c r="B1459" t="s">
        <v>152</v>
      </c>
      <c r="C1459">
        <v>11</v>
      </c>
      <c r="D1459">
        <f>SUMIF(cennik!$A$2:$A$11, YEAR(A1459), cennik!$B$2:$B$11) * C1459</f>
        <v>24.200000000000003</v>
      </c>
    </row>
    <row r="1460" spans="1:4" x14ac:dyDescent="0.25">
      <c r="A1460" s="1">
        <v>40803</v>
      </c>
      <c r="B1460" t="s">
        <v>9</v>
      </c>
      <c r="C1460">
        <v>383</v>
      </c>
      <c r="D1460">
        <f>SUMIF(cennik!$A$2:$A$11, YEAR(A1460), cennik!$B$2:$B$11) * C1460</f>
        <v>842.6</v>
      </c>
    </row>
    <row r="1461" spans="1:4" x14ac:dyDescent="0.25">
      <c r="A1461" s="1">
        <v>40807</v>
      </c>
      <c r="B1461" t="s">
        <v>102</v>
      </c>
      <c r="C1461">
        <v>249</v>
      </c>
      <c r="D1461">
        <f>SUMIF(cennik!$A$2:$A$11, YEAR(A1461), cennik!$B$2:$B$11) * C1461</f>
        <v>547.80000000000007</v>
      </c>
    </row>
    <row r="1462" spans="1:4" x14ac:dyDescent="0.25">
      <c r="A1462" s="1">
        <v>40810</v>
      </c>
      <c r="B1462" t="s">
        <v>164</v>
      </c>
      <c r="C1462">
        <v>8</v>
      </c>
      <c r="D1462">
        <f>SUMIF(cennik!$A$2:$A$11, YEAR(A1462), cennik!$B$2:$B$11) * C1462</f>
        <v>17.600000000000001</v>
      </c>
    </row>
    <row r="1463" spans="1:4" x14ac:dyDescent="0.25">
      <c r="A1463" s="1">
        <v>40812</v>
      </c>
      <c r="B1463" t="s">
        <v>30</v>
      </c>
      <c r="C1463">
        <v>42</v>
      </c>
      <c r="D1463">
        <f>SUMIF(cennik!$A$2:$A$11, YEAR(A1463), cennik!$B$2:$B$11) * C1463</f>
        <v>92.4</v>
      </c>
    </row>
    <row r="1464" spans="1:4" x14ac:dyDescent="0.25">
      <c r="A1464" s="1">
        <v>40815</v>
      </c>
      <c r="B1464" t="s">
        <v>223</v>
      </c>
      <c r="C1464">
        <v>1</v>
      </c>
      <c r="D1464">
        <f>SUMIF(cennik!$A$2:$A$11, YEAR(A1464), cennik!$B$2:$B$11) * C1464</f>
        <v>2.2000000000000002</v>
      </c>
    </row>
    <row r="1465" spans="1:4" x14ac:dyDescent="0.25">
      <c r="A1465" s="1">
        <v>40815</v>
      </c>
      <c r="B1465" t="s">
        <v>22</v>
      </c>
      <c r="C1465">
        <v>340</v>
      </c>
      <c r="D1465">
        <f>SUMIF(cennik!$A$2:$A$11, YEAR(A1465), cennik!$B$2:$B$11) * C1465</f>
        <v>748.00000000000011</v>
      </c>
    </row>
    <row r="1466" spans="1:4" x14ac:dyDescent="0.25">
      <c r="A1466" s="1">
        <v>40817</v>
      </c>
      <c r="B1466" t="s">
        <v>17</v>
      </c>
      <c r="C1466">
        <v>394</v>
      </c>
      <c r="D1466">
        <f>SUMIF(cennik!$A$2:$A$11, YEAR(A1466), cennik!$B$2:$B$11) * C1466</f>
        <v>866.80000000000007</v>
      </c>
    </row>
    <row r="1467" spans="1:4" x14ac:dyDescent="0.25">
      <c r="A1467" s="1">
        <v>40817</v>
      </c>
      <c r="B1467" t="s">
        <v>5</v>
      </c>
      <c r="C1467">
        <v>176</v>
      </c>
      <c r="D1467">
        <f>SUMIF(cennik!$A$2:$A$11, YEAR(A1467), cennik!$B$2:$B$11) * C1467</f>
        <v>387.20000000000005</v>
      </c>
    </row>
    <row r="1468" spans="1:4" x14ac:dyDescent="0.25">
      <c r="A1468" s="1">
        <v>40818</v>
      </c>
      <c r="B1468" t="s">
        <v>28</v>
      </c>
      <c r="C1468">
        <v>181</v>
      </c>
      <c r="D1468">
        <f>SUMIF(cennik!$A$2:$A$11, YEAR(A1468), cennik!$B$2:$B$11) * C1468</f>
        <v>398.20000000000005</v>
      </c>
    </row>
    <row r="1469" spans="1:4" x14ac:dyDescent="0.25">
      <c r="A1469" s="1">
        <v>40822</v>
      </c>
      <c r="B1469" t="s">
        <v>55</v>
      </c>
      <c r="C1469">
        <v>26</v>
      </c>
      <c r="D1469">
        <f>SUMIF(cennik!$A$2:$A$11, YEAR(A1469), cennik!$B$2:$B$11) * C1469</f>
        <v>57.2</v>
      </c>
    </row>
    <row r="1470" spans="1:4" x14ac:dyDescent="0.25">
      <c r="A1470" s="1">
        <v>40826</v>
      </c>
      <c r="B1470" t="s">
        <v>25</v>
      </c>
      <c r="C1470">
        <v>73</v>
      </c>
      <c r="D1470">
        <f>SUMIF(cennik!$A$2:$A$11, YEAR(A1470), cennik!$B$2:$B$11) * C1470</f>
        <v>160.60000000000002</v>
      </c>
    </row>
    <row r="1471" spans="1:4" x14ac:dyDescent="0.25">
      <c r="A1471" s="1">
        <v>40830</v>
      </c>
      <c r="B1471" t="s">
        <v>50</v>
      </c>
      <c r="C1471">
        <v>274</v>
      </c>
      <c r="D1471">
        <f>SUMIF(cennik!$A$2:$A$11, YEAR(A1471), cennik!$B$2:$B$11) * C1471</f>
        <v>602.80000000000007</v>
      </c>
    </row>
    <row r="1472" spans="1:4" x14ac:dyDescent="0.25">
      <c r="A1472" s="1">
        <v>40833</v>
      </c>
      <c r="B1472" t="s">
        <v>212</v>
      </c>
      <c r="C1472">
        <v>8</v>
      </c>
      <c r="D1472">
        <f>SUMIF(cennik!$A$2:$A$11, YEAR(A1472), cennik!$B$2:$B$11) * C1472</f>
        <v>17.600000000000001</v>
      </c>
    </row>
    <row r="1473" spans="1:4" x14ac:dyDescent="0.25">
      <c r="A1473" s="1">
        <v>40833</v>
      </c>
      <c r="B1473" t="s">
        <v>21</v>
      </c>
      <c r="C1473">
        <v>12</v>
      </c>
      <c r="D1473">
        <f>SUMIF(cennik!$A$2:$A$11, YEAR(A1473), cennik!$B$2:$B$11) * C1473</f>
        <v>26.400000000000002</v>
      </c>
    </row>
    <row r="1474" spans="1:4" x14ac:dyDescent="0.25">
      <c r="A1474" s="1">
        <v>40837</v>
      </c>
      <c r="B1474" t="s">
        <v>50</v>
      </c>
      <c r="C1474">
        <v>496</v>
      </c>
      <c r="D1474">
        <f>SUMIF(cennik!$A$2:$A$11, YEAR(A1474), cennik!$B$2:$B$11) * C1474</f>
        <v>1091.2</v>
      </c>
    </row>
    <row r="1475" spans="1:4" x14ac:dyDescent="0.25">
      <c r="A1475" s="1">
        <v>40838</v>
      </c>
      <c r="B1475" t="s">
        <v>184</v>
      </c>
      <c r="C1475">
        <v>5</v>
      </c>
      <c r="D1475">
        <f>SUMIF(cennik!$A$2:$A$11, YEAR(A1475), cennik!$B$2:$B$11) * C1475</f>
        <v>11</v>
      </c>
    </row>
    <row r="1476" spans="1:4" x14ac:dyDescent="0.25">
      <c r="A1476" s="1">
        <v>40839</v>
      </c>
      <c r="B1476" t="s">
        <v>75</v>
      </c>
      <c r="C1476">
        <v>2</v>
      </c>
      <c r="D1476">
        <f>SUMIF(cennik!$A$2:$A$11, YEAR(A1476), cennik!$B$2:$B$11) * C1476</f>
        <v>4.4000000000000004</v>
      </c>
    </row>
    <row r="1477" spans="1:4" x14ac:dyDescent="0.25">
      <c r="A1477" s="1">
        <v>40839</v>
      </c>
      <c r="B1477" t="s">
        <v>66</v>
      </c>
      <c r="C1477">
        <v>77</v>
      </c>
      <c r="D1477">
        <f>SUMIF(cennik!$A$2:$A$11, YEAR(A1477), cennik!$B$2:$B$11) * C1477</f>
        <v>169.4</v>
      </c>
    </row>
    <row r="1478" spans="1:4" x14ac:dyDescent="0.25">
      <c r="A1478" s="1">
        <v>40847</v>
      </c>
      <c r="B1478" t="s">
        <v>25</v>
      </c>
      <c r="C1478">
        <v>134</v>
      </c>
      <c r="D1478">
        <f>SUMIF(cennik!$A$2:$A$11, YEAR(A1478), cennik!$B$2:$B$11) * C1478</f>
        <v>294.8</v>
      </c>
    </row>
    <row r="1479" spans="1:4" x14ac:dyDescent="0.25">
      <c r="A1479" s="1">
        <v>40848</v>
      </c>
      <c r="B1479" t="s">
        <v>197</v>
      </c>
      <c r="C1479">
        <v>4</v>
      </c>
      <c r="D1479">
        <f>SUMIF(cennik!$A$2:$A$11, YEAR(A1479), cennik!$B$2:$B$11) * C1479</f>
        <v>8.8000000000000007</v>
      </c>
    </row>
    <row r="1480" spans="1:4" x14ac:dyDescent="0.25">
      <c r="A1480" s="1">
        <v>40850</v>
      </c>
      <c r="B1480" t="s">
        <v>55</v>
      </c>
      <c r="C1480">
        <v>46</v>
      </c>
      <c r="D1480">
        <f>SUMIF(cennik!$A$2:$A$11, YEAR(A1480), cennik!$B$2:$B$11) * C1480</f>
        <v>101.2</v>
      </c>
    </row>
    <row r="1481" spans="1:4" x14ac:dyDescent="0.25">
      <c r="A1481" s="1">
        <v>40852</v>
      </c>
      <c r="B1481" t="s">
        <v>123</v>
      </c>
      <c r="C1481">
        <v>43</v>
      </c>
      <c r="D1481">
        <f>SUMIF(cennik!$A$2:$A$11, YEAR(A1481), cennik!$B$2:$B$11) * C1481</f>
        <v>94.600000000000009</v>
      </c>
    </row>
    <row r="1482" spans="1:4" x14ac:dyDescent="0.25">
      <c r="A1482" s="1">
        <v>40855</v>
      </c>
      <c r="B1482" t="s">
        <v>21</v>
      </c>
      <c r="C1482">
        <v>2</v>
      </c>
      <c r="D1482">
        <f>SUMIF(cennik!$A$2:$A$11, YEAR(A1482), cennik!$B$2:$B$11) * C1482</f>
        <v>4.4000000000000004</v>
      </c>
    </row>
    <row r="1483" spans="1:4" x14ac:dyDescent="0.25">
      <c r="A1483" s="1">
        <v>40857</v>
      </c>
      <c r="B1483" t="s">
        <v>19</v>
      </c>
      <c r="C1483">
        <v>100</v>
      </c>
      <c r="D1483">
        <f>SUMIF(cennik!$A$2:$A$11, YEAR(A1483), cennik!$B$2:$B$11) * C1483</f>
        <v>220.00000000000003</v>
      </c>
    </row>
    <row r="1484" spans="1:4" x14ac:dyDescent="0.25">
      <c r="A1484" s="1">
        <v>40857</v>
      </c>
      <c r="B1484" t="s">
        <v>22</v>
      </c>
      <c r="C1484">
        <v>438</v>
      </c>
      <c r="D1484">
        <f>SUMIF(cennik!$A$2:$A$11, YEAR(A1484), cennik!$B$2:$B$11) * C1484</f>
        <v>963.6</v>
      </c>
    </row>
    <row r="1485" spans="1:4" x14ac:dyDescent="0.25">
      <c r="A1485" s="1">
        <v>40859</v>
      </c>
      <c r="B1485" t="s">
        <v>26</v>
      </c>
      <c r="C1485">
        <v>69</v>
      </c>
      <c r="D1485">
        <f>SUMIF(cennik!$A$2:$A$11, YEAR(A1485), cennik!$B$2:$B$11) * C1485</f>
        <v>151.80000000000001</v>
      </c>
    </row>
    <row r="1486" spans="1:4" x14ac:dyDescent="0.25">
      <c r="A1486" s="1">
        <v>40864</v>
      </c>
      <c r="B1486" t="s">
        <v>8</v>
      </c>
      <c r="C1486">
        <v>22</v>
      </c>
      <c r="D1486">
        <f>SUMIF(cennik!$A$2:$A$11, YEAR(A1486), cennik!$B$2:$B$11) * C1486</f>
        <v>48.400000000000006</v>
      </c>
    </row>
    <row r="1487" spans="1:4" x14ac:dyDescent="0.25">
      <c r="A1487" s="1">
        <v>40865</v>
      </c>
      <c r="B1487" t="s">
        <v>55</v>
      </c>
      <c r="C1487">
        <v>130</v>
      </c>
      <c r="D1487">
        <f>SUMIF(cennik!$A$2:$A$11, YEAR(A1487), cennik!$B$2:$B$11) * C1487</f>
        <v>286</v>
      </c>
    </row>
    <row r="1488" spans="1:4" x14ac:dyDescent="0.25">
      <c r="A1488" s="1">
        <v>40869</v>
      </c>
      <c r="B1488" t="s">
        <v>177</v>
      </c>
      <c r="C1488">
        <v>5</v>
      </c>
      <c r="D1488">
        <f>SUMIF(cennik!$A$2:$A$11, YEAR(A1488), cennik!$B$2:$B$11) * C1488</f>
        <v>11</v>
      </c>
    </row>
    <row r="1489" spans="1:4" x14ac:dyDescent="0.25">
      <c r="A1489" s="1">
        <v>40872</v>
      </c>
      <c r="B1489" t="s">
        <v>58</v>
      </c>
      <c r="C1489">
        <v>62</v>
      </c>
      <c r="D1489">
        <f>SUMIF(cennik!$A$2:$A$11, YEAR(A1489), cennik!$B$2:$B$11) * C1489</f>
        <v>136.4</v>
      </c>
    </row>
    <row r="1490" spans="1:4" x14ac:dyDescent="0.25">
      <c r="A1490" s="1">
        <v>40874</v>
      </c>
      <c r="B1490" t="s">
        <v>220</v>
      </c>
      <c r="C1490">
        <v>8</v>
      </c>
      <c r="D1490">
        <f>SUMIF(cennik!$A$2:$A$11, YEAR(A1490), cennik!$B$2:$B$11) * C1490</f>
        <v>17.600000000000001</v>
      </c>
    </row>
    <row r="1491" spans="1:4" x14ac:dyDescent="0.25">
      <c r="A1491" s="1">
        <v>40876</v>
      </c>
      <c r="B1491" t="s">
        <v>56</v>
      </c>
      <c r="C1491">
        <v>18</v>
      </c>
      <c r="D1491">
        <f>SUMIF(cennik!$A$2:$A$11, YEAR(A1491), cennik!$B$2:$B$11) * C1491</f>
        <v>39.6</v>
      </c>
    </row>
    <row r="1492" spans="1:4" x14ac:dyDescent="0.25">
      <c r="A1492" s="1">
        <v>40881</v>
      </c>
      <c r="B1492" t="s">
        <v>25</v>
      </c>
      <c r="C1492">
        <v>146</v>
      </c>
      <c r="D1492">
        <f>SUMIF(cennik!$A$2:$A$11, YEAR(A1492), cennik!$B$2:$B$11) * C1492</f>
        <v>321.20000000000005</v>
      </c>
    </row>
    <row r="1493" spans="1:4" x14ac:dyDescent="0.25">
      <c r="A1493" s="1">
        <v>40881</v>
      </c>
      <c r="B1493" t="s">
        <v>118</v>
      </c>
      <c r="C1493">
        <v>5</v>
      </c>
      <c r="D1493">
        <f>SUMIF(cennik!$A$2:$A$11, YEAR(A1493), cennik!$B$2:$B$11) * C1493</f>
        <v>11</v>
      </c>
    </row>
    <row r="1494" spans="1:4" x14ac:dyDescent="0.25">
      <c r="A1494" s="1">
        <v>40889</v>
      </c>
      <c r="B1494" t="s">
        <v>19</v>
      </c>
      <c r="C1494">
        <v>20</v>
      </c>
      <c r="D1494">
        <f>SUMIF(cennik!$A$2:$A$11, YEAR(A1494), cennik!$B$2:$B$11) * C1494</f>
        <v>44</v>
      </c>
    </row>
    <row r="1495" spans="1:4" x14ac:dyDescent="0.25">
      <c r="A1495" s="1">
        <v>40889</v>
      </c>
      <c r="B1495" t="s">
        <v>22</v>
      </c>
      <c r="C1495">
        <v>153</v>
      </c>
      <c r="D1495">
        <f>SUMIF(cennik!$A$2:$A$11, YEAR(A1495), cennik!$B$2:$B$11) * C1495</f>
        <v>336.6</v>
      </c>
    </row>
    <row r="1496" spans="1:4" x14ac:dyDescent="0.25">
      <c r="A1496" s="1">
        <v>40890</v>
      </c>
      <c r="B1496" t="s">
        <v>45</v>
      </c>
      <c r="C1496">
        <v>227</v>
      </c>
      <c r="D1496">
        <f>SUMIF(cennik!$A$2:$A$11, YEAR(A1496), cennik!$B$2:$B$11) * C1496</f>
        <v>499.40000000000003</v>
      </c>
    </row>
    <row r="1497" spans="1:4" x14ac:dyDescent="0.25">
      <c r="A1497" s="1">
        <v>40891</v>
      </c>
      <c r="B1497" t="s">
        <v>12</v>
      </c>
      <c r="C1497">
        <v>52</v>
      </c>
      <c r="D1497">
        <f>SUMIF(cennik!$A$2:$A$11, YEAR(A1497), cennik!$B$2:$B$11) * C1497</f>
        <v>114.4</v>
      </c>
    </row>
    <row r="1498" spans="1:4" x14ac:dyDescent="0.25">
      <c r="A1498" s="1">
        <v>40892</v>
      </c>
      <c r="B1498" t="s">
        <v>6</v>
      </c>
      <c r="C1498">
        <v>108</v>
      </c>
      <c r="D1498">
        <f>SUMIF(cennik!$A$2:$A$11, YEAR(A1498), cennik!$B$2:$B$11) * C1498</f>
        <v>237.60000000000002</v>
      </c>
    </row>
    <row r="1499" spans="1:4" x14ac:dyDescent="0.25">
      <c r="A1499" s="1">
        <v>40895</v>
      </c>
      <c r="B1499" t="s">
        <v>24</v>
      </c>
      <c r="C1499">
        <v>236</v>
      </c>
      <c r="D1499">
        <f>SUMIF(cennik!$A$2:$A$11, YEAR(A1499), cennik!$B$2:$B$11) * C1499</f>
        <v>519.20000000000005</v>
      </c>
    </row>
    <row r="1500" spans="1:4" x14ac:dyDescent="0.25">
      <c r="A1500" s="1">
        <v>40897</v>
      </c>
      <c r="B1500" t="s">
        <v>30</v>
      </c>
      <c r="C1500">
        <v>125</v>
      </c>
      <c r="D1500">
        <f>SUMIF(cennik!$A$2:$A$11, YEAR(A1500), cennik!$B$2:$B$11) * C1500</f>
        <v>275</v>
      </c>
    </row>
    <row r="1501" spans="1:4" x14ac:dyDescent="0.25">
      <c r="A1501" s="1">
        <v>40898</v>
      </c>
      <c r="B1501" t="s">
        <v>10</v>
      </c>
      <c r="C1501">
        <v>183</v>
      </c>
      <c r="D1501">
        <f>SUMIF(cennik!$A$2:$A$11, YEAR(A1501), cennik!$B$2:$B$11) * C1501</f>
        <v>402.6</v>
      </c>
    </row>
    <row r="1502" spans="1:4" x14ac:dyDescent="0.25">
      <c r="A1502" s="1">
        <v>40899</v>
      </c>
      <c r="B1502" t="s">
        <v>8</v>
      </c>
      <c r="C1502">
        <v>130</v>
      </c>
      <c r="D1502">
        <f>SUMIF(cennik!$A$2:$A$11, YEAR(A1502), cennik!$B$2:$B$11) * C1502</f>
        <v>286</v>
      </c>
    </row>
    <row r="1503" spans="1:4" x14ac:dyDescent="0.25">
      <c r="A1503" s="1">
        <v>40899</v>
      </c>
      <c r="B1503" t="s">
        <v>224</v>
      </c>
      <c r="C1503">
        <v>4</v>
      </c>
      <c r="D1503">
        <f>SUMIF(cennik!$A$2:$A$11, YEAR(A1503), cennik!$B$2:$B$11) * C1503</f>
        <v>8.8000000000000007</v>
      </c>
    </row>
    <row r="1504" spans="1:4" x14ac:dyDescent="0.25">
      <c r="A1504" s="1">
        <v>40900</v>
      </c>
      <c r="B1504" t="s">
        <v>225</v>
      </c>
      <c r="C1504">
        <v>3</v>
      </c>
      <c r="D1504">
        <f>SUMIF(cennik!$A$2:$A$11, YEAR(A1504), cennik!$B$2:$B$11) * C1504</f>
        <v>6.6000000000000005</v>
      </c>
    </row>
    <row r="1505" spans="1:4" x14ac:dyDescent="0.25">
      <c r="A1505" s="1">
        <v>40901</v>
      </c>
      <c r="B1505" t="s">
        <v>226</v>
      </c>
      <c r="C1505">
        <v>16</v>
      </c>
      <c r="D1505">
        <f>SUMIF(cennik!$A$2:$A$11, YEAR(A1505), cennik!$B$2:$B$11) * C1505</f>
        <v>35.200000000000003</v>
      </c>
    </row>
    <row r="1506" spans="1:4" x14ac:dyDescent="0.25">
      <c r="A1506" s="1">
        <v>40903</v>
      </c>
      <c r="B1506" t="s">
        <v>6</v>
      </c>
      <c r="C1506">
        <v>197</v>
      </c>
      <c r="D1506">
        <f>SUMIF(cennik!$A$2:$A$11, YEAR(A1506), cennik!$B$2:$B$11) * C1506</f>
        <v>433.40000000000003</v>
      </c>
    </row>
    <row r="1507" spans="1:4" x14ac:dyDescent="0.25">
      <c r="A1507" s="1">
        <v>40903</v>
      </c>
      <c r="B1507" t="s">
        <v>152</v>
      </c>
      <c r="C1507">
        <v>4</v>
      </c>
      <c r="D1507">
        <f>SUMIF(cennik!$A$2:$A$11, YEAR(A1507), cennik!$B$2:$B$11) * C1507</f>
        <v>8.8000000000000007</v>
      </c>
    </row>
    <row r="1508" spans="1:4" x14ac:dyDescent="0.25">
      <c r="A1508" s="1">
        <v>40904</v>
      </c>
      <c r="B1508" t="s">
        <v>52</v>
      </c>
      <c r="C1508">
        <v>57</v>
      </c>
      <c r="D1508">
        <f>SUMIF(cennik!$A$2:$A$11, YEAR(A1508), cennik!$B$2:$B$11) * C1508</f>
        <v>125.4</v>
      </c>
    </row>
    <row r="1509" spans="1:4" x14ac:dyDescent="0.25">
      <c r="A1509" s="1">
        <v>40906</v>
      </c>
      <c r="B1509" t="s">
        <v>92</v>
      </c>
      <c r="C1509">
        <v>16</v>
      </c>
      <c r="D1509">
        <f>SUMIF(cennik!$A$2:$A$11, YEAR(A1509), cennik!$B$2:$B$11) * C1509</f>
        <v>35.200000000000003</v>
      </c>
    </row>
    <row r="1510" spans="1:4" x14ac:dyDescent="0.25">
      <c r="A1510" s="1">
        <v>40907</v>
      </c>
      <c r="B1510" t="s">
        <v>63</v>
      </c>
      <c r="C1510">
        <v>89</v>
      </c>
      <c r="D1510">
        <f>SUMIF(cennik!$A$2:$A$11, YEAR(A1510), cennik!$B$2:$B$11) * C1510</f>
        <v>195.8</v>
      </c>
    </row>
    <row r="1511" spans="1:4" x14ac:dyDescent="0.25">
      <c r="A1511" s="1">
        <v>40912</v>
      </c>
      <c r="B1511" t="s">
        <v>66</v>
      </c>
      <c r="C1511">
        <v>74</v>
      </c>
      <c r="D1511">
        <f>SUMIF(cennik!$A$2:$A$11, YEAR(A1511), cennik!$B$2:$B$11) * C1511</f>
        <v>166.5</v>
      </c>
    </row>
    <row r="1512" spans="1:4" x14ac:dyDescent="0.25">
      <c r="A1512" s="1">
        <v>40913</v>
      </c>
      <c r="B1512" t="s">
        <v>9</v>
      </c>
      <c r="C1512">
        <v>243</v>
      </c>
      <c r="D1512">
        <f>SUMIF(cennik!$A$2:$A$11, YEAR(A1512), cennik!$B$2:$B$11) * C1512</f>
        <v>546.75</v>
      </c>
    </row>
    <row r="1513" spans="1:4" x14ac:dyDescent="0.25">
      <c r="A1513" s="1">
        <v>40915</v>
      </c>
      <c r="B1513" t="s">
        <v>22</v>
      </c>
      <c r="C1513">
        <v>460</v>
      </c>
      <c r="D1513">
        <f>SUMIF(cennik!$A$2:$A$11, YEAR(A1513), cennik!$B$2:$B$11) * C1513</f>
        <v>1035</v>
      </c>
    </row>
    <row r="1514" spans="1:4" x14ac:dyDescent="0.25">
      <c r="A1514" s="1">
        <v>40915</v>
      </c>
      <c r="B1514" t="s">
        <v>227</v>
      </c>
      <c r="C1514">
        <v>20</v>
      </c>
      <c r="D1514">
        <f>SUMIF(cennik!$A$2:$A$11, YEAR(A1514), cennik!$B$2:$B$11) * C1514</f>
        <v>45</v>
      </c>
    </row>
    <row r="1515" spans="1:4" x14ac:dyDescent="0.25">
      <c r="A1515" s="1">
        <v>40917</v>
      </c>
      <c r="B1515" t="s">
        <v>22</v>
      </c>
      <c r="C1515">
        <v>250</v>
      </c>
      <c r="D1515">
        <f>SUMIF(cennik!$A$2:$A$11, YEAR(A1515), cennik!$B$2:$B$11) * C1515</f>
        <v>562.5</v>
      </c>
    </row>
    <row r="1516" spans="1:4" x14ac:dyDescent="0.25">
      <c r="A1516" s="1">
        <v>40923</v>
      </c>
      <c r="B1516" t="s">
        <v>10</v>
      </c>
      <c r="C1516">
        <v>78</v>
      </c>
      <c r="D1516">
        <f>SUMIF(cennik!$A$2:$A$11, YEAR(A1516), cennik!$B$2:$B$11) * C1516</f>
        <v>175.5</v>
      </c>
    </row>
    <row r="1517" spans="1:4" x14ac:dyDescent="0.25">
      <c r="A1517" s="1">
        <v>40925</v>
      </c>
      <c r="B1517" t="s">
        <v>8</v>
      </c>
      <c r="C1517">
        <v>170</v>
      </c>
      <c r="D1517">
        <f>SUMIF(cennik!$A$2:$A$11, YEAR(A1517), cennik!$B$2:$B$11) * C1517</f>
        <v>382.5</v>
      </c>
    </row>
    <row r="1518" spans="1:4" x14ac:dyDescent="0.25">
      <c r="A1518" s="1">
        <v>40927</v>
      </c>
      <c r="B1518" t="s">
        <v>52</v>
      </c>
      <c r="C1518">
        <v>128</v>
      </c>
      <c r="D1518">
        <f>SUMIF(cennik!$A$2:$A$11, YEAR(A1518), cennik!$B$2:$B$11) * C1518</f>
        <v>288</v>
      </c>
    </row>
    <row r="1519" spans="1:4" x14ac:dyDescent="0.25">
      <c r="A1519" s="1">
        <v>40927</v>
      </c>
      <c r="B1519" t="s">
        <v>61</v>
      </c>
      <c r="C1519">
        <v>53</v>
      </c>
      <c r="D1519">
        <f>SUMIF(cennik!$A$2:$A$11, YEAR(A1519), cennik!$B$2:$B$11) * C1519</f>
        <v>119.25</v>
      </c>
    </row>
    <row r="1520" spans="1:4" x14ac:dyDescent="0.25">
      <c r="A1520" s="1">
        <v>40928</v>
      </c>
      <c r="B1520" t="s">
        <v>14</v>
      </c>
      <c r="C1520">
        <v>223</v>
      </c>
      <c r="D1520">
        <f>SUMIF(cennik!$A$2:$A$11, YEAR(A1520), cennik!$B$2:$B$11) * C1520</f>
        <v>501.75</v>
      </c>
    </row>
    <row r="1521" spans="1:4" x14ac:dyDescent="0.25">
      <c r="A1521" s="1">
        <v>40933</v>
      </c>
      <c r="B1521" t="s">
        <v>52</v>
      </c>
      <c r="C1521">
        <v>47</v>
      </c>
      <c r="D1521">
        <f>SUMIF(cennik!$A$2:$A$11, YEAR(A1521), cennik!$B$2:$B$11) * C1521</f>
        <v>105.75</v>
      </c>
    </row>
    <row r="1522" spans="1:4" x14ac:dyDescent="0.25">
      <c r="A1522" s="1">
        <v>40933</v>
      </c>
      <c r="B1522" t="s">
        <v>37</v>
      </c>
      <c r="C1522">
        <v>112</v>
      </c>
      <c r="D1522">
        <f>SUMIF(cennik!$A$2:$A$11, YEAR(A1522), cennik!$B$2:$B$11) * C1522</f>
        <v>252</v>
      </c>
    </row>
    <row r="1523" spans="1:4" x14ac:dyDescent="0.25">
      <c r="A1523" s="1">
        <v>40935</v>
      </c>
      <c r="B1523" t="s">
        <v>50</v>
      </c>
      <c r="C1523">
        <v>201</v>
      </c>
      <c r="D1523">
        <f>SUMIF(cennik!$A$2:$A$11, YEAR(A1523), cennik!$B$2:$B$11) * C1523</f>
        <v>452.25</v>
      </c>
    </row>
    <row r="1524" spans="1:4" x14ac:dyDescent="0.25">
      <c r="A1524" s="1">
        <v>40936</v>
      </c>
      <c r="B1524" t="s">
        <v>25</v>
      </c>
      <c r="C1524">
        <v>121</v>
      </c>
      <c r="D1524">
        <f>SUMIF(cennik!$A$2:$A$11, YEAR(A1524), cennik!$B$2:$B$11) * C1524</f>
        <v>272.25</v>
      </c>
    </row>
    <row r="1525" spans="1:4" x14ac:dyDescent="0.25">
      <c r="A1525" s="1">
        <v>40939</v>
      </c>
      <c r="B1525" t="s">
        <v>7</v>
      </c>
      <c r="C1525">
        <v>462</v>
      </c>
      <c r="D1525">
        <f>SUMIF(cennik!$A$2:$A$11, YEAR(A1525), cennik!$B$2:$B$11) * C1525</f>
        <v>1039.5</v>
      </c>
    </row>
    <row r="1526" spans="1:4" x14ac:dyDescent="0.25">
      <c r="A1526" s="1">
        <v>40941</v>
      </c>
      <c r="B1526" t="s">
        <v>22</v>
      </c>
      <c r="C1526">
        <v>333</v>
      </c>
      <c r="D1526">
        <f>SUMIF(cennik!$A$2:$A$11, YEAR(A1526), cennik!$B$2:$B$11) * C1526</f>
        <v>749.25</v>
      </c>
    </row>
    <row r="1527" spans="1:4" x14ac:dyDescent="0.25">
      <c r="A1527" s="1">
        <v>40943</v>
      </c>
      <c r="B1527" t="s">
        <v>108</v>
      </c>
      <c r="C1527">
        <v>9</v>
      </c>
      <c r="D1527">
        <f>SUMIF(cennik!$A$2:$A$11, YEAR(A1527), cennik!$B$2:$B$11) * C1527</f>
        <v>20.25</v>
      </c>
    </row>
    <row r="1528" spans="1:4" x14ac:dyDescent="0.25">
      <c r="A1528" s="1">
        <v>40945</v>
      </c>
      <c r="B1528" t="s">
        <v>25</v>
      </c>
      <c r="C1528">
        <v>104</v>
      </c>
      <c r="D1528">
        <f>SUMIF(cennik!$A$2:$A$11, YEAR(A1528), cennik!$B$2:$B$11) * C1528</f>
        <v>234</v>
      </c>
    </row>
    <row r="1529" spans="1:4" x14ac:dyDescent="0.25">
      <c r="A1529" s="1">
        <v>40945</v>
      </c>
      <c r="B1529" t="s">
        <v>173</v>
      </c>
      <c r="C1529">
        <v>104</v>
      </c>
      <c r="D1529">
        <f>SUMIF(cennik!$A$2:$A$11, YEAR(A1529), cennik!$B$2:$B$11) * C1529</f>
        <v>234</v>
      </c>
    </row>
    <row r="1530" spans="1:4" x14ac:dyDescent="0.25">
      <c r="A1530" s="1">
        <v>40947</v>
      </c>
      <c r="B1530" t="s">
        <v>18</v>
      </c>
      <c r="C1530">
        <v>78</v>
      </c>
      <c r="D1530">
        <f>SUMIF(cennik!$A$2:$A$11, YEAR(A1530), cennik!$B$2:$B$11) * C1530</f>
        <v>175.5</v>
      </c>
    </row>
    <row r="1531" spans="1:4" x14ac:dyDescent="0.25">
      <c r="A1531" s="1">
        <v>40950</v>
      </c>
      <c r="B1531" t="s">
        <v>30</v>
      </c>
      <c r="C1531">
        <v>53</v>
      </c>
      <c r="D1531">
        <f>SUMIF(cennik!$A$2:$A$11, YEAR(A1531), cennik!$B$2:$B$11) * C1531</f>
        <v>119.25</v>
      </c>
    </row>
    <row r="1532" spans="1:4" x14ac:dyDescent="0.25">
      <c r="A1532" s="1">
        <v>40951</v>
      </c>
      <c r="B1532" t="s">
        <v>45</v>
      </c>
      <c r="C1532">
        <v>305</v>
      </c>
      <c r="D1532">
        <f>SUMIF(cennik!$A$2:$A$11, YEAR(A1532), cennik!$B$2:$B$11) * C1532</f>
        <v>686.25</v>
      </c>
    </row>
    <row r="1533" spans="1:4" x14ac:dyDescent="0.25">
      <c r="A1533" s="1">
        <v>40953</v>
      </c>
      <c r="B1533" t="s">
        <v>9</v>
      </c>
      <c r="C1533">
        <v>363</v>
      </c>
      <c r="D1533">
        <f>SUMIF(cennik!$A$2:$A$11, YEAR(A1533), cennik!$B$2:$B$11) * C1533</f>
        <v>816.75</v>
      </c>
    </row>
    <row r="1534" spans="1:4" x14ac:dyDescent="0.25">
      <c r="A1534" s="1">
        <v>40955</v>
      </c>
      <c r="B1534" t="s">
        <v>228</v>
      </c>
      <c r="C1534">
        <v>19</v>
      </c>
      <c r="D1534">
        <f>SUMIF(cennik!$A$2:$A$11, YEAR(A1534), cennik!$B$2:$B$11) * C1534</f>
        <v>42.75</v>
      </c>
    </row>
    <row r="1535" spans="1:4" x14ac:dyDescent="0.25">
      <c r="A1535" s="1">
        <v>40955</v>
      </c>
      <c r="B1535" t="s">
        <v>102</v>
      </c>
      <c r="C1535">
        <v>248</v>
      </c>
      <c r="D1535">
        <f>SUMIF(cennik!$A$2:$A$11, YEAR(A1535), cennik!$B$2:$B$11) * C1535</f>
        <v>558</v>
      </c>
    </row>
    <row r="1536" spans="1:4" x14ac:dyDescent="0.25">
      <c r="A1536" s="1">
        <v>40955</v>
      </c>
      <c r="B1536" t="s">
        <v>19</v>
      </c>
      <c r="C1536">
        <v>64</v>
      </c>
      <c r="D1536">
        <f>SUMIF(cennik!$A$2:$A$11, YEAR(A1536), cennik!$B$2:$B$11) * C1536</f>
        <v>144</v>
      </c>
    </row>
    <row r="1537" spans="1:4" x14ac:dyDescent="0.25">
      <c r="A1537" s="1">
        <v>40956</v>
      </c>
      <c r="B1537" t="s">
        <v>50</v>
      </c>
      <c r="C1537">
        <v>288</v>
      </c>
      <c r="D1537">
        <f>SUMIF(cennik!$A$2:$A$11, YEAR(A1537), cennik!$B$2:$B$11) * C1537</f>
        <v>648</v>
      </c>
    </row>
    <row r="1538" spans="1:4" x14ac:dyDescent="0.25">
      <c r="A1538" s="1">
        <v>40957</v>
      </c>
      <c r="B1538" t="s">
        <v>144</v>
      </c>
      <c r="C1538">
        <v>18</v>
      </c>
      <c r="D1538">
        <f>SUMIF(cennik!$A$2:$A$11, YEAR(A1538), cennik!$B$2:$B$11) * C1538</f>
        <v>40.5</v>
      </c>
    </row>
    <row r="1539" spans="1:4" x14ac:dyDescent="0.25">
      <c r="A1539" s="1">
        <v>40959</v>
      </c>
      <c r="B1539" t="s">
        <v>31</v>
      </c>
      <c r="C1539">
        <v>54</v>
      </c>
      <c r="D1539">
        <f>SUMIF(cennik!$A$2:$A$11, YEAR(A1539), cennik!$B$2:$B$11) * C1539</f>
        <v>121.5</v>
      </c>
    </row>
    <row r="1540" spans="1:4" x14ac:dyDescent="0.25">
      <c r="A1540" s="1">
        <v>40959</v>
      </c>
      <c r="B1540" t="s">
        <v>201</v>
      </c>
      <c r="C1540">
        <v>3</v>
      </c>
      <c r="D1540">
        <f>SUMIF(cennik!$A$2:$A$11, YEAR(A1540), cennik!$B$2:$B$11) * C1540</f>
        <v>6.75</v>
      </c>
    </row>
    <row r="1541" spans="1:4" x14ac:dyDescent="0.25">
      <c r="A1541" s="1">
        <v>40960</v>
      </c>
      <c r="B1541" t="s">
        <v>65</v>
      </c>
      <c r="C1541">
        <v>9</v>
      </c>
      <c r="D1541">
        <f>SUMIF(cennik!$A$2:$A$11, YEAR(A1541), cennik!$B$2:$B$11) * C1541</f>
        <v>20.25</v>
      </c>
    </row>
    <row r="1542" spans="1:4" x14ac:dyDescent="0.25">
      <c r="A1542" s="1">
        <v>40961</v>
      </c>
      <c r="B1542" t="s">
        <v>149</v>
      </c>
      <c r="C1542">
        <v>19</v>
      </c>
      <c r="D1542">
        <f>SUMIF(cennik!$A$2:$A$11, YEAR(A1542), cennik!$B$2:$B$11) * C1542</f>
        <v>42.75</v>
      </c>
    </row>
    <row r="1543" spans="1:4" x14ac:dyDescent="0.25">
      <c r="A1543" s="1">
        <v>40961</v>
      </c>
      <c r="B1543" t="s">
        <v>26</v>
      </c>
      <c r="C1543">
        <v>198</v>
      </c>
      <c r="D1543">
        <f>SUMIF(cennik!$A$2:$A$11, YEAR(A1543), cennik!$B$2:$B$11) * C1543</f>
        <v>445.5</v>
      </c>
    </row>
    <row r="1544" spans="1:4" x14ac:dyDescent="0.25">
      <c r="A1544" s="1">
        <v>40966</v>
      </c>
      <c r="B1544" t="s">
        <v>5</v>
      </c>
      <c r="C1544">
        <v>417</v>
      </c>
      <c r="D1544">
        <f>SUMIF(cennik!$A$2:$A$11, YEAR(A1544), cennik!$B$2:$B$11) * C1544</f>
        <v>938.25</v>
      </c>
    </row>
    <row r="1545" spans="1:4" x14ac:dyDescent="0.25">
      <c r="A1545" s="1">
        <v>40971</v>
      </c>
      <c r="B1545" t="s">
        <v>102</v>
      </c>
      <c r="C1545">
        <v>221</v>
      </c>
      <c r="D1545">
        <f>SUMIF(cennik!$A$2:$A$11, YEAR(A1545), cennik!$B$2:$B$11) * C1545</f>
        <v>497.25</v>
      </c>
    </row>
    <row r="1546" spans="1:4" x14ac:dyDescent="0.25">
      <c r="A1546" s="1">
        <v>40971</v>
      </c>
      <c r="B1546" t="s">
        <v>18</v>
      </c>
      <c r="C1546">
        <v>53</v>
      </c>
      <c r="D1546">
        <f>SUMIF(cennik!$A$2:$A$11, YEAR(A1546), cennik!$B$2:$B$11) * C1546</f>
        <v>119.25</v>
      </c>
    </row>
    <row r="1547" spans="1:4" x14ac:dyDescent="0.25">
      <c r="A1547" s="1">
        <v>40973</v>
      </c>
      <c r="B1547" t="s">
        <v>69</v>
      </c>
      <c r="C1547">
        <v>127</v>
      </c>
      <c r="D1547">
        <f>SUMIF(cennik!$A$2:$A$11, YEAR(A1547), cennik!$B$2:$B$11) * C1547</f>
        <v>285.75</v>
      </c>
    </row>
    <row r="1548" spans="1:4" x14ac:dyDescent="0.25">
      <c r="A1548" s="1">
        <v>40974</v>
      </c>
      <c r="B1548" t="s">
        <v>14</v>
      </c>
      <c r="C1548">
        <v>340</v>
      </c>
      <c r="D1548">
        <f>SUMIF(cennik!$A$2:$A$11, YEAR(A1548), cennik!$B$2:$B$11) * C1548</f>
        <v>765</v>
      </c>
    </row>
    <row r="1549" spans="1:4" x14ac:dyDescent="0.25">
      <c r="A1549" s="1">
        <v>40977</v>
      </c>
      <c r="B1549" t="s">
        <v>7</v>
      </c>
      <c r="C1549">
        <v>310</v>
      </c>
      <c r="D1549">
        <f>SUMIF(cennik!$A$2:$A$11, YEAR(A1549), cennik!$B$2:$B$11) * C1549</f>
        <v>697.5</v>
      </c>
    </row>
    <row r="1550" spans="1:4" x14ac:dyDescent="0.25">
      <c r="A1550" s="1">
        <v>40979</v>
      </c>
      <c r="B1550" t="s">
        <v>222</v>
      </c>
      <c r="C1550">
        <v>8</v>
      </c>
      <c r="D1550">
        <f>SUMIF(cennik!$A$2:$A$11, YEAR(A1550), cennik!$B$2:$B$11) * C1550</f>
        <v>18</v>
      </c>
    </row>
    <row r="1551" spans="1:4" x14ac:dyDescent="0.25">
      <c r="A1551" s="1">
        <v>40980</v>
      </c>
      <c r="B1551" t="s">
        <v>61</v>
      </c>
      <c r="C1551">
        <v>132</v>
      </c>
      <c r="D1551">
        <f>SUMIF(cennik!$A$2:$A$11, YEAR(A1551), cennik!$B$2:$B$11) * C1551</f>
        <v>297</v>
      </c>
    </row>
    <row r="1552" spans="1:4" x14ac:dyDescent="0.25">
      <c r="A1552" s="1">
        <v>40980</v>
      </c>
      <c r="B1552" t="s">
        <v>26</v>
      </c>
      <c r="C1552">
        <v>168</v>
      </c>
      <c r="D1552">
        <f>SUMIF(cennik!$A$2:$A$11, YEAR(A1552), cennik!$B$2:$B$11) * C1552</f>
        <v>378</v>
      </c>
    </row>
    <row r="1553" spans="1:4" x14ac:dyDescent="0.25">
      <c r="A1553" s="1">
        <v>40982</v>
      </c>
      <c r="B1553" t="s">
        <v>26</v>
      </c>
      <c r="C1553">
        <v>49</v>
      </c>
      <c r="D1553">
        <f>SUMIF(cennik!$A$2:$A$11, YEAR(A1553), cennik!$B$2:$B$11) * C1553</f>
        <v>110.25</v>
      </c>
    </row>
    <row r="1554" spans="1:4" x14ac:dyDescent="0.25">
      <c r="A1554" s="1">
        <v>40984</v>
      </c>
      <c r="B1554" t="s">
        <v>37</v>
      </c>
      <c r="C1554">
        <v>140</v>
      </c>
      <c r="D1554">
        <f>SUMIF(cennik!$A$2:$A$11, YEAR(A1554), cennik!$B$2:$B$11) * C1554</f>
        <v>315</v>
      </c>
    </row>
    <row r="1555" spans="1:4" x14ac:dyDescent="0.25">
      <c r="A1555" s="1">
        <v>40986</v>
      </c>
      <c r="B1555" t="s">
        <v>35</v>
      </c>
      <c r="C1555">
        <v>140</v>
      </c>
      <c r="D1555">
        <f>SUMIF(cennik!$A$2:$A$11, YEAR(A1555), cennik!$B$2:$B$11) * C1555</f>
        <v>315</v>
      </c>
    </row>
    <row r="1556" spans="1:4" x14ac:dyDescent="0.25">
      <c r="A1556" s="1">
        <v>40986</v>
      </c>
      <c r="B1556" t="s">
        <v>23</v>
      </c>
      <c r="C1556">
        <v>194</v>
      </c>
      <c r="D1556">
        <f>SUMIF(cennik!$A$2:$A$11, YEAR(A1556), cennik!$B$2:$B$11) * C1556</f>
        <v>436.5</v>
      </c>
    </row>
    <row r="1557" spans="1:4" x14ac:dyDescent="0.25">
      <c r="A1557" s="1">
        <v>40992</v>
      </c>
      <c r="B1557" t="s">
        <v>23</v>
      </c>
      <c r="C1557">
        <v>123</v>
      </c>
      <c r="D1557">
        <f>SUMIF(cennik!$A$2:$A$11, YEAR(A1557), cennik!$B$2:$B$11) * C1557</f>
        <v>276.75</v>
      </c>
    </row>
    <row r="1558" spans="1:4" x14ac:dyDescent="0.25">
      <c r="A1558" s="1">
        <v>40992</v>
      </c>
      <c r="B1558" t="s">
        <v>74</v>
      </c>
      <c r="C1558">
        <v>11</v>
      </c>
      <c r="D1558">
        <f>SUMIF(cennik!$A$2:$A$11, YEAR(A1558), cennik!$B$2:$B$11) * C1558</f>
        <v>24.75</v>
      </c>
    </row>
    <row r="1559" spans="1:4" x14ac:dyDescent="0.25">
      <c r="A1559" s="1">
        <v>40994</v>
      </c>
      <c r="B1559" t="s">
        <v>150</v>
      </c>
      <c r="C1559">
        <v>1</v>
      </c>
      <c r="D1559">
        <f>SUMIF(cennik!$A$2:$A$11, YEAR(A1559), cennik!$B$2:$B$11) * C1559</f>
        <v>2.25</v>
      </c>
    </row>
    <row r="1560" spans="1:4" x14ac:dyDescent="0.25">
      <c r="A1560" s="1">
        <v>40995</v>
      </c>
      <c r="B1560" t="s">
        <v>9</v>
      </c>
      <c r="C1560">
        <v>267</v>
      </c>
      <c r="D1560">
        <f>SUMIF(cennik!$A$2:$A$11, YEAR(A1560), cennik!$B$2:$B$11) * C1560</f>
        <v>600.75</v>
      </c>
    </row>
    <row r="1561" spans="1:4" x14ac:dyDescent="0.25">
      <c r="A1561" s="1">
        <v>40998</v>
      </c>
      <c r="B1561" t="s">
        <v>149</v>
      </c>
      <c r="C1561">
        <v>14</v>
      </c>
      <c r="D1561">
        <f>SUMIF(cennik!$A$2:$A$11, YEAR(A1561), cennik!$B$2:$B$11) * C1561</f>
        <v>31.5</v>
      </c>
    </row>
    <row r="1562" spans="1:4" x14ac:dyDescent="0.25">
      <c r="A1562" s="1">
        <v>40999</v>
      </c>
      <c r="B1562" t="s">
        <v>20</v>
      </c>
      <c r="C1562">
        <v>160</v>
      </c>
      <c r="D1562">
        <f>SUMIF(cennik!$A$2:$A$11, YEAR(A1562), cennik!$B$2:$B$11) * C1562</f>
        <v>360</v>
      </c>
    </row>
    <row r="1563" spans="1:4" x14ac:dyDescent="0.25">
      <c r="A1563" s="1">
        <v>40999</v>
      </c>
      <c r="B1563" t="s">
        <v>9</v>
      </c>
      <c r="C1563">
        <v>437</v>
      </c>
      <c r="D1563">
        <f>SUMIF(cennik!$A$2:$A$11, YEAR(A1563), cennik!$B$2:$B$11) * C1563</f>
        <v>983.25</v>
      </c>
    </row>
    <row r="1564" spans="1:4" x14ac:dyDescent="0.25">
      <c r="A1564" s="1">
        <v>41003</v>
      </c>
      <c r="B1564" t="s">
        <v>123</v>
      </c>
      <c r="C1564">
        <v>71</v>
      </c>
      <c r="D1564">
        <f>SUMIF(cennik!$A$2:$A$11, YEAR(A1564), cennik!$B$2:$B$11) * C1564</f>
        <v>159.75</v>
      </c>
    </row>
    <row r="1565" spans="1:4" x14ac:dyDescent="0.25">
      <c r="A1565" s="1">
        <v>41004</v>
      </c>
      <c r="B1565" t="s">
        <v>66</v>
      </c>
      <c r="C1565">
        <v>35</v>
      </c>
      <c r="D1565">
        <f>SUMIF(cennik!$A$2:$A$11, YEAR(A1565), cennik!$B$2:$B$11) * C1565</f>
        <v>78.75</v>
      </c>
    </row>
    <row r="1566" spans="1:4" x14ac:dyDescent="0.25">
      <c r="A1566" s="1">
        <v>41005</v>
      </c>
      <c r="B1566" t="s">
        <v>22</v>
      </c>
      <c r="C1566">
        <v>116</v>
      </c>
      <c r="D1566">
        <f>SUMIF(cennik!$A$2:$A$11, YEAR(A1566), cennik!$B$2:$B$11) * C1566</f>
        <v>261</v>
      </c>
    </row>
    <row r="1567" spans="1:4" x14ac:dyDescent="0.25">
      <c r="A1567" s="1">
        <v>41006</v>
      </c>
      <c r="B1567" t="s">
        <v>6</v>
      </c>
      <c r="C1567">
        <v>152</v>
      </c>
      <c r="D1567">
        <f>SUMIF(cennik!$A$2:$A$11, YEAR(A1567), cennik!$B$2:$B$11) * C1567</f>
        <v>342</v>
      </c>
    </row>
    <row r="1568" spans="1:4" x14ac:dyDescent="0.25">
      <c r="A1568" s="1">
        <v>41011</v>
      </c>
      <c r="B1568" t="s">
        <v>7</v>
      </c>
      <c r="C1568">
        <v>309</v>
      </c>
      <c r="D1568">
        <f>SUMIF(cennik!$A$2:$A$11, YEAR(A1568), cennik!$B$2:$B$11) * C1568</f>
        <v>695.25</v>
      </c>
    </row>
    <row r="1569" spans="1:4" x14ac:dyDescent="0.25">
      <c r="A1569" s="1">
        <v>41011</v>
      </c>
      <c r="B1569" t="s">
        <v>81</v>
      </c>
      <c r="C1569">
        <v>7</v>
      </c>
      <c r="D1569">
        <f>SUMIF(cennik!$A$2:$A$11, YEAR(A1569), cennik!$B$2:$B$11) * C1569</f>
        <v>15.75</v>
      </c>
    </row>
    <row r="1570" spans="1:4" x14ac:dyDescent="0.25">
      <c r="A1570" s="1">
        <v>41011</v>
      </c>
      <c r="B1570" t="s">
        <v>102</v>
      </c>
      <c r="C1570">
        <v>353</v>
      </c>
      <c r="D1570">
        <f>SUMIF(cennik!$A$2:$A$11, YEAR(A1570), cennik!$B$2:$B$11) * C1570</f>
        <v>794.25</v>
      </c>
    </row>
    <row r="1571" spans="1:4" x14ac:dyDescent="0.25">
      <c r="A1571" s="1">
        <v>41012</v>
      </c>
      <c r="B1571" t="s">
        <v>187</v>
      </c>
      <c r="C1571">
        <v>3</v>
      </c>
      <c r="D1571">
        <f>SUMIF(cennik!$A$2:$A$11, YEAR(A1571), cennik!$B$2:$B$11) * C1571</f>
        <v>6.75</v>
      </c>
    </row>
    <row r="1572" spans="1:4" x14ac:dyDescent="0.25">
      <c r="A1572" s="1">
        <v>41013</v>
      </c>
      <c r="B1572" t="s">
        <v>14</v>
      </c>
      <c r="C1572">
        <v>166</v>
      </c>
      <c r="D1572">
        <f>SUMIF(cennik!$A$2:$A$11, YEAR(A1572), cennik!$B$2:$B$11) * C1572</f>
        <v>373.5</v>
      </c>
    </row>
    <row r="1573" spans="1:4" x14ac:dyDescent="0.25">
      <c r="A1573" s="1">
        <v>41014</v>
      </c>
      <c r="B1573" t="s">
        <v>224</v>
      </c>
      <c r="C1573">
        <v>14</v>
      </c>
      <c r="D1573">
        <f>SUMIF(cennik!$A$2:$A$11, YEAR(A1573), cennik!$B$2:$B$11) * C1573</f>
        <v>31.5</v>
      </c>
    </row>
    <row r="1574" spans="1:4" x14ac:dyDescent="0.25">
      <c r="A1574" s="1">
        <v>41014</v>
      </c>
      <c r="B1574" t="s">
        <v>6</v>
      </c>
      <c r="C1574">
        <v>141</v>
      </c>
      <c r="D1574">
        <f>SUMIF(cennik!$A$2:$A$11, YEAR(A1574), cennik!$B$2:$B$11) * C1574</f>
        <v>317.25</v>
      </c>
    </row>
    <row r="1575" spans="1:4" x14ac:dyDescent="0.25">
      <c r="A1575" s="1">
        <v>41014</v>
      </c>
      <c r="B1575" t="s">
        <v>229</v>
      </c>
      <c r="C1575">
        <v>15</v>
      </c>
      <c r="D1575">
        <f>SUMIF(cennik!$A$2:$A$11, YEAR(A1575), cennik!$B$2:$B$11) * C1575</f>
        <v>33.75</v>
      </c>
    </row>
    <row r="1576" spans="1:4" x14ac:dyDescent="0.25">
      <c r="A1576" s="1">
        <v>41020</v>
      </c>
      <c r="B1576" t="s">
        <v>22</v>
      </c>
      <c r="C1576">
        <v>157</v>
      </c>
      <c r="D1576">
        <f>SUMIF(cennik!$A$2:$A$11, YEAR(A1576), cennik!$B$2:$B$11) * C1576</f>
        <v>353.25</v>
      </c>
    </row>
    <row r="1577" spans="1:4" x14ac:dyDescent="0.25">
      <c r="A1577" s="1">
        <v>41025</v>
      </c>
      <c r="B1577" t="s">
        <v>9</v>
      </c>
      <c r="C1577">
        <v>191</v>
      </c>
      <c r="D1577">
        <f>SUMIF(cennik!$A$2:$A$11, YEAR(A1577), cennik!$B$2:$B$11) * C1577</f>
        <v>429.75</v>
      </c>
    </row>
    <row r="1578" spans="1:4" x14ac:dyDescent="0.25">
      <c r="A1578" s="1">
        <v>41026</v>
      </c>
      <c r="B1578" t="s">
        <v>36</v>
      </c>
      <c r="C1578">
        <v>7</v>
      </c>
      <c r="D1578">
        <f>SUMIF(cennik!$A$2:$A$11, YEAR(A1578), cennik!$B$2:$B$11) * C1578</f>
        <v>15.75</v>
      </c>
    </row>
    <row r="1579" spans="1:4" x14ac:dyDescent="0.25">
      <c r="A1579" s="1">
        <v>41027</v>
      </c>
      <c r="B1579" t="s">
        <v>26</v>
      </c>
      <c r="C1579">
        <v>200</v>
      </c>
      <c r="D1579">
        <f>SUMIF(cennik!$A$2:$A$11, YEAR(A1579), cennik!$B$2:$B$11) * C1579</f>
        <v>450</v>
      </c>
    </row>
    <row r="1580" spans="1:4" x14ac:dyDescent="0.25">
      <c r="A1580" s="1">
        <v>41033</v>
      </c>
      <c r="B1580" t="s">
        <v>149</v>
      </c>
      <c r="C1580">
        <v>15</v>
      </c>
      <c r="D1580">
        <f>SUMIF(cennik!$A$2:$A$11, YEAR(A1580), cennik!$B$2:$B$11) * C1580</f>
        <v>33.75</v>
      </c>
    </row>
    <row r="1581" spans="1:4" x14ac:dyDescent="0.25">
      <c r="A1581" s="1">
        <v>41033</v>
      </c>
      <c r="B1581" t="s">
        <v>171</v>
      </c>
      <c r="C1581">
        <v>7</v>
      </c>
      <c r="D1581">
        <f>SUMIF(cennik!$A$2:$A$11, YEAR(A1581), cennik!$B$2:$B$11) * C1581</f>
        <v>15.75</v>
      </c>
    </row>
    <row r="1582" spans="1:4" x14ac:dyDescent="0.25">
      <c r="A1582" s="1">
        <v>41033</v>
      </c>
      <c r="B1582" t="s">
        <v>14</v>
      </c>
      <c r="C1582">
        <v>235</v>
      </c>
      <c r="D1582">
        <f>SUMIF(cennik!$A$2:$A$11, YEAR(A1582), cennik!$B$2:$B$11) * C1582</f>
        <v>528.75</v>
      </c>
    </row>
    <row r="1583" spans="1:4" x14ac:dyDescent="0.25">
      <c r="A1583" s="1">
        <v>41034</v>
      </c>
      <c r="B1583" t="s">
        <v>50</v>
      </c>
      <c r="C1583">
        <v>301</v>
      </c>
      <c r="D1583">
        <f>SUMIF(cennik!$A$2:$A$11, YEAR(A1583), cennik!$B$2:$B$11) * C1583</f>
        <v>677.25</v>
      </c>
    </row>
    <row r="1584" spans="1:4" x14ac:dyDescent="0.25">
      <c r="A1584" s="1">
        <v>41036</v>
      </c>
      <c r="B1584" t="s">
        <v>5</v>
      </c>
      <c r="C1584">
        <v>136</v>
      </c>
      <c r="D1584">
        <f>SUMIF(cennik!$A$2:$A$11, YEAR(A1584), cennik!$B$2:$B$11) * C1584</f>
        <v>306</v>
      </c>
    </row>
    <row r="1585" spans="1:4" x14ac:dyDescent="0.25">
      <c r="A1585" s="1">
        <v>41036</v>
      </c>
      <c r="B1585" t="s">
        <v>126</v>
      </c>
      <c r="C1585">
        <v>5</v>
      </c>
      <c r="D1585">
        <f>SUMIF(cennik!$A$2:$A$11, YEAR(A1585), cennik!$B$2:$B$11) * C1585</f>
        <v>11.25</v>
      </c>
    </row>
    <row r="1586" spans="1:4" x14ac:dyDescent="0.25">
      <c r="A1586" s="1">
        <v>41037</v>
      </c>
      <c r="B1586" t="s">
        <v>7</v>
      </c>
      <c r="C1586">
        <v>280</v>
      </c>
      <c r="D1586">
        <f>SUMIF(cennik!$A$2:$A$11, YEAR(A1586), cennik!$B$2:$B$11) * C1586</f>
        <v>630</v>
      </c>
    </row>
    <row r="1587" spans="1:4" x14ac:dyDescent="0.25">
      <c r="A1587" s="1">
        <v>41037</v>
      </c>
      <c r="B1587" t="s">
        <v>65</v>
      </c>
      <c r="C1587">
        <v>3</v>
      </c>
      <c r="D1587">
        <f>SUMIF(cennik!$A$2:$A$11, YEAR(A1587), cennik!$B$2:$B$11) * C1587</f>
        <v>6.75</v>
      </c>
    </row>
    <row r="1588" spans="1:4" x14ac:dyDescent="0.25">
      <c r="A1588" s="1">
        <v>41040</v>
      </c>
      <c r="B1588" t="s">
        <v>206</v>
      </c>
      <c r="C1588">
        <v>14</v>
      </c>
      <c r="D1588">
        <f>SUMIF(cennik!$A$2:$A$11, YEAR(A1588), cennik!$B$2:$B$11) * C1588</f>
        <v>31.5</v>
      </c>
    </row>
    <row r="1589" spans="1:4" x14ac:dyDescent="0.25">
      <c r="A1589" s="1">
        <v>41041</v>
      </c>
      <c r="B1589" t="s">
        <v>10</v>
      </c>
      <c r="C1589">
        <v>79</v>
      </c>
      <c r="D1589">
        <f>SUMIF(cennik!$A$2:$A$11, YEAR(A1589), cennik!$B$2:$B$11) * C1589</f>
        <v>177.75</v>
      </c>
    </row>
    <row r="1590" spans="1:4" x14ac:dyDescent="0.25">
      <c r="A1590" s="1">
        <v>41042</v>
      </c>
      <c r="B1590" t="s">
        <v>173</v>
      </c>
      <c r="C1590">
        <v>86</v>
      </c>
      <c r="D1590">
        <f>SUMIF(cennik!$A$2:$A$11, YEAR(A1590), cennik!$B$2:$B$11) * C1590</f>
        <v>193.5</v>
      </c>
    </row>
    <row r="1591" spans="1:4" x14ac:dyDescent="0.25">
      <c r="A1591" s="1">
        <v>41042</v>
      </c>
      <c r="B1591" t="s">
        <v>23</v>
      </c>
      <c r="C1591">
        <v>70</v>
      </c>
      <c r="D1591">
        <f>SUMIF(cennik!$A$2:$A$11, YEAR(A1591), cennik!$B$2:$B$11) * C1591</f>
        <v>157.5</v>
      </c>
    </row>
    <row r="1592" spans="1:4" x14ac:dyDescent="0.25">
      <c r="A1592" s="1">
        <v>41043</v>
      </c>
      <c r="B1592" t="s">
        <v>20</v>
      </c>
      <c r="C1592">
        <v>189</v>
      </c>
      <c r="D1592">
        <f>SUMIF(cennik!$A$2:$A$11, YEAR(A1592), cennik!$B$2:$B$11) * C1592</f>
        <v>425.25</v>
      </c>
    </row>
    <row r="1593" spans="1:4" x14ac:dyDescent="0.25">
      <c r="A1593" s="1">
        <v>41043</v>
      </c>
      <c r="B1593" t="s">
        <v>55</v>
      </c>
      <c r="C1593">
        <v>111</v>
      </c>
      <c r="D1593">
        <f>SUMIF(cennik!$A$2:$A$11, YEAR(A1593), cennik!$B$2:$B$11) * C1593</f>
        <v>249.75</v>
      </c>
    </row>
    <row r="1594" spans="1:4" x14ac:dyDescent="0.25">
      <c r="A1594" s="1">
        <v>41046</v>
      </c>
      <c r="B1594" t="s">
        <v>19</v>
      </c>
      <c r="C1594">
        <v>158</v>
      </c>
      <c r="D1594">
        <f>SUMIF(cennik!$A$2:$A$11, YEAR(A1594), cennik!$B$2:$B$11) * C1594</f>
        <v>355.5</v>
      </c>
    </row>
    <row r="1595" spans="1:4" x14ac:dyDescent="0.25">
      <c r="A1595" s="1">
        <v>41051</v>
      </c>
      <c r="B1595" t="s">
        <v>66</v>
      </c>
      <c r="C1595">
        <v>172</v>
      </c>
      <c r="D1595">
        <f>SUMIF(cennik!$A$2:$A$11, YEAR(A1595), cennik!$B$2:$B$11) * C1595</f>
        <v>387</v>
      </c>
    </row>
    <row r="1596" spans="1:4" x14ac:dyDescent="0.25">
      <c r="A1596" s="1">
        <v>41052</v>
      </c>
      <c r="B1596" t="s">
        <v>50</v>
      </c>
      <c r="C1596">
        <v>179</v>
      </c>
      <c r="D1596">
        <f>SUMIF(cennik!$A$2:$A$11, YEAR(A1596), cennik!$B$2:$B$11) * C1596</f>
        <v>402.75</v>
      </c>
    </row>
    <row r="1597" spans="1:4" x14ac:dyDescent="0.25">
      <c r="A1597" s="1">
        <v>41053</v>
      </c>
      <c r="B1597" t="s">
        <v>104</v>
      </c>
      <c r="C1597">
        <v>19</v>
      </c>
      <c r="D1597">
        <f>SUMIF(cennik!$A$2:$A$11, YEAR(A1597), cennik!$B$2:$B$11) * C1597</f>
        <v>42.75</v>
      </c>
    </row>
    <row r="1598" spans="1:4" x14ac:dyDescent="0.25">
      <c r="A1598" s="1">
        <v>41053</v>
      </c>
      <c r="B1598" t="s">
        <v>28</v>
      </c>
      <c r="C1598">
        <v>57</v>
      </c>
      <c r="D1598">
        <f>SUMIF(cennik!$A$2:$A$11, YEAR(A1598), cennik!$B$2:$B$11) * C1598</f>
        <v>128.25</v>
      </c>
    </row>
    <row r="1599" spans="1:4" x14ac:dyDescent="0.25">
      <c r="A1599" s="1">
        <v>41054</v>
      </c>
      <c r="B1599" t="s">
        <v>50</v>
      </c>
      <c r="C1599">
        <v>335</v>
      </c>
      <c r="D1599">
        <f>SUMIF(cennik!$A$2:$A$11, YEAR(A1599), cennik!$B$2:$B$11) * C1599</f>
        <v>753.75</v>
      </c>
    </row>
    <row r="1600" spans="1:4" x14ac:dyDescent="0.25">
      <c r="A1600" s="1">
        <v>41060</v>
      </c>
      <c r="B1600" t="s">
        <v>164</v>
      </c>
      <c r="C1600">
        <v>12</v>
      </c>
      <c r="D1600">
        <f>SUMIF(cennik!$A$2:$A$11, YEAR(A1600), cennik!$B$2:$B$11) * C1600</f>
        <v>27</v>
      </c>
    </row>
    <row r="1601" spans="1:4" x14ac:dyDescent="0.25">
      <c r="A1601" s="1">
        <v>41061</v>
      </c>
      <c r="B1601" t="s">
        <v>125</v>
      </c>
      <c r="C1601">
        <v>2</v>
      </c>
      <c r="D1601">
        <f>SUMIF(cennik!$A$2:$A$11, YEAR(A1601), cennik!$B$2:$B$11) * C1601</f>
        <v>4.5</v>
      </c>
    </row>
    <row r="1602" spans="1:4" x14ac:dyDescent="0.25">
      <c r="A1602" s="1">
        <v>41061</v>
      </c>
      <c r="B1602" t="s">
        <v>50</v>
      </c>
      <c r="C1602">
        <v>237</v>
      </c>
      <c r="D1602">
        <f>SUMIF(cennik!$A$2:$A$11, YEAR(A1602), cennik!$B$2:$B$11) * C1602</f>
        <v>533.25</v>
      </c>
    </row>
    <row r="1603" spans="1:4" x14ac:dyDescent="0.25">
      <c r="A1603" s="1">
        <v>41064</v>
      </c>
      <c r="B1603" t="s">
        <v>7</v>
      </c>
      <c r="C1603">
        <v>482</v>
      </c>
      <c r="D1603">
        <f>SUMIF(cennik!$A$2:$A$11, YEAR(A1603), cennik!$B$2:$B$11) * C1603</f>
        <v>1084.5</v>
      </c>
    </row>
    <row r="1604" spans="1:4" x14ac:dyDescent="0.25">
      <c r="A1604" s="1">
        <v>41064</v>
      </c>
      <c r="B1604" t="s">
        <v>125</v>
      </c>
      <c r="C1604">
        <v>8</v>
      </c>
      <c r="D1604">
        <f>SUMIF(cennik!$A$2:$A$11, YEAR(A1604), cennik!$B$2:$B$11) * C1604</f>
        <v>18</v>
      </c>
    </row>
    <row r="1605" spans="1:4" x14ac:dyDescent="0.25">
      <c r="A1605" s="1">
        <v>41067</v>
      </c>
      <c r="B1605" t="s">
        <v>35</v>
      </c>
      <c r="C1605">
        <v>147</v>
      </c>
      <c r="D1605">
        <f>SUMIF(cennik!$A$2:$A$11, YEAR(A1605), cennik!$B$2:$B$11) * C1605</f>
        <v>330.75</v>
      </c>
    </row>
    <row r="1606" spans="1:4" x14ac:dyDescent="0.25">
      <c r="A1606" s="1">
        <v>41069</v>
      </c>
      <c r="B1606" t="s">
        <v>22</v>
      </c>
      <c r="C1606">
        <v>224</v>
      </c>
      <c r="D1606">
        <f>SUMIF(cennik!$A$2:$A$11, YEAR(A1606), cennik!$B$2:$B$11) * C1606</f>
        <v>504</v>
      </c>
    </row>
    <row r="1607" spans="1:4" x14ac:dyDescent="0.25">
      <c r="A1607" s="1">
        <v>41070</v>
      </c>
      <c r="B1607" t="s">
        <v>177</v>
      </c>
      <c r="C1607">
        <v>11</v>
      </c>
      <c r="D1607">
        <f>SUMIF(cennik!$A$2:$A$11, YEAR(A1607), cennik!$B$2:$B$11) * C1607</f>
        <v>24.75</v>
      </c>
    </row>
    <row r="1608" spans="1:4" x14ac:dyDescent="0.25">
      <c r="A1608" s="1">
        <v>41074</v>
      </c>
      <c r="B1608" t="s">
        <v>37</v>
      </c>
      <c r="C1608">
        <v>184</v>
      </c>
      <c r="D1608">
        <f>SUMIF(cennik!$A$2:$A$11, YEAR(A1608), cennik!$B$2:$B$11) * C1608</f>
        <v>414</v>
      </c>
    </row>
    <row r="1609" spans="1:4" x14ac:dyDescent="0.25">
      <c r="A1609" s="1">
        <v>41076</v>
      </c>
      <c r="B1609" t="s">
        <v>168</v>
      </c>
      <c r="C1609">
        <v>20</v>
      </c>
      <c r="D1609">
        <f>SUMIF(cennik!$A$2:$A$11, YEAR(A1609), cennik!$B$2:$B$11) * C1609</f>
        <v>45</v>
      </c>
    </row>
    <row r="1610" spans="1:4" x14ac:dyDescent="0.25">
      <c r="A1610" s="1">
        <v>41076</v>
      </c>
      <c r="B1610" t="s">
        <v>50</v>
      </c>
      <c r="C1610">
        <v>221</v>
      </c>
      <c r="D1610">
        <f>SUMIF(cennik!$A$2:$A$11, YEAR(A1610), cennik!$B$2:$B$11) * C1610</f>
        <v>497.25</v>
      </c>
    </row>
    <row r="1611" spans="1:4" x14ac:dyDescent="0.25">
      <c r="A1611" s="1">
        <v>41079</v>
      </c>
      <c r="B1611" t="s">
        <v>37</v>
      </c>
      <c r="C1611">
        <v>162</v>
      </c>
      <c r="D1611">
        <f>SUMIF(cennik!$A$2:$A$11, YEAR(A1611), cennik!$B$2:$B$11) * C1611</f>
        <v>364.5</v>
      </c>
    </row>
    <row r="1612" spans="1:4" x14ac:dyDescent="0.25">
      <c r="A1612" s="1">
        <v>41083</v>
      </c>
      <c r="B1612" t="s">
        <v>91</v>
      </c>
      <c r="C1612">
        <v>19</v>
      </c>
      <c r="D1612">
        <f>SUMIF(cennik!$A$2:$A$11, YEAR(A1612), cennik!$B$2:$B$11) * C1612</f>
        <v>42.75</v>
      </c>
    </row>
    <row r="1613" spans="1:4" x14ac:dyDescent="0.25">
      <c r="A1613" s="1">
        <v>41088</v>
      </c>
      <c r="B1613" t="s">
        <v>178</v>
      </c>
      <c r="C1613">
        <v>1</v>
      </c>
      <c r="D1613">
        <f>SUMIF(cennik!$A$2:$A$11, YEAR(A1613), cennik!$B$2:$B$11) * C1613</f>
        <v>2.25</v>
      </c>
    </row>
    <row r="1614" spans="1:4" x14ac:dyDescent="0.25">
      <c r="A1614" s="1">
        <v>41090</v>
      </c>
      <c r="B1614" t="s">
        <v>12</v>
      </c>
      <c r="C1614">
        <v>122</v>
      </c>
      <c r="D1614">
        <f>SUMIF(cennik!$A$2:$A$11, YEAR(A1614), cennik!$B$2:$B$11) * C1614</f>
        <v>274.5</v>
      </c>
    </row>
    <row r="1615" spans="1:4" x14ac:dyDescent="0.25">
      <c r="A1615" s="1">
        <v>41090</v>
      </c>
      <c r="B1615" t="s">
        <v>17</v>
      </c>
      <c r="C1615">
        <v>163</v>
      </c>
      <c r="D1615">
        <f>SUMIF(cennik!$A$2:$A$11, YEAR(A1615), cennik!$B$2:$B$11) * C1615</f>
        <v>366.75</v>
      </c>
    </row>
    <row r="1616" spans="1:4" x14ac:dyDescent="0.25">
      <c r="A1616" s="1">
        <v>41091</v>
      </c>
      <c r="B1616" t="s">
        <v>66</v>
      </c>
      <c r="C1616">
        <v>29</v>
      </c>
      <c r="D1616">
        <f>SUMIF(cennik!$A$2:$A$11, YEAR(A1616), cennik!$B$2:$B$11) * C1616</f>
        <v>65.25</v>
      </c>
    </row>
    <row r="1617" spans="1:4" x14ac:dyDescent="0.25">
      <c r="A1617" s="1">
        <v>41095</v>
      </c>
      <c r="B1617" t="s">
        <v>55</v>
      </c>
      <c r="C1617">
        <v>106</v>
      </c>
      <c r="D1617">
        <f>SUMIF(cennik!$A$2:$A$11, YEAR(A1617), cennik!$B$2:$B$11) * C1617</f>
        <v>238.5</v>
      </c>
    </row>
    <row r="1618" spans="1:4" x14ac:dyDescent="0.25">
      <c r="A1618" s="1">
        <v>41096</v>
      </c>
      <c r="B1618" t="s">
        <v>14</v>
      </c>
      <c r="C1618">
        <v>112</v>
      </c>
      <c r="D1618">
        <f>SUMIF(cennik!$A$2:$A$11, YEAR(A1618), cennik!$B$2:$B$11) * C1618</f>
        <v>252</v>
      </c>
    </row>
    <row r="1619" spans="1:4" x14ac:dyDescent="0.25">
      <c r="A1619" s="1">
        <v>41097</v>
      </c>
      <c r="B1619" t="s">
        <v>28</v>
      </c>
      <c r="C1619">
        <v>90</v>
      </c>
      <c r="D1619">
        <f>SUMIF(cennik!$A$2:$A$11, YEAR(A1619), cennik!$B$2:$B$11) * C1619</f>
        <v>202.5</v>
      </c>
    </row>
    <row r="1620" spans="1:4" x14ac:dyDescent="0.25">
      <c r="A1620" s="1">
        <v>41099</v>
      </c>
      <c r="B1620" t="s">
        <v>16</v>
      </c>
      <c r="C1620">
        <v>7</v>
      </c>
      <c r="D1620">
        <f>SUMIF(cennik!$A$2:$A$11, YEAR(A1620), cennik!$B$2:$B$11) * C1620</f>
        <v>15.75</v>
      </c>
    </row>
    <row r="1621" spans="1:4" x14ac:dyDescent="0.25">
      <c r="A1621" s="1">
        <v>41099</v>
      </c>
      <c r="B1621" t="s">
        <v>23</v>
      </c>
      <c r="C1621">
        <v>27</v>
      </c>
      <c r="D1621">
        <f>SUMIF(cennik!$A$2:$A$11, YEAR(A1621), cennik!$B$2:$B$11) * C1621</f>
        <v>60.75</v>
      </c>
    </row>
    <row r="1622" spans="1:4" x14ac:dyDescent="0.25">
      <c r="A1622" s="1">
        <v>41099</v>
      </c>
      <c r="B1622" t="s">
        <v>61</v>
      </c>
      <c r="C1622">
        <v>185</v>
      </c>
      <c r="D1622">
        <f>SUMIF(cennik!$A$2:$A$11, YEAR(A1622), cennik!$B$2:$B$11) * C1622</f>
        <v>416.25</v>
      </c>
    </row>
    <row r="1623" spans="1:4" x14ac:dyDescent="0.25">
      <c r="A1623" s="1">
        <v>41100</v>
      </c>
      <c r="B1623" t="s">
        <v>22</v>
      </c>
      <c r="C1623">
        <v>153</v>
      </c>
      <c r="D1623">
        <f>SUMIF(cennik!$A$2:$A$11, YEAR(A1623), cennik!$B$2:$B$11) * C1623</f>
        <v>344.25</v>
      </c>
    </row>
    <row r="1624" spans="1:4" x14ac:dyDescent="0.25">
      <c r="A1624" s="1">
        <v>41102</v>
      </c>
      <c r="B1624" t="s">
        <v>61</v>
      </c>
      <c r="C1624">
        <v>109</v>
      </c>
      <c r="D1624">
        <f>SUMIF(cennik!$A$2:$A$11, YEAR(A1624), cennik!$B$2:$B$11) * C1624</f>
        <v>245.25</v>
      </c>
    </row>
    <row r="1625" spans="1:4" x14ac:dyDescent="0.25">
      <c r="A1625" s="1">
        <v>41104</v>
      </c>
      <c r="B1625" t="s">
        <v>211</v>
      </c>
      <c r="C1625">
        <v>10</v>
      </c>
      <c r="D1625">
        <f>SUMIF(cennik!$A$2:$A$11, YEAR(A1625), cennik!$B$2:$B$11) * C1625</f>
        <v>22.5</v>
      </c>
    </row>
    <row r="1626" spans="1:4" x14ac:dyDescent="0.25">
      <c r="A1626" s="1">
        <v>41104</v>
      </c>
      <c r="B1626" t="s">
        <v>79</v>
      </c>
      <c r="C1626">
        <v>10</v>
      </c>
      <c r="D1626">
        <f>SUMIF(cennik!$A$2:$A$11, YEAR(A1626), cennik!$B$2:$B$11) * C1626</f>
        <v>22.5</v>
      </c>
    </row>
    <row r="1627" spans="1:4" x14ac:dyDescent="0.25">
      <c r="A1627" s="1">
        <v>41106</v>
      </c>
      <c r="B1627" t="s">
        <v>131</v>
      </c>
      <c r="C1627">
        <v>90</v>
      </c>
      <c r="D1627">
        <f>SUMIF(cennik!$A$2:$A$11, YEAR(A1627), cennik!$B$2:$B$11) * C1627</f>
        <v>202.5</v>
      </c>
    </row>
    <row r="1628" spans="1:4" x14ac:dyDescent="0.25">
      <c r="A1628" s="1">
        <v>41106</v>
      </c>
      <c r="B1628" t="s">
        <v>58</v>
      </c>
      <c r="C1628">
        <v>34</v>
      </c>
      <c r="D1628">
        <f>SUMIF(cennik!$A$2:$A$11, YEAR(A1628), cennik!$B$2:$B$11) * C1628</f>
        <v>76.5</v>
      </c>
    </row>
    <row r="1629" spans="1:4" x14ac:dyDescent="0.25">
      <c r="A1629" s="1">
        <v>41108</v>
      </c>
      <c r="B1629" t="s">
        <v>9</v>
      </c>
      <c r="C1629">
        <v>106</v>
      </c>
      <c r="D1629">
        <f>SUMIF(cennik!$A$2:$A$11, YEAR(A1629), cennik!$B$2:$B$11) * C1629</f>
        <v>238.5</v>
      </c>
    </row>
    <row r="1630" spans="1:4" x14ac:dyDescent="0.25">
      <c r="A1630" s="1">
        <v>41109</v>
      </c>
      <c r="B1630" t="s">
        <v>9</v>
      </c>
      <c r="C1630">
        <v>229</v>
      </c>
      <c r="D1630">
        <f>SUMIF(cennik!$A$2:$A$11, YEAR(A1630), cennik!$B$2:$B$11) * C1630</f>
        <v>515.25</v>
      </c>
    </row>
    <row r="1631" spans="1:4" x14ac:dyDescent="0.25">
      <c r="A1631" s="1">
        <v>41115</v>
      </c>
      <c r="B1631" t="s">
        <v>17</v>
      </c>
      <c r="C1631">
        <v>229</v>
      </c>
      <c r="D1631">
        <f>SUMIF(cennik!$A$2:$A$11, YEAR(A1631), cennik!$B$2:$B$11) * C1631</f>
        <v>515.25</v>
      </c>
    </row>
    <row r="1632" spans="1:4" x14ac:dyDescent="0.25">
      <c r="A1632" s="1">
        <v>41115</v>
      </c>
      <c r="B1632" t="s">
        <v>47</v>
      </c>
      <c r="C1632">
        <v>20</v>
      </c>
      <c r="D1632">
        <f>SUMIF(cennik!$A$2:$A$11, YEAR(A1632), cennik!$B$2:$B$11) * C1632</f>
        <v>45</v>
      </c>
    </row>
    <row r="1633" spans="1:4" x14ac:dyDescent="0.25">
      <c r="A1633" s="1">
        <v>41115</v>
      </c>
      <c r="B1633" t="s">
        <v>45</v>
      </c>
      <c r="C1633">
        <v>261</v>
      </c>
      <c r="D1633">
        <f>SUMIF(cennik!$A$2:$A$11, YEAR(A1633), cennik!$B$2:$B$11) * C1633</f>
        <v>587.25</v>
      </c>
    </row>
    <row r="1634" spans="1:4" x14ac:dyDescent="0.25">
      <c r="A1634" s="1">
        <v>41118</v>
      </c>
      <c r="B1634" t="s">
        <v>147</v>
      </c>
      <c r="C1634">
        <v>10</v>
      </c>
      <c r="D1634">
        <f>SUMIF(cennik!$A$2:$A$11, YEAR(A1634), cennik!$B$2:$B$11) * C1634</f>
        <v>22.5</v>
      </c>
    </row>
    <row r="1635" spans="1:4" x14ac:dyDescent="0.25">
      <c r="A1635" s="1">
        <v>41118</v>
      </c>
      <c r="B1635" t="s">
        <v>7</v>
      </c>
      <c r="C1635">
        <v>400</v>
      </c>
      <c r="D1635">
        <f>SUMIF(cennik!$A$2:$A$11, YEAR(A1635), cennik!$B$2:$B$11) * C1635</f>
        <v>900</v>
      </c>
    </row>
    <row r="1636" spans="1:4" x14ac:dyDescent="0.25">
      <c r="A1636" s="1">
        <v>41122</v>
      </c>
      <c r="B1636" t="s">
        <v>14</v>
      </c>
      <c r="C1636">
        <v>401</v>
      </c>
      <c r="D1636">
        <f>SUMIF(cennik!$A$2:$A$11, YEAR(A1636), cennik!$B$2:$B$11) * C1636</f>
        <v>902.25</v>
      </c>
    </row>
    <row r="1637" spans="1:4" x14ac:dyDescent="0.25">
      <c r="A1637" s="1">
        <v>41124</v>
      </c>
      <c r="B1637" t="s">
        <v>55</v>
      </c>
      <c r="C1637">
        <v>170</v>
      </c>
      <c r="D1637">
        <f>SUMIF(cennik!$A$2:$A$11, YEAR(A1637), cennik!$B$2:$B$11) * C1637</f>
        <v>382.5</v>
      </c>
    </row>
    <row r="1638" spans="1:4" x14ac:dyDescent="0.25">
      <c r="A1638" s="1">
        <v>41125</v>
      </c>
      <c r="B1638" t="s">
        <v>22</v>
      </c>
      <c r="C1638">
        <v>124</v>
      </c>
      <c r="D1638">
        <f>SUMIF(cennik!$A$2:$A$11, YEAR(A1638), cennik!$B$2:$B$11) * C1638</f>
        <v>279</v>
      </c>
    </row>
    <row r="1639" spans="1:4" x14ac:dyDescent="0.25">
      <c r="A1639" s="1">
        <v>41127</v>
      </c>
      <c r="B1639" t="s">
        <v>201</v>
      </c>
      <c r="C1639">
        <v>13</v>
      </c>
      <c r="D1639">
        <f>SUMIF(cennik!$A$2:$A$11, YEAR(A1639), cennik!$B$2:$B$11) * C1639</f>
        <v>29.25</v>
      </c>
    </row>
    <row r="1640" spans="1:4" x14ac:dyDescent="0.25">
      <c r="A1640" s="1">
        <v>41130</v>
      </c>
      <c r="B1640" t="s">
        <v>19</v>
      </c>
      <c r="C1640">
        <v>87</v>
      </c>
      <c r="D1640">
        <f>SUMIF(cennik!$A$2:$A$11, YEAR(A1640), cennik!$B$2:$B$11) * C1640</f>
        <v>195.75</v>
      </c>
    </row>
    <row r="1641" spans="1:4" x14ac:dyDescent="0.25">
      <c r="A1641" s="1">
        <v>41130</v>
      </c>
      <c r="B1641" t="s">
        <v>24</v>
      </c>
      <c r="C1641">
        <v>190</v>
      </c>
      <c r="D1641">
        <f>SUMIF(cennik!$A$2:$A$11, YEAR(A1641), cennik!$B$2:$B$11) * C1641</f>
        <v>427.5</v>
      </c>
    </row>
    <row r="1642" spans="1:4" x14ac:dyDescent="0.25">
      <c r="A1642" s="1">
        <v>41130</v>
      </c>
      <c r="B1642" t="s">
        <v>50</v>
      </c>
      <c r="C1642">
        <v>349</v>
      </c>
      <c r="D1642">
        <f>SUMIF(cennik!$A$2:$A$11, YEAR(A1642), cennik!$B$2:$B$11) * C1642</f>
        <v>785.25</v>
      </c>
    </row>
    <row r="1643" spans="1:4" x14ac:dyDescent="0.25">
      <c r="A1643" s="1">
        <v>41132</v>
      </c>
      <c r="B1643" t="s">
        <v>181</v>
      </c>
      <c r="C1643">
        <v>16</v>
      </c>
      <c r="D1643">
        <f>SUMIF(cennik!$A$2:$A$11, YEAR(A1643), cennik!$B$2:$B$11) * C1643</f>
        <v>36</v>
      </c>
    </row>
    <row r="1644" spans="1:4" x14ac:dyDescent="0.25">
      <c r="A1644" s="1">
        <v>41133</v>
      </c>
      <c r="B1644" t="s">
        <v>71</v>
      </c>
      <c r="C1644">
        <v>42</v>
      </c>
      <c r="D1644">
        <f>SUMIF(cennik!$A$2:$A$11, YEAR(A1644), cennik!$B$2:$B$11) * C1644</f>
        <v>94.5</v>
      </c>
    </row>
    <row r="1645" spans="1:4" x14ac:dyDescent="0.25">
      <c r="A1645" s="1">
        <v>41134</v>
      </c>
      <c r="B1645" t="s">
        <v>23</v>
      </c>
      <c r="C1645">
        <v>70</v>
      </c>
      <c r="D1645">
        <f>SUMIF(cennik!$A$2:$A$11, YEAR(A1645), cennik!$B$2:$B$11) * C1645</f>
        <v>157.5</v>
      </c>
    </row>
    <row r="1646" spans="1:4" x14ac:dyDescent="0.25">
      <c r="A1646" s="1">
        <v>41136</v>
      </c>
      <c r="B1646" t="s">
        <v>52</v>
      </c>
      <c r="C1646">
        <v>189</v>
      </c>
      <c r="D1646">
        <f>SUMIF(cennik!$A$2:$A$11, YEAR(A1646), cennik!$B$2:$B$11) * C1646</f>
        <v>425.25</v>
      </c>
    </row>
    <row r="1647" spans="1:4" x14ac:dyDescent="0.25">
      <c r="A1647" s="1">
        <v>41137</v>
      </c>
      <c r="B1647" t="s">
        <v>55</v>
      </c>
      <c r="C1647">
        <v>64</v>
      </c>
      <c r="D1647">
        <f>SUMIF(cennik!$A$2:$A$11, YEAR(A1647), cennik!$B$2:$B$11) * C1647</f>
        <v>144</v>
      </c>
    </row>
    <row r="1648" spans="1:4" x14ac:dyDescent="0.25">
      <c r="A1648" s="1">
        <v>41141</v>
      </c>
      <c r="B1648" t="s">
        <v>35</v>
      </c>
      <c r="C1648">
        <v>76</v>
      </c>
      <c r="D1648">
        <f>SUMIF(cennik!$A$2:$A$11, YEAR(A1648), cennik!$B$2:$B$11) * C1648</f>
        <v>171</v>
      </c>
    </row>
    <row r="1649" spans="1:4" x14ac:dyDescent="0.25">
      <c r="A1649" s="1">
        <v>41142</v>
      </c>
      <c r="B1649" t="s">
        <v>49</v>
      </c>
      <c r="C1649">
        <v>11</v>
      </c>
      <c r="D1649">
        <f>SUMIF(cennik!$A$2:$A$11, YEAR(A1649), cennik!$B$2:$B$11) * C1649</f>
        <v>24.75</v>
      </c>
    </row>
    <row r="1650" spans="1:4" x14ac:dyDescent="0.25">
      <c r="A1650" s="1">
        <v>41142</v>
      </c>
      <c r="B1650" t="s">
        <v>66</v>
      </c>
      <c r="C1650">
        <v>96</v>
      </c>
      <c r="D1650">
        <f>SUMIF(cennik!$A$2:$A$11, YEAR(A1650), cennik!$B$2:$B$11) * C1650</f>
        <v>216</v>
      </c>
    </row>
    <row r="1651" spans="1:4" x14ac:dyDescent="0.25">
      <c r="A1651" s="1">
        <v>41143</v>
      </c>
      <c r="B1651" t="s">
        <v>111</v>
      </c>
      <c r="C1651">
        <v>17</v>
      </c>
      <c r="D1651">
        <f>SUMIF(cennik!$A$2:$A$11, YEAR(A1651), cennik!$B$2:$B$11) * C1651</f>
        <v>38.25</v>
      </c>
    </row>
    <row r="1652" spans="1:4" x14ac:dyDescent="0.25">
      <c r="A1652" s="1">
        <v>41143</v>
      </c>
      <c r="B1652" t="s">
        <v>18</v>
      </c>
      <c r="C1652">
        <v>92</v>
      </c>
      <c r="D1652">
        <f>SUMIF(cennik!$A$2:$A$11, YEAR(A1652), cennik!$B$2:$B$11) * C1652</f>
        <v>207</v>
      </c>
    </row>
    <row r="1653" spans="1:4" x14ac:dyDescent="0.25">
      <c r="A1653" s="1">
        <v>41144</v>
      </c>
      <c r="B1653" t="s">
        <v>8</v>
      </c>
      <c r="C1653">
        <v>76</v>
      </c>
      <c r="D1653">
        <f>SUMIF(cennik!$A$2:$A$11, YEAR(A1653), cennik!$B$2:$B$11) * C1653</f>
        <v>171</v>
      </c>
    </row>
    <row r="1654" spans="1:4" x14ac:dyDescent="0.25">
      <c r="A1654" s="1">
        <v>41146</v>
      </c>
      <c r="B1654" t="s">
        <v>10</v>
      </c>
      <c r="C1654">
        <v>77</v>
      </c>
      <c r="D1654">
        <f>SUMIF(cennik!$A$2:$A$11, YEAR(A1654), cennik!$B$2:$B$11) * C1654</f>
        <v>173.25</v>
      </c>
    </row>
    <row r="1655" spans="1:4" x14ac:dyDescent="0.25">
      <c r="A1655" s="1">
        <v>41147</v>
      </c>
      <c r="B1655" t="s">
        <v>102</v>
      </c>
      <c r="C1655">
        <v>344</v>
      </c>
      <c r="D1655">
        <f>SUMIF(cennik!$A$2:$A$11, YEAR(A1655), cennik!$B$2:$B$11) * C1655</f>
        <v>774</v>
      </c>
    </row>
    <row r="1656" spans="1:4" x14ac:dyDescent="0.25">
      <c r="A1656" s="1">
        <v>41147</v>
      </c>
      <c r="B1656" t="s">
        <v>7</v>
      </c>
      <c r="C1656">
        <v>218</v>
      </c>
      <c r="D1656">
        <f>SUMIF(cennik!$A$2:$A$11, YEAR(A1656), cennik!$B$2:$B$11) * C1656</f>
        <v>490.5</v>
      </c>
    </row>
    <row r="1657" spans="1:4" x14ac:dyDescent="0.25">
      <c r="A1657" s="1">
        <v>41148</v>
      </c>
      <c r="B1657" t="s">
        <v>50</v>
      </c>
      <c r="C1657">
        <v>115</v>
      </c>
      <c r="D1657">
        <f>SUMIF(cennik!$A$2:$A$11, YEAR(A1657), cennik!$B$2:$B$11) * C1657</f>
        <v>258.75</v>
      </c>
    </row>
    <row r="1658" spans="1:4" x14ac:dyDescent="0.25">
      <c r="A1658" s="1">
        <v>41149</v>
      </c>
      <c r="B1658" t="s">
        <v>80</v>
      </c>
      <c r="C1658">
        <v>143</v>
      </c>
      <c r="D1658">
        <f>SUMIF(cennik!$A$2:$A$11, YEAR(A1658), cennik!$B$2:$B$11) * C1658</f>
        <v>321.75</v>
      </c>
    </row>
    <row r="1659" spans="1:4" x14ac:dyDescent="0.25">
      <c r="A1659" s="1">
        <v>41149</v>
      </c>
      <c r="B1659" t="s">
        <v>137</v>
      </c>
      <c r="C1659">
        <v>1</v>
      </c>
      <c r="D1659">
        <f>SUMIF(cennik!$A$2:$A$11, YEAR(A1659), cennik!$B$2:$B$11) * C1659</f>
        <v>2.25</v>
      </c>
    </row>
    <row r="1660" spans="1:4" x14ac:dyDescent="0.25">
      <c r="A1660" s="1">
        <v>41154</v>
      </c>
      <c r="B1660" t="s">
        <v>69</v>
      </c>
      <c r="C1660">
        <v>133</v>
      </c>
      <c r="D1660">
        <f>SUMIF(cennik!$A$2:$A$11, YEAR(A1660), cennik!$B$2:$B$11) * C1660</f>
        <v>299.25</v>
      </c>
    </row>
    <row r="1661" spans="1:4" x14ac:dyDescent="0.25">
      <c r="A1661" s="1">
        <v>41154</v>
      </c>
      <c r="B1661" t="s">
        <v>17</v>
      </c>
      <c r="C1661">
        <v>496</v>
      </c>
      <c r="D1661">
        <f>SUMIF(cennik!$A$2:$A$11, YEAR(A1661), cennik!$B$2:$B$11) * C1661</f>
        <v>1116</v>
      </c>
    </row>
    <row r="1662" spans="1:4" x14ac:dyDescent="0.25">
      <c r="A1662" s="1">
        <v>41154</v>
      </c>
      <c r="B1662" t="s">
        <v>108</v>
      </c>
      <c r="C1662">
        <v>5</v>
      </c>
      <c r="D1662">
        <f>SUMIF(cennik!$A$2:$A$11, YEAR(A1662), cennik!$B$2:$B$11) * C1662</f>
        <v>11.25</v>
      </c>
    </row>
    <row r="1663" spans="1:4" x14ac:dyDescent="0.25">
      <c r="A1663" s="1">
        <v>41156</v>
      </c>
      <c r="B1663" t="s">
        <v>172</v>
      </c>
      <c r="C1663">
        <v>8</v>
      </c>
      <c r="D1663">
        <f>SUMIF(cennik!$A$2:$A$11, YEAR(A1663), cennik!$B$2:$B$11) * C1663</f>
        <v>18</v>
      </c>
    </row>
    <row r="1664" spans="1:4" x14ac:dyDescent="0.25">
      <c r="A1664" s="1">
        <v>41157</v>
      </c>
      <c r="B1664" t="s">
        <v>52</v>
      </c>
      <c r="C1664">
        <v>59</v>
      </c>
      <c r="D1664">
        <f>SUMIF(cennik!$A$2:$A$11, YEAR(A1664), cennik!$B$2:$B$11) * C1664</f>
        <v>132.75</v>
      </c>
    </row>
    <row r="1665" spans="1:4" x14ac:dyDescent="0.25">
      <c r="A1665" s="1">
        <v>41157</v>
      </c>
      <c r="B1665" t="s">
        <v>17</v>
      </c>
      <c r="C1665">
        <v>273</v>
      </c>
      <c r="D1665">
        <f>SUMIF(cennik!$A$2:$A$11, YEAR(A1665), cennik!$B$2:$B$11) * C1665</f>
        <v>614.25</v>
      </c>
    </row>
    <row r="1666" spans="1:4" x14ac:dyDescent="0.25">
      <c r="A1666" s="1">
        <v>41158</v>
      </c>
      <c r="B1666" t="s">
        <v>9</v>
      </c>
      <c r="C1666">
        <v>165</v>
      </c>
      <c r="D1666">
        <f>SUMIF(cennik!$A$2:$A$11, YEAR(A1666), cennik!$B$2:$B$11) * C1666</f>
        <v>371.25</v>
      </c>
    </row>
    <row r="1667" spans="1:4" x14ac:dyDescent="0.25">
      <c r="A1667" s="1">
        <v>41162</v>
      </c>
      <c r="B1667" t="s">
        <v>48</v>
      </c>
      <c r="C1667">
        <v>13</v>
      </c>
      <c r="D1667">
        <f>SUMIF(cennik!$A$2:$A$11, YEAR(A1667), cennik!$B$2:$B$11) * C1667</f>
        <v>29.25</v>
      </c>
    </row>
    <row r="1668" spans="1:4" x14ac:dyDescent="0.25">
      <c r="A1668" s="1">
        <v>41163</v>
      </c>
      <c r="B1668" t="s">
        <v>69</v>
      </c>
      <c r="C1668">
        <v>143</v>
      </c>
      <c r="D1668">
        <f>SUMIF(cennik!$A$2:$A$11, YEAR(A1668), cennik!$B$2:$B$11) * C1668</f>
        <v>321.75</v>
      </c>
    </row>
    <row r="1669" spans="1:4" x14ac:dyDescent="0.25">
      <c r="A1669" s="1">
        <v>41167</v>
      </c>
      <c r="B1669" t="s">
        <v>230</v>
      </c>
      <c r="C1669">
        <v>20</v>
      </c>
      <c r="D1669">
        <f>SUMIF(cennik!$A$2:$A$11, YEAR(A1669), cennik!$B$2:$B$11) * C1669</f>
        <v>45</v>
      </c>
    </row>
    <row r="1670" spans="1:4" x14ac:dyDescent="0.25">
      <c r="A1670" s="1">
        <v>41171</v>
      </c>
      <c r="B1670" t="s">
        <v>54</v>
      </c>
      <c r="C1670">
        <v>4</v>
      </c>
      <c r="D1670">
        <f>SUMIF(cennik!$A$2:$A$11, YEAR(A1670), cennik!$B$2:$B$11) * C1670</f>
        <v>9</v>
      </c>
    </row>
    <row r="1671" spans="1:4" x14ac:dyDescent="0.25">
      <c r="A1671" s="1">
        <v>41175</v>
      </c>
      <c r="B1671" t="s">
        <v>131</v>
      </c>
      <c r="C1671">
        <v>102</v>
      </c>
      <c r="D1671">
        <f>SUMIF(cennik!$A$2:$A$11, YEAR(A1671), cennik!$B$2:$B$11) * C1671</f>
        <v>229.5</v>
      </c>
    </row>
    <row r="1672" spans="1:4" x14ac:dyDescent="0.25">
      <c r="A1672" s="1">
        <v>41177</v>
      </c>
      <c r="B1672" t="s">
        <v>6</v>
      </c>
      <c r="C1672">
        <v>155</v>
      </c>
      <c r="D1672">
        <f>SUMIF(cennik!$A$2:$A$11, YEAR(A1672), cennik!$B$2:$B$11) * C1672</f>
        <v>348.75</v>
      </c>
    </row>
    <row r="1673" spans="1:4" x14ac:dyDescent="0.25">
      <c r="A1673" s="1">
        <v>41179</v>
      </c>
      <c r="B1673" t="s">
        <v>7</v>
      </c>
      <c r="C1673">
        <v>226</v>
      </c>
      <c r="D1673">
        <f>SUMIF(cennik!$A$2:$A$11, YEAR(A1673), cennik!$B$2:$B$11) * C1673</f>
        <v>508.5</v>
      </c>
    </row>
    <row r="1674" spans="1:4" x14ac:dyDescent="0.25">
      <c r="A1674" s="1">
        <v>41179</v>
      </c>
      <c r="B1674" t="s">
        <v>14</v>
      </c>
      <c r="C1674">
        <v>346</v>
      </c>
      <c r="D1674">
        <f>SUMIF(cennik!$A$2:$A$11, YEAR(A1674), cennik!$B$2:$B$11) * C1674</f>
        <v>778.5</v>
      </c>
    </row>
    <row r="1675" spans="1:4" x14ac:dyDescent="0.25">
      <c r="A1675" s="1">
        <v>41180</v>
      </c>
      <c r="B1675" t="s">
        <v>52</v>
      </c>
      <c r="C1675">
        <v>45</v>
      </c>
      <c r="D1675">
        <f>SUMIF(cennik!$A$2:$A$11, YEAR(A1675), cennik!$B$2:$B$11) * C1675</f>
        <v>101.25</v>
      </c>
    </row>
    <row r="1676" spans="1:4" x14ac:dyDescent="0.25">
      <c r="A1676" s="1">
        <v>41182</v>
      </c>
      <c r="B1676" t="s">
        <v>151</v>
      </c>
      <c r="C1676">
        <v>11</v>
      </c>
      <c r="D1676">
        <f>SUMIF(cennik!$A$2:$A$11, YEAR(A1676), cennik!$B$2:$B$11) * C1676</f>
        <v>24.75</v>
      </c>
    </row>
    <row r="1677" spans="1:4" x14ac:dyDescent="0.25">
      <c r="A1677" s="1">
        <v>41185</v>
      </c>
      <c r="B1677" t="s">
        <v>130</v>
      </c>
      <c r="C1677">
        <v>14</v>
      </c>
      <c r="D1677">
        <f>SUMIF(cennik!$A$2:$A$11, YEAR(A1677), cennik!$B$2:$B$11) * C1677</f>
        <v>31.5</v>
      </c>
    </row>
    <row r="1678" spans="1:4" x14ac:dyDescent="0.25">
      <c r="A1678" s="1">
        <v>41190</v>
      </c>
      <c r="B1678" t="s">
        <v>51</v>
      </c>
      <c r="C1678">
        <v>12</v>
      </c>
      <c r="D1678">
        <f>SUMIF(cennik!$A$2:$A$11, YEAR(A1678), cennik!$B$2:$B$11) * C1678</f>
        <v>27</v>
      </c>
    </row>
    <row r="1679" spans="1:4" x14ac:dyDescent="0.25">
      <c r="A1679" s="1">
        <v>41195</v>
      </c>
      <c r="B1679" t="s">
        <v>154</v>
      </c>
      <c r="C1679">
        <v>11</v>
      </c>
      <c r="D1679">
        <f>SUMIF(cennik!$A$2:$A$11, YEAR(A1679), cennik!$B$2:$B$11) * C1679</f>
        <v>24.75</v>
      </c>
    </row>
    <row r="1680" spans="1:4" x14ac:dyDescent="0.25">
      <c r="A1680" s="1">
        <v>41195</v>
      </c>
      <c r="B1680" t="s">
        <v>26</v>
      </c>
      <c r="C1680">
        <v>142</v>
      </c>
      <c r="D1680">
        <f>SUMIF(cennik!$A$2:$A$11, YEAR(A1680), cennik!$B$2:$B$11) * C1680</f>
        <v>319.5</v>
      </c>
    </row>
    <row r="1681" spans="1:4" x14ac:dyDescent="0.25">
      <c r="A1681" s="1">
        <v>41201</v>
      </c>
      <c r="B1681" t="s">
        <v>71</v>
      </c>
      <c r="C1681">
        <v>184</v>
      </c>
      <c r="D1681">
        <f>SUMIF(cennik!$A$2:$A$11, YEAR(A1681), cennik!$B$2:$B$11) * C1681</f>
        <v>414</v>
      </c>
    </row>
    <row r="1682" spans="1:4" x14ac:dyDescent="0.25">
      <c r="A1682" s="1">
        <v>41202</v>
      </c>
      <c r="B1682" t="s">
        <v>45</v>
      </c>
      <c r="C1682">
        <v>390</v>
      </c>
      <c r="D1682">
        <f>SUMIF(cennik!$A$2:$A$11, YEAR(A1682), cennik!$B$2:$B$11) * C1682</f>
        <v>877.5</v>
      </c>
    </row>
    <row r="1683" spans="1:4" x14ac:dyDescent="0.25">
      <c r="A1683" s="1">
        <v>41206</v>
      </c>
      <c r="B1683" t="s">
        <v>37</v>
      </c>
      <c r="C1683">
        <v>110</v>
      </c>
      <c r="D1683">
        <f>SUMIF(cennik!$A$2:$A$11, YEAR(A1683), cennik!$B$2:$B$11) * C1683</f>
        <v>247.5</v>
      </c>
    </row>
    <row r="1684" spans="1:4" x14ac:dyDescent="0.25">
      <c r="A1684" s="1">
        <v>41207</v>
      </c>
      <c r="B1684" t="s">
        <v>19</v>
      </c>
      <c r="C1684">
        <v>92</v>
      </c>
      <c r="D1684">
        <f>SUMIF(cennik!$A$2:$A$11, YEAR(A1684), cennik!$B$2:$B$11) * C1684</f>
        <v>207</v>
      </c>
    </row>
    <row r="1685" spans="1:4" x14ac:dyDescent="0.25">
      <c r="A1685" s="1">
        <v>41208</v>
      </c>
      <c r="B1685" t="s">
        <v>68</v>
      </c>
      <c r="C1685">
        <v>5</v>
      </c>
      <c r="D1685">
        <f>SUMIF(cennik!$A$2:$A$11, YEAR(A1685), cennik!$B$2:$B$11) * C1685</f>
        <v>11.25</v>
      </c>
    </row>
    <row r="1686" spans="1:4" x14ac:dyDescent="0.25">
      <c r="A1686" s="1">
        <v>41208</v>
      </c>
      <c r="B1686" t="s">
        <v>229</v>
      </c>
      <c r="C1686">
        <v>2</v>
      </c>
      <c r="D1686">
        <f>SUMIF(cennik!$A$2:$A$11, YEAR(A1686), cennik!$B$2:$B$11) * C1686</f>
        <v>4.5</v>
      </c>
    </row>
    <row r="1687" spans="1:4" x14ac:dyDescent="0.25">
      <c r="A1687" s="1">
        <v>41210</v>
      </c>
      <c r="B1687" t="s">
        <v>175</v>
      </c>
      <c r="C1687">
        <v>14</v>
      </c>
      <c r="D1687">
        <f>SUMIF(cennik!$A$2:$A$11, YEAR(A1687), cennik!$B$2:$B$11) * C1687</f>
        <v>31.5</v>
      </c>
    </row>
    <row r="1688" spans="1:4" x14ac:dyDescent="0.25">
      <c r="A1688" s="1">
        <v>41213</v>
      </c>
      <c r="B1688" t="s">
        <v>84</v>
      </c>
      <c r="C1688">
        <v>6</v>
      </c>
      <c r="D1688">
        <f>SUMIF(cennik!$A$2:$A$11, YEAR(A1688), cennik!$B$2:$B$11) * C1688</f>
        <v>13.5</v>
      </c>
    </row>
    <row r="1689" spans="1:4" x14ac:dyDescent="0.25">
      <c r="A1689" s="1">
        <v>41214</v>
      </c>
      <c r="B1689" t="s">
        <v>18</v>
      </c>
      <c r="C1689">
        <v>65</v>
      </c>
      <c r="D1689">
        <f>SUMIF(cennik!$A$2:$A$11, YEAR(A1689), cennik!$B$2:$B$11) * C1689</f>
        <v>146.25</v>
      </c>
    </row>
    <row r="1690" spans="1:4" x14ac:dyDescent="0.25">
      <c r="A1690" s="1">
        <v>41214</v>
      </c>
      <c r="B1690" t="s">
        <v>69</v>
      </c>
      <c r="C1690">
        <v>45</v>
      </c>
      <c r="D1690">
        <f>SUMIF(cennik!$A$2:$A$11, YEAR(A1690), cennik!$B$2:$B$11) * C1690</f>
        <v>101.25</v>
      </c>
    </row>
    <row r="1691" spans="1:4" x14ac:dyDescent="0.25">
      <c r="A1691" s="1">
        <v>41214</v>
      </c>
      <c r="B1691" t="s">
        <v>7</v>
      </c>
      <c r="C1691">
        <v>108</v>
      </c>
      <c r="D1691">
        <f>SUMIF(cennik!$A$2:$A$11, YEAR(A1691), cennik!$B$2:$B$11) * C1691</f>
        <v>243</v>
      </c>
    </row>
    <row r="1692" spans="1:4" x14ac:dyDescent="0.25">
      <c r="A1692" s="1">
        <v>41215</v>
      </c>
      <c r="B1692" t="s">
        <v>37</v>
      </c>
      <c r="C1692">
        <v>159</v>
      </c>
      <c r="D1692">
        <f>SUMIF(cennik!$A$2:$A$11, YEAR(A1692), cennik!$B$2:$B$11) * C1692</f>
        <v>357.75</v>
      </c>
    </row>
    <row r="1693" spans="1:4" x14ac:dyDescent="0.25">
      <c r="A1693" s="1">
        <v>41219</v>
      </c>
      <c r="B1693" t="s">
        <v>19</v>
      </c>
      <c r="C1693">
        <v>141</v>
      </c>
      <c r="D1693">
        <f>SUMIF(cennik!$A$2:$A$11, YEAR(A1693), cennik!$B$2:$B$11) * C1693</f>
        <v>317.25</v>
      </c>
    </row>
    <row r="1694" spans="1:4" x14ac:dyDescent="0.25">
      <c r="A1694" s="1">
        <v>41219</v>
      </c>
      <c r="B1694" t="s">
        <v>38</v>
      </c>
      <c r="C1694">
        <v>14</v>
      </c>
      <c r="D1694">
        <f>SUMIF(cennik!$A$2:$A$11, YEAR(A1694), cennik!$B$2:$B$11) * C1694</f>
        <v>31.5</v>
      </c>
    </row>
    <row r="1695" spans="1:4" x14ac:dyDescent="0.25">
      <c r="A1695" s="1">
        <v>41222</v>
      </c>
      <c r="B1695" t="s">
        <v>10</v>
      </c>
      <c r="C1695">
        <v>142</v>
      </c>
      <c r="D1695">
        <f>SUMIF(cennik!$A$2:$A$11, YEAR(A1695), cennik!$B$2:$B$11) * C1695</f>
        <v>319.5</v>
      </c>
    </row>
    <row r="1696" spans="1:4" x14ac:dyDescent="0.25">
      <c r="A1696" s="1">
        <v>41223</v>
      </c>
      <c r="B1696" t="s">
        <v>9</v>
      </c>
      <c r="C1696">
        <v>167</v>
      </c>
      <c r="D1696">
        <f>SUMIF(cennik!$A$2:$A$11, YEAR(A1696), cennik!$B$2:$B$11) * C1696</f>
        <v>375.75</v>
      </c>
    </row>
    <row r="1697" spans="1:4" x14ac:dyDescent="0.25">
      <c r="A1697" s="1">
        <v>41224</v>
      </c>
      <c r="B1697" t="s">
        <v>175</v>
      </c>
      <c r="C1697">
        <v>12</v>
      </c>
      <c r="D1697">
        <f>SUMIF(cennik!$A$2:$A$11, YEAR(A1697), cennik!$B$2:$B$11) * C1697</f>
        <v>27</v>
      </c>
    </row>
    <row r="1698" spans="1:4" x14ac:dyDescent="0.25">
      <c r="A1698" s="1">
        <v>41229</v>
      </c>
      <c r="B1698" t="s">
        <v>28</v>
      </c>
      <c r="C1698">
        <v>187</v>
      </c>
      <c r="D1698">
        <f>SUMIF(cennik!$A$2:$A$11, YEAR(A1698), cennik!$B$2:$B$11) * C1698</f>
        <v>420.75</v>
      </c>
    </row>
    <row r="1699" spans="1:4" x14ac:dyDescent="0.25">
      <c r="A1699" s="1">
        <v>41232</v>
      </c>
      <c r="B1699" t="s">
        <v>41</v>
      </c>
      <c r="C1699">
        <v>14</v>
      </c>
      <c r="D1699">
        <f>SUMIF(cennik!$A$2:$A$11, YEAR(A1699), cennik!$B$2:$B$11) * C1699</f>
        <v>31.5</v>
      </c>
    </row>
    <row r="1700" spans="1:4" x14ac:dyDescent="0.25">
      <c r="A1700" s="1">
        <v>41235</v>
      </c>
      <c r="B1700" t="s">
        <v>165</v>
      </c>
      <c r="C1700">
        <v>10</v>
      </c>
      <c r="D1700">
        <f>SUMIF(cennik!$A$2:$A$11, YEAR(A1700), cennik!$B$2:$B$11) * C1700</f>
        <v>22.5</v>
      </c>
    </row>
    <row r="1701" spans="1:4" x14ac:dyDescent="0.25">
      <c r="A1701" s="1">
        <v>41236</v>
      </c>
      <c r="B1701" t="s">
        <v>22</v>
      </c>
      <c r="C1701">
        <v>269</v>
      </c>
      <c r="D1701">
        <f>SUMIF(cennik!$A$2:$A$11, YEAR(A1701), cennik!$B$2:$B$11) * C1701</f>
        <v>605.25</v>
      </c>
    </row>
    <row r="1702" spans="1:4" x14ac:dyDescent="0.25">
      <c r="A1702" s="1">
        <v>41236</v>
      </c>
      <c r="B1702" t="s">
        <v>5</v>
      </c>
      <c r="C1702">
        <v>328</v>
      </c>
      <c r="D1702">
        <f>SUMIF(cennik!$A$2:$A$11, YEAR(A1702), cennik!$B$2:$B$11) * C1702</f>
        <v>738</v>
      </c>
    </row>
    <row r="1703" spans="1:4" x14ac:dyDescent="0.25">
      <c r="A1703" s="1">
        <v>41237</v>
      </c>
      <c r="B1703" t="s">
        <v>9</v>
      </c>
      <c r="C1703">
        <v>228</v>
      </c>
      <c r="D1703">
        <f>SUMIF(cennik!$A$2:$A$11, YEAR(A1703), cennik!$B$2:$B$11) * C1703</f>
        <v>513</v>
      </c>
    </row>
    <row r="1704" spans="1:4" x14ac:dyDescent="0.25">
      <c r="A1704" s="1">
        <v>41239</v>
      </c>
      <c r="B1704" t="s">
        <v>2</v>
      </c>
      <c r="C1704">
        <v>12</v>
      </c>
      <c r="D1704">
        <f>SUMIF(cennik!$A$2:$A$11, YEAR(A1704), cennik!$B$2:$B$11) * C1704</f>
        <v>27</v>
      </c>
    </row>
    <row r="1705" spans="1:4" x14ac:dyDescent="0.25">
      <c r="A1705" s="1">
        <v>41244</v>
      </c>
      <c r="B1705" t="s">
        <v>93</v>
      </c>
      <c r="C1705">
        <v>16</v>
      </c>
      <c r="D1705">
        <f>SUMIF(cennik!$A$2:$A$11, YEAR(A1705), cennik!$B$2:$B$11) * C1705</f>
        <v>36</v>
      </c>
    </row>
    <row r="1706" spans="1:4" x14ac:dyDescent="0.25">
      <c r="A1706" s="1">
        <v>41247</v>
      </c>
      <c r="B1706" t="s">
        <v>17</v>
      </c>
      <c r="C1706">
        <v>233</v>
      </c>
      <c r="D1706">
        <f>SUMIF(cennik!$A$2:$A$11, YEAR(A1706), cennik!$B$2:$B$11) * C1706</f>
        <v>524.25</v>
      </c>
    </row>
    <row r="1707" spans="1:4" x14ac:dyDescent="0.25">
      <c r="A1707" s="1">
        <v>41248</v>
      </c>
      <c r="B1707" t="s">
        <v>132</v>
      </c>
      <c r="C1707">
        <v>10</v>
      </c>
      <c r="D1707">
        <f>SUMIF(cennik!$A$2:$A$11, YEAR(A1707), cennik!$B$2:$B$11) * C1707</f>
        <v>22.5</v>
      </c>
    </row>
    <row r="1708" spans="1:4" x14ac:dyDescent="0.25">
      <c r="A1708" s="1">
        <v>41251</v>
      </c>
      <c r="B1708" t="s">
        <v>10</v>
      </c>
      <c r="C1708">
        <v>168</v>
      </c>
      <c r="D1708">
        <f>SUMIF(cennik!$A$2:$A$11, YEAR(A1708), cennik!$B$2:$B$11) * C1708</f>
        <v>378</v>
      </c>
    </row>
    <row r="1709" spans="1:4" x14ac:dyDescent="0.25">
      <c r="A1709" s="1">
        <v>41251</v>
      </c>
      <c r="B1709" t="s">
        <v>5</v>
      </c>
      <c r="C1709">
        <v>388</v>
      </c>
      <c r="D1709">
        <f>SUMIF(cennik!$A$2:$A$11, YEAR(A1709), cennik!$B$2:$B$11) * C1709</f>
        <v>873</v>
      </c>
    </row>
    <row r="1710" spans="1:4" x14ac:dyDescent="0.25">
      <c r="A1710" s="1">
        <v>41252</v>
      </c>
      <c r="B1710" t="s">
        <v>50</v>
      </c>
      <c r="C1710">
        <v>319</v>
      </c>
      <c r="D1710">
        <f>SUMIF(cennik!$A$2:$A$11, YEAR(A1710), cennik!$B$2:$B$11) * C1710</f>
        <v>717.75</v>
      </c>
    </row>
    <row r="1711" spans="1:4" x14ac:dyDescent="0.25">
      <c r="A1711" s="1">
        <v>41254</v>
      </c>
      <c r="B1711" t="s">
        <v>67</v>
      </c>
      <c r="C1711">
        <v>12</v>
      </c>
      <c r="D1711">
        <f>SUMIF(cennik!$A$2:$A$11, YEAR(A1711), cennik!$B$2:$B$11) * C1711</f>
        <v>27</v>
      </c>
    </row>
    <row r="1712" spans="1:4" x14ac:dyDescent="0.25">
      <c r="A1712" s="1">
        <v>41256</v>
      </c>
      <c r="B1712" t="s">
        <v>173</v>
      </c>
      <c r="C1712">
        <v>150</v>
      </c>
      <c r="D1712">
        <f>SUMIF(cennik!$A$2:$A$11, YEAR(A1712), cennik!$B$2:$B$11) * C1712</f>
        <v>337.5</v>
      </c>
    </row>
    <row r="1713" spans="1:4" x14ac:dyDescent="0.25">
      <c r="A1713" s="1">
        <v>41258</v>
      </c>
      <c r="B1713" t="s">
        <v>9</v>
      </c>
      <c r="C1713">
        <v>347</v>
      </c>
      <c r="D1713">
        <f>SUMIF(cennik!$A$2:$A$11, YEAR(A1713), cennik!$B$2:$B$11) * C1713</f>
        <v>780.75</v>
      </c>
    </row>
    <row r="1714" spans="1:4" x14ac:dyDescent="0.25">
      <c r="A1714" s="1">
        <v>41259</v>
      </c>
      <c r="B1714" t="s">
        <v>23</v>
      </c>
      <c r="C1714">
        <v>177</v>
      </c>
      <c r="D1714">
        <f>SUMIF(cennik!$A$2:$A$11, YEAR(A1714), cennik!$B$2:$B$11) * C1714</f>
        <v>398.25</v>
      </c>
    </row>
    <row r="1715" spans="1:4" x14ac:dyDescent="0.25">
      <c r="A1715" s="1">
        <v>41262</v>
      </c>
      <c r="B1715" t="s">
        <v>45</v>
      </c>
      <c r="C1715">
        <v>222</v>
      </c>
      <c r="D1715">
        <f>SUMIF(cennik!$A$2:$A$11, YEAR(A1715), cennik!$B$2:$B$11) * C1715</f>
        <v>499.5</v>
      </c>
    </row>
    <row r="1716" spans="1:4" x14ac:dyDescent="0.25">
      <c r="A1716" s="1">
        <v>41273</v>
      </c>
      <c r="B1716" t="s">
        <v>49</v>
      </c>
      <c r="C1716">
        <v>9</v>
      </c>
      <c r="D1716">
        <f>SUMIF(cennik!$A$2:$A$11, YEAR(A1716), cennik!$B$2:$B$11) * C1716</f>
        <v>20.25</v>
      </c>
    </row>
    <row r="1717" spans="1:4" x14ac:dyDescent="0.25">
      <c r="A1717" s="1">
        <v>41273</v>
      </c>
      <c r="B1717" t="s">
        <v>231</v>
      </c>
      <c r="C1717">
        <v>14</v>
      </c>
      <c r="D1717">
        <f>SUMIF(cennik!$A$2:$A$11, YEAR(A1717), cennik!$B$2:$B$11) * C1717</f>
        <v>31.5</v>
      </c>
    </row>
    <row r="1718" spans="1:4" x14ac:dyDescent="0.25">
      <c r="A1718" s="1">
        <v>41275</v>
      </c>
      <c r="B1718" t="s">
        <v>3</v>
      </c>
      <c r="C1718">
        <v>7</v>
      </c>
      <c r="D1718">
        <f>SUMIF(cennik!$A$2:$A$11, YEAR(A1718), cennik!$B$2:$B$11) * C1718</f>
        <v>15.540000000000001</v>
      </c>
    </row>
    <row r="1719" spans="1:4" x14ac:dyDescent="0.25">
      <c r="A1719" s="1">
        <v>41279</v>
      </c>
      <c r="B1719" t="s">
        <v>66</v>
      </c>
      <c r="C1719">
        <v>171</v>
      </c>
      <c r="D1719">
        <f>SUMIF(cennik!$A$2:$A$11, YEAR(A1719), cennik!$B$2:$B$11) * C1719</f>
        <v>379.62000000000006</v>
      </c>
    </row>
    <row r="1720" spans="1:4" x14ac:dyDescent="0.25">
      <c r="A1720" s="1">
        <v>41283</v>
      </c>
      <c r="B1720" t="s">
        <v>208</v>
      </c>
      <c r="C1720">
        <v>16</v>
      </c>
      <c r="D1720">
        <f>SUMIF(cennik!$A$2:$A$11, YEAR(A1720), cennik!$B$2:$B$11) * C1720</f>
        <v>35.520000000000003</v>
      </c>
    </row>
    <row r="1721" spans="1:4" x14ac:dyDescent="0.25">
      <c r="A1721" s="1">
        <v>41284</v>
      </c>
      <c r="B1721" t="s">
        <v>18</v>
      </c>
      <c r="C1721">
        <v>176</v>
      </c>
      <c r="D1721">
        <f>SUMIF(cennik!$A$2:$A$11, YEAR(A1721), cennik!$B$2:$B$11) * C1721</f>
        <v>390.72</v>
      </c>
    </row>
    <row r="1722" spans="1:4" x14ac:dyDescent="0.25">
      <c r="A1722" s="1">
        <v>41287</v>
      </c>
      <c r="B1722" t="s">
        <v>55</v>
      </c>
      <c r="C1722">
        <v>37</v>
      </c>
      <c r="D1722">
        <f>SUMIF(cennik!$A$2:$A$11, YEAR(A1722), cennik!$B$2:$B$11) * C1722</f>
        <v>82.14</v>
      </c>
    </row>
    <row r="1723" spans="1:4" x14ac:dyDescent="0.25">
      <c r="A1723" s="1">
        <v>41290</v>
      </c>
      <c r="B1723" t="s">
        <v>18</v>
      </c>
      <c r="C1723">
        <v>186</v>
      </c>
      <c r="D1723">
        <f>SUMIF(cennik!$A$2:$A$11, YEAR(A1723), cennik!$B$2:$B$11) * C1723</f>
        <v>412.92</v>
      </c>
    </row>
    <row r="1724" spans="1:4" x14ac:dyDescent="0.25">
      <c r="A1724" s="1">
        <v>41290</v>
      </c>
      <c r="B1724" t="s">
        <v>61</v>
      </c>
      <c r="C1724">
        <v>45</v>
      </c>
      <c r="D1724">
        <f>SUMIF(cennik!$A$2:$A$11, YEAR(A1724), cennik!$B$2:$B$11) * C1724</f>
        <v>99.9</v>
      </c>
    </row>
    <row r="1725" spans="1:4" x14ac:dyDescent="0.25">
      <c r="A1725" s="1">
        <v>41294</v>
      </c>
      <c r="B1725" t="s">
        <v>52</v>
      </c>
      <c r="C1725">
        <v>186</v>
      </c>
      <c r="D1725">
        <f>SUMIF(cennik!$A$2:$A$11, YEAR(A1725), cennik!$B$2:$B$11) * C1725</f>
        <v>412.92</v>
      </c>
    </row>
    <row r="1726" spans="1:4" x14ac:dyDescent="0.25">
      <c r="A1726" s="1">
        <v>41294</v>
      </c>
      <c r="B1726" t="s">
        <v>14</v>
      </c>
      <c r="C1726">
        <v>211</v>
      </c>
      <c r="D1726">
        <f>SUMIF(cennik!$A$2:$A$11, YEAR(A1726), cennik!$B$2:$B$11) * C1726</f>
        <v>468.42</v>
      </c>
    </row>
    <row r="1727" spans="1:4" x14ac:dyDescent="0.25">
      <c r="A1727" s="1">
        <v>41300</v>
      </c>
      <c r="B1727" t="s">
        <v>9</v>
      </c>
      <c r="C1727">
        <v>330</v>
      </c>
      <c r="D1727">
        <f>SUMIF(cennik!$A$2:$A$11, YEAR(A1727), cennik!$B$2:$B$11) * C1727</f>
        <v>732.6</v>
      </c>
    </row>
    <row r="1728" spans="1:4" x14ac:dyDescent="0.25">
      <c r="A1728" s="1">
        <v>41301</v>
      </c>
      <c r="B1728" t="s">
        <v>14</v>
      </c>
      <c r="C1728">
        <v>134</v>
      </c>
      <c r="D1728">
        <f>SUMIF(cennik!$A$2:$A$11, YEAR(A1728), cennik!$B$2:$B$11) * C1728</f>
        <v>297.48</v>
      </c>
    </row>
    <row r="1729" spans="1:4" x14ac:dyDescent="0.25">
      <c r="A1729" s="1">
        <v>41301</v>
      </c>
      <c r="B1729" t="s">
        <v>9</v>
      </c>
      <c r="C1729">
        <v>459</v>
      </c>
      <c r="D1729">
        <f>SUMIF(cennik!$A$2:$A$11, YEAR(A1729), cennik!$B$2:$B$11) * C1729</f>
        <v>1018.9800000000001</v>
      </c>
    </row>
    <row r="1730" spans="1:4" x14ac:dyDescent="0.25">
      <c r="A1730" s="1">
        <v>41302</v>
      </c>
      <c r="B1730" t="s">
        <v>26</v>
      </c>
      <c r="C1730">
        <v>185</v>
      </c>
      <c r="D1730">
        <f>SUMIF(cennik!$A$2:$A$11, YEAR(A1730), cennik!$B$2:$B$11) * C1730</f>
        <v>410.70000000000005</v>
      </c>
    </row>
    <row r="1731" spans="1:4" x14ac:dyDescent="0.25">
      <c r="A1731" s="1">
        <v>41303</v>
      </c>
      <c r="B1731" t="s">
        <v>67</v>
      </c>
      <c r="C1731">
        <v>3</v>
      </c>
      <c r="D1731">
        <f>SUMIF(cennik!$A$2:$A$11, YEAR(A1731), cennik!$B$2:$B$11) * C1731</f>
        <v>6.66</v>
      </c>
    </row>
    <row r="1732" spans="1:4" x14ac:dyDescent="0.25">
      <c r="A1732" s="1">
        <v>41305</v>
      </c>
      <c r="B1732" t="s">
        <v>30</v>
      </c>
      <c r="C1732">
        <v>181</v>
      </c>
      <c r="D1732">
        <f>SUMIF(cennik!$A$2:$A$11, YEAR(A1732), cennik!$B$2:$B$11) * C1732</f>
        <v>401.82000000000005</v>
      </c>
    </row>
    <row r="1733" spans="1:4" x14ac:dyDescent="0.25">
      <c r="A1733" s="1">
        <v>41309</v>
      </c>
      <c r="B1733" t="s">
        <v>17</v>
      </c>
      <c r="C1733">
        <v>441</v>
      </c>
      <c r="D1733">
        <f>SUMIF(cennik!$A$2:$A$11, YEAR(A1733), cennik!$B$2:$B$11) * C1733</f>
        <v>979.0200000000001</v>
      </c>
    </row>
    <row r="1734" spans="1:4" x14ac:dyDescent="0.25">
      <c r="A1734" s="1">
        <v>41310</v>
      </c>
      <c r="B1734" t="s">
        <v>45</v>
      </c>
      <c r="C1734">
        <v>487</v>
      </c>
      <c r="D1734">
        <f>SUMIF(cennik!$A$2:$A$11, YEAR(A1734), cennik!$B$2:$B$11) * C1734</f>
        <v>1081.1400000000001</v>
      </c>
    </row>
    <row r="1735" spans="1:4" x14ac:dyDescent="0.25">
      <c r="A1735" s="1">
        <v>41310</v>
      </c>
      <c r="B1735" t="s">
        <v>52</v>
      </c>
      <c r="C1735">
        <v>56</v>
      </c>
      <c r="D1735">
        <f>SUMIF(cennik!$A$2:$A$11, YEAR(A1735), cennik!$B$2:$B$11) * C1735</f>
        <v>124.32000000000001</v>
      </c>
    </row>
    <row r="1736" spans="1:4" x14ac:dyDescent="0.25">
      <c r="A1736" s="1">
        <v>41314</v>
      </c>
      <c r="B1736" t="s">
        <v>12</v>
      </c>
      <c r="C1736">
        <v>23</v>
      </c>
      <c r="D1736">
        <f>SUMIF(cennik!$A$2:$A$11, YEAR(A1736), cennik!$B$2:$B$11) * C1736</f>
        <v>51.06</v>
      </c>
    </row>
    <row r="1737" spans="1:4" x14ac:dyDescent="0.25">
      <c r="A1737" s="1">
        <v>41314</v>
      </c>
      <c r="B1737" t="s">
        <v>131</v>
      </c>
      <c r="C1737">
        <v>113</v>
      </c>
      <c r="D1737">
        <f>SUMIF(cennik!$A$2:$A$11, YEAR(A1737), cennik!$B$2:$B$11) * C1737</f>
        <v>250.86</v>
      </c>
    </row>
    <row r="1738" spans="1:4" x14ac:dyDescent="0.25">
      <c r="A1738" s="1">
        <v>41315</v>
      </c>
      <c r="B1738" t="s">
        <v>200</v>
      </c>
      <c r="C1738">
        <v>19</v>
      </c>
      <c r="D1738">
        <f>SUMIF(cennik!$A$2:$A$11, YEAR(A1738), cennik!$B$2:$B$11) * C1738</f>
        <v>42.180000000000007</v>
      </c>
    </row>
    <row r="1739" spans="1:4" x14ac:dyDescent="0.25">
      <c r="A1739" s="1">
        <v>41316</v>
      </c>
      <c r="B1739" t="s">
        <v>78</v>
      </c>
      <c r="C1739">
        <v>188</v>
      </c>
      <c r="D1739">
        <f>SUMIF(cennik!$A$2:$A$11, YEAR(A1739), cennik!$B$2:$B$11) * C1739</f>
        <v>417.36</v>
      </c>
    </row>
    <row r="1740" spans="1:4" x14ac:dyDescent="0.25">
      <c r="A1740" s="1">
        <v>41316</v>
      </c>
      <c r="B1740" t="s">
        <v>7</v>
      </c>
      <c r="C1740">
        <v>338</v>
      </c>
      <c r="D1740">
        <f>SUMIF(cennik!$A$2:$A$11, YEAR(A1740), cennik!$B$2:$B$11) * C1740</f>
        <v>750.36</v>
      </c>
    </row>
    <row r="1741" spans="1:4" x14ac:dyDescent="0.25">
      <c r="A1741" s="1">
        <v>41317</v>
      </c>
      <c r="B1741" t="s">
        <v>31</v>
      </c>
      <c r="C1741">
        <v>80</v>
      </c>
      <c r="D1741">
        <f>SUMIF(cennik!$A$2:$A$11, YEAR(A1741), cennik!$B$2:$B$11) * C1741</f>
        <v>177.60000000000002</v>
      </c>
    </row>
    <row r="1742" spans="1:4" x14ac:dyDescent="0.25">
      <c r="A1742" s="1">
        <v>41318</v>
      </c>
      <c r="B1742" t="s">
        <v>171</v>
      </c>
      <c r="C1742">
        <v>20</v>
      </c>
      <c r="D1742">
        <f>SUMIF(cennik!$A$2:$A$11, YEAR(A1742), cennik!$B$2:$B$11) * C1742</f>
        <v>44.400000000000006</v>
      </c>
    </row>
    <row r="1743" spans="1:4" x14ac:dyDescent="0.25">
      <c r="A1743" s="1">
        <v>41321</v>
      </c>
      <c r="B1743" t="s">
        <v>159</v>
      </c>
      <c r="C1743">
        <v>1</v>
      </c>
      <c r="D1743">
        <f>SUMIF(cennik!$A$2:$A$11, YEAR(A1743), cennik!$B$2:$B$11) * C1743</f>
        <v>2.2200000000000002</v>
      </c>
    </row>
    <row r="1744" spans="1:4" x14ac:dyDescent="0.25">
      <c r="A1744" s="1">
        <v>41322</v>
      </c>
      <c r="B1744" t="s">
        <v>52</v>
      </c>
      <c r="C1744">
        <v>200</v>
      </c>
      <c r="D1744">
        <f>SUMIF(cennik!$A$2:$A$11, YEAR(A1744), cennik!$B$2:$B$11) * C1744</f>
        <v>444.00000000000006</v>
      </c>
    </row>
    <row r="1745" spans="1:4" x14ac:dyDescent="0.25">
      <c r="A1745" s="1">
        <v>41323</v>
      </c>
      <c r="B1745" t="s">
        <v>5</v>
      </c>
      <c r="C1745">
        <v>429</v>
      </c>
      <c r="D1745">
        <f>SUMIF(cennik!$A$2:$A$11, YEAR(A1745), cennik!$B$2:$B$11) * C1745</f>
        <v>952.38000000000011</v>
      </c>
    </row>
    <row r="1746" spans="1:4" x14ac:dyDescent="0.25">
      <c r="A1746" s="1">
        <v>41324</v>
      </c>
      <c r="B1746" t="s">
        <v>12</v>
      </c>
      <c r="C1746">
        <v>183</v>
      </c>
      <c r="D1746">
        <f>SUMIF(cennik!$A$2:$A$11, YEAR(A1746), cennik!$B$2:$B$11) * C1746</f>
        <v>406.26000000000005</v>
      </c>
    </row>
    <row r="1747" spans="1:4" x14ac:dyDescent="0.25">
      <c r="A1747" s="1">
        <v>41325</v>
      </c>
      <c r="B1747" t="s">
        <v>10</v>
      </c>
      <c r="C1747">
        <v>26</v>
      </c>
      <c r="D1747">
        <f>SUMIF(cennik!$A$2:$A$11, YEAR(A1747), cennik!$B$2:$B$11) * C1747</f>
        <v>57.720000000000006</v>
      </c>
    </row>
    <row r="1748" spans="1:4" x14ac:dyDescent="0.25">
      <c r="A1748" s="1">
        <v>41326</v>
      </c>
      <c r="B1748" t="s">
        <v>180</v>
      </c>
      <c r="C1748">
        <v>2</v>
      </c>
      <c r="D1748">
        <f>SUMIF(cennik!$A$2:$A$11, YEAR(A1748), cennik!$B$2:$B$11) * C1748</f>
        <v>4.4400000000000004</v>
      </c>
    </row>
    <row r="1749" spans="1:4" x14ac:dyDescent="0.25">
      <c r="A1749" s="1">
        <v>41328</v>
      </c>
      <c r="B1749" t="s">
        <v>7</v>
      </c>
      <c r="C1749">
        <v>174</v>
      </c>
      <c r="D1749">
        <f>SUMIF(cennik!$A$2:$A$11, YEAR(A1749), cennik!$B$2:$B$11) * C1749</f>
        <v>386.28000000000003</v>
      </c>
    </row>
    <row r="1750" spans="1:4" x14ac:dyDescent="0.25">
      <c r="A1750" s="1">
        <v>41329</v>
      </c>
      <c r="B1750" t="s">
        <v>52</v>
      </c>
      <c r="C1750">
        <v>98</v>
      </c>
      <c r="D1750">
        <f>SUMIF(cennik!$A$2:$A$11, YEAR(A1750), cennik!$B$2:$B$11) * C1750</f>
        <v>217.56000000000003</v>
      </c>
    </row>
    <row r="1751" spans="1:4" x14ac:dyDescent="0.25">
      <c r="A1751" s="1">
        <v>41329</v>
      </c>
      <c r="B1751" t="s">
        <v>185</v>
      </c>
      <c r="C1751">
        <v>11</v>
      </c>
      <c r="D1751">
        <f>SUMIF(cennik!$A$2:$A$11, YEAR(A1751), cennik!$B$2:$B$11) * C1751</f>
        <v>24.42</v>
      </c>
    </row>
    <row r="1752" spans="1:4" x14ac:dyDescent="0.25">
      <c r="A1752" s="1">
        <v>41332</v>
      </c>
      <c r="B1752" t="s">
        <v>28</v>
      </c>
      <c r="C1752">
        <v>58</v>
      </c>
      <c r="D1752">
        <f>SUMIF(cennik!$A$2:$A$11, YEAR(A1752), cennik!$B$2:$B$11) * C1752</f>
        <v>128.76000000000002</v>
      </c>
    </row>
    <row r="1753" spans="1:4" x14ac:dyDescent="0.25">
      <c r="A1753" s="1">
        <v>41336</v>
      </c>
      <c r="B1753" t="s">
        <v>15</v>
      </c>
      <c r="C1753">
        <v>17</v>
      </c>
      <c r="D1753">
        <f>SUMIF(cennik!$A$2:$A$11, YEAR(A1753), cennik!$B$2:$B$11) * C1753</f>
        <v>37.74</v>
      </c>
    </row>
    <row r="1754" spans="1:4" x14ac:dyDescent="0.25">
      <c r="A1754" s="1">
        <v>41337</v>
      </c>
      <c r="B1754" t="s">
        <v>17</v>
      </c>
      <c r="C1754">
        <v>143</v>
      </c>
      <c r="D1754">
        <f>SUMIF(cennik!$A$2:$A$11, YEAR(A1754), cennik!$B$2:$B$11) * C1754</f>
        <v>317.46000000000004</v>
      </c>
    </row>
    <row r="1755" spans="1:4" x14ac:dyDescent="0.25">
      <c r="A1755" s="1">
        <v>41339</v>
      </c>
      <c r="B1755" t="s">
        <v>52</v>
      </c>
      <c r="C1755">
        <v>108</v>
      </c>
      <c r="D1755">
        <f>SUMIF(cennik!$A$2:$A$11, YEAR(A1755), cennik!$B$2:$B$11) * C1755</f>
        <v>239.76000000000002</v>
      </c>
    </row>
    <row r="1756" spans="1:4" x14ac:dyDescent="0.25">
      <c r="A1756" s="1">
        <v>41346</v>
      </c>
      <c r="B1756" t="s">
        <v>102</v>
      </c>
      <c r="C1756">
        <v>424</v>
      </c>
      <c r="D1756">
        <f>SUMIF(cennik!$A$2:$A$11, YEAR(A1756), cennik!$B$2:$B$11) * C1756</f>
        <v>941.28000000000009</v>
      </c>
    </row>
    <row r="1757" spans="1:4" x14ac:dyDescent="0.25">
      <c r="A1757" s="1">
        <v>41351</v>
      </c>
      <c r="B1757" t="s">
        <v>221</v>
      </c>
      <c r="C1757">
        <v>9</v>
      </c>
      <c r="D1757">
        <f>SUMIF(cennik!$A$2:$A$11, YEAR(A1757), cennik!$B$2:$B$11) * C1757</f>
        <v>19.98</v>
      </c>
    </row>
    <row r="1758" spans="1:4" x14ac:dyDescent="0.25">
      <c r="A1758" s="1">
        <v>41352</v>
      </c>
      <c r="B1758" t="s">
        <v>28</v>
      </c>
      <c r="C1758">
        <v>135</v>
      </c>
      <c r="D1758">
        <f>SUMIF(cennik!$A$2:$A$11, YEAR(A1758), cennik!$B$2:$B$11) * C1758</f>
        <v>299.70000000000005</v>
      </c>
    </row>
    <row r="1759" spans="1:4" x14ac:dyDescent="0.25">
      <c r="A1759" s="1">
        <v>41356</v>
      </c>
      <c r="B1759" t="s">
        <v>14</v>
      </c>
      <c r="C1759">
        <v>202</v>
      </c>
      <c r="D1759">
        <f>SUMIF(cennik!$A$2:$A$11, YEAR(A1759), cennik!$B$2:$B$11) * C1759</f>
        <v>448.44000000000005</v>
      </c>
    </row>
    <row r="1760" spans="1:4" x14ac:dyDescent="0.25">
      <c r="A1760" s="1">
        <v>41357</v>
      </c>
      <c r="B1760" t="s">
        <v>45</v>
      </c>
      <c r="C1760">
        <v>459</v>
      </c>
      <c r="D1760">
        <f>SUMIF(cennik!$A$2:$A$11, YEAR(A1760), cennik!$B$2:$B$11) * C1760</f>
        <v>1018.9800000000001</v>
      </c>
    </row>
    <row r="1761" spans="1:4" x14ac:dyDescent="0.25">
      <c r="A1761" s="1">
        <v>41361</v>
      </c>
      <c r="B1761" t="s">
        <v>58</v>
      </c>
      <c r="C1761">
        <v>107</v>
      </c>
      <c r="D1761">
        <f>SUMIF(cennik!$A$2:$A$11, YEAR(A1761), cennik!$B$2:$B$11) * C1761</f>
        <v>237.54000000000002</v>
      </c>
    </row>
    <row r="1762" spans="1:4" x14ac:dyDescent="0.25">
      <c r="A1762" s="1">
        <v>41362</v>
      </c>
      <c r="B1762" t="s">
        <v>35</v>
      </c>
      <c r="C1762">
        <v>37</v>
      </c>
      <c r="D1762">
        <f>SUMIF(cennik!$A$2:$A$11, YEAR(A1762), cennik!$B$2:$B$11) * C1762</f>
        <v>82.14</v>
      </c>
    </row>
    <row r="1763" spans="1:4" x14ac:dyDescent="0.25">
      <c r="A1763" s="1">
        <v>41363</v>
      </c>
      <c r="B1763" t="s">
        <v>61</v>
      </c>
      <c r="C1763">
        <v>43</v>
      </c>
      <c r="D1763">
        <f>SUMIF(cennik!$A$2:$A$11, YEAR(A1763), cennik!$B$2:$B$11) * C1763</f>
        <v>95.460000000000008</v>
      </c>
    </row>
    <row r="1764" spans="1:4" x14ac:dyDescent="0.25">
      <c r="A1764" s="1">
        <v>41365</v>
      </c>
      <c r="B1764" t="s">
        <v>9</v>
      </c>
      <c r="C1764">
        <v>352</v>
      </c>
      <c r="D1764">
        <f>SUMIF(cennik!$A$2:$A$11, YEAR(A1764), cennik!$B$2:$B$11) * C1764</f>
        <v>781.44</v>
      </c>
    </row>
    <row r="1765" spans="1:4" x14ac:dyDescent="0.25">
      <c r="A1765" s="1">
        <v>41368</v>
      </c>
      <c r="B1765" t="s">
        <v>18</v>
      </c>
      <c r="C1765">
        <v>94</v>
      </c>
      <c r="D1765">
        <f>SUMIF(cennik!$A$2:$A$11, YEAR(A1765), cennik!$B$2:$B$11) * C1765</f>
        <v>208.68</v>
      </c>
    </row>
    <row r="1766" spans="1:4" x14ac:dyDescent="0.25">
      <c r="A1766" s="1">
        <v>41368</v>
      </c>
      <c r="B1766" t="s">
        <v>66</v>
      </c>
      <c r="C1766">
        <v>112</v>
      </c>
      <c r="D1766">
        <f>SUMIF(cennik!$A$2:$A$11, YEAR(A1766), cennik!$B$2:$B$11) * C1766</f>
        <v>248.64000000000001</v>
      </c>
    </row>
    <row r="1767" spans="1:4" x14ac:dyDescent="0.25">
      <c r="A1767" s="1">
        <v>41369</v>
      </c>
      <c r="B1767" t="s">
        <v>61</v>
      </c>
      <c r="C1767">
        <v>136</v>
      </c>
      <c r="D1767">
        <f>SUMIF(cennik!$A$2:$A$11, YEAR(A1767), cennik!$B$2:$B$11) * C1767</f>
        <v>301.92</v>
      </c>
    </row>
    <row r="1768" spans="1:4" x14ac:dyDescent="0.25">
      <c r="A1768" s="1">
        <v>41370</v>
      </c>
      <c r="B1768" t="s">
        <v>78</v>
      </c>
      <c r="C1768">
        <v>56</v>
      </c>
      <c r="D1768">
        <f>SUMIF(cennik!$A$2:$A$11, YEAR(A1768), cennik!$B$2:$B$11) * C1768</f>
        <v>124.32000000000001</v>
      </c>
    </row>
    <row r="1769" spans="1:4" x14ac:dyDescent="0.25">
      <c r="A1769" s="1">
        <v>41372</v>
      </c>
      <c r="B1769" t="s">
        <v>14</v>
      </c>
      <c r="C1769">
        <v>286</v>
      </c>
      <c r="D1769">
        <f>SUMIF(cennik!$A$2:$A$11, YEAR(A1769), cennik!$B$2:$B$11) * C1769</f>
        <v>634.92000000000007</v>
      </c>
    </row>
    <row r="1770" spans="1:4" x14ac:dyDescent="0.25">
      <c r="A1770" s="1">
        <v>41373</v>
      </c>
      <c r="B1770" t="s">
        <v>7</v>
      </c>
      <c r="C1770">
        <v>296</v>
      </c>
      <c r="D1770">
        <f>SUMIF(cennik!$A$2:$A$11, YEAR(A1770), cennik!$B$2:$B$11) * C1770</f>
        <v>657.12</v>
      </c>
    </row>
    <row r="1771" spans="1:4" x14ac:dyDescent="0.25">
      <c r="A1771" s="1">
        <v>41373</v>
      </c>
      <c r="B1771" t="s">
        <v>25</v>
      </c>
      <c r="C1771">
        <v>81</v>
      </c>
      <c r="D1771">
        <f>SUMIF(cennik!$A$2:$A$11, YEAR(A1771), cennik!$B$2:$B$11) * C1771</f>
        <v>179.82000000000002</v>
      </c>
    </row>
    <row r="1772" spans="1:4" x14ac:dyDescent="0.25">
      <c r="A1772" s="1">
        <v>41374</v>
      </c>
      <c r="B1772" t="s">
        <v>14</v>
      </c>
      <c r="C1772">
        <v>231</v>
      </c>
      <c r="D1772">
        <f>SUMIF(cennik!$A$2:$A$11, YEAR(A1772), cennik!$B$2:$B$11) * C1772</f>
        <v>512.82000000000005</v>
      </c>
    </row>
    <row r="1773" spans="1:4" x14ac:dyDescent="0.25">
      <c r="A1773" s="1">
        <v>41375</v>
      </c>
      <c r="B1773" t="s">
        <v>17</v>
      </c>
      <c r="C1773">
        <v>149</v>
      </c>
      <c r="D1773">
        <f>SUMIF(cennik!$A$2:$A$11, YEAR(A1773), cennik!$B$2:$B$11) * C1773</f>
        <v>330.78000000000003</v>
      </c>
    </row>
    <row r="1774" spans="1:4" x14ac:dyDescent="0.25">
      <c r="A1774" s="1">
        <v>41375</v>
      </c>
      <c r="B1774" t="s">
        <v>132</v>
      </c>
      <c r="C1774">
        <v>3</v>
      </c>
      <c r="D1774">
        <f>SUMIF(cennik!$A$2:$A$11, YEAR(A1774), cennik!$B$2:$B$11) * C1774</f>
        <v>6.66</v>
      </c>
    </row>
    <row r="1775" spans="1:4" x14ac:dyDescent="0.25">
      <c r="A1775" s="1">
        <v>41376</v>
      </c>
      <c r="B1775" t="s">
        <v>14</v>
      </c>
      <c r="C1775">
        <v>311</v>
      </c>
      <c r="D1775">
        <f>SUMIF(cennik!$A$2:$A$11, YEAR(A1775), cennik!$B$2:$B$11) * C1775</f>
        <v>690.42000000000007</v>
      </c>
    </row>
    <row r="1776" spans="1:4" x14ac:dyDescent="0.25">
      <c r="A1776" s="1">
        <v>41379</v>
      </c>
      <c r="B1776" t="s">
        <v>66</v>
      </c>
      <c r="C1776">
        <v>121</v>
      </c>
      <c r="D1776">
        <f>SUMIF(cennik!$A$2:$A$11, YEAR(A1776), cennik!$B$2:$B$11) * C1776</f>
        <v>268.62</v>
      </c>
    </row>
    <row r="1777" spans="1:4" x14ac:dyDescent="0.25">
      <c r="A1777" s="1">
        <v>41380</v>
      </c>
      <c r="B1777" t="s">
        <v>153</v>
      </c>
      <c r="C1777">
        <v>15</v>
      </c>
      <c r="D1777">
        <f>SUMIF(cennik!$A$2:$A$11, YEAR(A1777), cennik!$B$2:$B$11) * C1777</f>
        <v>33.300000000000004</v>
      </c>
    </row>
    <row r="1778" spans="1:4" x14ac:dyDescent="0.25">
      <c r="A1778" s="1">
        <v>41381</v>
      </c>
      <c r="B1778" t="s">
        <v>136</v>
      </c>
      <c r="C1778">
        <v>14</v>
      </c>
      <c r="D1778">
        <f>SUMIF(cennik!$A$2:$A$11, YEAR(A1778), cennik!$B$2:$B$11) * C1778</f>
        <v>31.080000000000002</v>
      </c>
    </row>
    <row r="1779" spans="1:4" x14ac:dyDescent="0.25">
      <c r="A1779" s="1">
        <v>41381</v>
      </c>
      <c r="B1779" t="s">
        <v>7</v>
      </c>
      <c r="C1779">
        <v>240</v>
      </c>
      <c r="D1779">
        <f>SUMIF(cennik!$A$2:$A$11, YEAR(A1779), cennik!$B$2:$B$11) * C1779</f>
        <v>532.80000000000007</v>
      </c>
    </row>
    <row r="1780" spans="1:4" x14ac:dyDescent="0.25">
      <c r="A1780" s="1">
        <v>41383</v>
      </c>
      <c r="B1780" t="s">
        <v>56</v>
      </c>
      <c r="C1780">
        <v>12</v>
      </c>
      <c r="D1780">
        <f>SUMIF(cennik!$A$2:$A$11, YEAR(A1780), cennik!$B$2:$B$11) * C1780</f>
        <v>26.64</v>
      </c>
    </row>
    <row r="1781" spans="1:4" x14ac:dyDescent="0.25">
      <c r="A1781" s="1">
        <v>41385</v>
      </c>
      <c r="B1781" t="s">
        <v>199</v>
      </c>
      <c r="C1781">
        <v>1</v>
      </c>
      <c r="D1781">
        <f>SUMIF(cennik!$A$2:$A$11, YEAR(A1781), cennik!$B$2:$B$11) * C1781</f>
        <v>2.2200000000000002</v>
      </c>
    </row>
    <row r="1782" spans="1:4" x14ac:dyDescent="0.25">
      <c r="A1782" s="1">
        <v>41388</v>
      </c>
      <c r="B1782" t="s">
        <v>232</v>
      </c>
      <c r="C1782">
        <v>12</v>
      </c>
      <c r="D1782">
        <f>SUMIF(cennik!$A$2:$A$11, YEAR(A1782), cennik!$B$2:$B$11) * C1782</f>
        <v>26.64</v>
      </c>
    </row>
    <row r="1783" spans="1:4" x14ac:dyDescent="0.25">
      <c r="A1783" s="1">
        <v>41391</v>
      </c>
      <c r="B1783" t="s">
        <v>18</v>
      </c>
      <c r="C1783">
        <v>190</v>
      </c>
      <c r="D1783">
        <f>SUMIF(cennik!$A$2:$A$11, YEAR(A1783), cennik!$B$2:$B$11) * C1783</f>
        <v>421.8</v>
      </c>
    </row>
    <row r="1784" spans="1:4" x14ac:dyDescent="0.25">
      <c r="A1784" s="1">
        <v>41392</v>
      </c>
      <c r="B1784" t="s">
        <v>63</v>
      </c>
      <c r="C1784">
        <v>179</v>
      </c>
      <c r="D1784">
        <f>SUMIF(cennik!$A$2:$A$11, YEAR(A1784), cennik!$B$2:$B$11) * C1784</f>
        <v>397.38000000000005</v>
      </c>
    </row>
    <row r="1785" spans="1:4" x14ac:dyDescent="0.25">
      <c r="A1785" s="1">
        <v>41394</v>
      </c>
      <c r="B1785" t="s">
        <v>22</v>
      </c>
      <c r="C1785">
        <v>106</v>
      </c>
      <c r="D1785">
        <f>SUMIF(cennik!$A$2:$A$11, YEAR(A1785), cennik!$B$2:$B$11) * C1785</f>
        <v>235.32000000000002</v>
      </c>
    </row>
    <row r="1786" spans="1:4" x14ac:dyDescent="0.25">
      <c r="A1786" s="1">
        <v>41396</v>
      </c>
      <c r="B1786" t="s">
        <v>7</v>
      </c>
      <c r="C1786">
        <v>267</v>
      </c>
      <c r="D1786">
        <f>SUMIF(cennik!$A$2:$A$11, YEAR(A1786), cennik!$B$2:$B$11) * C1786</f>
        <v>592.74</v>
      </c>
    </row>
    <row r="1787" spans="1:4" x14ac:dyDescent="0.25">
      <c r="A1787" s="1">
        <v>41396</v>
      </c>
      <c r="B1787" t="s">
        <v>123</v>
      </c>
      <c r="C1787">
        <v>66</v>
      </c>
      <c r="D1787">
        <f>SUMIF(cennik!$A$2:$A$11, YEAR(A1787), cennik!$B$2:$B$11) * C1787</f>
        <v>146.52000000000001</v>
      </c>
    </row>
    <row r="1788" spans="1:4" x14ac:dyDescent="0.25">
      <c r="A1788" s="1">
        <v>41398</v>
      </c>
      <c r="B1788" t="s">
        <v>14</v>
      </c>
      <c r="C1788">
        <v>471</v>
      </c>
      <c r="D1788">
        <f>SUMIF(cennik!$A$2:$A$11, YEAR(A1788), cennik!$B$2:$B$11) * C1788</f>
        <v>1045.6200000000001</v>
      </c>
    </row>
    <row r="1789" spans="1:4" x14ac:dyDescent="0.25">
      <c r="A1789" s="1">
        <v>41399</v>
      </c>
      <c r="B1789" t="s">
        <v>60</v>
      </c>
      <c r="C1789">
        <v>5</v>
      </c>
      <c r="D1789">
        <f>SUMIF(cennik!$A$2:$A$11, YEAR(A1789), cennik!$B$2:$B$11) * C1789</f>
        <v>11.100000000000001</v>
      </c>
    </row>
    <row r="1790" spans="1:4" x14ac:dyDescent="0.25">
      <c r="A1790" s="1">
        <v>41401</v>
      </c>
      <c r="B1790" t="s">
        <v>221</v>
      </c>
      <c r="C1790">
        <v>11</v>
      </c>
      <c r="D1790">
        <f>SUMIF(cennik!$A$2:$A$11, YEAR(A1790), cennik!$B$2:$B$11) * C1790</f>
        <v>24.42</v>
      </c>
    </row>
    <row r="1791" spans="1:4" x14ac:dyDescent="0.25">
      <c r="A1791" s="1">
        <v>41403</v>
      </c>
      <c r="B1791" t="s">
        <v>71</v>
      </c>
      <c r="C1791">
        <v>103</v>
      </c>
      <c r="D1791">
        <f>SUMIF(cennik!$A$2:$A$11, YEAR(A1791), cennik!$B$2:$B$11) * C1791</f>
        <v>228.66000000000003</v>
      </c>
    </row>
    <row r="1792" spans="1:4" x14ac:dyDescent="0.25">
      <c r="A1792" s="1">
        <v>41403</v>
      </c>
      <c r="B1792" t="s">
        <v>19</v>
      </c>
      <c r="C1792">
        <v>92</v>
      </c>
      <c r="D1792">
        <f>SUMIF(cennik!$A$2:$A$11, YEAR(A1792), cennik!$B$2:$B$11) * C1792</f>
        <v>204.24</v>
      </c>
    </row>
    <row r="1793" spans="1:4" x14ac:dyDescent="0.25">
      <c r="A1793" s="1">
        <v>41405</v>
      </c>
      <c r="B1793" t="s">
        <v>10</v>
      </c>
      <c r="C1793">
        <v>115</v>
      </c>
      <c r="D1793">
        <f>SUMIF(cennik!$A$2:$A$11, YEAR(A1793), cennik!$B$2:$B$11) * C1793</f>
        <v>255.3</v>
      </c>
    </row>
    <row r="1794" spans="1:4" x14ac:dyDescent="0.25">
      <c r="A1794" s="1">
        <v>41406</v>
      </c>
      <c r="B1794" t="s">
        <v>52</v>
      </c>
      <c r="C1794">
        <v>62</v>
      </c>
      <c r="D1794">
        <f>SUMIF(cennik!$A$2:$A$11, YEAR(A1794), cennik!$B$2:$B$11) * C1794</f>
        <v>137.64000000000001</v>
      </c>
    </row>
    <row r="1795" spans="1:4" x14ac:dyDescent="0.25">
      <c r="A1795" s="1">
        <v>41406</v>
      </c>
      <c r="B1795" t="s">
        <v>5</v>
      </c>
      <c r="C1795">
        <v>420</v>
      </c>
      <c r="D1795">
        <f>SUMIF(cennik!$A$2:$A$11, YEAR(A1795), cennik!$B$2:$B$11) * C1795</f>
        <v>932.40000000000009</v>
      </c>
    </row>
    <row r="1796" spans="1:4" x14ac:dyDescent="0.25">
      <c r="A1796" s="1">
        <v>41406</v>
      </c>
      <c r="B1796" t="s">
        <v>30</v>
      </c>
      <c r="C1796">
        <v>81</v>
      </c>
      <c r="D1796">
        <f>SUMIF(cennik!$A$2:$A$11, YEAR(A1796), cennik!$B$2:$B$11) * C1796</f>
        <v>179.82000000000002</v>
      </c>
    </row>
    <row r="1797" spans="1:4" x14ac:dyDescent="0.25">
      <c r="A1797" s="1">
        <v>41407</v>
      </c>
      <c r="B1797" t="s">
        <v>9</v>
      </c>
      <c r="C1797">
        <v>412</v>
      </c>
      <c r="D1797">
        <f>SUMIF(cennik!$A$2:$A$11, YEAR(A1797), cennik!$B$2:$B$11) * C1797</f>
        <v>914.6400000000001</v>
      </c>
    </row>
    <row r="1798" spans="1:4" x14ac:dyDescent="0.25">
      <c r="A1798" s="1">
        <v>41409</v>
      </c>
      <c r="B1798" t="s">
        <v>45</v>
      </c>
      <c r="C1798">
        <v>377</v>
      </c>
      <c r="D1798">
        <f>SUMIF(cennik!$A$2:$A$11, YEAR(A1798), cennik!$B$2:$B$11) * C1798</f>
        <v>836.94</v>
      </c>
    </row>
    <row r="1799" spans="1:4" x14ac:dyDescent="0.25">
      <c r="A1799" s="1">
        <v>41414</v>
      </c>
      <c r="B1799" t="s">
        <v>45</v>
      </c>
      <c r="C1799">
        <v>461</v>
      </c>
      <c r="D1799">
        <f>SUMIF(cennik!$A$2:$A$11, YEAR(A1799), cennik!$B$2:$B$11) * C1799</f>
        <v>1023.4200000000001</v>
      </c>
    </row>
    <row r="1800" spans="1:4" x14ac:dyDescent="0.25">
      <c r="A1800" s="1">
        <v>41414</v>
      </c>
      <c r="B1800" t="s">
        <v>71</v>
      </c>
      <c r="C1800">
        <v>138</v>
      </c>
      <c r="D1800">
        <f>SUMIF(cennik!$A$2:$A$11, YEAR(A1800), cennik!$B$2:$B$11) * C1800</f>
        <v>306.36</v>
      </c>
    </row>
    <row r="1801" spans="1:4" x14ac:dyDescent="0.25">
      <c r="A1801" s="1">
        <v>41418</v>
      </c>
      <c r="B1801" t="s">
        <v>47</v>
      </c>
      <c r="C1801">
        <v>17</v>
      </c>
      <c r="D1801">
        <f>SUMIF(cennik!$A$2:$A$11, YEAR(A1801), cennik!$B$2:$B$11) * C1801</f>
        <v>37.74</v>
      </c>
    </row>
    <row r="1802" spans="1:4" x14ac:dyDescent="0.25">
      <c r="A1802" s="1">
        <v>41422</v>
      </c>
      <c r="B1802" t="s">
        <v>197</v>
      </c>
      <c r="C1802">
        <v>8</v>
      </c>
      <c r="D1802">
        <f>SUMIF(cennik!$A$2:$A$11, YEAR(A1802), cennik!$B$2:$B$11) * C1802</f>
        <v>17.760000000000002</v>
      </c>
    </row>
    <row r="1803" spans="1:4" x14ac:dyDescent="0.25">
      <c r="A1803" s="1">
        <v>41424</v>
      </c>
      <c r="B1803" t="s">
        <v>9</v>
      </c>
      <c r="C1803">
        <v>448</v>
      </c>
      <c r="D1803">
        <f>SUMIF(cennik!$A$2:$A$11, YEAR(A1803), cennik!$B$2:$B$11) * C1803</f>
        <v>994.56000000000006</v>
      </c>
    </row>
    <row r="1804" spans="1:4" x14ac:dyDescent="0.25">
      <c r="A1804" s="1">
        <v>41426</v>
      </c>
      <c r="B1804" t="s">
        <v>9</v>
      </c>
      <c r="C1804">
        <v>240</v>
      </c>
      <c r="D1804">
        <f>SUMIF(cennik!$A$2:$A$11, YEAR(A1804), cennik!$B$2:$B$11) * C1804</f>
        <v>532.80000000000007</v>
      </c>
    </row>
    <row r="1805" spans="1:4" x14ac:dyDescent="0.25">
      <c r="A1805" s="1">
        <v>41427</v>
      </c>
      <c r="B1805" t="s">
        <v>22</v>
      </c>
      <c r="C1805">
        <v>388</v>
      </c>
      <c r="D1805">
        <f>SUMIF(cennik!$A$2:$A$11, YEAR(A1805), cennik!$B$2:$B$11) * C1805</f>
        <v>861.36000000000013</v>
      </c>
    </row>
    <row r="1806" spans="1:4" x14ac:dyDescent="0.25">
      <c r="A1806" s="1">
        <v>41429</v>
      </c>
      <c r="B1806" t="s">
        <v>7</v>
      </c>
      <c r="C1806">
        <v>455</v>
      </c>
      <c r="D1806">
        <f>SUMIF(cennik!$A$2:$A$11, YEAR(A1806), cennik!$B$2:$B$11) * C1806</f>
        <v>1010.1000000000001</v>
      </c>
    </row>
    <row r="1807" spans="1:4" x14ac:dyDescent="0.25">
      <c r="A1807" s="1">
        <v>41429</v>
      </c>
      <c r="B1807" t="s">
        <v>17</v>
      </c>
      <c r="C1807">
        <v>269</v>
      </c>
      <c r="D1807">
        <f>SUMIF(cennik!$A$2:$A$11, YEAR(A1807), cennik!$B$2:$B$11) * C1807</f>
        <v>597.18000000000006</v>
      </c>
    </row>
    <row r="1808" spans="1:4" x14ac:dyDescent="0.25">
      <c r="A1808" s="1">
        <v>41432</v>
      </c>
      <c r="B1808" t="s">
        <v>6</v>
      </c>
      <c r="C1808">
        <v>81</v>
      </c>
      <c r="D1808">
        <f>SUMIF(cennik!$A$2:$A$11, YEAR(A1808), cennik!$B$2:$B$11) * C1808</f>
        <v>179.82000000000002</v>
      </c>
    </row>
    <row r="1809" spans="1:4" x14ac:dyDescent="0.25">
      <c r="A1809" s="1">
        <v>41432</v>
      </c>
      <c r="B1809" t="s">
        <v>10</v>
      </c>
      <c r="C1809">
        <v>99</v>
      </c>
      <c r="D1809">
        <f>SUMIF(cennik!$A$2:$A$11, YEAR(A1809), cennik!$B$2:$B$11) * C1809</f>
        <v>219.78000000000003</v>
      </c>
    </row>
    <row r="1810" spans="1:4" x14ac:dyDescent="0.25">
      <c r="A1810" s="1">
        <v>41437</v>
      </c>
      <c r="B1810" t="s">
        <v>170</v>
      </c>
      <c r="C1810">
        <v>12</v>
      </c>
      <c r="D1810">
        <f>SUMIF(cennik!$A$2:$A$11, YEAR(A1810), cennik!$B$2:$B$11) * C1810</f>
        <v>26.64</v>
      </c>
    </row>
    <row r="1811" spans="1:4" x14ac:dyDescent="0.25">
      <c r="A1811" s="1">
        <v>41439</v>
      </c>
      <c r="B1811" t="s">
        <v>233</v>
      </c>
      <c r="C1811">
        <v>4</v>
      </c>
      <c r="D1811">
        <f>SUMIF(cennik!$A$2:$A$11, YEAR(A1811), cennik!$B$2:$B$11) * C1811</f>
        <v>8.8800000000000008</v>
      </c>
    </row>
    <row r="1812" spans="1:4" x14ac:dyDescent="0.25">
      <c r="A1812" s="1">
        <v>41440</v>
      </c>
      <c r="B1812" t="s">
        <v>30</v>
      </c>
      <c r="C1812">
        <v>132</v>
      </c>
      <c r="D1812">
        <f>SUMIF(cennik!$A$2:$A$11, YEAR(A1812), cennik!$B$2:$B$11) * C1812</f>
        <v>293.04000000000002</v>
      </c>
    </row>
    <row r="1813" spans="1:4" x14ac:dyDescent="0.25">
      <c r="A1813" s="1">
        <v>41441</v>
      </c>
      <c r="B1813" t="s">
        <v>131</v>
      </c>
      <c r="C1813">
        <v>83</v>
      </c>
      <c r="D1813">
        <f>SUMIF(cennik!$A$2:$A$11, YEAR(A1813), cennik!$B$2:$B$11) * C1813</f>
        <v>184.26000000000002</v>
      </c>
    </row>
    <row r="1814" spans="1:4" x14ac:dyDescent="0.25">
      <c r="A1814" s="1">
        <v>41446</v>
      </c>
      <c r="B1814" t="s">
        <v>205</v>
      </c>
      <c r="C1814">
        <v>7</v>
      </c>
      <c r="D1814">
        <f>SUMIF(cennik!$A$2:$A$11, YEAR(A1814), cennik!$B$2:$B$11) * C1814</f>
        <v>15.540000000000001</v>
      </c>
    </row>
    <row r="1815" spans="1:4" x14ac:dyDescent="0.25">
      <c r="A1815" s="1">
        <v>41447</v>
      </c>
      <c r="B1815" t="s">
        <v>154</v>
      </c>
      <c r="C1815">
        <v>9</v>
      </c>
      <c r="D1815">
        <f>SUMIF(cennik!$A$2:$A$11, YEAR(A1815), cennik!$B$2:$B$11) * C1815</f>
        <v>19.98</v>
      </c>
    </row>
    <row r="1816" spans="1:4" x14ac:dyDescent="0.25">
      <c r="A1816" s="1">
        <v>41448</v>
      </c>
      <c r="B1816" t="s">
        <v>159</v>
      </c>
      <c r="C1816">
        <v>20</v>
      </c>
      <c r="D1816">
        <f>SUMIF(cennik!$A$2:$A$11, YEAR(A1816), cennik!$B$2:$B$11) * C1816</f>
        <v>44.400000000000006</v>
      </c>
    </row>
    <row r="1817" spans="1:4" x14ac:dyDescent="0.25">
      <c r="A1817" s="1">
        <v>41449</v>
      </c>
      <c r="B1817" t="s">
        <v>10</v>
      </c>
      <c r="C1817">
        <v>98</v>
      </c>
      <c r="D1817">
        <f>SUMIF(cennik!$A$2:$A$11, YEAR(A1817), cennik!$B$2:$B$11) * C1817</f>
        <v>217.56000000000003</v>
      </c>
    </row>
    <row r="1818" spans="1:4" x14ac:dyDescent="0.25">
      <c r="A1818" s="1">
        <v>41451</v>
      </c>
      <c r="B1818" t="s">
        <v>137</v>
      </c>
      <c r="C1818">
        <v>9</v>
      </c>
      <c r="D1818">
        <f>SUMIF(cennik!$A$2:$A$11, YEAR(A1818), cennik!$B$2:$B$11) * C1818</f>
        <v>19.98</v>
      </c>
    </row>
    <row r="1819" spans="1:4" x14ac:dyDescent="0.25">
      <c r="A1819" s="1">
        <v>41453</v>
      </c>
      <c r="B1819" t="s">
        <v>64</v>
      </c>
      <c r="C1819">
        <v>13</v>
      </c>
      <c r="D1819">
        <f>SUMIF(cennik!$A$2:$A$11, YEAR(A1819), cennik!$B$2:$B$11) * C1819</f>
        <v>28.860000000000003</v>
      </c>
    </row>
    <row r="1820" spans="1:4" x14ac:dyDescent="0.25">
      <c r="A1820" s="1">
        <v>41456</v>
      </c>
      <c r="B1820" t="s">
        <v>50</v>
      </c>
      <c r="C1820">
        <v>424</v>
      </c>
      <c r="D1820">
        <f>SUMIF(cennik!$A$2:$A$11, YEAR(A1820), cennik!$B$2:$B$11) * C1820</f>
        <v>941.28000000000009</v>
      </c>
    </row>
    <row r="1821" spans="1:4" x14ac:dyDescent="0.25">
      <c r="A1821" s="1">
        <v>41461</v>
      </c>
      <c r="B1821" t="s">
        <v>39</v>
      </c>
      <c r="C1821">
        <v>31</v>
      </c>
      <c r="D1821">
        <f>SUMIF(cennik!$A$2:$A$11, YEAR(A1821), cennik!$B$2:$B$11) * C1821</f>
        <v>68.820000000000007</v>
      </c>
    </row>
    <row r="1822" spans="1:4" x14ac:dyDescent="0.25">
      <c r="A1822" s="1">
        <v>41462</v>
      </c>
      <c r="B1822" t="s">
        <v>57</v>
      </c>
      <c r="C1822">
        <v>18</v>
      </c>
      <c r="D1822">
        <f>SUMIF(cennik!$A$2:$A$11, YEAR(A1822), cennik!$B$2:$B$11) * C1822</f>
        <v>39.96</v>
      </c>
    </row>
    <row r="1823" spans="1:4" x14ac:dyDescent="0.25">
      <c r="A1823" s="1">
        <v>41464</v>
      </c>
      <c r="B1823" t="s">
        <v>6</v>
      </c>
      <c r="C1823">
        <v>172</v>
      </c>
      <c r="D1823">
        <f>SUMIF(cennik!$A$2:$A$11, YEAR(A1823), cennik!$B$2:$B$11) * C1823</f>
        <v>381.84000000000003</v>
      </c>
    </row>
    <row r="1824" spans="1:4" x14ac:dyDescent="0.25">
      <c r="A1824" s="1">
        <v>41464</v>
      </c>
      <c r="B1824" t="s">
        <v>45</v>
      </c>
      <c r="C1824">
        <v>373</v>
      </c>
      <c r="D1824">
        <f>SUMIF(cennik!$A$2:$A$11, YEAR(A1824), cennik!$B$2:$B$11) * C1824</f>
        <v>828.06000000000006</v>
      </c>
    </row>
    <row r="1825" spans="1:4" x14ac:dyDescent="0.25">
      <c r="A1825" s="1">
        <v>41465</v>
      </c>
      <c r="B1825" t="s">
        <v>17</v>
      </c>
      <c r="C1825">
        <v>299</v>
      </c>
      <c r="D1825">
        <f>SUMIF(cennik!$A$2:$A$11, YEAR(A1825), cennik!$B$2:$B$11) * C1825</f>
        <v>663.78000000000009</v>
      </c>
    </row>
    <row r="1826" spans="1:4" x14ac:dyDescent="0.25">
      <c r="A1826" s="1">
        <v>41471</v>
      </c>
      <c r="B1826" t="s">
        <v>37</v>
      </c>
      <c r="C1826">
        <v>20</v>
      </c>
      <c r="D1826">
        <f>SUMIF(cennik!$A$2:$A$11, YEAR(A1826), cennik!$B$2:$B$11) * C1826</f>
        <v>44.400000000000006</v>
      </c>
    </row>
    <row r="1827" spans="1:4" x14ac:dyDescent="0.25">
      <c r="A1827" s="1">
        <v>41472</v>
      </c>
      <c r="B1827" t="s">
        <v>69</v>
      </c>
      <c r="C1827">
        <v>89</v>
      </c>
      <c r="D1827">
        <f>SUMIF(cennik!$A$2:$A$11, YEAR(A1827), cennik!$B$2:$B$11) * C1827</f>
        <v>197.58</v>
      </c>
    </row>
    <row r="1828" spans="1:4" x14ac:dyDescent="0.25">
      <c r="A1828" s="1">
        <v>41472</v>
      </c>
      <c r="B1828" t="s">
        <v>35</v>
      </c>
      <c r="C1828">
        <v>60</v>
      </c>
      <c r="D1828">
        <f>SUMIF(cennik!$A$2:$A$11, YEAR(A1828), cennik!$B$2:$B$11) * C1828</f>
        <v>133.20000000000002</v>
      </c>
    </row>
    <row r="1829" spans="1:4" x14ac:dyDescent="0.25">
      <c r="A1829" s="1">
        <v>41475</v>
      </c>
      <c r="B1829" t="s">
        <v>3</v>
      </c>
      <c r="C1829">
        <v>5</v>
      </c>
      <c r="D1829">
        <f>SUMIF(cennik!$A$2:$A$11, YEAR(A1829), cennik!$B$2:$B$11) * C1829</f>
        <v>11.100000000000001</v>
      </c>
    </row>
    <row r="1830" spans="1:4" x14ac:dyDescent="0.25">
      <c r="A1830" s="1">
        <v>41476</v>
      </c>
      <c r="B1830" t="s">
        <v>102</v>
      </c>
      <c r="C1830">
        <v>125</v>
      </c>
      <c r="D1830">
        <f>SUMIF(cennik!$A$2:$A$11, YEAR(A1830), cennik!$B$2:$B$11) * C1830</f>
        <v>277.5</v>
      </c>
    </row>
    <row r="1831" spans="1:4" x14ac:dyDescent="0.25">
      <c r="A1831" s="1">
        <v>41476</v>
      </c>
      <c r="B1831" t="s">
        <v>12</v>
      </c>
      <c r="C1831">
        <v>177</v>
      </c>
      <c r="D1831">
        <f>SUMIF(cennik!$A$2:$A$11, YEAR(A1831), cennik!$B$2:$B$11) * C1831</f>
        <v>392.94000000000005</v>
      </c>
    </row>
    <row r="1832" spans="1:4" x14ac:dyDescent="0.25">
      <c r="A1832" s="1">
        <v>41477</v>
      </c>
      <c r="B1832" t="s">
        <v>20</v>
      </c>
      <c r="C1832">
        <v>58</v>
      </c>
      <c r="D1832">
        <f>SUMIF(cennik!$A$2:$A$11, YEAR(A1832), cennik!$B$2:$B$11) * C1832</f>
        <v>128.76000000000002</v>
      </c>
    </row>
    <row r="1833" spans="1:4" x14ac:dyDescent="0.25">
      <c r="A1833" s="1">
        <v>41478</v>
      </c>
      <c r="B1833" t="s">
        <v>19</v>
      </c>
      <c r="C1833">
        <v>174</v>
      </c>
      <c r="D1833">
        <f>SUMIF(cennik!$A$2:$A$11, YEAR(A1833), cennik!$B$2:$B$11) * C1833</f>
        <v>386.28000000000003</v>
      </c>
    </row>
    <row r="1834" spans="1:4" x14ac:dyDescent="0.25">
      <c r="A1834" s="1">
        <v>41479</v>
      </c>
      <c r="B1834" t="s">
        <v>7</v>
      </c>
      <c r="C1834">
        <v>485</v>
      </c>
      <c r="D1834">
        <f>SUMIF(cennik!$A$2:$A$11, YEAR(A1834), cennik!$B$2:$B$11) * C1834</f>
        <v>1076.7</v>
      </c>
    </row>
    <row r="1835" spans="1:4" x14ac:dyDescent="0.25">
      <c r="A1835" s="1">
        <v>41481</v>
      </c>
      <c r="B1835" t="s">
        <v>232</v>
      </c>
      <c r="C1835">
        <v>7</v>
      </c>
      <c r="D1835">
        <f>SUMIF(cennik!$A$2:$A$11, YEAR(A1835), cennik!$B$2:$B$11) * C1835</f>
        <v>15.540000000000001</v>
      </c>
    </row>
    <row r="1836" spans="1:4" x14ac:dyDescent="0.25">
      <c r="A1836" s="1">
        <v>41482</v>
      </c>
      <c r="B1836" t="s">
        <v>9</v>
      </c>
      <c r="C1836">
        <v>109</v>
      </c>
      <c r="D1836">
        <f>SUMIF(cennik!$A$2:$A$11, YEAR(A1836), cennik!$B$2:$B$11) * C1836</f>
        <v>241.98000000000002</v>
      </c>
    </row>
    <row r="1837" spans="1:4" x14ac:dyDescent="0.25">
      <c r="A1837" s="1">
        <v>41485</v>
      </c>
      <c r="B1837" t="s">
        <v>6</v>
      </c>
      <c r="C1837">
        <v>116</v>
      </c>
      <c r="D1837">
        <f>SUMIF(cennik!$A$2:$A$11, YEAR(A1837), cennik!$B$2:$B$11) * C1837</f>
        <v>257.52000000000004</v>
      </c>
    </row>
    <row r="1838" spans="1:4" x14ac:dyDescent="0.25">
      <c r="A1838" s="1">
        <v>41486</v>
      </c>
      <c r="B1838" t="s">
        <v>39</v>
      </c>
      <c r="C1838">
        <v>125</v>
      </c>
      <c r="D1838">
        <f>SUMIF(cennik!$A$2:$A$11, YEAR(A1838), cennik!$B$2:$B$11) * C1838</f>
        <v>277.5</v>
      </c>
    </row>
    <row r="1839" spans="1:4" x14ac:dyDescent="0.25">
      <c r="A1839" s="1">
        <v>41486</v>
      </c>
      <c r="B1839" t="s">
        <v>222</v>
      </c>
      <c r="C1839">
        <v>15</v>
      </c>
      <c r="D1839">
        <f>SUMIF(cennik!$A$2:$A$11, YEAR(A1839), cennik!$B$2:$B$11) * C1839</f>
        <v>33.300000000000004</v>
      </c>
    </row>
    <row r="1840" spans="1:4" x14ac:dyDescent="0.25">
      <c r="A1840" s="1">
        <v>41488</v>
      </c>
      <c r="B1840" t="s">
        <v>177</v>
      </c>
      <c r="C1840">
        <v>4</v>
      </c>
      <c r="D1840">
        <f>SUMIF(cennik!$A$2:$A$11, YEAR(A1840), cennik!$B$2:$B$11) * C1840</f>
        <v>8.8800000000000008</v>
      </c>
    </row>
    <row r="1841" spans="1:4" x14ac:dyDescent="0.25">
      <c r="A1841" s="1">
        <v>41489</v>
      </c>
      <c r="B1841" t="s">
        <v>144</v>
      </c>
      <c r="C1841">
        <v>13</v>
      </c>
      <c r="D1841">
        <f>SUMIF(cennik!$A$2:$A$11, YEAR(A1841), cennik!$B$2:$B$11) * C1841</f>
        <v>28.860000000000003</v>
      </c>
    </row>
    <row r="1842" spans="1:4" x14ac:dyDescent="0.25">
      <c r="A1842" s="1">
        <v>41491</v>
      </c>
      <c r="B1842" t="s">
        <v>102</v>
      </c>
      <c r="C1842">
        <v>338</v>
      </c>
      <c r="D1842">
        <f>SUMIF(cennik!$A$2:$A$11, YEAR(A1842), cennik!$B$2:$B$11) * C1842</f>
        <v>750.36</v>
      </c>
    </row>
    <row r="1843" spans="1:4" x14ac:dyDescent="0.25">
      <c r="A1843" s="1">
        <v>41492</v>
      </c>
      <c r="B1843" t="s">
        <v>167</v>
      </c>
      <c r="C1843">
        <v>2</v>
      </c>
      <c r="D1843">
        <f>SUMIF(cennik!$A$2:$A$11, YEAR(A1843), cennik!$B$2:$B$11) * C1843</f>
        <v>4.4400000000000004</v>
      </c>
    </row>
    <row r="1844" spans="1:4" x14ac:dyDescent="0.25">
      <c r="A1844" s="1">
        <v>41493</v>
      </c>
      <c r="B1844" t="s">
        <v>37</v>
      </c>
      <c r="C1844">
        <v>108</v>
      </c>
      <c r="D1844">
        <f>SUMIF(cennik!$A$2:$A$11, YEAR(A1844), cennik!$B$2:$B$11) * C1844</f>
        <v>239.76000000000002</v>
      </c>
    </row>
    <row r="1845" spans="1:4" x14ac:dyDescent="0.25">
      <c r="A1845" s="1">
        <v>41494</v>
      </c>
      <c r="B1845" t="s">
        <v>61</v>
      </c>
      <c r="C1845">
        <v>119</v>
      </c>
      <c r="D1845">
        <f>SUMIF(cennik!$A$2:$A$11, YEAR(A1845), cennik!$B$2:$B$11) * C1845</f>
        <v>264.18</v>
      </c>
    </row>
    <row r="1846" spans="1:4" x14ac:dyDescent="0.25">
      <c r="A1846" s="1">
        <v>41495</v>
      </c>
      <c r="B1846" t="s">
        <v>7</v>
      </c>
      <c r="C1846">
        <v>385</v>
      </c>
      <c r="D1846">
        <f>SUMIF(cennik!$A$2:$A$11, YEAR(A1846), cennik!$B$2:$B$11) * C1846</f>
        <v>854.7</v>
      </c>
    </row>
    <row r="1847" spans="1:4" x14ac:dyDescent="0.25">
      <c r="A1847" s="1">
        <v>41495</v>
      </c>
      <c r="B1847" t="s">
        <v>45</v>
      </c>
      <c r="C1847">
        <v>239</v>
      </c>
      <c r="D1847">
        <f>SUMIF(cennik!$A$2:$A$11, YEAR(A1847), cennik!$B$2:$B$11) * C1847</f>
        <v>530.58000000000004</v>
      </c>
    </row>
    <row r="1848" spans="1:4" x14ac:dyDescent="0.25">
      <c r="A1848" s="1">
        <v>41498</v>
      </c>
      <c r="B1848" t="s">
        <v>229</v>
      </c>
      <c r="C1848">
        <v>8</v>
      </c>
      <c r="D1848">
        <f>SUMIF(cennik!$A$2:$A$11, YEAR(A1848), cennik!$B$2:$B$11) * C1848</f>
        <v>17.760000000000002</v>
      </c>
    </row>
    <row r="1849" spans="1:4" x14ac:dyDescent="0.25">
      <c r="A1849" s="1">
        <v>41499</v>
      </c>
      <c r="B1849" t="s">
        <v>17</v>
      </c>
      <c r="C1849">
        <v>219</v>
      </c>
      <c r="D1849">
        <f>SUMIF(cennik!$A$2:$A$11, YEAR(A1849), cennik!$B$2:$B$11) * C1849</f>
        <v>486.18000000000006</v>
      </c>
    </row>
    <row r="1850" spans="1:4" x14ac:dyDescent="0.25">
      <c r="A1850" s="1">
        <v>41503</v>
      </c>
      <c r="B1850" t="s">
        <v>25</v>
      </c>
      <c r="C1850">
        <v>40</v>
      </c>
      <c r="D1850">
        <f>SUMIF(cennik!$A$2:$A$11, YEAR(A1850), cennik!$B$2:$B$11) * C1850</f>
        <v>88.800000000000011</v>
      </c>
    </row>
    <row r="1851" spans="1:4" x14ac:dyDescent="0.25">
      <c r="A1851" s="1">
        <v>41503</v>
      </c>
      <c r="B1851" t="s">
        <v>102</v>
      </c>
      <c r="C1851">
        <v>166</v>
      </c>
      <c r="D1851">
        <f>SUMIF(cennik!$A$2:$A$11, YEAR(A1851), cennik!$B$2:$B$11) * C1851</f>
        <v>368.52000000000004</v>
      </c>
    </row>
    <row r="1852" spans="1:4" x14ac:dyDescent="0.25">
      <c r="A1852" s="1">
        <v>41504</v>
      </c>
      <c r="B1852" t="s">
        <v>66</v>
      </c>
      <c r="C1852">
        <v>168</v>
      </c>
      <c r="D1852">
        <f>SUMIF(cennik!$A$2:$A$11, YEAR(A1852), cennik!$B$2:$B$11) * C1852</f>
        <v>372.96000000000004</v>
      </c>
    </row>
    <row r="1853" spans="1:4" x14ac:dyDescent="0.25">
      <c r="A1853" s="1">
        <v>41505</v>
      </c>
      <c r="B1853" t="s">
        <v>131</v>
      </c>
      <c r="C1853">
        <v>96</v>
      </c>
      <c r="D1853">
        <f>SUMIF(cennik!$A$2:$A$11, YEAR(A1853), cennik!$B$2:$B$11) * C1853</f>
        <v>213.12</v>
      </c>
    </row>
    <row r="1854" spans="1:4" x14ac:dyDescent="0.25">
      <c r="A1854" s="1">
        <v>41506</v>
      </c>
      <c r="B1854" t="s">
        <v>10</v>
      </c>
      <c r="C1854">
        <v>23</v>
      </c>
      <c r="D1854">
        <f>SUMIF(cennik!$A$2:$A$11, YEAR(A1854), cennik!$B$2:$B$11) * C1854</f>
        <v>51.06</v>
      </c>
    </row>
    <row r="1855" spans="1:4" x14ac:dyDescent="0.25">
      <c r="A1855" s="1">
        <v>41509</v>
      </c>
      <c r="B1855" t="s">
        <v>177</v>
      </c>
      <c r="C1855">
        <v>8</v>
      </c>
      <c r="D1855">
        <f>SUMIF(cennik!$A$2:$A$11, YEAR(A1855), cennik!$B$2:$B$11) * C1855</f>
        <v>17.760000000000002</v>
      </c>
    </row>
    <row r="1856" spans="1:4" x14ac:dyDescent="0.25">
      <c r="A1856" s="1">
        <v>41509</v>
      </c>
      <c r="B1856" t="s">
        <v>106</v>
      </c>
      <c r="C1856">
        <v>1</v>
      </c>
      <c r="D1856">
        <f>SUMIF(cennik!$A$2:$A$11, YEAR(A1856), cennik!$B$2:$B$11) * C1856</f>
        <v>2.2200000000000002</v>
      </c>
    </row>
    <row r="1857" spans="1:4" x14ac:dyDescent="0.25">
      <c r="A1857" s="1">
        <v>41509</v>
      </c>
      <c r="B1857" t="s">
        <v>15</v>
      </c>
      <c r="C1857">
        <v>4</v>
      </c>
      <c r="D1857">
        <f>SUMIF(cennik!$A$2:$A$11, YEAR(A1857), cennik!$B$2:$B$11) * C1857</f>
        <v>8.8800000000000008</v>
      </c>
    </row>
    <row r="1858" spans="1:4" x14ac:dyDescent="0.25">
      <c r="A1858" s="1">
        <v>41512</v>
      </c>
      <c r="B1858" t="s">
        <v>120</v>
      </c>
      <c r="C1858">
        <v>170</v>
      </c>
      <c r="D1858">
        <f>SUMIF(cennik!$A$2:$A$11, YEAR(A1858), cennik!$B$2:$B$11) * C1858</f>
        <v>377.40000000000003</v>
      </c>
    </row>
    <row r="1859" spans="1:4" x14ac:dyDescent="0.25">
      <c r="A1859" s="1">
        <v>41514</v>
      </c>
      <c r="B1859" t="s">
        <v>45</v>
      </c>
      <c r="C1859">
        <v>193</v>
      </c>
      <c r="D1859">
        <f>SUMIF(cennik!$A$2:$A$11, YEAR(A1859), cennik!$B$2:$B$11) * C1859</f>
        <v>428.46000000000004</v>
      </c>
    </row>
    <row r="1860" spans="1:4" x14ac:dyDescent="0.25">
      <c r="A1860" s="1">
        <v>41517</v>
      </c>
      <c r="B1860" t="s">
        <v>234</v>
      </c>
      <c r="C1860">
        <v>5</v>
      </c>
      <c r="D1860">
        <f>SUMIF(cennik!$A$2:$A$11, YEAR(A1860), cennik!$B$2:$B$11) * C1860</f>
        <v>11.100000000000001</v>
      </c>
    </row>
    <row r="1861" spans="1:4" x14ac:dyDescent="0.25">
      <c r="A1861" s="1">
        <v>41520</v>
      </c>
      <c r="B1861" t="s">
        <v>62</v>
      </c>
      <c r="C1861">
        <v>5</v>
      </c>
      <c r="D1861">
        <f>SUMIF(cennik!$A$2:$A$11, YEAR(A1861), cennik!$B$2:$B$11) * C1861</f>
        <v>11.100000000000001</v>
      </c>
    </row>
    <row r="1862" spans="1:4" x14ac:dyDescent="0.25">
      <c r="A1862" s="1">
        <v>41520</v>
      </c>
      <c r="B1862" t="s">
        <v>64</v>
      </c>
      <c r="C1862">
        <v>15</v>
      </c>
      <c r="D1862">
        <f>SUMIF(cennik!$A$2:$A$11, YEAR(A1862), cennik!$B$2:$B$11) * C1862</f>
        <v>33.300000000000004</v>
      </c>
    </row>
    <row r="1863" spans="1:4" x14ac:dyDescent="0.25">
      <c r="A1863" s="1">
        <v>41525</v>
      </c>
      <c r="B1863" t="s">
        <v>109</v>
      </c>
      <c r="C1863">
        <v>14</v>
      </c>
      <c r="D1863">
        <f>SUMIF(cennik!$A$2:$A$11, YEAR(A1863), cennik!$B$2:$B$11) * C1863</f>
        <v>31.080000000000002</v>
      </c>
    </row>
    <row r="1864" spans="1:4" x14ac:dyDescent="0.25">
      <c r="A1864" s="1">
        <v>41525</v>
      </c>
      <c r="B1864" t="s">
        <v>37</v>
      </c>
      <c r="C1864">
        <v>96</v>
      </c>
      <c r="D1864">
        <f>SUMIF(cennik!$A$2:$A$11, YEAR(A1864), cennik!$B$2:$B$11) * C1864</f>
        <v>213.12</v>
      </c>
    </row>
    <row r="1865" spans="1:4" x14ac:dyDescent="0.25">
      <c r="A1865" s="1">
        <v>41529</v>
      </c>
      <c r="B1865" t="s">
        <v>162</v>
      </c>
      <c r="C1865">
        <v>1</v>
      </c>
      <c r="D1865">
        <f>SUMIF(cennik!$A$2:$A$11, YEAR(A1865), cennik!$B$2:$B$11) * C1865</f>
        <v>2.2200000000000002</v>
      </c>
    </row>
    <row r="1866" spans="1:4" x14ac:dyDescent="0.25">
      <c r="A1866" s="1">
        <v>41533</v>
      </c>
      <c r="B1866" t="s">
        <v>69</v>
      </c>
      <c r="C1866">
        <v>164</v>
      </c>
      <c r="D1866">
        <f>SUMIF(cennik!$A$2:$A$11, YEAR(A1866), cennik!$B$2:$B$11) * C1866</f>
        <v>364.08000000000004</v>
      </c>
    </row>
    <row r="1867" spans="1:4" x14ac:dyDescent="0.25">
      <c r="A1867" s="1">
        <v>41534</v>
      </c>
      <c r="B1867" t="s">
        <v>22</v>
      </c>
      <c r="C1867">
        <v>105</v>
      </c>
      <c r="D1867">
        <f>SUMIF(cennik!$A$2:$A$11, YEAR(A1867), cennik!$B$2:$B$11) * C1867</f>
        <v>233.10000000000002</v>
      </c>
    </row>
    <row r="1868" spans="1:4" x14ac:dyDescent="0.25">
      <c r="A1868" s="1">
        <v>41536</v>
      </c>
      <c r="B1868" t="s">
        <v>210</v>
      </c>
      <c r="C1868">
        <v>17</v>
      </c>
      <c r="D1868">
        <f>SUMIF(cennik!$A$2:$A$11, YEAR(A1868), cennik!$B$2:$B$11) * C1868</f>
        <v>37.74</v>
      </c>
    </row>
    <row r="1869" spans="1:4" x14ac:dyDescent="0.25">
      <c r="A1869" s="1">
        <v>41538</v>
      </c>
      <c r="B1869" t="s">
        <v>200</v>
      </c>
      <c r="C1869">
        <v>5</v>
      </c>
      <c r="D1869">
        <f>SUMIF(cennik!$A$2:$A$11, YEAR(A1869), cennik!$B$2:$B$11) * C1869</f>
        <v>11.100000000000001</v>
      </c>
    </row>
    <row r="1870" spans="1:4" x14ac:dyDescent="0.25">
      <c r="A1870" s="1">
        <v>41543</v>
      </c>
      <c r="B1870" t="s">
        <v>45</v>
      </c>
      <c r="C1870">
        <v>212</v>
      </c>
      <c r="D1870">
        <f>SUMIF(cennik!$A$2:$A$11, YEAR(A1870), cennik!$B$2:$B$11) * C1870</f>
        <v>470.64000000000004</v>
      </c>
    </row>
    <row r="1871" spans="1:4" x14ac:dyDescent="0.25">
      <c r="A1871" s="1">
        <v>41543</v>
      </c>
      <c r="B1871" t="s">
        <v>9</v>
      </c>
      <c r="C1871">
        <v>128</v>
      </c>
      <c r="D1871">
        <f>SUMIF(cennik!$A$2:$A$11, YEAR(A1871), cennik!$B$2:$B$11) * C1871</f>
        <v>284.16000000000003</v>
      </c>
    </row>
    <row r="1872" spans="1:4" x14ac:dyDescent="0.25">
      <c r="A1872" s="1">
        <v>41543</v>
      </c>
      <c r="B1872" t="s">
        <v>28</v>
      </c>
      <c r="C1872">
        <v>147</v>
      </c>
      <c r="D1872">
        <f>SUMIF(cennik!$A$2:$A$11, YEAR(A1872), cennik!$B$2:$B$11) * C1872</f>
        <v>326.34000000000003</v>
      </c>
    </row>
    <row r="1873" spans="1:4" x14ac:dyDescent="0.25">
      <c r="A1873" s="1">
        <v>41544</v>
      </c>
      <c r="B1873" t="s">
        <v>14</v>
      </c>
      <c r="C1873">
        <v>436</v>
      </c>
      <c r="D1873">
        <f>SUMIF(cennik!$A$2:$A$11, YEAR(A1873), cennik!$B$2:$B$11) * C1873</f>
        <v>967.92000000000007</v>
      </c>
    </row>
    <row r="1874" spans="1:4" x14ac:dyDescent="0.25">
      <c r="A1874" s="1">
        <v>41545</v>
      </c>
      <c r="B1874" t="s">
        <v>235</v>
      </c>
      <c r="C1874">
        <v>4</v>
      </c>
      <c r="D1874">
        <f>SUMIF(cennik!$A$2:$A$11, YEAR(A1874), cennik!$B$2:$B$11) * C1874</f>
        <v>8.8800000000000008</v>
      </c>
    </row>
    <row r="1875" spans="1:4" x14ac:dyDescent="0.25">
      <c r="A1875" s="1">
        <v>41545</v>
      </c>
      <c r="B1875" t="s">
        <v>154</v>
      </c>
      <c r="C1875">
        <v>4</v>
      </c>
      <c r="D1875">
        <f>SUMIF(cennik!$A$2:$A$11, YEAR(A1875), cennik!$B$2:$B$11) * C1875</f>
        <v>8.8800000000000008</v>
      </c>
    </row>
    <row r="1876" spans="1:4" x14ac:dyDescent="0.25">
      <c r="A1876" s="1">
        <v>41551</v>
      </c>
      <c r="B1876" t="s">
        <v>131</v>
      </c>
      <c r="C1876">
        <v>78</v>
      </c>
      <c r="D1876">
        <f>SUMIF(cennik!$A$2:$A$11, YEAR(A1876), cennik!$B$2:$B$11) * C1876</f>
        <v>173.16000000000003</v>
      </c>
    </row>
    <row r="1877" spans="1:4" x14ac:dyDescent="0.25">
      <c r="A1877" s="1">
        <v>41558</v>
      </c>
      <c r="B1877" t="s">
        <v>10</v>
      </c>
      <c r="C1877">
        <v>159</v>
      </c>
      <c r="D1877">
        <f>SUMIF(cennik!$A$2:$A$11, YEAR(A1877), cennik!$B$2:$B$11) * C1877</f>
        <v>352.98</v>
      </c>
    </row>
    <row r="1878" spans="1:4" x14ac:dyDescent="0.25">
      <c r="A1878" s="1">
        <v>41558</v>
      </c>
      <c r="B1878" t="s">
        <v>8</v>
      </c>
      <c r="C1878">
        <v>103</v>
      </c>
      <c r="D1878">
        <f>SUMIF(cennik!$A$2:$A$11, YEAR(A1878), cennik!$B$2:$B$11) * C1878</f>
        <v>228.66000000000003</v>
      </c>
    </row>
    <row r="1879" spans="1:4" x14ac:dyDescent="0.25">
      <c r="A1879" s="1">
        <v>41559</v>
      </c>
      <c r="B1879" t="s">
        <v>52</v>
      </c>
      <c r="C1879">
        <v>57</v>
      </c>
      <c r="D1879">
        <f>SUMIF(cennik!$A$2:$A$11, YEAR(A1879), cennik!$B$2:$B$11) * C1879</f>
        <v>126.54</v>
      </c>
    </row>
    <row r="1880" spans="1:4" x14ac:dyDescent="0.25">
      <c r="A1880" s="1">
        <v>41559</v>
      </c>
      <c r="B1880" t="s">
        <v>20</v>
      </c>
      <c r="C1880">
        <v>121</v>
      </c>
      <c r="D1880">
        <f>SUMIF(cennik!$A$2:$A$11, YEAR(A1880), cennik!$B$2:$B$11) * C1880</f>
        <v>268.62</v>
      </c>
    </row>
    <row r="1881" spans="1:4" x14ac:dyDescent="0.25">
      <c r="A1881" s="1">
        <v>41559</v>
      </c>
      <c r="B1881" t="s">
        <v>77</v>
      </c>
      <c r="C1881">
        <v>14</v>
      </c>
      <c r="D1881">
        <f>SUMIF(cennik!$A$2:$A$11, YEAR(A1881), cennik!$B$2:$B$11) * C1881</f>
        <v>31.080000000000002</v>
      </c>
    </row>
    <row r="1882" spans="1:4" x14ac:dyDescent="0.25">
      <c r="A1882" s="1">
        <v>41560</v>
      </c>
      <c r="B1882" t="s">
        <v>44</v>
      </c>
      <c r="C1882">
        <v>2</v>
      </c>
      <c r="D1882">
        <f>SUMIF(cennik!$A$2:$A$11, YEAR(A1882), cennik!$B$2:$B$11) * C1882</f>
        <v>4.4400000000000004</v>
      </c>
    </row>
    <row r="1883" spans="1:4" x14ac:dyDescent="0.25">
      <c r="A1883" s="1">
        <v>41560</v>
      </c>
      <c r="B1883" t="s">
        <v>53</v>
      </c>
      <c r="C1883">
        <v>19</v>
      </c>
      <c r="D1883">
        <f>SUMIF(cennik!$A$2:$A$11, YEAR(A1883), cennik!$B$2:$B$11) * C1883</f>
        <v>42.180000000000007</v>
      </c>
    </row>
    <row r="1884" spans="1:4" x14ac:dyDescent="0.25">
      <c r="A1884" s="1">
        <v>41561</v>
      </c>
      <c r="B1884" t="s">
        <v>236</v>
      </c>
      <c r="C1884">
        <v>20</v>
      </c>
      <c r="D1884">
        <f>SUMIF(cennik!$A$2:$A$11, YEAR(A1884), cennik!$B$2:$B$11) * C1884</f>
        <v>44.400000000000006</v>
      </c>
    </row>
    <row r="1885" spans="1:4" x14ac:dyDescent="0.25">
      <c r="A1885" s="1">
        <v>41562</v>
      </c>
      <c r="B1885" t="s">
        <v>14</v>
      </c>
      <c r="C1885">
        <v>367</v>
      </c>
      <c r="D1885">
        <f>SUMIF(cennik!$A$2:$A$11, YEAR(A1885), cennik!$B$2:$B$11) * C1885</f>
        <v>814.74000000000012</v>
      </c>
    </row>
    <row r="1886" spans="1:4" x14ac:dyDescent="0.25">
      <c r="A1886" s="1">
        <v>41562</v>
      </c>
      <c r="B1886" t="s">
        <v>9</v>
      </c>
      <c r="C1886">
        <v>458</v>
      </c>
      <c r="D1886">
        <f>SUMIF(cennik!$A$2:$A$11, YEAR(A1886), cennik!$B$2:$B$11) * C1886</f>
        <v>1016.7600000000001</v>
      </c>
    </row>
    <row r="1887" spans="1:4" x14ac:dyDescent="0.25">
      <c r="A1887" s="1">
        <v>41563</v>
      </c>
      <c r="B1887" t="s">
        <v>45</v>
      </c>
      <c r="C1887">
        <v>100</v>
      </c>
      <c r="D1887">
        <f>SUMIF(cennik!$A$2:$A$11, YEAR(A1887), cennik!$B$2:$B$11) * C1887</f>
        <v>222.00000000000003</v>
      </c>
    </row>
    <row r="1888" spans="1:4" x14ac:dyDescent="0.25">
      <c r="A1888" s="1">
        <v>41563</v>
      </c>
      <c r="B1888" t="s">
        <v>6</v>
      </c>
      <c r="C1888">
        <v>62</v>
      </c>
      <c r="D1888">
        <f>SUMIF(cennik!$A$2:$A$11, YEAR(A1888), cennik!$B$2:$B$11) * C1888</f>
        <v>137.64000000000001</v>
      </c>
    </row>
    <row r="1889" spans="1:4" x14ac:dyDescent="0.25">
      <c r="A1889" s="1">
        <v>41567</v>
      </c>
      <c r="B1889" t="s">
        <v>6</v>
      </c>
      <c r="C1889">
        <v>184</v>
      </c>
      <c r="D1889">
        <f>SUMIF(cennik!$A$2:$A$11, YEAR(A1889), cennik!$B$2:$B$11) * C1889</f>
        <v>408.48</v>
      </c>
    </row>
    <row r="1890" spans="1:4" x14ac:dyDescent="0.25">
      <c r="A1890" s="1">
        <v>41568</v>
      </c>
      <c r="B1890" t="s">
        <v>19</v>
      </c>
      <c r="C1890">
        <v>156</v>
      </c>
      <c r="D1890">
        <f>SUMIF(cennik!$A$2:$A$11, YEAR(A1890), cennik!$B$2:$B$11) * C1890</f>
        <v>346.32000000000005</v>
      </c>
    </row>
    <row r="1891" spans="1:4" x14ac:dyDescent="0.25">
      <c r="A1891" s="1">
        <v>41569</v>
      </c>
      <c r="B1891" t="s">
        <v>7</v>
      </c>
      <c r="C1891">
        <v>142</v>
      </c>
      <c r="D1891">
        <f>SUMIF(cennik!$A$2:$A$11, YEAR(A1891), cennik!$B$2:$B$11) * C1891</f>
        <v>315.24</v>
      </c>
    </row>
    <row r="1892" spans="1:4" x14ac:dyDescent="0.25">
      <c r="A1892" s="1">
        <v>41570</v>
      </c>
      <c r="B1892" t="s">
        <v>6</v>
      </c>
      <c r="C1892">
        <v>97</v>
      </c>
      <c r="D1892">
        <f>SUMIF(cennik!$A$2:$A$11, YEAR(A1892), cennik!$B$2:$B$11) * C1892</f>
        <v>215.34000000000003</v>
      </c>
    </row>
    <row r="1893" spans="1:4" x14ac:dyDescent="0.25">
      <c r="A1893" s="1">
        <v>41570</v>
      </c>
      <c r="B1893" t="s">
        <v>7</v>
      </c>
      <c r="C1893">
        <v>136</v>
      </c>
      <c r="D1893">
        <f>SUMIF(cennik!$A$2:$A$11, YEAR(A1893), cennik!$B$2:$B$11) * C1893</f>
        <v>301.92</v>
      </c>
    </row>
    <row r="1894" spans="1:4" x14ac:dyDescent="0.25">
      <c r="A1894" s="1">
        <v>41570</v>
      </c>
      <c r="B1894" t="s">
        <v>131</v>
      </c>
      <c r="C1894">
        <v>108</v>
      </c>
      <c r="D1894">
        <f>SUMIF(cennik!$A$2:$A$11, YEAR(A1894), cennik!$B$2:$B$11) * C1894</f>
        <v>239.76000000000002</v>
      </c>
    </row>
    <row r="1895" spans="1:4" x14ac:dyDescent="0.25">
      <c r="A1895" s="1">
        <v>41572</v>
      </c>
      <c r="B1895" t="s">
        <v>25</v>
      </c>
      <c r="C1895">
        <v>51</v>
      </c>
      <c r="D1895">
        <f>SUMIF(cennik!$A$2:$A$11, YEAR(A1895), cennik!$B$2:$B$11) * C1895</f>
        <v>113.22000000000001</v>
      </c>
    </row>
    <row r="1896" spans="1:4" x14ac:dyDescent="0.25">
      <c r="A1896" s="1">
        <v>41574</v>
      </c>
      <c r="B1896" t="s">
        <v>130</v>
      </c>
      <c r="C1896">
        <v>7</v>
      </c>
      <c r="D1896">
        <f>SUMIF(cennik!$A$2:$A$11, YEAR(A1896), cennik!$B$2:$B$11) * C1896</f>
        <v>15.540000000000001</v>
      </c>
    </row>
    <row r="1897" spans="1:4" x14ac:dyDescent="0.25">
      <c r="A1897" s="1">
        <v>41576</v>
      </c>
      <c r="B1897" t="s">
        <v>99</v>
      </c>
      <c r="C1897">
        <v>19</v>
      </c>
      <c r="D1897">
        <f>SUMIF(cennik!$A$2:$A$11, YEAR(A1897), cennik!$B$2:$B$11) * C1897</f>
        <v>42.180000000000007</v>
      </c>
    </row>
    <row r="1898" spans="1:4" x14ac:dyDescent="0.25">
      <c r="A1898" s="1">
        <v>41577</v>
      </c>
      <c r="B1898" t="s">
        <v>75</v>
      </c>
      <c r="C1898">
        <v>4</v>
      </c>
      <c r="D1898">
        <f>SUMIF(cennik!$A$2:$A$11, YEAR(A1898), cennik!$B$2:$B$11) * C1898</f>
        <v>8.8800000000000008</v>
      </c>
    </row>
    <row r="1899" spans="1:4" x14ac:dyDescent="0.25">
      <c r="A1899" s="1">
        <v>41580</v>
      </c>
      <c r="B1899" t="s">
        <v>45</v>
      </c>
      <c r="C1899">
        <v>163</v>
      </c>
      <c r="D1899">
        <f>SUMIF(cennik!$A$2:$A$11, YEAR(A1899), cennik!$B$2:$B$11) * C1899</f>
        <v>361.86</v>
      </c>
    </row>
    <row r="1900" spans="1:4" x14ac:dyDescent="0.25">
      <c r="A1900" s="1">
        <v>41580</v>
      </c>
      <c r="B1900" t="s">
        <v>30</v>
      </c>
      <c r="C1900">
        <v>165</v>
      </c>
      <c r="D1900">
        <f>SUMIF(cennik!$A$2:$A$11, YEAR(A1900), cennik!$B$2:$B$11) * C1900</f>
        <v>366.3</v>
      </c>
    </row>
    <row r="1901" spans="1:4" x14ac:dyDescent="0.25">
      <c r="A1901" s="1">
        <v>41581</v>
      </c>
      <c r="B1901" t="s">
        <v>210</v>
      </c>
      <c r="C1901">
        <v>14</v>
      </c>
      <c r="D1901">
        <f>SUMIF(cennik!$A$2:$A$11, YEAR(A1901), cennik!$B$2:$B$11) * C1901</f>
        <v>31.080000000000002</v>
      </c>
    </row>
    <row r="1902" spans="1:4" x14ac:dyDescent="0.25">
      <c r="A1902" s="1">
        <v>41583</v>
      </c>
      <c r="B1902" t="s">
        <v>28</v>
      </c>
      <c r="C1902">
        <v>177</v>
      </c>
      <c r="D1902">
        <f>SUMIF(cennik!$A$2:$A$11, YEAR(A1902), cennik!$B$2:$B$11) * C1902</f>
        <v>392.94000000000005</v>
      </c>
    </row>
    <row r="1903" spans="1:4" x14ac:dyDescent="0.25">
      <c r="A1903" s="1">
        <v>41584</v>
      </c>
      <c r="B1903" t="s">
        <v>147</v>
      </c>
      <c r="C1903">
        <v>1</v>
      </c>
      <c r="D1903">
        <f>SUMIF(cennik!$A$2:$A$11, YEAR(A1903), cennik!$B$2:$B$11) * C1903</f>
        <v>2.2200000000000002</v>
      </c>
    </row>
    <row r="1904" spans="1:4" x14ac:dyDescent="0.25">
      <c r="A1904" s="1">
        <v>41585</v>
      </c>
      <c r="B1904" t="s">
        <v>131</v>
      </c>
      <c r="C1904">
        <v>193</v>
      </c>
      <c r="D1904">
        <f>SUMIF(cennik!$A$2:$A$11, YEAR(A1904), cennik!$B$2:$B$11) * C1904</f>
        <v>428.46000000000004</v>
      </c>
    </row>
    <row r="1905" spans="1:4" x14ac:dyDescent="0.25">
      <c r="A1905" s="1">
        <v>41585</v>
      </c>
      <c r="B1905" t="s">
        <v>110</v>
      </c>
      <c r="C1905">
        <v>8</v>
      </c>
      <c r="D1905">
        <f>SUMIF(cennik!$A$2:$A$11, YEAR(A1905), cennik!$B$2:$B$11) * C1905</f>
        <v>17.760000000000002</v>
      </c>
    </row>
    <row r="1906" spans="1:4" x14ac:dyDescent="0.25">
      <c r="A1906" s="1">
        <v>41588</v>
      </c>
      <c r="B1906" t="s">
        <v>233</v>
      </c>
      <c r="C1906">
        <v>11</v>
      </c>
      <c r="D1906">
        <f>SUMIF(cennik!$A$2:$A$11, YEAR(A1906), cennik!$B$2:$B$11) * C1906</f>
        <v>24.42</v>
      </c>
    </row>
    <row r="1907" spans="1:4" x14ac:dyDescent="0.25">
      <c r="A1907" s="1">
        <v>41594</v>
      </c>
      <c r="B1907" t="s">
        <v>22</v>
      </c>
      <c r="C1907">
        <v>249</v>
      </c>
      <c r="D1907">
        <f>SUMIF(cennik!$A$2:$A$11, YEAR(A1907), cennik!$B$2:$B$11) * C1907</f>
        <v>552.78000000000009</v>
      </c>
    </row>
    <row r="1908" spans="1:4" x14ac:dyDescent="0.25">
      <c r="A1908" s="1">
        <v>41598</v>
      </c>
      <c r="B1908" t="s">
        <v>5</v>
      </c>
      <c r="C1908">
        <v>360</v>
      </c>
      <c r="D1908">
        <f>SUMIF(cennik!$A$2:$A$11, YEAR(A1908), cennik!$B$2:$B$11) * C1908</f>
        <v>799.2</v>
      </c>
    </row>
    <row r="1909" spans="1:4" x14ac:dyDescent="0.25">
      <c r="A1909" s="1">
        <v>41602</v>
      </c>
      <c r="B1909" t="s">
        <v>26</v>
      </c>
      <c r="C1909">
        <v>186</v>
      </c>
      <c r="D1909">
        <f>SUMIF(cennik!$A$2:$A$11, YEAR(A1909), cennik!$B$2:$B$11) * C1909</f>
        <v>412.92</v>
      </c>
    </row>
    <row r="1910" spans="1:4" x14ac:dyDescent="0.25">
      <c r="A1910" s="1">
        <v>41603</v>
      </c>
      <c r="B1910" t="s">
        <v>52</v>
      </c>
      <c r="C1910">
        <v>29</v>
      </c>
      <c r="D1910">
        <f>SUMIF(cennik!$A$2:$A$11, YEAR(A1910), cennik!$B$2:$B$11) * C1910</f>
        <v>64.38000000000001</v>
      </c>
    </row>
    <row r="1911" spans="1:4" x14ac:dyDescent="0.25">
      <c r="A1911" s="1">
        <v>41606</v>
      </c>
      <c r="B1911" t="s">
        <v>30</v>
      </c>
      <c r="C1911">
        <v>174</v>
      </c>
      <c r="D1911">
        <f>SUMIF(cennik!$A$2:$A$11, YEAR(A1911), cennik!$B$2:$B$11) * C1911</f>
        <v>386.28000000000003</v>
      </c>
    </row>
    <row r="1912" spans="1:4" x14ac:dyDescent="0.25">
      <c r="A1912" s="1">
        <v>41607</v>
      </c>
      <c r="B1912" t="s">
        <v>7</v>
      </c>
      <c r="C1912">
        <v>131</v>
      </c>
      <c r="D1912">
        <f>SUMIF(cennik!$A$2:$A$11, YEAR(A1912), cennik!$B$2:$B$11) * C1912</f>
        <v>290.82000000000005</v>
      </c>
    </row>
    <row r="1913" spans="1:4" x14ac:dyDescent="0.25">
      <c r="A1913" s="1">
        <v>41609</v>
      </c>
      <c r="B1913" t="s">
        <v>7</v>
      </c>
      <c r="C1913">
        <v>157</v>
      </c>
      <c r="D1913">
        <f>SUMIF(cennik!$A$2:$A$11, YEAR(A1913), cennik!$B$2:$B$11) * C1913</f>
        <v>348.54</v>
      </c>
    </row>
    <row r="1914" spans="1:4" x14ac:dyDescent="0.25">
      <c r="A1914" s="1">
        <v>41609</v>
      </c>
      <c r="B1914" t="s">
        <v>14</v>
      </c>
      <c r="C1914">
        <v>284</v>
      </c>
      <c r="D1914">
        <f>SUMIF(cennik!$A$2:$A$11, YEAR(A1914), cennik!$B$2:$B$11) * C1914</f>
        <v>630.48</v>
      </c>
    </row>
    <row r="1915" spans="1:4" x14ac:dyDescent="0.25">
      <c r="A1915" s="1">
        <v>41610</v>
      </c>
      <c r="B1915" t="s">
        <v>17</v>
      </c>
      <c r="C1915">
        <v>292</v>
      </c>
      <c r="D1915">
        <f>SUMIF(cennik!$A$2:$A$11, YEAR(A1915), cennik!$B$2:$B$11) * C1915</f>
        <v>648.24</v>
      </c>
    </row>
    <row r="1916" spans="1:4" x14ac:dyDescent="0.25">
      <c r="A1916" s="1">
        <v>41612</v>
      </c>
      <c r="B1916" t="s">
        <v>81</v>
      </c>
      <c r="C1916">
        <v>13</v>
      </c>
      <c r="D1916">
        <f>SUMIF(cennik!$A$2:$A$11, YEAR(A1916), cennik!$B$2:$B$11) * C1916</f>
        <v>28.860000000000003</v>
      </c>
    </row>
    <row r="1917" spans="1:4" x14ac:dyDescent="0.25">
      <c r="A1917" s="1">
        <v>41614</v>
      </c>
      <c r="B1917" t="s">
        <v>85</v>
      </c>
      <c r="C1917">
        <v>16</v>
      </c>
      <c r="D1917">
        <f>SUMIF(cennik!$A$2:$A$11, YEAR(A1917), cennik!$B$2:$B$11) * C1917</f>
        <v>35.520000000000003</v>
      </c>
    </row>
    <row r="1918" spans="1:4" x14ac:dyDescent="0.25">
      <c r="A1918" s="1">
        <v>41614</v>
      </c>
      <c r="B1918" t="s">
        <v>22</v>
      </c>
      <c r="C1918">
        <v>364</v>
      </c>
      <c r="D1918">
        <f>SUMIF(cennik!$A$2:$A$11, YEAR(A1918), cennik!$B$2:$B$11) * C1918</f>
        <v>808.08</v>
      </c>
    </row>
    <row r="1919" spans="1:4" x14ac:dyDescent="0.25">
      <c r="A1919" s="1">
        <v>41615</v>
      </c>
      <c r="B1919" t="s">
        <v>44</v>
      </c>
      <c r="C1919">
        <v>16</v>
      </c>
      <c r="D1919">
        <f>SUMIF(cennik!$A$2:$A$11, YEAR(A1919), cennik!$B$2:$B$11) * C1919</f>
        <v>35.520000000000003</v>
      </c>
    </row>
    <row r="1920" spans="1:4" x14ac:dyDescent="0.25">
      <c r="A1920" s="1">
        <v>41615</v>
      </c>
      <c r="B1920" t="s">
        <v>49</v>
      </c>
      <c r="C1920">
        <v>3</v>
      </c>
      <c r="D1920">
        <f>SUMIF(cennik!$A$2:$A$11, YEAR(A1920), cennik!$B$2:$B$11) * C1920</f>
        <v>6.66</v>
      </c>
    </row>
    <row r="1921" spans="1:4" x14ac:dyDescent="0.25">
      <c r="A1921" s="1">
        <v>41616</v>
      </c>
      <c r="B1921" t="s">
        <v>207</v>
      </c>
      <c r="C1921">
        <v>9</v>
      </c>
      <c r="D1921">
        <f>SUMIF(cennik!$A$2:$A$11, YEAR(A1921), cennik!$B$2:$B$11) * C1921</f>
        <v>19.98</v>
      </c>
    </row>
    <row r="1922" spans="1:4" x14ac:dyDescent="0.25">
      <c r="A1922" s="1">
        <v>41617</v>
      </c>
      <c r="B1922" t="s">
        <v>206</v>
      </c>
      <c r="C1922">
        <v>6</v>
      </c>
      <c r="D1922">
        <f>SUMIF(cennik!$A$2:$A$11, YEAR(A1922), cennik!$B$2:$B$11) * C1922</f>
        <v>13.32</v>
      </c>
    </row>
    <row r="1923" spans="1:4" x14ac:dyDescent="0.25">
      <c r="A1923" s="1">
        <v>41621</v>
      </c>
      <c r="B1923" t="s">
        <v>71</v>
      </c>
      <c r="C1923">
        <v>117</v>
      </c>
      <c r="D1923">
        <f>SUMIF(cennik!$A$2:$A$11, YEAR(A1923), cennik!$B$2:$B$11) * C1923</f>
        <v>259.74</v>
      </c>
    </row>
    <row r="1924" spans="1:4" x14ac:dyDescent="0.25">
      <c r="A1924" s="1">
        <v>41622</v>
      </c>
      <c r="B1924" t="s">
        <v>42</v>
      </c>
      <c r="C1924">
        <v>6</v>
      </c>
      <c r="D1924">
        <f>SUMIF(cennik!$A$2:$A$11, YEAR(A1924), cennik!$B$2:$B$11) * C1924</f>
        <v>13.32</v>
      </c>
    </row>
    <row r="1925" spans="1:4" x14ac:dyDescent="0.25">
      <c r="A1925" s="1">
        <v>41623</v>
      </c>
      <c r="B1925" t="s">
        <v>9</v>
      </c>
      <c r="C1925">
        <v>186</v>
      </c>
      <c r="D1925">
        <f>SUMIF(cennik!$A$2:$A$11, YEAR(A1925), cennik!$B$2:$B$11) * C1925</f>
        <v>412.92</v>
      </c>
    </row>
    <row r="1926" spans="1:4" x14ac:dyDescent="0.25">
      <c r="A1926" s="1">
        <v>41623</v>
      </c>
      <c r="B1926" t="s">
        <v>42</v>
      </c>
      <c r="C1926">
        <v>16</v>
      </c>
      <c r="D1926">
        <f>SUMIF(cennik!$A$2:$A$11, YEAR(A1926), cennik!$B$2:$B$11) * C1926</f>
        <v>35.520000000000003</v>
      </c>
    </row>
    <row r="1927" spans="1:4" x14ac:dyDescent="0.25">
      <c r="A1927" s="1">
        <v>41624</v>
      </c>
      <c r="B1927" t="s">
        <v>6</v>
      </c>
      <c r="C1927">
        <v>100</v>
      </c>
      <c r="D1927">
        <f>SUMIF(cennik!$A$2:$A$11, YEAR(A1927), cennik!$B$2:$B$11) * C1927</f>
        <v>222.00000000000003</v>
      </c>
    </row>
    <row r="1928" spans="1:4" x14ac:dyDescent="0.25">
      <c r="A1928" s="1">
        <v>41629</v>
      </c>
      <c r="B1928" t="s">
        <v>1</v>
      </c>
      <c r="C1928">
        <v>20</v>
      </c>
      <c r="D1928">
        <f>SUMIF(cennik!$A$2:$A$11, YEAR(A1928), cennik!$B$2:$B$11) * C1928</f>
        <v>44.400000000000006</v>
      </c>
    </row>
    <row r="1929" spans="1:4" x14ac:dyDescent="0.25">
      <c r="A1929" s="1">
        <v>41629</v>
      </c>
      <c r="B1929" t="s">
        <v>35</v>
      </c>
      <c r="C1929">
        <v>192</v>
      </c>
      <c r="D1929">
        <f>SUMIF(cennik!$A$2:$A$11, YEAR(A1929), cennik!$B$2:$B$11) * C1929</f>
        <v>426.24</v>
      </c>
    </row>
    <row r="1930" spans="1:4" x14ac:dyDescent="0.25">
      <c r="A1930" s="1">
        <v>41630</v>
      </c>
      <c r="B1930" t="s">
        <v>35</v>
      </c>
      <c r="C1930">
        <v>92</v>
      </c>
      <c r="D1930">
        <f>SUMIF(cennik!$A$2:$A$11, YEAR(A1930), cennik!$B$2:$B$11) * C1930</f>
        <v>204.24</v>
      </c>
    </row>
    <row r="1931" spans="1:4" x14ac:dyDescent="0.25">
      <c r="A1931" s="1">
        <v>41631</v>
      </c>
      <c r="B1931" t="s">
        <v>118</v>
      </c>
      <c r="C1931">
        <v>11</v>
      </c>
      <c r="D1931">
        <f>SUMIF(cennik!$A$2:$A$11, YEAR(A1931), cennik!$B$2:$B$11) * C1931</f>
        <v>24.42</v>
      </c>
    </row>
    <row r="1932" spans="1:4" x14ac:dyDescent="0.25">
      <c r="A1932" s="1">
        <v>41633</v>
      </c>
      <c r="B1932" t="s">
        <v>237</v>
      </c>
      <c r="C1932">
        <v>10</v>
      </c>
      <c r="D1932">
        <f>SUMIF(cennik!$A$2:$A$11, YEAR(A1932), cennik!$B$2:$B$11) * C1932</f>
        <v>22.200000000000003</v>
      </c>
    </row>
    <row r="1933" spans="1:4" x14ac:dyDescent="0.25">
      <c r="A1933" s="1">
        <v>41634</v>
      </c>
      <c r="B1933" t="s">
        <v>71</v>
      </c>
      <c r="C1933">
        <v>180</v>
      </c>
      <c r="D1933">
        <f>SUMIF(cennik!$A$2:$A$11, YEAR(A1933), cennik!$B$2:$B$11) * C1933</f>
        <v>399.6</v>
      </c>
    </row>
    <row r="1934" spans="1:4" x14ac:dyDescent="0.25">
      <c r="A1934" s="1">
        <v>41637</v>
      </c>
      <c r="B1934" t="s">
        <v>38</v>
      </c>
      <c r="C1934">
        <v>12</v>
      </c>
      <c r="D1934">
        <f>SUMIF(cennik!$A$2:$A$11, YEAR(A1934), cennik!$B$2:$B$11) * C1934</f>
        <v>26.64</v>
      </c>
    </row>
    <row r="1935" spans="1:4" x14ac:dyDescent="0.25">
      <c r="A1935" s="1">
        <v>41638</v>
      </c>
      <c r="B1935" t="s">
        <v>222</v>
      </c>
      <c r="C1935">
        <v>12</v>
      </c>
      <c r="D1935">
        <f>SUMIF(cennik!$A$2:$A$11, YEAR(A1935), cennik!$B$2:$B$11) * C1935</f>
        <v>26.64</v>
      </c>
    </row>
    <row r="1936" spans="1:4" x14ac:dyDescent="0.25">
      <c r="A1936" s="1">
        <v>41639</v>
      </c>
      <c r="B1936" t="s">
        <v>97</v>
      </c>
      <c r="C1936">
        <v>8</v>
      </c>
      <c r="D1936">
        <f>SUMIF(cennik!$A$2:$A$11, YEAR(A1936), cennik!$B$2:$B$11) * C1936</f>
        <v>17.760000000000002</v>
      </c>
    </row>
    <row r="1937" spans="1:4" x14ac:dyDescent="0.25">
      <c r="A1937" s="1">
        <v>41641</v>
      </c>
      <c r="B1937" t="s">
        <v>12</v>
      </c>
      <c r="C1937">
        <v>56</v>
      </c>
      <c r="D1937">
        <f>SUMIF(cennik!$A$2:$A$11, YEAR(A1937), cennik!$B$2:$B$11) * C1937</f>
        <v>124.88</v>
      </c>
    </row>
    <row r="1938" spans="1:4" x14ac:dyDescent="0.25">
      <c r="A1938" s="1">
        <v>41642</v>
      </c>
      <c r="B1938" t="s">
        <v>82</v>
      </c>
      <c r="C1938">
        <v>18</v>
      </c>
      <c r="D1938">
        <f>SUMIF(cennik!$A$2:$A$11, YEAR(A1938), cennik!$B$2:$B$11) * C1938</f>
        <v>40.14</v>
      </c>
    </row>
    <row r="1939" spans="1:4" x14ac:dyDescent="0.25">
      <c r="A1939" s="1">
        <v>41642</v>
      </c>
      <c r="B1939" t="s">
        <v>14</v>
      </c>
      <c r="C1939">
        <v>164</v>
      </c>
      <c r="D1939">
        <f>SUMIF(cennik!$A$2:$A$11, YEAR(A1939), cennik!$B$2:$B$11) * C1939</f>
        <v>365.71999999999997</v>
      </c>
    </row>
    <row r="1940" spans="1:4" x14ac:dyDescent="0.25">
      <c r="A1940" s="1">
        <v>41645</v>
      </c>
      <c r="B1940" t="s">
        <v>30</v>
      </c>
      <c r="C1940">
        <v>111</v>
      </c>
      <c r="D1940">
        <f>SUMIF(cennik!$A$2:$A$11, YEAR(A1940), cennik!$B$2:$B$11) * C1940</f>
        <v>247.53</v>
      </c>
    </row>
    <row r="1941" spans="1:4" x14ac:dyDescent="0.25">
      <c r="A1941" s="1">
        <v>41646</v>
      </c>
      <c r="B1941" t="s">
        <v>190</v>
      </c>
      <c r="C1941">
        <v>14</v>
      </c>
      <c r="D1941">
        <f>SUMIF(cennik!$A$2:$A$11, YEAR(A1941), cennik!$B$2:$B$11) * C1941</f>
        <v>31.22</v>
      </c>
    </row>
    <row r="1942" spans="1:4" x14ac:dyDescent="0.25">
      <c r="A1942" s="1">
        <v>41647</v>
      </c>
      <c r="B1942" t="s">
        <v>102</v>
      </c>
      <c r="C1942">
        <v>143</v>
      </c>
      <c r="D1942">
        <f>SUMIF(cennik!$A$2:$A$11, YEAR(A1942), cennik!$B$2:$B$11) * C1942</f>
        <v>318.89</v>
      </c>
    </row>
    <row r="1943" spans="1:4" x14ac:dyDescent="0.25">
      <c r="A1943" s="1">
        <v>41648</v>
      </c>
      <c r="B1943" t="s">
        <v>10</v>
      </c>
      <c r="C1943">
        <v>64</v>
      </c>
      <c r="D1943">
        <f>SUMIF(cennik!$A$2:$A$11, YEAR(A1943), cennik!$B$2:$B$11) * C1943</f>
        <v>142.72</v>
      </c>
    </row>
    <row r="1944" spans="1:4" x14ac:dyDescent="0.25">
      <c r="A1944" s="1">
        <v>41651</v>
      </c>
      <c r="B1944" t="s">
        <v>234</v>
      </c>
      <c r="C1944">
        <v>3</v>
      </c>
      <c r="D1944">
        <f>SUMIF(cennik!$A$2:$A$11, YEAR(A1944), cennik!$B$2:$B$11) * C1944</f>
        <v>6.6899999999999995</v>
      </c>
    </row>
    <row r="1945" spans="1:4" x14ac:dyDescent="0.25">
      <c r="A1945" s="1">
        <v>41652</v>
      </c>
      <c r="B1945" t="s">
        <v>45</v>
      </c>
      <c r="C1945">
        <v>152</v>
      </c>
      <c r="D1945">
        <f>SUMIF(cennik!$A$2:$A$11, YEAR(A1945), cennik!$B$2:$B$11) * C1945</f>
        <v>338.96</v>
      </c>
    </row>
    <row r="1946" spans="1:4" x14ac:dyDescent="0.25">
      <c r="A1946" s="1">
        <v>41653</v>
      </c>
      <c r="B1946" t="s">
        <v>10</v>
      </c>
      <c r="C1946">
        <v>152</v>
      </c>
      <c r="D1946">
        <f>SUMIF(cennik!$A$2:$A$11, YEAR(A1946), cennik!$B$2:$B$11) * C1946</f>
        <v>338.96</v>
      </c>
    </row>
    <row r="1947" spans="1:4" x14ac:dyDescent="0.25">
      <c r="A1947" s="1">
        <v>41655</v>
      </c>
      <c r="B1947" t="s">
        <v>221</v>
      </c>
      <c r="C1947">
        <v>15</v>
      </c>
      <c r="D1947">
        <f>SUMIF(cennik!$A$2:$A$11, YEAR(A1947), cennik!$B$2:$B$11) * C1947</f>
        <v>33.450000000000003</v>
      </c>
    </row>
    <row r="1948" spans="1:4" x14ac:dyDescent="0.25">
      <c r="A1948" s="1">
        <v>41656</v>
      </c>
      <c r="B1948" t="s">
        <v>71</v>
      </c>
      <c r="C1948">
        <v>117</v>
      </c>
      <c r="D1948">
        <f>SUMIF(cennik!$A$2:$A$11, YEAR(A1948), cennik!$B$2:$B$11) * C1948</f>
        <v>260.91000000000003</v>
      </c>
    </row>
    <row r="1949" spans="1:4" x14ac:dyDescent="0.25">
      <c r="A1949" s="1">
        <v>41656</v>
      </c>
      <c r="B1949" t="s">
        <v>215</v>
      </c>
      <c r="C1949">
        <v>14</v>
      </c>
      <c r="D1949">
        <f>SUMIF(cennik!$A$2:$A$11, YEAR(A1949), cennik!$B$2:$B$11) * C1949</f>
        <v>31.22</v>
      </c>
    </row>
    <row r="1950" spans="1:4" x14ac:dyDescent="0.25">
      <c r="A1950" s="1">
        <v>41656</v>
      </c>
      <c r="B1950" t="s">
        <v>45</v>
      </c>
      <c r="C1950">
        <v>431</v>
      </c>
      <c r="D1950">
        <f>SUMIF(cennik!$A$2:$A$11, YEAR(A1950), cennik!$B$2:$B$11) * C1950</f>
        <v>961.13</v>
      </c>
    </row>
    <row r="1951" spans="1:4" x14ac:dyDescent="0.25">
      <c r="A1951" s="1">
        <v>41658</v>
      </c>
      <c r="B1951" t="s">
        <v>22</v>
      </c>
      <c r="C1951">
        <v>390</v>
      </c>
      <c r="D1951">
        <f>SUMIF(cennik!$A$2:$A$11, YEAR(A1951), cennik!$B$2:$B$11) * C1951</f>
        <v>869.7</v>
      </c>
    </row>
    <row r="1952" spans="1:4" x14ac:dyDescent="0.25">
      <c r="A1952" s="1">
        <v>41663</v>
      </c>
      <c r="B1952" t="s">
        <v>222</v>
      </c>
      <c r="C1952">
        <v>1</v>
      </c>
      <c r="D1952">
        <f>SUMIF(cennik!$A$2:$A$11, YEAR(A1952), cennik!$B$2:$B$11) * C1952</f>
        <v>2.23</v>
      </c>
    </row>
    <row r="1953" spans="1:4" x14ac:dyDescent="0.25">
      <c r="A1953" s="1">
        <v>41666</v>
      </c>
      <c r="B1953" t="s">
        <v>17</v>
      </c>
      <c r="C1953">
        <v>392</v>
      </c>
      <c r="D1953">
        <f>SUMIF(cennik!$A$2:$A$11, YEAR(A1953), cennik!$B$2:$B$11) * C1953</f>
        <v>874.16</v>
      </c>
    </row>
    <row r="1954" spans="1:4" x14ac:dyDescent="0.25">
      <c r="A1954" s="1">
        <v>41668</v>
      </c>
      <c r="B1954" t="s">
        <v>37</v>
      </c>
      <c r="C1954">
        <v>175</v>
      </c>
      <c r="D1954">
        <f>SUMIF(cennik!$A$2:$A$11, YEAR(A1954), cennik!$B$2:$B$11) * C1954</f>
        <v>390.25</v>
      </c>
    </row>
    <row r="1955" spans="1:4" x14ac:dyDescent="0.25">
      <c r="A1955" s="1">
        <v>41668</v>
      </c>
      <c r="B1955" t="s">
        <v>55</v>
      </c>
      <c r="C1955">
        <v>118</v>
      </c>
      <c r="D1955">
        <f>SUMIF(cennik!$A$2:$A$11, YEAR(A1955), cennik!$B$2:$B$11) * C1955</f>
        <v>263.14</v>
      </c>
    </row>
    <row r="1956" spans="1:4" x14ac:dyDescent="0.25">
      <c r="A1956" s="1">
        <v>41672</v>
      </c>
      <c r="B1956" t="s">
        <v>9</v>
      </c>
      <c r="C1956">
        <v>297</v>
      </c>
      <c r="D1956">
        <f>SUMIF(cennik!$A$2:$A$11, YEAR(A1956), cennik!$B$2:$B$11) * C1956</f>
        <v>662.31</v>
      </c>
    </row>
    <row r="1957" spans="1:4" x14ac:dyDescent="0.25">
      <c r="A1957" s="1">
        <v>41676</v>
      </c>
      <c r="B1957" t="s">
        <v>23</v>
      </c>
      <c r="C1957">
        <v>89</v>
      </c>
      <c r="D1957">
        <f>SUMIF(cennik!$A$2:$A$11, YEAR(A1957), cennik!$B$2:$B$11) * C1957</f>
        <v>198.47</v>
      </c>
    </row>
    <row r="1958" spans="1:4" x14ac:dyDescent="0.25">
      <c r="A1958" s="1">
        <v>41676</v>
      </c>
      <c r="B1958" t="s">
        <v>22</v>
      </c>
      <c r="C1958">
        <v>182</v>
      </c>
      <c r="D1958">
        <f>SUMIF(cennik!$A$2:$A$11, YEAR(A1958), cennik!$B$2:$B$11) * C1958</f>
        <v>405.86</v>
      </c>
    </row>
    <row r="1959" spans="1:4" x14ac:dyDescent="0.25">
      <c r="A1959" s="1">
        <v>41677</v>
      </c>
      <c r="B1959" t="s">
        <v>10</v>
      </c>
      <c r="C1959">
        <v>130</v>
      </c>
      <c r="D1959">
        <f>SUMIF(cennik!$A$2:$A$11, YEAR(A1959), cennik!$B$2:$B$11) * C1959</f>
        <v>289.89999999999998</v>
      </c>
    </row>
    <row r="1960" spans="1:4" x14ac:dyDescent="0.25">
      <c r="A1960" s="1">
        <v>41680</v>
      </c>
      <c r="B1960" t="s">
        <v>26</v>
      </c>
      <c r="C1960">
        <v>187</v>
      </c>
      <c r="D1960">
        <f>SUMIF(cennik!$A$2:$A$11, YEAR(A1960), cennik!$B$2:$B$11) * C1960</f>
        <v>417.01</v>
      </c>
    </row>
    <row r="1961" spans="1:4" x14ac:dyDescent="0.25">
      <c r="A1961" s="1">
        <v>41681</v>
      </c>
      <c r="B1961" t="s">
        <v>50</v>
      </c>
      <c r="C1961">
        <v>166</v>
      </c>
      <c r="D1961">
        <f>SUMIF(cennik!$A$2:$A$11, YEAR(A1961), cennik!$B$2:$B$11) * C1961</f>
        <v>370.18</v>
      </c>
    </row>
    <row r="1962" spans="1:4" x14ac:dyDescent="0.25">
      <c r="A1962" s="1">
        <v>41682</v>
      </c>
      <c r="B1962" t="s">
        <v>23</v>
      </c>
      <c r="C1962">
        <v>58</v>
      </c>
      <c r="D1962">
        <f>SUMIF(cennik!$A$2:$A$11, YEAR(A1962), cennik!$B$2:$B$11) * C1962</f>
        <v>129.34</v>
      </c>
    </row>
    <row r="1963" spans="1:4" x14ac:dyDescent="0.25">
      <c r="A1963" s="1">
        <v>41686</v>
      </c>
      <c r="B1963" t="s">
        <v>25</v>
      </c>
      <c r="C1963">
        <v>187</v>
      </c>
      <c r="D1963">
        <f>SUMIF(cennik!$A$2:$A$11, YEAR(A1963), cennik!$B$2:$B$11) * C1963</f>
        <v>417.01</v>
      </c>
    </row>
    <row r="1964" spans="1:4" x14ac:dyDescent="0.25">
      <c r="A1964" s="1">
        <v>41687</v>
      </c>
      <c r="B1964" t="s">
        <v>23</v>
      </c>
      <c r="C1964">
        <v>58</v>
      </c>
      <c r="D1964">
        <f>SUMIF(cennik!$A$2:$A$11, YEAR(A1964), cennik!$B$2:$B$11) * C1964</f>
        <v>129.34</v>
      </c>
    </row>
    <row r="1965" spans="1:4" x14ac:dyDescent="0.25">
      <c r="A1965" s="1">
        <v>41689</v>
      </c>
      <c r="B1965" t="s">
        <v>60</v>
      </c>
      <c r="C1965">
        <v>19</v>
      </c>
      <c r="D1965">
        <f>SUMIF(cennik!$A$2:$A$11, YEAR(A1965), cennik!$B$2:$B$11) * C1965</f>
        <v>42.37</v>
      </c>
    </row>
    <row r="1966" spans="1:4" x14ac:dyDescent="0.25">
      <c r="A1966" s="1">
        <v>41689</v>
      </c>
      <c r="B1966" t="s">
        <v>9</v>
      </c>
      <c r="C1966">
        <v>388</v>
      </c>
      <c r="D1966">
        <f>SUMIF(cennik!$A$2:$A$11, YEAR(A1966), cennik!$B$2:$B$11) * C1966</f>
        <v>865.24</v>
      </c>
    </row>
    <row r="1967" spans="1:4" x14ac:dyDescent="0.25">
      <c r="A1967" s="1">
        <v>41690</v>
      </c>
      <c r="B1967" t="s">
        <v>105</v>
      </c>
      <c r="C1967">
        <v>20</v>
      </c>
      <c r="D1967">
        <f>SUMIF(cennik!$A$2:$A$11, YEAR(A1967), cennik!$B$2:$B$11) * C1967</f>
        <v>44.6</v>
      </c>
    </row>
    <row r="1968" spans="1:4" x14ac:dyDescent="0.25">
      <c r="A1968" s="1">
        <v>41690</v>
      </c>
      <c r="B1968" t="s">
        <v>6</v>
      </c>
      <c r="C1968">
        <v>185</v>
      </c>
      <c r="D1968">
        <f>SUMIF(cennik!$A$2:$A$11, YEAR(A1968), cennik!$B$2:$B$11) * C1968</f>
        <v>412.55</v>
      </c>
    </row>
    <row r="1969" spans="1:4" x14ac:dyDescent="0.25">
      <c r="A1969" s="1">
        <v>41690</v>
      </c>
      <c r="B1969" t="s">
        <v>66</v>
      </c>
      <c r="C1969">
        <v>191</v>
      </c>
      <c r="D1969">
        <f>SUMIF(cennik!$A$2:$A$11, YEAR(A1969), cennik!$B$2:$B$11) * C1969</f>
        <v>425.93</v>
      </c>
    </row>
    <row r="1970" spans="1:4" x14ac:dyDescent="0.25">
      <c r="A1970" s="1">
        <v>41691</v>
      </c>
      <c r="B1970" t="s">
        <v>87</v>
      </c>
      <c r="C1970">
        <v>1</v>
      </c>
      <c r="D1970">
        <f>SUMIF(cennik!$A$2:$A$11, YEAR(A1970), cennik!$B$2:$B$11) * C1970</f>
        <v>2.23</v>
      </c>
    </row>
    <row r="1971" spans="1:4" x14ac:dyDescent="0.25">
      <c r="A1971" s="1">
        <v>41692</v>
      </c>
      <c r="B1971" t="s">
        <v>71</v>
      </c>
      <c r="C1971">
        <v>90</v>
      </c>
      <c r="D1971">
        <f>SUMIF(cennik!$A$2:$A$11, YEAR(A1971), cennik!$B$2:$B$11) * C1971</f>
        <v>200.7</v>
      </c>
    </row>
    <row r="1972" spans="1:4" x14ac:dyDescent="0.25">
      <c r="A1972" s="1">
        <v>41696</v>
      </c>
      <c r="B1972" t="s">
        <v>9</v>
      </c>
      <c r="C1972">
        <v>234</v>
      </c>
      <c r="D1972">
        <f>SUMIF(cennik!$A$2:$A$11, YEAR(A1972), cennik!$B$2:$B$11) * C1972</f>
        <v>521.82000000000005</v>
      </c>
    </row>
    <row r="1973" spans="1:4" x14ac:dyDescent="0.25">
      <c r="A1973" s="1">
        <v>41699</v>
      </c>
      <c r="B1973" t="s">
        <v>45</v>
      </c>
      <c r="C1973">
        <v>212</v>
      </c>
      <c r="D1973">
        <f>SUMIF(cennik!$A$2:$A$11, YEAR(A1973), cennik!$B$2:$B$11) * C1973</f>
        <v>472.76</v>
      </c>
    </row>
    <row r="1974" spans="1:4" x14ac:dyDescent="0.25">
      <c r="A1974" s="1">
        <v>41701</v>
      </c>
      <c r="B1974" t="s">
        <v>45</v>
      </c>
      <c r="C1974">
        <v>372</v>
      </c>
      <c r="D1974">
        <f>SUMIF(cennik!$A$2:$A$11, YEAR(A1974), cennik!$B$2:$B$11) * C1974</f>
        <v>829.56</v>
      </c>
    </row>
    <row r="1975" spans="1:4" x14ac:dyDescent="0.25">
      <c r="A1975" s="1">
        <v>41701</v>
      </c>
      <c r="B1975" t="s">
        <v>35</v>
      </c>
      <c r="C1975">
        <v>102</v>
      </c>
      <c r="D1975">
        <f>SUMIF(cennik!$A$2:$A$11, YEAR(A1975), cennik!$B$2:$B$11) * C1975</f>
        <v>227.46</v>
      </c>
    </row>
    <row r="1976" spans="1:4" x14ac:dyDescent="0.25">
      <c r="A1976" s="1">
        <v>41701</v>
      </c>
      <c r="B1976" t="s">
        <v>10</v>
      </c>
      <c r="C1976">
        <v>69</v>
      </c>
      <c r="D1976">
        <f>SUMIF(cennik!$A$2:$A$11, YEAR(A1976), cennik!$B$2:$B$11) * C1976</f>
        <v>153.87</v>
      </c>
    </row>
    <row r="1977" spans="1:4" x14ac:dyDescent="0.25">
      <c r="A1977" s="1">
        <v>41708</v>
      </c>
      <c r="B1977" t="s">
        <v>175</v>
      </c>
      <c r="C1977">
        <v>5</v>
      </c>
      <c r="D1977">
        <f>SUMIF(cennik!$A$2:$A$11, YEAR(A1977), cennik!$B$2:$B$11) * C1977</f>
        <v>11.15</v>
      </c>
    </row>
    <row r="1978" spans="1:4" x14ac:dyDescent="0.25">
      <c r="A1978" s="1">
        <v>41713</v>
      </c>
      <c r="B1978" t="s">
        <v>69</v>
      </c>
      <c r="C1978">
        <v>146</v>
      </c>
      <c r="D1978">
        <f>SUMIF(cennik!$A$2:$A$11, YEAR(A1978), cennik!$B$2:$B$11) * C1978</f>
        <v>325.58</v>
      </c>
    </row>
    <row r="1979" spans="1:4" x14ac:dyDescent="0.25">
      <c r="A1979" s="1">
        <v>41714</v>
      </c>
      <c r="B1979" t="s">
        <v>20</v>
      </c>
      <c r="C1979">
        <v>114</v>
      </c>
      <c r="D1979">
        <f>SUMIF(cennik!$A$2:$A$11, YEAR(A1979), cennik!$B$2:$B$11) * C1979</f>
        <v>254.22</v>
      </c>
    </row>
    <row r="1980" spans="1:4" x14ac:dyDescent="0.25">
      <c r="A1980" s="1">
        <v>41716</v>
      </c>
      <c r="B1980" t="s">
        <v>14</v>
      </c>
      <c r="C1980">
        <v>265</v>
      </c>
      <c r="D1980">
        <f>SUMIF(cennik!$A$2:$A$11, YEAR(A1980), cennik!$B$2:$B$11) * C1980</f>
        <v>590.95000000000005</v>
      </c>
    </row>
    <row r="1981" spans="1:4" x14ac:dyDescent="0.25">
      <c r="A1981" s="1">
        <v>41716</v>
      </c>
      <c r="B1981" t="s">
        <v>128</v>
      </c>
      <c r="C1981">
        <v>1</v>
      </c>
      <c r="D1981">
        <f>SUMIF(cennik!$A$2:$A$11, YEAR(A1981), cennik!$B$2:$B$11) * C1981</f>
        <v>2.23</v>
      </c>
    </row>
    <row r="1982" spans="1:4" x14ac:dyDescent="0.25">
      <c r="A1982" s="1">
        <v>41719</v>
      </c>
      <c r="B1982" t="s">
        <v>156</v>
      </c>
      <c r="C1982">
        <v>16</v>
      </c>
      <c r="D1982">
        <f>SUMIF(cennik!$A$2:$A$11, YEAR(A1982), cennik!$B$2:$B$11) * C1982</f>
        <v>35.68</v>
      </c>
    </row>
    <row r="1983" spans="1:4" x14ac:dyDescent="0.25">
      <c r="A1983" s="1">
        <v>41721</v>
      </c>
      <c r="B1983" t="s">
        <v>191</v>
      </c>
      <c r="C1983">
        <v>11</v>
      </c>
      <c r="D1983">
        <f>SUMIF(cennik!$A$2:$A$11, YEAR(A1983), cennik!$B$2:$B$11) * C1983</f>
        <v>24.53</v>
      </c>
    </row>
    <row r="1984" spans="1:4" x14ac:dyDescent="0.25">
      <c r="A1984" s="1">
        <v>41721</v>
      </c>
      <c r="B1984" t="s">
        <v>22</v>
      </c>
      <c r="C1984">
        <v>118</v>
      </c>
      <c r="D1984">
        <f>SUMIF(cennik!$A$2:$A$11, YEAR(A1984), cennik!$B$2:$B$11) * C1984</f>
        <v>263.14</v>
      </c>
    </row>
    <row r="1985" spans="1:4" x14ac:dyDescent="0.25">
      <c r="A1985" s="1">
        <v>41728</v>
      </c>
      <c r="B1985" t="s">
        <v>45</v>
      </c>
      <c r="C1985">
        <v>213</v>
      </c>
      <c r="D1985">
        <f>SUMIF(cennik!$A$2:$A$11, YEAR(A1985), cennik!$B$2:$B$11) * C1985</f>
        <v>474.99</v>
      </c>
    </row>
    <row r="1986" spans="1:4" x14ac:dyDescent="0.25">
      <c r="A1986" s="1">
        <v>41732</v>
      </c>
      <c r="B1986" t="s">
        <v>9</v>
      </c>
      <c r="C1986">
        <v>146</v>
      </c>
      <c r="D1986">
        <f>SUMIF(cennik!$A$2:$A$11, YEAR(A1986), cennik!$B$2:$B$11) * C1986</f>
        <v>325.58</v>
      </c>
    </row>
    <row r="1987" spans="1:4" x14ac:dyDescent="0.25">
      <c r="A1987" s="1">
        <v>41734</v>
      </c>
      <c r="B1987" t="s">
        <v>124</v>
      </c>
      <c r="C1987">
        <v>6</v>
      </c>
      <c r="D1987">
        <f>SUMIF(cennik!$A$2:$A$11, YEAR(A1987), cennik!$B$2:$B$11) * C1987</f>
        <v>13.379999999999999</v>
      </c>
    </row>
    <row r="1988" spans="1:4" x14ac:dyDescent="0.25">
      <c r="A1988" s="1">
        <v>41736</v>
      </c>
      <c r="B1988" t="s">
        <v>45</v>
      </c>
      <c r="C1988">
        <v>392</v>
      </c>
      <c r="D1988">
        <f>SUMIF(cennik!$A$2:$A$11, YEAR(A1988), cennik!$B$2:$B$11) * C1988</f>
        <v>874.16</v>
      </c>
    </row>
    <row r="1989" spans="1:4" x14ac:dyDescent="0.25">
      <c r="A1989" s="1">
        <v>41736</v>
      </c>
      <c r="B1989" t="s">
        <v>102</v>
      </c>
      <c r="C1989">
        <v>422</v>
      </c>
      <c r="D1989">
        <f>SUMIF(cennik!$A$2:$A$11, YEAR(A1989), cennik!$B$2:$B$11) * C1989</f>
        <v>941.06</v>
      </c>
    </row>
    <row r="1990" spans="1:4" x14ac:dyDescent="0.25">
      <c r="A1990" s="1">
        <v>41740</v>
      </c>
      <c r="B1990" t="s">
        <v>22</v>
      </c>
      <c r="C1990">
        <v>474</v>
      </c>
      <c r="D1990">
        <f>SUMIF(cennik!$A$2:$A$11, YEAR(A1990), cennik!$B$2:$B$11) * C1990</f>
        <v>1057.02</v>
      </c>
    </row>
    <row r="1991" spans="1:4" x14ac:dyDescent="0.25">
      <c r="A1991" s="1">
        <v>41741</v>
      </c>
      <c r="B1991" t="s">
        <v>55</v>
      </c>
      <c r="C1991">
        <v>166</v>
      </c>
      <c r="D1991">
        <f>SUMIF(cennik!$A$2:$A$11, YEAR(A1991), cennik!$B$2:$B$11) * C1991</f>
        <v>370.18</v>
      </c>
    </row>
    <row r="1992" spans="1:4" x14ac:dyDescent="0.25">
      <c r="A1992" s="1">
        <v>41743</v>
      </c>
      <c r="B1992" t="s">
        <v>55</v>
      </c>
      <c r="C1992">
        <v>121</v>
      </c>
      <c r="D1992">
        <f>SUMIF(cennik!$A$2:$A$11, YEAR(A1992), cennik!$B$2:$B$11) * C1992</f>
        <v>269.83</v>
      </c>
    </row>
    <row r="1993" spans="1:4" x14ac:dyDescent="0.25">
      <c r="A1993" s="1">
        <v>41744</v>
      </c>
      <c r="B1993" t="s">
        <v>17</v>
      </c>
      <c r="C1993">
        <v>406</v>
      </c>
      <c r="D1993">
        <f>SUMIF(cennik!$A$2:$A$11, YEAR(A1993), cennik!$B$2:$B$11) * C1993</f>
        <v>905.38</v>
      </c>
    </row>
    <row r="1994" spans="1:4" x14ac:dyDescent="0.25">
      <c r="A1994" s="1">
        <v>41746</v>
      </c>
      <c r="B1994" t="s">
        <v>26</v>
      </c>
      <c r="C1994">
        <v>41</v>
      </c>
      <c r="D1994">
        <f>SUMIF(cennik!$A$2:$A$11, YEAR(A1994), cennik!$B$2:$B$11) * C1994</f>
        <v>91.429999999999993</v>
      </c>
    </row>
    <row r="1995" spans="1:4" x14ac:dyDescent="0.25">
      <c r="A1995" s="1">
        <v>41750</v>
      </c>
      <c r="B1995" t="s">
        <v>50</v>
      </c>
      <c r="C1995">
        <v>254</v>
      </c>
      <c r="D1995">
        <f>SUMIF(cennik!$A$2:$A$11, YEAR(A1995), cennik!$B$2:$B$11) * C1995</f>
        <v>566.41999999999996</v>
      </c>
    </row>
    <row r="1996" spans="1:4" x14ac:dyDescent="0.25">
      <c r="A1996" s="1">
        <v>41750</v>
      </c>
      <c r="B1996" t="s">
        <v>9</v>
      </c>
      <c r="C1996">
        <v>246</v>
      </c>
      <c r="D1996">
        <f>SUMIF(cennik!$A$2:$A$11, YEAR(A1996), cennik!$B$2:$B$11) * C1996</f>
        <v>548.58000000000004</v>
      </c>
    </row>
    <row r="1997" spans="1:4" x14ac:dyDescent="0.25">
      <c r="A1997" s="1">
        <v>41755</v>
      </c>
      <c r="B1997" t="s">
        <v>19</v>
      </c>
      <c r="C1997">
        <v>148</v>
      </c>
      <c r="D1997">
        <f>SUMIF(cennik!$A$2:$A$11, YEAR(A1997), cennik!$B$2:$B$11) * C1997</f>
        <v>330.04</v>
      </c>
    </row>
    <row r="1998" spans="1:4" x14ac:dyDescent="0.25">
      <c r="A1998" s="1">
        <v>41755</v>
      </c>
      <c r="B1998" t="s">
        <v>5</v>
      </c>
      <c r="C1998">
        <v>365</v>
      </c>
      <c r="D1998">
        <f>SUMIF(cennik!$A$2:$A$11, YEAR(A1998), cennik!$B$2:$B$11) * C1998</f>
        <v>813.95</v>
      </c>
    </row>
    <row r="1999" spans="1:4" x14ac:dyDescent="0.25">
      <c r="A1999" s="1">
        <v>41756</v>
      </c>
      <c r="B1999" t="s">
        <v>20</v>
      </c>
      <c r="C1999">
        <v>20</v>
      </c>
      <c r="D1999">
        <f>SUMIF(cennik!$A$2:$A$11, YEAR(A1999), cennik!$B$2:$B$11) * C1999</f>
        <v>44.6</v>
      </c>
    </row>
    <row r="2000" spans="1:4" x14ac:dyDescent="0.25">
      <c r="A2000" s="1">
        <v>41761</v>
      </c>
      <c r="B2000" t="s">
        <v>137</v>
      </c>
      <c r="C2000">
        <v>4</v>
      </c>
      <c r="D2000">
        <f>SUMIF(cennik!$A$2:$A$11, YEAR(A2000), cennik!$B$2:$B$11) * C2000</f>
        <v>8.92</v>
      </c>
    </row>
    <row r="2001" spans="1:4" x14ac:dyDescent="0.25">
      <c r="A2001" s="1">
        <v>41764</v>
      </c>
      <c r="B2001" t="s">
        <v>45</v>
      </c>
      <c r="C2001">
        <v>215</v>
      </c>
      <c r="D2001">
        <f>SUMIF(cennik!$A$2:$A$11, YEAR(A2001), cennik!$B$2:$B$11) * C2001</f>
        <v>479.45</v>
      </c>
    </row>
    <row r="2002" spans="1:4" x14ac:dyDescent="0.25">
      <c r="A2002" s="1">
        <v>41766</v>
      </c>
      <c r="B2002" t="s">
        <v>12</v>
      </c>
      <c r="C2002">
        <v>138</v>
      </c>
      <c r="D2002">
        <f>SUMIF(cennik!$A$2:$A$11, YEAR(A2002), cennik!$B$2:$B$11) * C2002</f>
        <v>307.74</v>
      </c>
    </row>
    <row r="2003" spans="1:4" x14ac:dyDescent="0.25">
      <c r="A2003" s="1">
        <v>41766</v>
      </c>
      <c r="B2003" t="s">
        <v>7</v>
      </c>
      <c r="C2003">
        <v>496</v>
      </c>
      <c r="D2003">
        <f>SUMIF(cennik!$A$2:$A$11, YEAR(A2003), cennik!$B$2:$B$11) * C2003</f>
        <v>1106.08</v>
      </c>
    </row>
    <row r="2004" spans="1:4" x14ac:dyDescent="0.25">
      <c r="A2004" s="1">
        <v>41767</v>
      </c>
      <c r="B2004" t="s">
        <v>37</v>
      </c>
      <c r="C2004">
        <v>155</v>
      </c>
      <c r="D2004">
        <f>SUMIF(cennik!$A$2:$A$11, YEAR(A2004), cennik!$B$2:$B$11) * C2004</f>
        <v>345.65</v>
      </c>
    </row>
    <row r="2005" spans="1:4" x14ac:dyDescent="0.25">
      <c r="A2005" s="1">
        <v>41770</v>
      </c>
      <c r="B2005" t="s">
        <v>24</v>
      </c>
      <c r="C2005">
        <v>386</v>
      </c>
      <c r="D2005">
        <f>SUMIF(cennik!$A$2:$A$11, YEAR(A2005), cennik!$B$2:$B$11) * C2005</f>
        <v>860.78</v>
      </c>
    </row>
    <row r="2006" spans="1:4" x14ac:dyDescent="0.25">
      <c r="A2006" s="1">
        <v>41773</v>
      </c>
      <c r="B2006" t="s">
        <v>71</v>
      </c>
      <c r="C2006">
        <v>124</v>
      </c>
      <c r="D2006">
        <f>SUMIF(cennik!$A$2:$A$11, YEAR(A2006), cennik!$B$2:$B$11) * C2006</f>
        <v>276.52</v>
      </c>
    </row>
    <row r="2007" spans="1:4" x14ac:dyDescent="0.25">
      <c r="A2007" s="1">
        <v>41774</v>
      </c>
      <c r="B2007" t="s">
        <v>14</v>
      </c>
      <c r="C2007">
        <v>173</v>
      </c>
      <c r="D2007">
        <f>SUMIF(cennik!$A$2:$A$11, YEAR(A2007), cennik!$B$2:$B$11) * C2007</f>
        <v>385.79</v>
      </c>
    </row>
    <row r="2008" spans="1:4" x14ac:dyDescent="0.25">
      <c r="A2008" s="1">
        <v>41776</v>
      </c>
      <c r="B2008" t="s">
        <v>35</v>
      </c>
      <c r="C2008">
        <v>161</v>
      </c>
      <c r="D2008">
        <f>SUMIF(cennik!$A$2:$A$11, YEAR(A2008), cennik!$B$2:$B$11) * C2008</f>
        <v>359.03</v>
      </c>
    </row>
    <row r="2009" spans="1:4" x14ac:dyDescent="0.25">
      <c r="A2009" s="1">
        <v>41778</v>
      </c>
      <c r="B2009" t="s">
        <v>69</v>
      </c>
      <c r="C2009">
        <v>147</v>
      </c>
      <c r="D2009">
        <f>SUMIF(cennik!$A$2:$A$11, YEAR(A2009), cennik!$B$2:$B$11) * C2009</f>
        <v>327.81</v>
      </c>
    </row>
    <row r="2010" spans="1:4" x14ac:dyDescent="0.25">
      <c r="A2010" s="1">
        <v>41784</v>
      </c>
      <c r="B2010" t="s">
        <v>22</v>
      </c>
      <c r="C2010">
        <v>401</v>
      </c>
      <c r="D2010">
        <f>SUMIF(cennik!$A$2:$A$11, YEAR(A2010), cennik!$B$2:$B$11) * C2010</f>
        <v>894.23</v>
      </c>
    </row>
    <row r="2011" spans="1:4" x14ac:dyDescent="0.25">
      <c r="A2011" s="1">
        <v>41784</v>
      </c>
      <c r="B2011" t="s">
        <v>50</v>
      </c>
      <c r="C2011">
        <v>101</v>
      </c>
      <c r="D2011">
        <f>SUMIF(cennik!$A$2:$A$11, YEAR(A2011), cennik!$B$2:$B$11) * C2011</f>
        <v>225.23</v>
      </c>
    </row>
    <row r="2012" spans="1:4" x14ac:dyDescent="0.25">
      <c r="A2012" s="1">
        <v>41785</v>
      </c>
      <c r="B2012" t="s">
        <v>22</v>
      </c>
      <c r="C2012">
        <v>169</v>
      </c>
      <c r="D2012">
        <f>SUMIF(cennik!$A$2:$A$11, YEAR(A2012), cennik!$B$2:$B$11) * C2012</f>
        <v>376.87</v>
      </c>
    </row>
    <row r="2013" spans="1:4" x14ac:dyDescent="0.25">
      <c r="A2013" s="1">
        <v>41786</v>
      </c>
      <c r="B2013" t="s">
        <v>14</v>
      </c>
      <c r="C2013">
        <v>324</v>
      </c>
      <c r="D2013">
        <f>SUMIF(cennik!$A$2:$A$11, YEAR(A2013), cennik!$B$2:$B$11) * C2013</f>
        <v>722.52</v>
      </c>
    </row>
    <row r="2014" spans="1:4" x14ac:dyDescent="0.25">
      <c r="A2014" s="1">
        <v>41787</v>
      </c>
      <c r="B2014" t="s">
        <v>219</v>
      </c>
      <c r="C2014">
        <v>16</v>
      </c>
      <c r="D2014">
        <f>SUMIF(cennik!$A$2:$A$11, YEAR(A2014), cennik!$B$2:$B$11) * C2014</f>
        <v>35.68</v>
      </c>
    </row>
    <row r="2015" spans="1:4" x14ac:dyDescent="0.25">
      <c r="A2015" s="1">
        <v>41788</v>
      </c>
      <c r="B2015" t="s">
        <v>71</v>
      </c>
      <c r="C2015">
        <v>194</v>
      </c>
      <c r="D2015">
        <f>SUMIF(cennik!$A$2:$A$11, YEAR(A2015), cennik!$B$2:$B$11) * C2015</f>
        <v>432.62</v>
      </c>
    </row>
    <row r="2016" spans="1:4" x14ac:dyDescent="0.25">
      <c r="A2016" s="1">
        <v>41789</v>
      </c>
      <c r="B2016" t="s">
        <v>102</v>
      </c>
      <c r="C2016">
        <v>197</v>
      </c>
      <c r="D2016">
        <f>SUMIF(cennik!$A$2:$A$11, YEAR(A2016), cennik!$B$2:$B$11) * C2016</f>
        <v>439.31</v>
      </c>
    </row>
    <row r="2017" spans="1:4" x14ac:dyDescent="0.25">
      <c r="A2017" s="1">
        <v>41789</v>
      </c>
      <c r="B2017" t="s">
        <v>23</v>
      </c>
      <c r="C2017">
        <v>23</v>
      </c>
      <c r="D2017">
        <f>SUMIF(cennik!$A$2:$A$11, YEAR(A2017), cennik!$B$2:$B$11) * C2017</f>
        <v>51.29</v>
      </c>
    </row>
    <row r="2018" spans="1:4" x14ac:dyDescent="0.25">
      <c r="A2018" s="1">
        <v>41790</v>
      </c>
      <c r="B2018" t="s">
        <v>12</v>
      </c>
      <c r="C2018">
        <v>138</v>
      </c>
      <c r="D2018">
        <f>SUMIF(cennik!$A$2:$A$11, YEAR(A2018), cennik!$B$2:$B$11) * C2018</f>
        <v>307.74</v>
      </c>
    </row>
    <row r="2019" spans="1:4" x14ac:dyDescent="0.25">
      <c r="A2019" s="1">
        <v>41791</v>
      </c>
      <c r="B2019" t="s">
        <v>61</v>
      </c>
      <c r="C2019">
        <v>121</v>
      </c>
      <c r="D2019">
        <f>SUMIF(cennik!$A$2:$A$11, YEAR(A2019), cennik!$B$2:$B$11) * C2019</f>
        <v>269.83</v>
      </c>
    </row>
    <row r="2020" spans="1:4" x14ac:dyDescent="0.25">
      <c r="A2020" s="1">
        <v>41793</v>
      </c>
      <c r="B2020" t="s">
        <v>204</v>
      </c>
      <c r="C2020">
        <v>10</v>
      </c>
      <c r="D2020">
        <f>SUMIF(cennik!$A$2:$A$11, YEAR(A2020), cennik!$B$2:$B$11) * C2020</f>
        <v>22.3</v>
      </c>
    </row>
    <row r="2021" spans="1:4" x14ac:dyDescent="0.25">
      <c r="A2021" s="1">
        <v>41795</v>
      </c>
      <c r="B2021" t="s">
        <v>130</v>
      </c>
      <c r="C2021">
        <v>9</v>
      </c>
      <c r="D2021">
        <f>SUMIF(cennik!$A$2:$A$11, YEAR(A2021), cennik!$B$2:$B$11) * C2021</f>
        <v>20.07</v>
      </c>
    </row>
    <row r="2022" spans="1:4" x14ac:dyDescent="0.25">
      <c r="A2022" s="1">
        <v>41798</v>
      </c>
      <c r="B2022" t="s">
        <v>52</v>
      </c>
      <c r="C2022">
        <v>35</v>
      </c>
      <c r="D2022">
        <f>SUMIF(cennik!$A$2:$A$11, YEAR(A2022), cennik!$B$2:$B$11) * C2022</f>
        <v>78.05</v>
      </c>
    </row>
    <row r="2023" spans="1:4" x14ac:dyDescent="0.25">
      <c r="A2023" s="1">
        <v>41802</v>
      </c>
      <c r="B2023" t="s">
        <v>35</v>
      </c>
      <c r="C2023">
        <v>154</v>
      </c>
      <c r="D2023">
        <f>SUMIF(cennik!$A$2:$A$11, YEAR(A2023), cennik!$B$2:$B$11) * C2023</f>
        <v>343.42</v>
      </c>
    </row>
    <row r="2024" spans="1:4" x14ac:dyDescent="0.25">
      <c r="A2024" s="1">
        <v>41806</v>
      </c>
      <c r="B2024" t="s">
        <v>113</v>
      </c>
      <c r="C2024">
        <v>1</v>
      </c>
      <c r="D2024">
        <f>SUMIF(cennik!$A$2:$A$11, YEAR(A2024), cennik!$B$2:$B$11) * C2024</f>
        <v>2.23</v>
      </c>
    </row>
    <row r="2025" spans="1:4" x14ac:dyDescent="0.25">
      <c r="A2025" s="1">
        <v>41807</v>
      </c>
      <c r="B2025" t="s">
        <v>14</v>
      </c>
      <c r="C2025">
        <v>249</v>
      </c>
      <c r="D2025">
        <f>SUMIF(cennik!$A$2:$A$11, YEAR(A2025), cennik!$B$2:$B$11) * C2025</f>
        <v>555.27</v>
      </c>
    </row>
    <row r="2026" spans="1:4" x14ac:dyDescent="0.25">
      <c r="A2026" s="1">
        <v>41807</v>
      </c>
      <c r="B2026" t="s">
        <v>37</v>
      </c>
      <c r="C2026">
        <v>27</v>
      </c>
      <c r="D2026">
        <f>SUMIF(cennik!$A$2:$A$11, YEAR(A2026), cennik!$B$2:$B$11) * C2026</f>
        <v>60.21</v>
      </c>
    </row>
    <row r="2027" spans="1:4" x14ac:dyDescent="0.25">
      <c r="A2027" s="1">
        <v>41809</v>
      </c>
      <c r="B2027" t="s">
        <v>12</v>
      </c>
      <c r="C2027">
        <v>167</v>
      </c>
      <c r="D2027">
        <f>SUMIF(cennik!$A$2:$A$11, YEAR(A2027), cennik!$B$2:$B$11) * C2027</f>
        <v>372.41</v>
      </c>
    </row>
    <row r="2028" spans="1:4" x14ac:dyDescent="0.25">
      <c r="A2028" s="1">
        <v>41810</v>
      </c>
      <c r="B2028" t="s">
        <v>12</v>
      </c>
      <c r="C2028">
        <v>71</v>
      </c>
      <c r="D2028">
        <f>SUMIF(cennik!$A$2:$A$11, YEAR(A2028), cennik!$B$2:$B$11) * C2028</f>
        <v>158.33000000000001</v>
      </c>
    </row>
    <row r="2029" spans="1:4" x14ac:dyDescent="0.25">
      <c r="A2029" s="1">
        <v>41810</v>
      </c>
      <c r="B2029" t="s">
        <v>83</v>
      </c>
      <c r="C2029">
        <v>13</v>
      </c>
      <c r="D2029">
        <f>SUMIF(cennik!$A$2:$A$11, YEAR(A2029), cennik!$B$2:$B$11) * C2029</f>
        <v>28.99</v>
      </c>
    </row>
    <row r="2030" spans="1:4" x14ac:dyDescent="0.25">
      <c r="A2030" s="1">
        <v>41811</v>
      </c>
      <c r="B2030" t="s">
        <v>30</v>
      </c>
      <c r="C2030">
        <v>90</v>
      </c>
      <c r="D2030">
        <f>SUMIF(cennik!$A$2:$A$11, YEAR(A2030), cennik!$B$2:$B$11) * C2030</f>
        <v>200.7</v>
      </c>
    </row>
    <row r="2031" spans="1:4" x14ac:dyDescent="0.25">
      <c r="A2031" s="1">
        <v>41814</v>
      </c>
      <c r="B2031" t="s">
        <v>9</v>
      </c>
      <c r="C2031">
        <v>106</v>
      </c>
      <c r="D2031">
        <f>SUMIF(cennik!$A$2:$A$11, YEAR(A2031), cennik!$B$2:$B$11) * C2031</f>
        <v>236.38</v>
      </c>
    </row>
    <row r="2032" spans="1:4" x14ac:dyDescent="0.25">
      <c r="A2032" s="1">
        <v>41815</v>
      </c>
      <c r="B2032" t="s">
        <v>66</v>
      </c>
      <c r="C2032">
        <v>57</v>
      </c>
      <c r="D2032">
        <f>SUMIF(cennik!$A$2:$A$11, YEAR(A2032), cennik!$B$2:$B$11) * C2032</f>
        <v>127.11</v>
      </c>
    </row>
    <row r="2033" spans="1:4" x14ac:dyDescent="0.25">
      <c r="A2033" s="1">
        <v>41815</v>
      </c>
      <c r="B2033" t="s">
        <v>18</v>
      </c>
      <c r="C2033">
        <v>59</v>
      </c>
      <c r="D2033">
        <f>SUMIF(cennik!$A$2:$A$11, YEAR(A2033), cennik!$B$2:$B$11) * C2033</f>
        <v>131.57</v>
      </c>
    </row>
    <row r="2034" spans="1:4" x14ac:dyDescent="0.25">
      <c r="A2034" s="1">
        <v>41817</v>
      </c>
      <c r="B2034" t="s">
        <v>79</v>
      </c>
      <c r="C2034">
        <v>11</v>
      </c>
      <c r="D2034">
        <f>SUMIF(cennik!$A$2:$A$11, YEAR(A2034), cennik!$B$2:$B$11) * C2034</f>
        <v>24.53</v>
      </c>
    </row>
    <row r="2035" spans="1:4" x14ac:dyDescent="0.25">
      <c r="A2035" s="1">
        <v>41818</v>
      </c>
      <c r="B2035" t="s">
        <v>102</v>
      </c>
      <c r="C2035">
        <v>361</v>
      </c>
      <c r="D2035">
        <f>SUMIF(cennik!$A$2:$A$11, YEAR(A2035), cennik!$B$2:$B$11) * C2035</f>
        <v>805.03</v>
      </c>
    </row>
    <row r="2036" spans="1:4" x14ac:dyDescent="0.25">
      <c r="A2036" s="1">
        <v>41819</v>
      </c>
      <c r="B2036" t="s">
        <v>8</v>
      </c>
      <c r="C2036">
        <v>153</v>
      </c>
      <c r="D2036">
        <f>SUMIF(cennik!$A$2:$A$11, YEAR(A2036), cennik!$B$2:$B$11) * C2036</f>
        <v>341.19</v>
      </c>
    </row>
    <row r="2037" spans="1:4" x14ac:dyDescent="0.25">
      <c r="A2037" s="1">
        <v>41820</v>
      </c>
      <c r="B2037" t="s">
        <v>147</v>
      </c>
      <c r="C2037">
        <v>7</v>
      </c>
      <c r="D2037">
        <f>SUMIF(cennik!$A$2:$A$11, YEAR(A2037), cennik!$B$2:$B$11) * C2037</f>
        <v>15.61</v>
      </c>
    </row>
    <row r="2038" spans="1:4" x14ac:dyDescent="0.25">
      <c r="A2038" s="1">
        <v>41821</v>
      </c>
      <c r="B2038" t="s">
        <v>71</v>
      </c>
      <c r="C2038">
        <v>65</v>
      </c>
      <c r="D2038">
        <f>SUMIF(cennik!$A$2:$A$11, YEAR(A2038), cennik!$B$2:$B$11) * C2038</f>
        <v>144.94999999999999</v>
      </c>
    </row>
    <row r="2039" spans="1:4" x14ac:dyDescent="0.25">
      <c r="A2039" s="1">
        <v>41823</v>
      </c>
      <c r="B2039" t="s">
        <v>9</v>
      </c>
      <c r="C2039">
        <v>409</v>
      </c>
      <c r="D2039">
        <f>SUMIF(cennik!$A$2:$A$11, YEAR(A2039), cennik!$B$2:$B$11) * C2039</f>
        <v>912.06999999999994</v>
      </c>
    </row>
    <row r="2040" spans="1:4" x14ac:dyDescent="0.25">
      <c r="A2040" s="1">
        <v>41825</v>
      </c>
      <c r="B2040" t="s">
        <v>63</v>
      </c>
      <c r="C2040">
        <v>63</v>
      </c>
      <c r="D2040">
        <f>SUMIF(cennik!$A$2:$A$11, YEAR(A2040), cennik!$B$2:$B$11) * C2040</f>
        <v>140.49</v>
      </c>
    </row>
    <row r="2041" spans="1:4" x14ac:dyDescent="0.25">
      <c r="A2041" s="1">
        <v>41826</v>
      </c>
      <c r="B2041" t="s">
        <v>7</v>
      </c>
      <c r="C2041">
        <v>441</v>
      </c>
      <c r="D2041">
        <f>SUMIF(cennik!$A$2:$A$11, YEAR(A2041), cennik!$B$2:$B$11) * C2041</f>
        <v>983.43</v>
      </c>
    </row>
    <row r="2042" spans="1:4" x14ac:dyDescent="0.25">
      <c r="A2042" s="1">
        <v>41830</v>
      </c>
      <c r="B2042" t="s">
        <v>52</v>
      </c>
      <c r="C2042">
        <v>91</v>
      </c>
      <c r="D2042">
        <f>SUMIF(cennik!$A$2:$A$11, YEAR(A2042), cennik!$B$2:$B$11) * C2042</f>
        <v>202.93</v>
      </c>
    </row>
    <row r="2043" spans="1:4" x14ac:dyDescent="0.25">
      <c r="A2043" s="1">
        <v>41831</v>
      </c>
      <c r="B2043" t="s">
        <v>12</v>
      </c>
      <c r="C2043">
        <v>73</v>
      </c>
      <c r="D2043">
        <f>SUMIF(cennik!$A$2:$A$11, YEAR(A2043), cennik!$B$2:$B$11) * C2043</f>
        <v>162.79</v>
      </c>
    </row>
    <row r="2044" spans="1:4" x14ac:dyDescent="0.25">
      <c r="A2044" s="1">
        <v>41832</v>
      </c>
      <c r="B2044" t="s">
        <v>6</v>
      </c>
      <c r="C2044">
        <v>184</v>
      </c>
      <c r="D2044">
        <f>SUMIF(cennik!$A$2:$A$11, YEAR(A2044), cennik!$B$2:$B$11) * C2044</f>
        <v>410.32</v>
      </c>
    </row>
    <row r="2045" spans="1:4" x14ac:dyDescent="0.25">
      <c r="A2045" s="1">
        <v>41836</v>
      </c>
      <c r="B2045" t="s">
        <v>61</v>
      </c>
      <c r="C2045">
        <v>191</v>
      </c>
      <c r="D2045">
        <f>SUMIF(cennik!$A$2:$A$11, YEAR(A2045), cennik!$B$2:$B$11) * C2045</f>
        <v>425.93</v>
      </c>
    </row>
    <row r="2046" spans="1:4" x14ac:dyDescent="0.25">
      <c r="A2046" s="1">
        <v>41837</v>
      </c>
      <c r="B2046" t="s">
        <v>17</v>
      </c>
      <c r="C2046">
        <v>371</v>
      </c>
      <c r="D2046">
        <f>SUMIF(cennik!$A$2:$A$11, YEAR(A2046), cennik!$B$2:$B$11) * C2046</f>
        <v>827.33</v>
      </c>
    </row>
    <row r="2047" spans="1:4" x14ac:dyDescent="0.25">
      <c r="A2047" s="1">
        <v>41838</v>
      </c>
      <c r="B2047" t="s">
        <v>22</v>
      </c>
      <c r="C2047">
        <v>485</v>
      </c>
      <c r="D2047">
        <f>SUMIF(cennik!$A$2:$A$11, YEAR(A2047), cennik!$B$2:$B$11) * C2047</f>
        <v>1081.55</v>
      </c>
    </row>
    <row r="2048" spans="1:4" x14ac:dyDescent="0.25">
      <c r="A2048" s="1">
        <v>41838</v>
      </c>
      <c r="B2048" t="s">
        <v>37</v>
      </c>
      <c r="C2048">
        <v>92</v>
      </c>
      <c r="D2048">
        <f>SUMIF(cennik!$A$2:$A$11, YEAR(A2048), cennik!$B$2:$B$11) * C2048</f>
        <v>205.16</v>
      </c>
    </row>
    <row r="2049" spans="1:4" x14ac:dyDescent="0.25">
      <c r="A2049" s="1">
        <v>41840</v>
      </c>
      <c r="B2049" t="s">
        <v>17</v>
      </c>
      <c r="C2049">
        <v>442</v>
      </c>
      <c r="D2049">
        <f>SUMIF(cennik!$A$2:$A$11, YEAR(A2049), cennik!$B$2:$B$11) * C2049</f>
        <v>985.66</v>
      </c>
    </row>
    <row r="2050" spans="1:4" x14ac:dyDescent="0.25">
      <c r="A2050" s="1">
        <v>41841</v>
      </c>
      <c r="B2050" t="s">
        <v>8</v>
      </c>
      <c r="C2050">
        <v>44</v>
      </c>
      <c r="D2050">
        <f>SUMIF(cennik!$A$2:$A$11, YEAR(A2050), cennik!$B$2:$B$11) * C2050</f>
        <v>98.12</v>
      </c>
    </row>
    <row r="2051" spans="1:4" x14ac:dyDescent="0.25">
      <c r="A2051" s="1">
        <v>41843</v>
      </c>
      <c r="B2051" t="s">
        <v>39</v>
      </c>
      <c r="C2051">
        <v>39</v>
      </c>
      <c r="D2051">
        <f>SUMIF(cennik!$A$2:$A$11, YEAR(A2051), cennik!$B$2:$B$11) * C2051</f>
        <v>86.97</v>
      </c>
    </row>
    <row r="2052" spans="1:4" x14ac:dyDescent="0.25">
      <c r="A2052" s="1">
        <v>41848</v>
      </c>
      <c r="B2052" t="s">
        <v>17</v>
      </c>
      <c r="C2052">
        <v>288</v>
      </c>
      <c r="D2052">
        <f>SUMIF(cennik!$A$2:$A$11, YEAR(A2052), cennik!$B$2:$B$11) * C2052</f>
        <v>642.24</v>
      </c>
    </row>
    <row r="2053" spans="1:4" x14ac:dyDescent="0.25">
      <c r="A2053" s="1">
        <v>41848</v>
      </c>
      <c r="B2053" t="s">
        <v>190</v>
      </c>
      <c r="C2053">
        <v>4</v>
      </c>
      <c r="D2053">
        <f>SUMIF(cennik!$A$2:$A$11, YEAR(A2053), cennik!$B$2:$B$11) * C2053</f>
        <v>8.92</v>
      </c>
    </row>
    <row r="2054" spans="1:4" x14ac:dyDescent="0.25">
      <c r="A2054" s="1">
        <v>41851</v>
      </c>
      <c r="B2054" t="s">
        <v>238</v>
      </c>
      <c r="C2054">
        <v>6</v>
      </c>
      <c r="D2054">
        <f>SUMIF(cennik!$A$2:$A$11, YEAR(A2054), cennik!$B$2:$B$11) * C2054</f>
        <v>13.379999999999999</v>
      </c>
    </row>
    <row r="2055" spans="1:4" x14ac:dyDescent="0.25">
      <c r="A2055" s="1">
        <v>41851</v>
      </c>
      <c r="B2055" t="s">
        <v>116</v>
      </c>
      <c r="C2055">
        <v>9</v>
      </c>
      <c r="D2055">
        <f>SUMIF(cennik!$A$2:$A$11, YEAR(A2055), cennik!$B$2:$B$11) * C2055</f>
        <v>20.07</v>
      </c>
    </row>
    <row r="2056" spans="1:4" x14ac:dyDescent="0.25">
      <c r="A2056" s="1">
        <v>41852</v>
      </c>
      <c r="B2056" t="s">
        <v>37</v>
      </c>
      <c r="C2056">
        <v>178</v>
      </c>
      <c r="D2056">
        <f>SUMIF(cennik!$A$2:$A$11, YEAR(A2056), cennik!$B$2:$B$11) * C2056</f>
        <v>396.94</v>
      </c>
    </row>
    <row r="2057" spans="1:4" x14ac:dyDescent="0.25">
      <c r="A2057" s="1">
        <v>41853</v>
      </c>
      <c r="B2057" t="s">
        <v>50</v>
      </c>
      <c r="C2057">
        <v>455</v>
      </c>
      <c r="D2057">
        <f>SUMIF(cennik!$A$2:$A$11, YEAR(A2057), cennik!$B$2:$B$11) * C2057</f>
        <v>1014.65</v>
      </c>
    </row>
    <row r="2058" spans="1:4" x14ac:dyDescent="0.25">
      <c r="A2058" s="1">
        <v>41854</v>
      </c>
      <c r="B2058" t="s">
        <v>78</v>
      </c>
      <c r="C2058">
        <v>56</v>
      </c>
      <c r="D2058">
        <f>SUMIF(cennik!$A$2:$A$11, YEAR(A2058), cennik!$B$2:$B$11) * C2058</f>
        <v>124.88</v>
      </c>
    </row>
    <row r="2059" spans="1:4" x14ac:dyDescent="0.25">
      <c r="A2059" s="1">
        <v>41858</v>
      </c>
      <c r="B2059" t="s">
        <v>61</v>
      </c>
      <c r="C2059">
        <v>46</v>
      </c>
      <c r="D2059">
        <f>SUMIF(cennik!$A$2:$A$11, YEAR(A2059), cennik!$B$2:$B$11) * C2059</f>
        <v>102.58</v>
      </c>
    </row>
    <row r="2060" spans="1:4" x14ac:dyDescent="0.25">
      <c r="A2060" s="1">
        <v>41859</v>
      </c>
      <c r="B2060" t="s">
        <v>124</v>
      </c>
      <c r="C2060">
        <v>15</v>
      </c>
      <c r="D2060">
        <f>SUMIF(cennik!$A$2:$A$11, YEAR(A2060), cennik!$B$2:$B$11) * C2060</f>
        <v>33.450000000000003</v>
      </c>
    </row>
    <row r="2061" spans="1:4" x14ac:dyDescent="0.25">
      <c r="A2061" s="1">
        <v>41860</v>
      </c>
      <c r="B2061" t="s">
        <v>8</v>
      </c>
      <c r="C2061">
        <v>130</v>
      </c>
      <c r="D2061">
        <f>SUMIF(cennik!$A$2:$A$11, YEAR(A2061), cennik!$B$2:$B$11) * C2061</f>
        <v>289.89999999999998</v>
      </c>
    </row>
    <row r="2062" spans="1:4" x14ac:dyDescent="0.25">
      <c r="A2062" s="1">
        <v>41861</v>
      </c>
      <c r="B2062" t="s">
        <v>20</v>
      </c>
      <c r="C2062">
        <v>154</v>
      </c>
      <c r="D2062">
        <f>SUMIF(cennik!$A$2:$A$11, YEAR(A2062), cennik!$B$2:$B$11) * C2062</f>
        <v>343.42</v>
      </c>
    </row>
    <row r="2063" spans="1:4" x14ac:dyDescent="0.25">
      <c r="A2063" s="1">
        <v>41861</v>
      </c>
      <c r="B2063" t="s">
        <v>8</v>
      </c>
      <c r="C2063">
        <v>137</v>
      </c>
      <c r="D2063">
        <f>SUMIF(cennik!$A$2:$A$11, YEAR(A2063), cennik!$B$2:$B$11) * C2063</f>
        <v>305.51</v>
      </c>
    </row>
    <row r="2064" spans="1:4" x14ac:dyDescent="0.25">
      <c r="A2064" s="1">
        <v>41863</v>
      </c>
      <c r="B2064" t="s">
        <v>58</v>
      </c>
      <c r="C2064">
        <v>119</v>
      </c>
      <c r="D2064">
        <f>SUMIF(cennik!$A$2:$A$11, YEAR(A2064), cennik!$B$2:$B$11) * C2064</f>
        <v>265.37</v>
      </c>
    </row>
    <row r="2065" spans="1:4" x14ac:dyDescent="0.25">
      <c r="A2065" s="1">
        <v>41863</v>
      </c>
      <c r="B2065" t="s">
        <v>50</v>
      </c>
      <c r="C2065">
        <v>138</v>
      </c>
      <c r="D2065">
        <f>SUMIF(cennik!$A$2:$A$11, YEAR(A2065), cennik!$B$2:$B$11) * C2065</f>
        <v>307.74</v>
      </c>
    </row>
    <row r="2066" spans="1:4" x14ac:dyDescent="0.25">
      <c r="A2066" s="1">
        <v>41864</v>
      </c>
      <c r="B2066" t="s">
        <v>50</v>
      </c>
      <c r="C2066">
        <v>303</v>
      </c>
      <c r="D2066">
        <f>SUMIF(cennik!$A$2:$A$11, YEAR(A2066), cennik!$B$2:$B$11) * C2066</f>
        <v>675.68999999999994</v>
      </c>
    </row>
    <row r="2067" spans="1:4" x14ac:dyDescent="0.25">
      <c r="A2067" s="1">
        <v>41866</v>
      </c>
      <c r="B2067" t="s">
        <v>18</v>
      </c>
      <c r="C2067">
        <v>73</v>
      </c>
      <c r="D2067">
        <f>SUMIF(cennik!$A$2:$A$11, YEAR(A2067), cennik!$B$2:$B$11) * C2067</f>
        <v>162.79</v>
      </c>
    </row>
    <row r="2068" spans="1:4" x14ac:dyDescent="0.25">
      <c r="A2068" s="1">
        <v>41868</v>
      </c>
      <c r="B2068" t="s">
        <v>55</v>
      </c>
      <c r="C2068">
        <v>35</v>
      </c>
      <c r="D2068">
        <f>SUMIF(cennik!$A$2:$A$11, YEAR(A2068), cennik!$B$2:$B$11) * C2068</f>
        <v>78.05</v>
      </c>
    </row>
    <row r="2069" spans="1:4" x14ac:dyDescent="0.25">
      <c r="A2069" s="1">
        <v>41868</v>
      </c>
      <c r="B2069" t="s">
        <v>14</v>
      </c>
      <c r="C2069">
        <v>435</v>
      </c>
      <c r="D2069">
        <f>SUMIF(cennik!$A$2:$A$11, YEAR(A2069), cennik!$B$2:$B$11) * C2069</f>
        <v>970.05</v>
      </c>
    </row>
    <row r="2070" spans="1:4" x14ac:dyDescent="0.25">
      <c r="A2070" s="1">
        <v>41871</v>
      </c>
      <c r="B2070" t="s">
        <v>9</v>
      </c>
      <c r="C2070">
        <v>476</v>
      </c>
      <c r="D2070">
        <f>SUMIF(cennik!$A$2:$A$11, YEAR(A2070), cennik!$B$2:$B$11) * C2070</f>
        <v>1061.48</v>
      </c>
    </row>
    <row r="2071" spans="1:4" x14ac:dyDescent="0.25">
      <c r="A2071" s="1">
        <v>41874</v>
      </c>
      <c r="B2071" t="s">
        <v>7</v>
      </c>
      <c r="C2071">
        <v>386</v>
      </c>
      <c r="D2071">
        <f>SUMIF(cennik!$A$2:$A$11, YEAR(A2071), cennik!$B$2:$B$11) * C2071</f>
        <v>860.78</v>
      </c>
    </row>
    <row r="2072" spans="1:4" x14ac:dyDescent="0.25">
      <c r="A2072" s="1">
        <v>41877</v>
      </c>
      <c r="B2072" t="s">
        <v>10</v>
      </c>
      <c r="C2072">
        <v>147</v>
      </c>
      <c r="D2072">
        <f>SUMIF(cennik!$A$2:$A$11, YEAR(A2072), cennik!$B$2:$B$11) * C2072</f>
        <v>327.81</v>
      </c>
    </row>
    <row r="2073" spans="1:4" x14ac:dyDescent="0.25">
      <c r="A2073" s="1">
        <v>41880</v>
      </c>
      <c r="B2073" t="s">
        <v>14</v>
      </c>
      <c r="C2073">
        <v>112</v>
      </c>
      <c r="D2073">
        <f>SUMIF(cennik!$A$2:$A$11, YEAR(A2073), cennik!$B$2:$B$11) * C2073</f>
        <v>249.76</v>
      </c>
    </row>
    <row r="2074" spans="1:4" x14ac:dyDescent="0.25">
      <c r="A2074" s="1">
        <v>41885</v>
      </c>
      <c r="B2074" t="s">
        <v>61</v>
      </c>
      <c r="C2074">
        <v>156</v>
      </c>
      <c r="D2074">
        <f>SUMIF(cennik!$A$2:$A$11, YEAR(A2074), cennik!$B$2:$B$11) * C2074</f>
        <v>347.88</v>
      </c>
    </row>
    <row r="2075" spans="1:4" x14ac:dyDescent="0.25">
      <c r="A2075" s="1">
        <v>41886</v>
      </c>
      <c r="B2075" t="s">
        <v>102</v>
      </c>
      <c r="C2075">
        <v>106</v>
      </c>
      <c r="D2075">
        <f>SUMIF(cennik!$A$2:$A$11, YEAR(A2075), cennik!$B$2:$B$11) * C2075</f>
        <v>236.38</v>
      </c>
    </row>
    <row r="2076" spans="1:4" x14ac:dyDescent="0.25">
      <c r="A2076" s="1">
        <v>41888</v>
      </c>
      <c r="B2076" t="s">
        <v>139</v>
      </c>
      <c r="C2076">
        <v>2</v>
      </c>
      <c r="D2076">
        <f>SUMIF(cennik!$A$2:$A$11, YEAR(A2076), cennik!$B$2:$B$11) * C2076</f>
        <v>4.46</v>
      </c>
    </row>
    <row r="2077" spans="1:4" x14ac:dyDescent="0.25">
      <c r="A2077" s="1">
        <v>41888</v>
      </c>
      <c r="B2077" t="s">
        <v>86</v>
      </c>
      <c r="C2077">
        <v>19</v>
      </c>
      <c r="D2077">
        <f>SUMIF(cennik!$A$2:$A$11, YEAR(A2077), cennik!$B$2:$B$11) * C2077</f>
        <v>42.37</v>
      </c>
    </row>
    <row r="2078" spans="1:4" x14ac:dyDescent="0.25">
      <c r="A2078" s="1">
        <v>41889</v>
      </c>
      <c r="B2078" t="s">
        <v>59</v>
      </c>
      <c r="C2078">
        <v>18</v>
      </c>
      <c r="D2078">
        <f>SUMIF(cennik!$A$2:$A$11, YEAR(A2078), cennik!$B$2:$B$11) * C2078</f>
        <v>40.14</v>
      </c>
    </row>
    <row r="2079" spans="1:4" x14ac:dyDescent="0.25">
      <c r="A2079" s="1">
        <v>41892</v>
      </c>
      <c r="B2079" t="s">
        <v>102</v>
      </c>
      <c r="C2079">
        <v>332</v>
      </c>
      <c r="D2079">
        <f>SUMIF(cennik!$A$2:$A$11, YEAR(A2079), cennik!$B$2:$B$11) * C2079</f>
        <v>740.36</v>
      </c>
    </row>
    <row r="2080" spans="1:4" x14ac:dyDescent="0.25">
      <c r="A2080" s="1">
        <v>41893</v>
      </c>
      <c r="B2080" t="s">
        <v>110</v>
      </c>
      <c r="C2080">
        <v>1</v>
      </c>
      <c r="D2080">
        <f>SUMIF(cennik!$A$2:$A$11, YEAR(A2080), cennik!$B$2:$B$11) * C2080</f>
        <v>2.23</v>
      </c>
    </row>
    <row r="2081" spans="1:4" x14ac:dyDescent="0.25">
      <c r="A2081" s="1">
        <v>41894</v>
      </c>
      <c r="B2081" t="s">
        <v>17</v>
      </c>
      <c r="C2081">
        <v>438</v>
      </c>
      <c r="D2081">
        <f>SUMIF(cennik!$A$2:$A$11, YEAR(A2081), cennik!$B$2:$B$11) * C2081</f>
        <v>976.74</v>
      </c>
    </row>
    <row r="2082" spans="1:4" x14ac:dyDescent="0.25">
      <c r="A2082" s="1">
        <v>41895</v>
      </c>
      <c r="B2082" t="s">
        <v>19</v>
      </c>
      <c r="C2082">
        <v>25</v>
      </c>
      <c r="D2082">
        <f>SUMIF(cennik!$A$2:$A$11, YEAR(A2082), cennik!$B$2:$B$11) * C2082</f>
        <v>55.75</v>
      </c>
    </row>
    <row r="2083" spans="1:4" x14ac:dyDescent="0.25">
      <c r="A2083" s="1">
        <v>41897</v>
      </c>
      <c r="B2083" t="s">
        <v>14</v>
      </c>
      <c r="C2083">
        <v>220</v>
      </c>
      <c r="D2083">
        <f>SUMIF(cennik!$A$2:$A$11, YEAR(A2083), cennik!$B$2:$B$11) * C2083</f>
        <v>490.6</v>
      </c>
    </row>
    <row r="2084" spans="1:4" x14ac:dyDescent="0.25">
      <c r="A2084" s="1">
        <v>41897</v>
      </c>
      <c r="B2084" t="s">
        <v>39</v>
      </c>
      <c r="C2084">
        <v>47</v>
      </c>
      <c r="D2084">
        <f>SUMIF(cennik!$A$2:$A$11, YEAR(A2084), cennik!$B$2:$B$11) * C2084</f>
        <v>104.81</v>
      </c>
    </row>
    <row r="2085" spans="1:4" x14ac:dyDescent="0.25">
      <c r="A2085" s="1">
        <v>41897</v>
      </c>
      <c r="B2085" t="s">
        <v>239</v>
      </c>
      <c r="C2085">
        <v>1</v>
      </c>
      <c r="D2085">
        <f>SUMIF(cennik!$A$2:$A$11, YEAR(A2085), cennik!$B$2:$B$11) * C2085</f>
        <v>2.23</v>
      </c>
    </row>
    <row r="2086" spans="1:4" x14ac:dyDescent="0.25">
      <c r="A2086" s="1">
        <v>41898</v>
      </c>
      <c r="B2086" t="s">
        <v>186</v>
      </c>
      <c r="C2086">
        <v>14</v>
      </c>
      <c r="D2086">
        <f>SUMIF(cennik!$A$2:$A$11, YEAR(A2086), cennik!$B$2:$B$11) * C2086</f>
        <v>31.22</v>
      </c>
    </row>
    <row r="2087" spans="1:4" x14ac:dyDescent="0.25">
      <c r="A2087" s="1">
        <v>41899</v>
      </c>
      <c r="B2087" t="s">
        <v>9</v>
      </c>
      <c r="C2087">
        <v>132</v>
      </c>
      <c r="D2087">
        <f>SUMIF(cennik!$A$2:$A$11, YEAR(A2087), cennik!$B$2:$B$11) * C2087</f>
        <v>294.36</v>
      </c>
    </row>
    <row r="2088" spans="1:4" x14ac:dyDescent="0.25">
      <c r="A2088" s="1">
        <v>41904</v>
      </c>
      <c r="B2088" t="s">
        <v>146</v>
      </c>
      <c r="C2088">
        <v>18</v>
      </c>
      <c r="D2088">
        <f>SUMIF(cennik!$A$2:$A$11, YEAR(A2088), cennik!$B$2:$B$11) * C2088</f>
        <v>40.14</v>
      </c>
    </row>
    <row r="2089" spans="1:4" x14ac:dyDescent="0.25">
      <c r="A2089" s="1">
        <v>41906</v>
      </c>
      <c r="B2089" t="s">
        <v>9</v>
      </c>
      <c r="C2089">
        <v>266</v>
      </c>
      <c r="D2089">
        <f>SUMIF(cennik!$A$2:$A$11, YEAR(A2089), cennik!$B$2:$B$11) * C2089</f>
        <v>593.17999999999995</v>
      </c>
    </row>
    <row r="2090" spans="1:4" x14ac:dyDescent="0.25">
      <c r="A2090" s="1">
        <v>41907</v>
      </c>
      <c r="B2090" t="s">
        <v>8</v>
      </c>
      <c r="C2090">
        <v>30</v>
      </c>
      <c r="D2090">
        <f>SUMIF(cennik!$A$2:$A$11, YEAR(A2090), cennik!$B$2:$B$11) * C2090</f>
        <v>66.900000000000006</v>
      </c>
    </row>
    <row r="2091" spans="1:4" x14ac:dyDescent="0.25">
      <c r="A2091" s="1">
        <v>41909</v>
      </c>
      <c r="B2091" t="s">
        <v>45</v>
      </c>
      <c r="C2091">
        <v>452</v>
      </c>
      <c r="D2091">
        <f>SUMIF(cennik!$A$2:$A$11, YEAR(A2091), cennik!$B$2:$B$11) * C2091</f>
        <v>1007.96</v>
      </c>
    </row>
    <row r="2092" spans="1:4" x14ac:dyDescent="0.25">
      <c r="A2092" s="1">
        <v>41911</v>
      </c>
      <c r="B2092" t="s">
        <v>5</v>
      </c>
      <c r="C2092">
        <v>306</v>
      </c>
      <c r="D2092">
        <f>SUMIF(cennik!$A$2:$A$11, YEAR(A2092), cennik!$B$2:$B$11) * C2092</f>
        <v>682.38</v>
      </c>
    </row>
    <row r="2093" spans="1:4" x14ac:dyDescent="0.25">
      <c r="A2093" s="1">
        <v>41912</v>
      </c>
      <c r="B2093" t="s">
        <v>61</v>
      </c>
      <c r="C2093">
        <v>98</v>
      </c>
      <c r="D2093">
        <f>SUMIF(cennik!$A$2:$A$11, YEAR(A2093), cennik!$B$2:$B$11) * C2093</f>
        <v>218.54</v>
      </c>
    </row>
    <row r="2094" spans="1:4" x14ac:dyDescent="0.25">
      <c r="A2094" s="1">
        <v>41913</v>
      </c>
      <c r="B2094" t="s">
        <v>58</v>
      </c>
      <c r="C2094">
        <v>110</v>
      </c>
      <c r="D2094">
        <f>SUMIF(cennik!$A$2:$A$11, YEAR(A2094), cennik!$B$2:$B$11) * C2094</f>
        <v>245.3</v>
      </c>
    </row>
    <row r="2095" spans="1:4" x14ac:dyDescent="0.25">
      <c r="A2095" s="1">
        <v>41913</v>
      </c>
      <c r="B2095" t="s">
        <v>8</v>
      </c>
      <c r="C2095">
        <v>57</v>
      </c>
      <c r="D2095">
        <f>SUMIF(cennik!$A$2:$A$11, YEAR(A2095), cennik!$B$2:$B$11) * C2095</f>
        <v>127.11</v>
      </c>
    </row>
    <row r="2096" spans="1:4" x14ac:dyDescent="0.25">
      <c r="A2096" s="1">
        <v>41913</v>
      </c>
      <c r="B2096" t="s">
        <v>157</v>
      </c>
      <c r="C2096">
        <v>16</v>
      </c>
      <c r="D2096">
        <f>SUMIF(cennik!$A$2:$A$11, YEAR(A2096), cennik!$B$2:$B$11) * C2096</f>
        <v>35.68</v>
      </c>
    </row>
    <row r="2097" spans="1:4" x14ac:dyDescent="0.25">
      <c r="A2097" s="1">
        <v>41916</v>
      </c>
      <c r="B2097" t="s">
        <v>104</v>
      </c>
      <c r="C2097">
        <v>5</v>
      </c>
      <c r="D2097">
        <f>SUMIF(cennik!$A$2:$A$11, YEAR(A2097), cennik!$B$2:$B$11) * C2097</f>
        <v>11.15</v>
      </c>
    </row>
    <row r="2098" spans="1:4" x14ac:dyDescent="0.25">
      <c r="A2098" s="1">
        <v>41919</v>
      </c>
      <c r="B2098" t="s">
        <v>22</v>
      </c>
      <c r="C2098">
        <v>433</v>
      </c>
      <c r="D2098">
        <f>SUMIF(cennik!$A$2:$A$11, YEAR(A2098), cennik!$B$2:$B$11) * C2098</f>
        <v>965.59</v>
      </c>
    </row>
    <row r="2099" spans="1:4" x14ac:dyDescent="0.25">
      <c r="A2099" s="1">
        <v>41920</v>
      </c>
      <c r="B2099" t="s">
        <v>69</v>
      </c>
      <c r="C2099">
        <v>180</v>
      </c>
      <c r="D2099">
        <f>SUMIF(cennik!$A$2:$A$11, YEAR(A2099), cennik!$B$2:$B$11) * C2099</f>
        <v>401.4</v>
      </c>
    </row>
    <row r="2100" spans="1:4" x14ac:dyDescent="0.25">
      <c r="A2100" s="1">
        <v>41920</v>
      </c>
      <c r="B2100" t="s">
        <v>22</v>
      </c>
      <c r="C2100">
        <v>381</v>
      </c>
      <c r="D2100">
        <f>SUMIF(cennik!$A$2:$A$11, YEAR(A2100), cennik!$B$2:$B$11) * C2100</f>
        <v>849.63</v>
      </c>
    </row>
    <row r="2101" spans="1:4" x14ac:dyDescent="0.25">
      <c r="A2101" s="1">
        <v>41921</v>
      </c>
      <c r="B2101" t="s">
        <v>70</v>
      </c>
      <c r="C2101">
        <v>16</v>
      </c>
      <c r="D2101">
        <f>SUMIF(cennik!$A$2:$A$11, YEAR(A2101), cennik!$B$2:$B$11) * C2101</f>
        <v>35.68</v>
      </c>
    </row>
    <row r="2102" spans="1:4" x14ac:dyDescent="0.25">
      <c r="A2102" s="1">
        <v>41921</v>
      </c>
      <c r="B2102" t="s">
        <v>28</v>
      </c>
      <c r="C2102">
        <v>85</v>
      </c>
      <c r="D2102">
        <f>SUMIF(cennik!$A$2:$A$11, YEAR(A2102), cennik!$B$2:$B$11) * C2102</f>
        <v>189.55</v>
      </c>
    </row>
    <row r="2103" spans="1:4" x14ac:dyDescent="0.25">
      <c r="A2103" s="1">
        <v>41921</v>
      </c>
      <c r="B2103" t="s">
        <v>25</v>
      </c>
      <c r="C2103">
        <v>37</v>
      </c>
      <c r="D2103">
        <f>SUMIF(cennik!$A$2:$A$11, YEAR(A2103), cennik!$B$2:$B$11) * C2103</f>
        <v>82.51</v>
      </c>
    </row>
    <row r="2104" spans="1:4" x14ac:dyDescent="0.25">
      <c r="A2104" s="1">
        <v>41924</v>
      </c>
      <c r="B2104" t="s">
        <v>20</v>
      </c>
      <c r="C2104">
        <v>69</v>
      </c>
      <c r="D2104">
        <f>SUMIF(cennik!$A$2:$A$11, YEAR(A2104), cennik!$B$2:$B$11) * C2104</f>
        <v>153.87</v>
      </c>
    </row>
    <row r="2105" spans="1:4" x14ac:dyDescent="0.25">
      <c r="A2105" s="1">
        <v>41925</v>
      </c>
      <c r="B2105" t="s">
        <v>7</v>
      </c>
      <c r="C2105">
        <v>304</v>
      </c>
      <c r="D2105">
        <f>SUMIF(cennik!$A$2:$A$11, YEAR(A2105), cennik!$B$2:$B$11) * C2105</f>
        <v>677.92</v>
      </c>
    </row>
    <row r="2106" spans="1:4" x14ac:dyDescent="0.25">
      <c r="A2106" s="1">
        <v>41928</v>
      </c>
      <c r="B2106" t="s">
        <v>22</v>
      </c>
      <c r="C2106">
        <v>491</v>
      </c>
      <c r="D2106">
        <f>SUMIF(cennik!$A$2:$A$11, YEAR(A2106), cennik!$B$2:$B$11) * C2106</f>
        <v>1094.93</v>
      </c>
    </row>
    <row r="2107" spans="1:4" x14ac:dyDescent="0.25">
      <c r="A2107" s="1">
        <v>41931</v>
      </c>
      <c r="B2107" t="s">
        <v>23</v>
      </c>
      <c r="C2107">
        <v>106</v>
      </c>
      <c r="D2107">
        <f>SUMIF(cennik!$A$2:$A$11, YEAR(A2107), cennik!$B$2:$B$11) * C2107</f>
        <v>236.38</v>
      </c>
    </row>
    <row r="2108" spans="1:4" x14ac:dyDescent="0.25">
      <c r="A2108" s="1">
        <v>41935</v>
      </c>
      <c r="B2108" t="s">
        <v>52</v>
      </c>
      <c r="C2108">
        <v>188</v>
      </c>
      <c r="D2108">
        <f>SUMIF(cennik!$A$2:$A$11, YEAR(A2108), cennik!$B$2:$B$11) * C2108</f>
        <v>419.24</v>
      </c>
    </row>
    <row r="2109" spans="1:4" x14ac:dyDescent="0.25">
      <c r="A2109" s="1">
        <v>41935</v>
      </c>
      <c r="B2109" t="s">
        <v>8</v>
      </c>
      <c r="C2109">
        <v>131</v>
      </c>
      <c r="D2109">
        <f>SUMIF(cennik!$A$2:$A$11, YEAR(A2109), cennik!$B$2:$B$11) * C2109</f>
        <v>292.13</v>
      </c>
    </row>
    <row r="2110" spans="1:4" x14ac:dyDescent="0.25">
      <c r="A2110" s="1">
        <v>41936</v>
      </c>
      <c r="B2110" t="s">
        <v>148</v>
      </c>
      <c r="C2110">
        <v>9</v>
      </c>
      <c r="D2110">
        <f>SUMIF(cennik!$A$2:$A$11, YEAR(A2110), cennik!$B$2:$B$11) * C2110</f>
        <v>20.07</v>
      </c>
    </row>
    <row r="2111" spans="1:4" x14ac:dyDescent="0.25">
      <c r="A2111" s="1">
        <v>41938</v>
      </c>
      <c r="B2111" t="s">
        <v>45</v>
      </c>
      <c r="C2111">
        <v>245</v>
      </c>
      <c r="D2111">
        <f>SUMIF(cennik!$A$2:$A$11, YEAR(A2111), cennik!$B$2:$B$11) * C2111</f>
        <v>546.35</v>
      </c>
    </row>
    <row r="2112" spans="1:4" x14ac:dyDescent="0.25">
      <c r="A2112" s="1">
        <v>41943</v>
      </c>
      <c r="B2112" t="s">
        <v>22</v>
      </c>
      <c r="C2112">
        <v>166</v>
      </c>
      <c r="D2112">
        <f>SUMIF(cennik!$A$2:$A$11, YEAR(A2112), cennik!$B$2:$B$11) * C2112</f>
        <v>370.18</v>
      </c>
    </row>
    <row r="2113" spans="1:4" x14ac:dyDescent="0.25">
      <c r="A2113" s="1">
        <v>41945</v>
      </c>
      <c r="B2113" t="s">
        <v>55</v>
      </c>
      <c r="C2113">
        <v>171</v>
      </c>
      <c r="D2113">
        <f>SUMIF(cennik!$A$2:$A$11, YEAR(A2113), cennik!$B$2:$B$11) * C2113</f>
        <v>381.33</v>
      </c>
    </row>
    <row r="2114" spans="1:4" x14ac:dyDescent="0.25">
      <c r="A2114" s="1">
        <v>41945</v>
      </c>
      <c r="B2114" t="s">
        <v>119</v>
      </c>
      <c r="C2114">
        <v>11</v>
      </c>
      <c r="D2114">
        <f>SUMIF(cennik!$A$2:$A$11, YEAR(A2114), cennik!$B$2:$B$11) * C2114</f>
        <v>24.53</v>
      </c>
    </row>
    <row r="2115" spans="1:4" x14ac:dyDescent="0.25">
      <c r="A2115" s="1">
        <v>41946</v>
      </c>
      <c r="B2115" t="s">
        <v>20</v>
      </c>
      <c r="C2115">
        <v>52</v>
      </c>
      <c r="D2115">
        <f>SUMIF(cennik!$A$2:$A$11, YEAR(A2115), cennik!$B$2:$B$11) * C2115</f>
        <v>115.96</v>
      </c>
    </row>
    <row r="2116" spans="1:4" x14ac:dyDescent="0.25">
      <c r="A2116" s="1">
        <v>41949</v>
      </c>
      <c r="B2116" t="s">
        <v>120</v>
      </c>
      <c r="C2116">
        <v>56</v>
      </c>
      <c r="D2116">
        <f>SUMIF(cennik!$A$2:$A$11, YEAR(A2116), cennik!$B$2:$B$11) * C2116</f>
        <v>124.88</v>
      </c>
    </row>
    <row r="2117" spans="1:4" x14ac:dyDescent="0.25">
      <c r="A2117" s="1">
        <v>41950</v>
      </c>
      <c r="B2117" t="s">
        <v>54</v>
      </c>
      <c r="C2117">
        <v>6</v>
      </c>
      <c r="D2117">
        <f>SUMIF(cennik!$A$2:$A$11, YEAR(A2117), cennik!$B$2:$B$11) * C2117</f>
        <v>13.379999999999999</v>
      </c>
    </row>
    <row r="2118" spans="1:4" x14ac:dyDescent="0.25">
      <c r="A2118" s="1">
        <v>41950</v>
      </c>
      <c r="B2118" t="s">
        <v>55</v>
      </c>
      <c r="C2118">
        <v>179</v>
      </c>
      <c r="D2118">
        <f>SUMIF(cennik!$A$2:$A$11, YEAR(A2118), cennik!$B$2:$B$11) * C2118</f>
        <v>399.17</v>
      </c>
    </row>
    <row r="2119" spans="1:4" x14ac:dyDescent="0.25">
      <c r="A2119" s="1">
        <v>41951</v>
      </c>
      <c r="B2119" t="s">
        <v>22</v>
      </c>
      <c r="C2119">
        <v>398</v>
      </c>
      <c r="D2119">
        <f>SUMIF(cennik!$A$2:$A$11, YEAR(A2119), cennik!$B$2:$B$11) * C2119</f>
        <v>887.54</v>
      </c>
    </row>
    <row r="2120" spans="1:4" x14ac:dyDescent="0.25">
      <c r="A2120" s="1">
        <v>41952</v>
      </c>
      <c r="B2120" t="s">
        <v>69</v>
      </c>
      <c r="C2120">
        <v>68</v>
      </c>
      <c r="D2120">
        <f>SUMIF(cennik!$A$2:$A$11, YEAR(A2120), cennik!$B$2:$B$11) * C2120</f>
        <v>151.63999999999999</v>
      </c>
    </row>
    <row r="2121" spans="1:4" x14ac:dyDescent="0.25">
      <c r="A2121" s="1">
        <v>41952</v>
      </c>
      <c r="B2121" t="s">
        <v>12</v>
      </c>
      <c r="C2121">
        <v>160</v>
      </c>
      <c r="D2121">
        <f>SUMIF(cennik!$A$2:$A$11, YEAR(A2121), cennik!$B$2:$B$11) * C2121</f>
        <v>356.8</v>
      </c>
    </row>
    <row r="2122" spans="1:4" x14ac:dyDescent="0.25">
      <c r="A2122" s="1">
        <v>41953</v>
      </c>
      <c r="B2122" t="s">
        <v>12</v>
      </c>
      <c r="C2122">
        <v>183</v>
      </c>
      <c r="D2122">
        <f>SUMIF(cennik!$A$2:$A$11, YEAR(A2122), cennik!$B$2:$B$11) * C2122</f>
        <v>408.09</v>
      </c>
    </row>
    <row r="2123" spans="1:4" x14ac:dyDescent="0.25">
      <c r="A2123" s="1">
        <v>41954</v>
      </c>
      <c r="B2123" t="s">
        <v>22</v>
      </c>
      <c r="C2123">
        <v>178</v>
      </c>
      <c r="D2123">
        <f>SUMIF(cennik!$A$2:$A$11, YEAR(A2123), cennik!$B$2:$B$11) * C2123</f>
        <v>396.94</v>
      </c>
    </row>
    <row r="2124" spans="1:4" x14ac:dyDescent="0.25">
      <c r="A2124" s="1">
        <v>41955</v>
      </c>
      <c r="B2124" t="s">
        <v>7</v>
      </c>
      <c r="C2124">
        <v>381</v>
      </c>
      <c r="D2124">
        <f>SUMIF(cennik!$A$2:$A$11, YEAR(A2124), cennik!$B$2:$B$11) * C2124</f>
        <v>849.63</v>
      </c>
    </row>
    <row r="2125" spans="1:4" x14ac:dyDescent="0.25">
      <c r="A2125" s="1">
        <v>41957</v>
      </c>
      <c r="B2125" t="s">
        <v>62</v>
      </c>
      <c r="C2125">
        <v>12</v>
      </c>
      <c r="D2125">
        <f>SUMIF(cennik!$A$2:$A$11, YEAR(A2125), cennik!$B$2:$B$11) * C2125</f>
        <v>26.759999999999998</v>
      </c>
    </row>
    <row r="2126" spans="1:4" x14ac:dyDescent="0.25">
      <c r="A2126" s="1">
        <v>41959</v>
      </c>
      <c r="B2126" t="s">
        <v>28</v>
      </c>
      <c r="C2126">
        <v>116</v>
      </c>
      <c r="D2126">
        <f>SUMIF(cennik!$A$2:$A$11, YEAR(A2126), cennik!$B$2:$B$11) * C2126</f>
        <v>258.68</v>
      </c>
    </row>
    <row r="2127" spans="1:4" x14ac:dyDescent="0.25">
      <c r="A2127" s="1">
        <v>41961</v>
      </c>
      <c r="B2127" t="s">
        <v>7</v>
      </c>
      <c r="C2127">
        <v>117</v>
      </c>
      <c r="D2127">
        <f>SUMIF(cennik!$A$2:$A$11, YEAR(A2127), cennik!$B$2:$B$11) * C2127</f>
        <v>260.91000000000003</v>
      </c>
    </row>
    <row r="2128" spans="1:4" x14ac:dyDescent="0.25">
      <c r="A2128" s="1">
        <v>41961</v>
      </c>
      <c r="B2128" t="s">
        <v>69</v>
      </c>
      <c r="C2128">
        <v>31</v>
      </c>
      <c r="D2128">
        <f>SUMIF(cennik!$A$2:$A$11, YEAR(A2128), cennik!$B$2:$B$11) * C2128</f>
        <v>69.13</v>
      </c>
    </row>
    <row r="2129" spans="1:4" x14ac:dyDescent="0.25">
      <c r="A2129" s="1">
        <v>41962</v>
      </c>
      <c r="B2129" t="s">
        <v>8</v>
      </c>
      <c r="C2129">
        <v>131</v>
      </c>
      <c r="D2129">
        <f>SUMIF(cennik!$A$2:$A$11, YEAR(A2129), cennik!$B$2:$B$11) * C2129</f>
        <v>292.13</v>
      </c>
    </row>
    <row r="2130" spans="1:4" x14ac:dyDescent="0.25">
      <c r="A2130" s="1">
        <v>41962</v>
      </c>
      <c r="B2130" t="s">
        <v>10</v>
      </c>
      <c r="C2130">
        <v>21</v>
      </c>
      <c r="D2130">
        <f>SUMIF(cennik!$A$2:$A$11, YEAR(A2130), cennik!$B$2:$B$11) * C2130</f>
        <v>46.83</v>
      </c>
    </row>
    <row r="2131" spans="1:4" x14ac:dyDescent="0.25">
      <c r="A2131" s="1">
        <v>41963</v>
      </c>
      <c r="B2131" t="s">
        <v>9</v>
      </c>
      <c r="C2131">
        <v>300</v>
      </c>
      <c r="D2131">
        <f>SUMIF(cennik!$A$2:$A$11, YEAR(A2131), cennik!$B$2:$B$11) * C2131</f>
        <v>669</v>
      </c>
    </row>
    <row r="2132" spans="1:4" x14ac:dyDescent="0.25">
      <c r="A2132" s="1">
        <v>41963</v>
      </c>
      <c r="B2132" t="s">
        <v>18</v>
      </c>
      <c r="C2132">
        <v>32</v>
      </c>
      <c r="D2132">
        <f>SUMIF(cennik!$A$2:$A$11, YEAR(A2132), cennik!$B$2:$B$11) * C2132</f>
        <v>71.36</v>
      </c>
    </row>
    <row r="2133" spans="1:4" x14ac:dyDescent="0.25">
      <c r="A2133" s="1">
        <v>41966</v>
      </c>
      <c r="B2133" t="s">
        <v>132</v>
      </c>
      <c r="C2133">
        <v>4</v>
      </c>
      <c r="D2133">
        <f>SUMIF(cennik!$A$2:$A$11, YEAR(A2133), cennik!$B$2:$B$11) * C2133</f>
        <v>8.92</v>
      </c>
    </row>
    <row r="2134" spans="1:4" x14ac:dyDescent="0.25">
      <c r="A2134" s="1">
        <v>41967</v>
      </c>
      <c r="B2134" t="s">
        <v>45</v>
      </c>
      <c r="C2134">
        <v>230</v>
      </c>
      <c r="D2134">
        <f>SUMIF(cennik!$A$2:$A$11, YEAR(A2134), cennik!$B$2:$B$11) * C2134</f>
        <v>512.9</v>
      </c>
    </row>
    <row r="2135" spans="1:4" x14ac:dyDescent="0.25">
      <c r="A2135" s="1">
        <v>41968</v>
      </c>
      <c r="B2135" t="s">
        <v>61</v>
      </c>
      <c r="C2135">
        <v>164</v>
      </c>
      <c r="D2135">
        <f>SUMIF(cennik!$A$2:$A$11, YEAR(A2135), cennik!$B$2:$B$11) * C2135</f>
        <v>365.71999999999997</v>
      </c>
    </row>
    <row r="2136" spans="1:4" x14ac:dyDescent="0.25">
      <c r="A2136" s="1">
        <v>41969</v>
      </c>
      <c r="B2136" t="s">
        <v>98</v>
      </c>
      <c r="C2136">
        <v>4</v>
      </c>
      <c r="D2136">
        <f>SUMIF(cennik!$A$2:$A$11, YEAR(A2136), cennik!$B$2:$B$11) * C2136</f>
        <v>8.92</v>
      </c>
    </row>
    <row r="2137" spans="1:4" x14ac:dyDescent="0.25">
      <c r="A2137" s="1">
        <v>41972</v>
      </c>
      <c r="B2137" t="s">
        <v>20</v>
      </c>
      <c r="C2137">
        <v>96</v>
      </c>
      <c r="D2137">
        <f>SUMIF(cennik!$A$2:$A$11, YEAR(A2137), cennik!$B$2:$B$11) * C2137</f>
        <v>214.07999999999998</v>
      </c>
    </row>
    <row r="2138" spans="1:4" x14ac:dyDescent="0.25">
      <c r="A2138" s="1">
        <v>41975</v>
      </c>
      <c r="B2138" t="s">
        <v>131</v>
      </c>
      <c r="C2138">
        <v>94</v>
      </c>
      <c r="D2138">
        <f>SUMIF(cennik!$A$2:$A$11, YEAR(A2138), cennik!$B$2:$B$11) * C2138</f>
        <v>209.62</v>
      </c>
    </row>
    <row r="2139" spans="1:4" x14ac:dyDescent="0.25">
      <c r="A2139" s="1">
        <v>41975</v>
      </c>
      <c r="B2139" t="s">
        <v>71</v>
      </c>
      <c r="C2139">
        <v>21</v>
      </c>
      <c r="D2139">
        <f>SUMIF(cennik!$A$2:$A$11, YEAR(A2139), cennik!$B$2:$B$11) * C2139</f>
        <v>46.83</v>
      </c>
    </row>
    <row r="2140" spans="1:4" x14ac:dyDescent="0.25">
      <c r="A2140" s="1">
        <v>41977</v>
      </c>
      <c r="B2140" t="s">
        <v>7</v>
      </c>
      <c r="C2140">
        <v>129</v>
      </c>
      <c r="D2140">
        <f>SUMIF(cennik!$A$2:$A$11, YEAR(A2140), cennik!$B$2:$B$11) * C2140</f>
        <v>287.67</v>
      </c>
    </row>
    <row r="2141" spans="1:4" x14ac:dyDescent="0.25">
      <c r="A2141" s="1">
        <v>41977</v>
      </c>
      <c r="B2141" t="s">
        <v>25</v>
      </c>
      <c r="C2141">
        <v>197</v>
      </c>
      <c r="D2141">
        <f>SUMIF(cennik!$A$2:$A$11, YEAR(A2141), cennik!$B$2:$B$11) * C2141</f>
        <v>439.31</v>
      </c>
    </row>
    <row r="2142" spans="1:4" x14ac:dyDescent="0.25">
      <c r="A2142" s="1">
        <v>41978</v>
      </c>
      <c r="B2142" t="s">
        <v>113</v>
      </c>
      <c r="C2142">
        <v>16</v>
      </c>
      <c r="D2142">
        <f>SUMIF(cennik!$A$2:$A$11, YEAR(A2142), cennik!$B$2:$B$11) * C2142</f>
        <v>35.68</v>
      </c>
    </row>
    <row r="2143" spans="1:4" x14ac:dyDescent="0.25">
      <c r="A2143" s="1">
        <v>41978</v>
      </c>
      <c r="B2143" t="s">
        <v>24</v>
      </c>
      <c r="C2143">
        <v>332</v>
      </c>
      <c r="D2143">
        <f>SUMIF(cennik!$A$2:$A$11, YEAR(A2143), cennik!$B$2:$B$11) * C2143</f>
        <v>740.36</v>
      </c>
    </row>
    <row r="2144" spans="1:4" x14ac:dyDescent="0.25">
      <c r="A2144" s="1">
        <v>41980</v>
      </c>
      <c r="B2144" t="s">
        <v>69</v>
      </c>
      <c r="C2144">
        <v>75</v>
      </c>
      <c r="D2144">
        <f>SUMIF(cennik!$A$2:$A$11, YEAR(A2144), cennik!$B$2:$B$11) * C2144</f>
        <v>167.25</v>
      </c>
    </row>
    <row r="2145" spans="1:4" x14ac:dyDescent="0.25">
      <c r="A2145" s="1">
        <v>41981</v>
      </c>
      <c r="B2145" t="s">
        <v>74</v>
      </c>
      <c r="C2145">
        <v>10</v>
      </c>
      <c r="D2145">
        <f>SUMIF(cennik!$A$2:$A$11, YEAR(A2145), cennik!$B$2:$B$11) * C2145</f>
        <v>22.3</v>
      </c>
    </row>
    <row r="2146" spans="1:4" x14ac:dyDescent="0.25">
      <c r="A2146" s="1">
        <v>41982</v>
      </c>
      <c r="B2146" t="s">
        <v>37</v>
      </c>
      <c r="C2146">
        <v>93</v>
      </c>
      <c r="D2146">
        <f>SUMIF(cennik!$A$2:$A$11, YEAR(A2146), cennik!$B$2:$B$11) * C2146</f>
        <v>207.39</v>
      </c>
    </row>
    <row r="2147" spans="1:4" x14ac:dyDescent="0.25">
      <c r="A2147" s="1">
        <v>41983</v>
      </c>
      <c r="B2147" t="s">
        <v>45</v>
      </c>
      <c r="C2147">
        <v>146</v>
      </c>
      <c r="D2147">
        <f>SUMIF(cennik!$A$2:$A$11, YEAR(A2147), cennik!$B$2:$B$11) * C2147</f>
        <v>325.58</v>
      </c>
    </row>
    <row r="2148" spans="1:4" x14ac:dyDescent="0.25">
      <c r="A2148" s="1">
        <v>41984</v>
      </c>
      <c r="B2148" t="s">
        <v>58</v>
      </c>
      <c r="C2148">
        <v>197</v>
      </c>
      <c r="D2148">
        <f>SUMIF(cennik!$A$2:$A$11, YEAR(A2148), cennik!$B$2:$B$11) * C2148</f>
        <v>439.31</v>
      </c>
    </row>
    <row r="2149" spans="1:4" x14ac:dyDescent="0.25">
      <c r="A2149" s="1">
        <v>41986</v>
      </c>
      <c r="B2149" t="s">
        <v>17</v>
      </c>
      <c r="C2149">
        <v>482</v>
      </c>
      <c r="D2149">
        <f>SUMIF(cennik!$A$2:$A$11, YEAR(A2149), cennik!$B$2:$B$11) * C2149</f>
        <v>1074.8599999999999</v>
      </c>
    </row>
    <row r="2150" spans="1:4" x14ac:dyDescent="0.25">
      <c r="A2150" s="1">
        <v>41988</v>
      </c>
      <c r="B2150" t="s">
        <v>8</v>
      </c>
      <c r="C2150">
        <v>43</v>
      </c>
      <c r="D2150">
        <f>SUMIF(cennik!$A$2:$A$11, YEAR(A2150), cennik!$B$2:$B$11) * C2150</f>
        <v>95.89</v>
      </c>
    </row>
    <row r="2151" spans="1:4" x14ac:dyDescent="0.25">
      <c r="A2151" s="1">
        <v>41989</v>
      </c>
      <c r="B2151" t="s">
        <v>22</v>
      </c>
      <c r="C2151">
        <v>367</v>
      </c>
      <c r="D2151">
        <f>SUMIF(cennik!$A$2:$A$11, YEAR(A2151), cennik!$B$2:$B$11) * C2151</f>
        <v>818.41</v>
      </c>
    </row>
    <row r="2152" spans="1:4" x14ac:dyDescent="0.25">
      <c r="A2152" s="1">
        <v>41989</v>
      </c>
      <c r="B2152" t="s">
        <v>14</v>
      </c>
      <c r="C2152">
        <v>274</v>
      </c>
      <c r="D2152">
        <f>SUMIF(cennik!$A$2:$A$11, YEAR(A2152), cennik!$B$2:$B$11) * C2152</f>
        <v>611.02</v>
      </c>
    </row>
    <row r="2153" spans="1:4" x14ac:dyDescent="0.25">
      <c r="A2153" s="1">
        <v>41991</v>
      </c>
      <c r="B2153" t="s">
        <v>17</v>
      </c>
      <c r="C2153">
        <v>283</v>
      </c>
      <c r="D2153">
        <f>SUMIF(cennik!$A$2:$A$11, YEAR(A2153), cennik!$B$2:$B$11) * C2153</f>
        <v>631.09</v>
      </c>
    </row>
    <row r="2154" spans="1:4" x14ac:dyDescent="0.25">
      <c r="A2154" s="1">
        <v>41992</v>
      </c>
      <c r="B2154" t="s">
        <v>55</v>
      </c>
      <c r="C2154">
        <v>98</v>
      </c>
      <c r="D2154">
        <f>SUMIF(cennik!$A$2:$A$11, YEAR(A2154), cennik!$B$2:$B$11) * C2154</f>
        <v>218.54</v>
      </c>
    </row>
    <row r="2155" spans="1:4" x14ac:dyDescent="0.25">
      <c r="A2155" s="1">
        <v>41993</v>
      </c>
      <c r="B2155" t="s">
        <v>22</v>
      </c>
      <c r="C2155">
        <v>485</v>
      </c>
      <c r="D2155">
        <f>SUMIF(cennik!$A$2:$A$11, YEAR(A2155), cennik!$B$2:$B$11) * C2155</f>
        <v>1081.55</v>
      </c>
    </row>
    <row r="2156" spans="1:4" x14ac:dyDescent="0.25">
      <c r="A2156" s="1">
        <v>41994</v>
      </c>
      <c r="B2156" t="s">
        <v>167</v>
      </c>
      <c r="C2156">
        <v>3</v>
      </c>
      <c r="D2156">
        <f>SUMIF(cennik!$A$2:$A$11, YEAR(A2156), cennik!$B$2:$B$11) * C2156</f>
        <v>6.6899999999999995</v>
      </c>
    </row>
    <row r="2157" spans="1:4" x14ac:dyDescent="0.25">
      <c r="A2157" s="1">
        <v>41996</v>
      </c>
      <c r="B2157" t="s">
        <v>45</v>
      </c>
      <c r="C2157">
        <v>331</v>
      </c>
      <c r="D2157">
        <f>SUMIF(cennik!$A$2:$A$11, YEAR(A2157), cennik!$B$2:$B$11) * C2157</f>
        <v>738.13</v>
      </c>
    </row>
    <row r="2158" spans="1:4" x14ac:dyDescent="0.25">
      <c r="A2158" s="1">
        <v>41997</v>
      </c>
      <c r="B2158" t="s">
        <v>8</v>
      </c>
      <c r="C2158">
        <v>150</v>
      </c>
      <c r="D2158">
        <f>SUMIF(cennik!$A$2:$A$11, YEAR(A2158), cennik!$B$2:$B$11) * C2158</f>
        <v>334.5</v>
      </c>
    </row>
    <row r="2159" spans="1:4" x14ac:dyDescent="0.25">
      <c r="A2159" s="1">
        <v>41998</v>
      </c>
      <c r="B2159" t="s">
        <v>7</v>
      </c>
      <c r="C2159">
        <v>463</v>
      </c>
      <c r="D2159">
        <f>SUMIF(cennik!$A$2:$A$11, YEAR(A2159), cennik!$B$2:$B$11) * C2159</f>
        <v>1032.49</v>
      </c>
    </row>
    <row r="2160" spans="1:4" x14ac:dyDescent="0.25">
      <c r="A2160" s="1">
        <v>41999</v>
      </c>
      <c r="B2160" t="s">
        <v>159</v>
      </c>
      <c r="C2160">
        <v>8</v>
      </c>
      <c r="D2160">
        <f>SUMIF(cennik!$A$2:$A$11, YEAR(A2160), cennik!$B$2:$B$11) * C2160</f>
        <v>17.84</v>
      </c>
    </row>
    <row r="2161" spans="1:4" x14ac:dyDescent="0.25">
      <c r="A2161" s="1">
        <v>41999</v>
      </c>
      <c r="B2161" t="s">
        <v>12</v>
      </c>
      <c r="C2161">
        <v>178</v>
      </c>
      <c r="D2161">
        <f>SUMIF(cennik!$A$2:$A$11, YEAR(A2161), cennik!$B$2:$B$11) * C2161</f>
        <v>396.94</v>
      </c>
    </row>
    <row r="2162" spans="1:4" x14ac:dyDescent="0.25">
      <c r="A2162" s="1">
        <v>42001</v>
      </c>
      <c r="B2162" t="s">
        <v>19</v>
      </c>
      <c r="C2162">
        <v>166</v>
      </c>
      <c r="D2162">
        <f>SUMIF(cennik!$A$2:$A$11, YEAR(A2162), cennik!$B$2:$B$11) * C2162</f>
        <v>370.18</v>
      </c>
    </row>
    <row r="2163" spans="1:4" x14ac:dyDescent="0.25">
      <c r="A2163" s="1">
        <v>42002</v>
      </c>
      <c r="B2163" t="s">
        <v>232</v>
      </c>
      <c r="C2163">
        <v>14</v>
      </c>
      <c r="D2163">
        <f>SUMIF(cennik!$A$2:$A$11, YEAR(A2163), cennik!$B$2:$B$11) * C2163</f>
        <v>31.22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3"/>
  <sheetViews>
    <sheetView workbookViewId="0">
      <selection activeCell="M12" sqref="M12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7.5703125" customWidth="1"/>
    <col min="8" max="8" width="17.7109375" bestFit="1" customWidth="1"/>
    <col min="9" max="9" width="11.5703125" customWidth="1"/>
    <col min="18" max="18" width="17.7109375" bestFit="1" customWidth="1"/>
    <col min="19" max="19" width="11.5703125" bestFit="1" customWidth="1"/>
  </cols>
  <sheetData>
    <row r="1" spans="1:19" x14ac:dyDescent="0.25">
      <c r="A1" s="2" t="s">
        <v>240</v>
      </c>
      <c r="B1" s="2" t="s">
        <v>241</v>
      </c>
      <c r="C1" s="2" t="s">
        <v>242</v>
      </c>
      <c r="R1" s="5" t="s">
        <v>248</v>
      </c>
      <c r="S1" t="s">
        <v>250</v>
      </c>
    </row>
    <row r="2" spans="1:19" x14ac:dyDescent="0.25">
      <c r="A2" s="1">
        <v>38353</v>
      </c>
      <c r="B2" t="s">
        <v>0</v>
      </c>
      <c r="C2">
        <v>10</v>
      </c>
      <c r="R2" s="10" t="s">
        <v>251</v>
      </c>
      <c r="S2" s="7">
        <v>27016</v>
      </c>
    </row>
    <row r="3" spans="1:19" x14ac:dyDescent="0.25">
      <c r="A3" s="1">
        <v>38356</v>
      </c>
      <c r="B3" t="s">
        <v>1</v>
      </c>
      <c r="C3">
        <v>2</v>
      </c>
      <c r="R3" s="10" t="s">
        <v>264</v>
      </c>
      <c r="S3" s="7">
        <v>27226</v>
      </c>
    </row>
    <row r="4" spans="1:19" x14ac:dyDescent="0.25">
      <c r="A4" s="1">
        <v>38357</v>
      </c>
      <c r="B4" t="s">
        <v>2</v>
      </c>
      <c r="C4">
        <v>2</v>
      </c>
      <c r="R4" s="10" t="s">
        <v>265</v>
      </c>
      <c r="S4" s="7">
        <v>31720</v>
      </c>
    </row>
    <row r="5" spans="1:19" x14ac:dyDescent="0.25">
      <c r="A5" s="1">
        <v>38362</v>
      </c>
      <c r="B5" t="s">
        <v>3</v>
      </c>
      <c r="C5">
        <v>5</v>
      </c>
      <c r="H5" s="6"/>
      <c r="I5" s="7"/>
      <c r="R5" s="10" t="s">
        <v>266</v>
      </c>
      <c r="S5" s="7">
        <v>36523</v>
      </c>
    </row>
    <row r="6" spans="1:19" x14ac:dyDescent="0.25">
      <c r="A6" s="1">
        <v>38363</v>
      </c>
      <c r="B6" t="s">
        <v>4</v>
      </c>
      <c r="C6">
        <v>14</v>
      </c>
      <c r="H6" s="6"/>
      <c r="I6" s="7"/>
      <c r="R6" s="10" t="s">
        <v>267</v>
      </c>
      <c r="S6" s="7">
        <v>30764</v>
      </c>
    </row>
    <row r="7" spans="1:19" x14ac:dyDescent="0.25">
      <c r="A7" s="1">
        <v>38365</v>
      </c>
      <c r="B7" t="s">
        <v>5</v>
      </c>
      <c r="C7">
        <v>436</v>
      </c>
      <c r="H7" s="6"/>
      <c r="I7" s="7"/>
      <c r="R7" s="10" t="s">
        <v>268</v>
      </c>
      <c r="S7" s="7">
        <v>32521</v>
      </c>
    </row>
    <row r="8" spans="1:19" x14ac:dyDescent="0.25">
      <c r="A8" s="1">
        <v>38366</v>
      </c>
      <c r="B8" t="s">
        <v>6</v>
      </c>
      <c r="C8">
        <v>95</v>
      </c>
      <c r="H8" s="6"/>
      <c r="I8" s="7"/>
      <c r="R8" s="10" t="s">
        <v>269</v>
      </c>
      <c r="S8" s="7">
        <v>23778</v>
      </c>
    </row>
    <row r="9" spans="1:19" x14ac:dyDescent="0.25">
      <c r="A9" s="1">
        <v>38370</v>
      </c>
      <c r="B9" t="s">
        <v>7</v>
      </c>
      <c r="C9">
        <v>350</v>
      </c>
      <c r="H9" s="6"/>
      <c r="I9" s="7"/>
      <c r="R9" s="10" t="s">
        <v>270</v>
      </c>
      <c r="S9" s="7">
        <v>26976</v>
      </c>
    </row>
    <row r="10" spans="1:19" x14ac:dyDescent="0.25">
      <c r="A10" s="1">
        <v>38371</v>
      </c>
      <c r="B10" t="s">
        <v>7</v>
      </c>
      <c r="C10">
        <v>231</v>
      </c>
      <c r="H10" s="6"/>
      <c r="I10" s="7"/>
      <c r="R10" s="10" t="s">
        <v>271</v>
      </c>
      <c r="S10" s="7">
        <v>28419</v>
      </c>
    </row>
    <row r="11" spans="1:19" x14ac:dyDescent="0.25">
      <c r="A11" s="1">
        <v>38372</v>
      </c>
      <c r="B11" t="s">
        <v>8</v>
      </c>
      <c r="C11">
        <v>38</v>
      </c>
      <c r="H11" s="6"/>
      <c r="I11" s="7"/>
      <c r="R11" s="10" t="s">
        <v>272</v>
      </c>
      <c r="S11" s="7">
        <v>35284</v>
      </c>
    </row>
    <row r="12" spans="1:19" x14ac:dyDescent="0.25">
      <c r="A12" s="1">
        <v>38374</v>
      </c>
      <c r="B12" t="s">
        <v>9</v>
      </c>
      <c r="C12">
        <v>440</v>
      </c>
      <c r="H12" s="6"/>
      <c r="I12" s="7"/>
      <c r="R12" s="10" t="s">
        <v>245</v>
      </c>
      <c r="S12" s="7">
        <v>300227</v>
      </c>
    </row>
    <row r="13" spans="1:19" x14ac:dyDescent="0.25">
      <c r="A13" s="1">
        <v>38376</v>
      </c>
      <c r="B13" t="s">
        <v>10</v>
      </c>
      <c r="C13">
        <v>120</v>
      </c>
      <c r="H13" s="6"/>
      <c r="I13" s="7"/>
    </row>
    <row r="14" spans="1:19" x14ac:dyDescent="0.25">
      <c r="A14" s="1">
        <v>38377</v>
      </c>
      <c r="B14" t="s">
        <v>11</v>
      </c>
      <c r="C14">
        <v>11</v>
      </c>
      <c r="H14" s="6"/>
      <c r="I14" s="7"/>
    </row>
    <row r="15" spans="1:19" x14ac:dyDescent="0.25">
      <c r="A15" s="1">
        <v>38378</v>
      </c>
      <c r="B15" t="s">
        <v>12</v>
      </c>
      <c r="C15">
        <v>36</v>
      </c>
      <c r="H15" s="6"/>
      <c r="I15" s="7"/>
    </row>
    <row r="16" spans="1:19" x14ac:dyDescent="0.25">
      <c r="A16" s="1">
        <v>38379</v>
      </c>
      <c r="B16" t="s">
        <v>10</v>
      </c>
      <c r="C16">
        <v>51</v>
      </c>
      <c r="H16" s="6"/>
      <c r="I16" s="7"/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4"/>
  <sheetViews>
    <sheetView workbookViewId="0">
      <selection activeCell="H8" sqref="H8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7.5703125" customWidth="1"/>
    <col min="4" max="4" width="9.85546875" bestFit="1" customWidth="1"/>
    <col min="6" max="6" width="23" customWidth="1"/>
    <col min="8" max="8" width="22.7109375" customWidth="1"/>
  </cols>
  <sheetData>
    <row r="1" spans="1:12" x14ac:dyDescent="0.25">
      <c r="A1" s="2" t="s">
        <v>240</v>
      </c>
      <c r="B1" s="2" t="s">
        <v>241</v>
      </c>
      <c r="C1" s="2" t="s">
        <v>242</v>
      </c>
      <c r="D1" s="2" t="s">
        <v>275</v>
      </c>
      <c r="E1" s="2" t="s">
        <v>274</v>
      </c>
      <c r="F1" s="2" t="s">
        <v>276</v>
      </c>
    </row>
    <row r="2" spans="1:12" x14ac:dyDescent="0.25">
      <c r="A2" s="1">
        <v>38353</v>
      </c>
      <c r="B2" t="s">
        <v>0</v>
      </c>
      <c r="C2">
        <v>10</v>
      </c>
      <c r="D2">
        <f>SUMIF(B$2:B2,B2,C$2:C2)</f>
        <v>10</v>
      </c>
      <c r="E2">
        <f>VLOOKUP(D2,$K$4:$L$7,2,1)</f>
        <v>0</v>
      </c>
      <c r="F2">
        <f t="shared" ref="F2:F8" si="0">C2*E2</f>
        <v>0</v>
      </c>
    </row>
    <row r="3" spans="1:12" x14ac:dyDescent="0.25">
      <c r="A3" s="1">
        <v>38356</v>
      </c>
      <c r="B3" t="s">
        <v>1</v>
      </c>
      <c r="C3">
        <v>2</v>
      </c>
      <c r="D3">
        <f>SUMIF(B$2:B3,B3,C$2:C3)</f>
        <v>2</v>
      </c>
      <c r="E3">
        <f t="shared" ref="E3:E66" si="1">VLOOKUP(D3,$K$4:$L$7,2,1)</f>
        <v>0</v>
      </c>
      <c r="F3">
        <f t="shared" si="0"/>
        <v>0</v>
      </c>
      <c r="K3" t="s">
        <v>273</v>
      </c>
    </row>
    <row r="4" spans="1:12" x14ac:dyDescent="0.25">
      <c r="A4" s="1">
        <v>38357</v>
      </c>
      <c r="B4" t="s">
        <v>2</v>
      </c>
      <c r="C4">
        <v>2</v>
      </c>
      <c r="D4">
        <f>SUMIF(B$2:B4,B4,C$2:C4)</f>
        <v>2</v>
      </c>
      <c r="E4">
        <f t="shared" si="1"/>
        <v>0</v>
      </c>
      <c r="F4">
        <f t="shared" si="0"/>
        <v>0</v>
      </c>
      <c r="K4">
        <v>0</v>
      </c>
      <c r="L4">
        <v>0</v>
      </c>
    </row>
    <row r="5" spans="1:12" x14ac:dyDescent="0.25">
      <c r="A5" s="1">
        <v>38362</v>
      </c>
      <c r="B5" t="s">
        <v>3</v>
      </c>
      <c r="C5">
        <v>5</v>
      </c>
      <c r="D5">
        <f>SUMIF(B$2:B5,B5,C$2:C5)</f>
        <v>5</v>
      </c>
      <c r="E5">
        <f t="shared" si="1"/>
        <v>0</v>
      </c>
      <c r="F5">
        <f t="shared" si="0"/>
        <v>0</v>
      </c>
      <c r="H5" t="s">
        <v>277</v>
      </c>
      <c r="K5">
        <v>100</v>
      </c>
      <c r="L5">
        <v>0.05</v>
      </c>
    </row>
    <row r="6" spans="1:12" x14ac:dyDescent="0.25">
      <c r="A6" s="1">
        <v>38363</v>
      </c>
      <c r="B6" t="s">
        <v>4</v>
      </c>
      <c r="C6">
        <v>14</v>
      </c>
      <c r="D6">
        <f>SUMIF(B$2:B6,B6,C$2:C6)</f>
        <v>14</v>
      </c>
      <c r="E6">
        <f t="shared" si="1"/>
        <v>0</v>
      </c>
      <c r="F6">
        <f t="shared" si="0"/>
        <v>0</v>
      </c>
      <c r="H6">
        <f>SUM(F2:F2163)</f>
        <v>38126.349999999991</v>
      </c>
      <c r="K6">
        <v>1000</v>
      </c>
      <c r="L6">
        <v>0.1</v>
      </c>
    </row>
    <row r="7" spans="1:12" x14ac:dyDescent="0.25">
      <c r="A7" s="1">
        <v>38365</v>
      </c>
      <c r="B7" t="s">
        <v>5</v>
      </c>
      <c r="C7">
        <v>436</v>
      </c>
      <c r="D7">
        <f>SUMIF(B$2:B7,B7,C$2:C7)</f>
        <v>436</v>
      </c>
      <c r="E7">
        <f t="shared" si="1"/>
        <v>0.05</v>
      </c>
      <c r="F7">
        <f t="shared" si="0"/>
        <v>21.8</v>
      </c>
      <c r="K7">
        <v>10000</v>
      </c>
      <c r="L7">
        <v>0.2</v>
      </c>
    </row>
    <row r="8" spans="1:12" x14ac:dyDescent="0.25">
      <c r="A8" s="1">
        <v>38366</v>
      </c>
      <c r="B8" t="s">
        <v>6</v>
      </c>
      <c r="C8">
        <v>95</v>
      </c>
      <c r="D8">
        <f>SUMIF(B$2:B8,B8,C$2:C8)</f>
        <v>95</v>
      </c>
      <c r="E8">
        <f t="shared" si="1"/>
        <v>0</v>
      </c>
      <c r="F8">
        <f t="shared" si="0"/>
        <v>0</v>
      </c>
    </row>
    <row r="9" spans="1:12" x14ac:dyDescent="0.25">
      <c r="A9" s="1">
        <v>38370</v>
      </c>
      <c r="B9" t="s">
        <v>7</v>
      </c>
      <c r="C9">
        <v>350</v>
      </c>
      <c r="D9">
        <f>SUMIF(B$2:B9,B9,C$2:C9)</f>
        <v>350</v>
      </c>
      <c r="E9">
        <f t="shared" si="1"/>
        <v>0.05</v>
      </c>
      <c r="F9">
        <f>C9*E9</f>
        <v>17.5</v>
      </c>
    </row>
    <row r="10" spans="1:12" x14ac:dyDescent="0.25">
      <c r="A10" s="1">
        <v>38371</v>
      </c>
      <c r="B10" t="s">
        <v>7</v>
      </c>
      <c r="C10">
        <v>231</v>
      </c>
      <c r="D10">
        <f>SUMIF(B$2:B10,B10,C$2:C10)</f>
        <v>581</v>
      </c>
      <c r="E10">
        <f t="shared" si="1"/>
        <v>0.05</v>
      </c>
      <c r="F10">
        <f t="shared" ref="F10:F73" si="2">C10*E10</f>
        <v>11.55</v>
      </c>
    </row>
    <row r="11" spans="1:12" x14ac:dyDescent="0.25">
      <c r="A11" s="1">
        <v>38372</v>
      </c>
      <c r="B11" t="s">
        <v>8</v>
      </c>
      <c r="C11">
        <v>38</v>
      </c>
      <c r="D11">
        <f>SUMIF(B$2:B11,B11,C$2:C11)</f>
        <v>38</v>
      </c>
      <c r="E11">
        <f t="shared" si="1"/>
        <v>0</v>
      </c>
      <c r="F11">
        <f t="shared" si="2"/>
        <v>0</v>
      </c>
    </row>
    <row r="12" spans="1:12" x14ac:dyDescent="0.25">
      <c r="A12" s="1">
        <v>38374</v>
      </c>
      <c r="B12" t="s">
        <v>9</v>
      </c>
      <c r="C12">
        <v>440</v>
      </c>
      <c r="D12">
        <f>SUMIF(B$2:B12,B12,C$2:C12)</f>
        <v>440</v>
      </c>
      <c r="E12">
        <f t="shared" si="1"/>
        <v>0.05</v>
      </c>
      <c r="F12">
        <f t="shared" si="2"/>
        <v>22</v>
      </c>
    </row>
    <row r="13" spans="1:12" x14ac:dyDescent="0.25">
      <c r="A13" s="1">
        <v>38376</v>
      </c>
      <c r="B13" t="s">
        <v>10</v>
      </c>
      <c r="C13">
        <v>120</v>
      </c>
      <c r="D13">
        <f>SUMIF(B$2:B13,B13,C$2:C13)</f>
        <v>120</v>
      </c>
      <c r="E13">
        <f t="shared" si="1"/>
        <v>0.05</v>
      </c>
      <c r="F13">
        <f t="shared" si="2"/>
        <v>6</v>
      </c>
    </row>
    <row r="14" spans="1:12" x14ac:dyDescent="0.25">
      <c r="A14" s="1">
        <v>38377</v>
      </c>
      <c r="B14" t="s">
        <v>11</v>
      </c>
      <c r="C14">
        <v>11</v>
      </c>
      <c r="D14">
        <f>SUMIF(B$2:B14,B14,C$2:C14)</f>
        <v>11</v>
      </c>
      <c r="E14">
        <f t="shared" si="1"/>
        <v>0</v>
      </c>
      <c r="F14">
        <f t="shared" si="2"/>
        <v>0</v>
      </c>
    </row>
    <row r="15" spans="1:12" x14ac:dyDescent="0.25">
      <c r="A15" s="1">
        <v>38378</v>
      </c>
      <c r="B15" t="s">
        <v>12</v>
      </c>
      <c r="C15">
        <v>36</v>
      </c>
      <c r="D15">
        <f>SUMIF(B$2:B15,B15,C$2:C15)</f>
        <v>36</v>
      </c>
      <c r="E15">
        <f t="shared" si="1"/>
        <v>0</v>
      </c>
      <c r="F15">
        <f t="shared" si="2"/>
        <v>0</v>
      </c>
    </row>
    <row r="16" spans="1:12" x14ac:dyDescent="0.25">
      <c r="A16" s="1">
        <v>38379</v>
      </c>
      <c r="B16" t="s">
        <v>10</v>
      </c>
      <c r="C16">
        <v>51</v>
      </c>
      <c r="D16">
        <f>SUMIF(B$2:B16,B16,C$2:C16)</f>
        <v>171</v>
      </c>
      <c r="E16">
        <f t="shared" si="1"/>
        <v>0.05</v>
      </c>
      <c r="F16">
        <f t="shared" si="2"/>
        <v>2.5500000000000003</v>
      </c>
    </row>
    <row r="17" spans="1:6" x14ac:dyDescent="0.25">
      <c r="A17" s="1">
        <v>38385</v>
      </c>
      <c r="B17" t="s">
        <v>7</v>
      </c>
      <c r="C17">
        <v>465</v>
      </c>
      <c r="D17">
        <f>SUMIF(B$2:B17,B17,C$2:C17)</f>
        <v>1046</v>
      </c>
      <c r="E17">
        <f t="shared" si="1"/>
        <v>0.1</v>
      </c>
      <c r="F17">
        <f t="shared" si="2"/>
        <v>46.5</v>
      </c>
    </row>
    <row r="18" spans="1:6" x14ac:dyDescent="0.25">
      <c r="A18" s="1">
        <v>38386</v>
      </c>
      <c r="B18" t="s">
        <v>13</v>
      </c>
      <c r="C18">
        <v>8</v>
      </c>
      <c r="D18">
        <f>SUMIF(B$2:B18,B18,C$2:C18)</f>
        <v>8</v>
      </c>
      <c r="E18">
        <f t="shared" si="1"/>
        <v>0</v>
      </c>
      <c r="F18">
        <f t="shared" si="2"/>
        <v>0</v>
      </c>
    </row>
    <row r="19" spans="1:6" x14ac:dyDescent="0.25">
      <c r="A19" s="1">
        <v>38388</v>
      </c>
      <c r="B19" t="s">
        <v>14</v>
      </c>
      <c r="C19">
        <v>287</v>
      </c>
      <c r="D19">
        <f>SUMIF(B$2:B19,B19,C$2:C19)</f>
        <v>287</v>
      </c>
      <c r="E19">
        <f t="shared" si="1"/>
        <v>0.05</v>
      </c>
      <c r="F19">
        <f t="shared" si="2"/>
        <v>14.350000000000001</v>
      </c>
    </row>
    <row r="20" spans="1:6" x14ac:dyDescent="0.25">
      <c r="A20" s="1">
        <v>38388</v>
      </c>
      <c r="B20" t="s">
        <v>15</v>
      </c>
      <c r="C20">
        <v>12</v>
      </c>
      <c r="D20">
        <f>SUMIF(B$2:B20,B20,C$2:C20)</f>
        <v>12</v>
      </c>
      <c r="E20">
        <f t="shared" si="1"/>
        <v>0</v>
      </c>
      <c r="F20">
        <f t="shared" si="2"/>
        <v>0</v>
      </c>
    </row>
    <row r="21" spans="1:6" x14ac:dyDescent="0.25">
      <c r="A21" s="1">
        <v>38393</v>
      </c>
      <c r="B21" t="s">
        <v>16</v>
      </c>
      <c r="C21">
        <v>6</v>
      </c>
      <c r="D21">
        <f>SUMIF(B$2:B21,B21,C$2:C21)</f>
        <v>6</v>
      </c>
      <c r="E21">
        <f t="shared" si="1"/>
        <v>0</v>
      </c>
      <c r="F21">
        <f t="shared" si="2"/>
        <v>0</v>
      </c>
    </row>
    <row r="22" spans="1:6" x14ac:dyDescent="0.25">
      <c r="A22" s="1">
        <v>38397</v>
      </c>
      <c r="B22" t="s">
        <v>17</v>
      </c>
      <c r="C22">
        <v>321</v>
      </c>
      <c r="D22">
        <f>SUMIF(B$2:B22,B22,C$2:C22)</f>
        <v>321</v>
      </c>
      <c r="E22">
        <f t="shared" si="1"/>
        <v>0.05</v>
      </c>
      <c r="F22">
        <f t="shared" si="2"/>
        <v>16.05</v>
      </c>
    </row>
    <row r="23" spans="1:6" x14ac:dyDescent="0.25">
      <c r="A23" s="1">
        <v>38401</v>
      </c>
      <c r="B23" t="s">
        <v>18</v>
      </c>
      <c r="C23">
        <v>99</v>
      </c>
      <c r="D23">
        <f>SUMIF(B$2:B23,B23,C$2:C23)</f>
        <v>99</v>
      </c>
      <c r="E23">
        <f t="shared" si="1"/>
        <v>0</v>
      </c>
      <c r="F23">
        <f t="shared" si="2"/>
        <v>0</v>
      </c>
    </row>
    <row r="24" spans="1:6" x14ac:dyDescent="0.25">
      <c r="A24" s="1">
        <v>38401</v>
      </c>
      <c r="B24" t="s">
        <v>19</v>
      </c>
      <c r="C24">
        <v>91</v>
      </c>
      <c r="D24">
        <f>SUMIF(B$2:B24,B24,C$2:C24)</f>
        <v>91</v>
      </c>
      <c r="E24">
        <f t="shared" si="1"/>
        <v>0</v>
      </c>
      <c r="F24">
        <f t="shared" si="2"/>
        <v>0</v>
      </c>
    </row>
    <row r="25" spans="1:6" x14ac:dyDescent="0.25">
      <c r="A25" s="1">
        <v>38407</v>
      </c>
      <c r="B25" t="s">
        <v>14</v>
      </c>
      <c r="C25">
        <v>118</v>
      </c>
      <c r="D25">
        <f>SUMIF(B$2:B25,B25,C$2:C25)</f>
        <v>405</v>
      </c>
      <c r="E25">
        <f t="shared" si="1"/>
        <v>0.05</v>
      </c>
      <c r="F25">
        <f t="shared" si="2"/>
        <v>5.9</v>
      </c>
    </row>
    <row r="26" spans="1:6" x14ac:dyDescent="0.25">
      <c r="A26" s="1">
        <v>38408</v>
      </c>
      <c r="B26" t="s">
        <v>20</v>
      </c>
      <c r="C26">
        <v>58</v>
      </c>
      <c r="D26">
        <f>SUMIF(B$2:B26,B26,C$2:C26)</f>
        <v>58</v>
      </c>
      <c r="E26">
        <f t="shared" si="1"/>
        <v>0</v>
      </c>
      <c r="F26">
        <f t="shared" si="2"/>
        <v>0</v>
      </c>
    </row>
    <row r="27" spans="1:6" x14ac:dyDescent="0.25">
      <c r="A27" s="1">
        <v>38409</v>
      </c>
      <c r="B27" t="s">
        <v>21</v>
      </c>
      <c r="C27">
        <v>16</v>
      </c>
      <c r="D27">
        <f>SUMIF(B$2:B27,B27,C$2:C27)</f>
        <v>16</v>
      </c>
      <c r="E27">
        <f t="shared" si="1"/>
        <v>0</v>
      </c>
      <c r="F27">
        <f t="shared" si="2"/>
        <v>0</v>
      </c>
    </row>
    <row r="28" spans="1:6" x14ac:dyDescent="0.25">
      <c r="A28" s="1">
        <v>38409</v>
      </c>
      <c r="B28" t="s">
        <v>22</v>
      </c>
      <c r="C28">
        <v>348</v>
      </c>
      <c r="D28">
        <f>SUMIF(B$2:B28,B28,C$2:C28)</f>
        <v>348</v>
      </c>
      <c r="E28">
        <f t="shared" si="1"/>
        <v>0.05</v>
      </c>
      <c r="F28">
        <f t="shared" si="2"/>
        <v>17.400000000000002</v>
      </c>
    </row>
    <row r="29" spans="1:6" x14ac:dyDescent="0.25">
      <c r="A29" s="1">
        <v>38410</v>
      </c>
      <c r="B29" t="s">
        <v>5</v>
      </c>
      <c r="C29">
        <v>336</v>
      </c>
      <c r="D29">
        <f>SUMIF(B$2:B29,B29,C$2:C29)</f>
        <v>772</v>
      </c>
      <c r="E29">
        <f t="shared" si="1"/>
        <v>0.05</v>
      </c>
      <c r="F29">
        <f t="shared" si="2"/>
        <v>16.8</v>
      </c>
    </row>
    <row r="30" spans="1:6" x14ac:dyDescent="0.25">
      <c r="A30" s="1">
        <v>38410</v>
      </c>
      <c r="B30" t="s">
        <v>22</v>
      </c>
      <c r="C30">
        <v>435</v>
      </c>
      <c r="D30">
        <f>SUMIF(B$2:B30,B30,C$2:C30)</f>
        <v>783</v>
      </c>
      <c r="E30">
        <f t="shared" si="1"/>
        <v>0.05</v>
      </c>
      <c r="F30">
        <f t="shared" si="2"/>
        <v>21.75</v>
      </c>
    </row>
    <row r="31" spans="1:6" x14ac:dyDescent="0.25">
      <c r="A31" s="1">
        <v>38410</v>
      </c>
      <c r="B31" t="s">
        <v>23</v>
      </c>
      <c r="C31">
        <v>110</v>
      </c>
      <c r="D31">
        <f>SUMIF(B$2:B31,B31,C$2:C31)</f>
        <v>110</v>
      </c>
      <c r="E31">
        <f t="shared" si="1"/>
        <v>0.05</v>
      </c>
      <c r="F31">
        <f t="shared" si="2"/>
        <v>5.5</v>
      </c>
    </row>
    <row r="32" spans="1:6" x14ac:dyDescent="0.25">
      <c r="A32" s="1">
        <v>38412</v>
      </c>
      <c r="B32" t="s">
        <v>24</v>
      </c>
      <c r="C32">
        <v>204</v>
      </c>
      <c r="D32">
        <f>SUMIF(B$2:B32,B32,C$2:C32)</f>
        <v>204</v>
      </c>
      <c r="E32">
        <f t="shared" si="1"/>
        <v>0.05</v>
      </c>
      <c r="F32">
        <f t="shared" si="2"/>
        <v>10.200000000000001</v>
      </c>
    </row>
    <row r="33" spans="1:6" x14ac:dyDescent="0.25">
      <c r="A33" s="1">
        <v>38412</v>
      </c>
      <c r="B33" t="s">
        <v>18</v>
      </c>
      <c r="C33">
        <v>20</v>
      </c>
      <c r="D33">
        <f>SUMIF(B$2:B33,B33,C$2:C33)</f>
        <v>119</v>
      </c>
      <c r="E33">
        <f t="shared" si="1"/>
        <v>0.05</v>
      </c>
      <c r="F33">
        <f t="shared" si="2"/>
        <v>1</v>
      </c>
    </row>
    <row r="34" spans="1:6" x14ac:dyDescent="0.25">
      <c r="A34" s="1">
        <v>38414</v>
      </c>
      <c r="B34" t="s">
        <v>25</v>
      </c>
      <c r="C34">
        <v>102</v>
      </c>
      <c r="D34">
        <f>SUMIF(B$2:B34,B34,C$2:C34)</f>
        <v>102</v>
      </c>
      <c r="E34">
        <f t="shared" si="1"/>
        <v>0.05</v>
      </c>
      <c r="F34">
        <f t="shared" si="2"/>
        <v>5.1000000000000005</v>
      </c>
    </row>
    <row r="35" spans="1:6" x14ac:dyDescent="0.25">
      <c r="A35" s="1">
        <v>38416</v>
      </c>
      <c r="B35" t="s">
        <v>26</v>
      </c>
      <c r="C35">
        <v>48</v>
      </c>
      <c r="D35">
        <f>SUMIF(B$2:B35,B35,C$2:C35)</f>
        <v>48</v>
      </c>
      <c r="E35">
        <f t="shared" si="1"/>
        <v>0</v>
      </c>
      <c r="F35">
        <f t="shared" si="2"/>
        <v>0</v>
      </c>
    </row>
    <row r="36" spans="1:6" x14ac:dyDescent="0.25">
      <c r="A36" s="1">
        <v>38418</v>
      </c>
      <c r="B36" t="s">
        <v>22</v>
      </c>
      <c r="C36">
        <v>329</v>
      </c>
      <c r="D36">
        <f>SUMIF(B$2:B36,B36,C$2:C36)</f>
        <v>1112</v>
      </c>
      <c r="E36">
        <f t="shared" si="1"/>
        <v>0.1</v>
      </c>
      <c r="F36">
        <f t="shared" si="2"/>
        <v>32.9</v>
      </c>
    </row>
    <row r="37" spans="1:6" x14ac:dyDescent="0.25">
      <c r="A37" s="1">
        <v>38420</v>
      </c>
      <c r="B37" t="s">
        <v>27</v>
      </c>
      <c r="C37">
        <v>16</v>
      </c>
      <c r="D37">
        <f>SUMIF(B$2:B37,B37,C$2:C37)</f>
        <v>16</v>
      </c>
      <c r="E37">
        <f t="shared" si="1"/>
        <v>0</v>
      </c>
      <c r="F37">
        <f t="shared" si="2"/>
        <v>0</v>
      </c>
    </row>
    <row r="38" spans="1:6" x14ac:dyDescent="0.25">
      <c r="A38" s="1">
        <v>38421</v>
      </c>
      <c r="B38" t="s">
        <v>28</v>
      </c>
      <c r="C38">
        <v>102</v>
      </c>
      <c r="D38">
        <f>SUMIF(B$2:B38,B38,C$2:C38)</f>
        <v>102</v>
      </c>
      <c r="E38">
        <f t="shared" si="1"/>
        <v>0.05</v>
      </c>
      <c r="F38">
        <f t="shared" si="2"/>
        <v>5.1000000000000005</v>
      </c>
    </row>
    <row r="39" spans="1:6" x14ac:dyDescent="0.25">
      <c r="A39" s="1">
        <v>38421</v>
      </c>
      <c r="B39" t="s">
        <v>14</v>
      </c>
      <c r="C39">
        <v>309</v>
      </c>
      <c r="D39">
        <f>SUMIF(B$2:B39,B39,C$2:C39)</f>
        <v>714</v>
      </c>
      <c r="E39">
        <f t="shared" si="1"/>
        <v>0.05</v>
      </c>
      <c r="F39">
        <f t="shared" si="2"/>
        <v>15.450000000000001</v>
      </c>
    </row>
    <row r="40" spans="1:6" x14ac:dyDescent="0.25">
      <c r="A40" s="1">
        <v>38423</v>
      </c>
      <c r="B40" t="s">
        <v>5</v>
      </c>
      <c r="C40">
        <v>331</v>
      </c>
      <c r="D40">
        <f>SUMIF(B$2:B40,B40,C$2:C40)</f>
        <v>1103</v>
      </c>
      <c r="E40">
        <f t="shared" si="1"/>
        <v>0.1</v>
      </c>
      <c r="F40">
        <f t="shared" si="2"/>
        <v>33.1</v>
      </c>
    </row>
    <row r="41" spans="1:6" x14ac:dyDescent="0.25">
      <c r="A41" s="1">
        <v>38428</v>
      </c>
      <c r="B41" t="s">
        <v>29</v>
      </c>
      <c r="C41">
        <v>3</v>
      </c>
      <c r="D41">
        <f>SUMIF(B$2:B41,B41,C$2:C41)</f>
        <v>3</v>
      </c>
      <c r="E41">
        <f t="shared" si="1"/>
        <v>0</v>
      </c>
      <c r="F41">
        <f t="shared" si="2"/>
        <v>0</v>
      </c>
    </row>
    <row r="42" spans="1:6" x14ac:dyDescent="0.25">
      <c r="A42" s="1">
        <v>38429</v>
      </c>
      <c r="B42" t="s">
        <v>30</v>
      </c>
      <c r="C42">
        <v>76</v>
      </c>
      <c r="D42">
        <f>SUMIF(B$2:B42,B42,C$2:C42)</f>
        <v>76</v>
      </c>
      <c r="E42">
        <f t="shared" si="1"/>
        <v>0</v>
      </c>
      <c r="F42">
        <f t="shared" si="2"/>
        <v>0</v>
      </c>
    </row>
    <row r="43" spans="1:6" x14ac:dyDescent="0.25">
      <c r="A43" s="1">
        <v>38429</v>
      </c>
      <c r="B43" t="s">
        <v>31</v>
      </c>
      <c r="C43">
        <v>196</v>
      </c>
      <c r="D43">
        <f>SUMIF(B$2:B43,B43,C$2:C43)</f>
        <v>196</v>
      </c>
      <c r="E43">
        <f t="shared" si="1"/>
        <v>0.05</v>
      </c>
      <c r="F43">
        <f t="shared" si="2"/>
        <v>9.8000000000000007</v>
      </c>
    </row>
    <row r="44" spans="1:6" x14ac:dyDescent="0.25">
      <c r="A44" s="1">
        <v>38431</v>
      </c>
      <c r="B44" t="s">
        <v>18</v>
      </c>
      <c r="C44">
        <v>54</v>
      </c>
      <c r="D44">
        <f>SUMIF(B$2:B44,B44,C$2:C44)</f>
        <v>173</v>
      </c>
      <c r="E44">
        <f t="shared" si="1"/>
        <v>0.05</v>
      </c>
      <c r="F44">
        <f t="shared" si="2"/>
        <v>2.7</v>
      </c>
    </row>
    <row r="45" spans="1:6" x14ac:dyDescent="0.25">
      <c r="A45" s="1">
        <v>38435</v>
      </c>
      <c r="B45" t="s">
        <v>9</v>
      </c>
      <c r="C45">
        <v>277</v>
      </c>
      <c r="D45">
        <f>SUMIF(B$2:B45,B45,C$2:C45)</f>
        <v>717</v>
      </c>
      <c r="E45">
        <f t="shared" si="1"/>
        <v>0.05</v>
      </c>
      <c r="F45">
        <f t="shared" si="2"/>
        <v>13.850000000000001</v>
      </c>
    </row>
    <row r="46" spans="1:6" x14ac:dyDescent="0.25">
      <c r="A46" s="1">
        <v>38437</v>
      </c>
      <c r="B46" t="s">
        <v>32</v>
      </c>
      <c r="C46">
        <v>7</v>
      </c>
      <c r="D46">
        <f>SUMIF(B$2:B46,B46,C$2:C46)</f>
        <v>7</v>
      </c>
      <c r="E46">
        <f t="shared" si="1"/>
        <v>0</v>
      </c>
      <c r="F46">
        <f t="shared" si="2"/>
        <v>0</v>
      </c>
    </row>
    <row r="47" spans="1:6" x14ac:dyDescent="0.25">
      <c r="A47" s="1">
        <v>38439</v>
      </c>
      <c r="B47" t="s">
        <v>33</v>
      </c>
      <c r="C47">
        <v>12</v>
      </c>
      <c r="D47">
        <f>SUMIF(B$2:B47,B47,C$2:C47)</f>
        <v>12</v>
      </c>
      <c r="E47">
        <f t="shared" si="1"/>
        <v>0</v>
      </c>
      <c r="F47">
        <f t="shared" si="2"/>
        <v>0</v>
      </c>
    </row>
    <row r="48" spans="1:6" x14ac:dyDescent="0.25">
      <c r="A48" s="1">
        <v>38440</v>
      </c>
      <c r="B48" t="s">
        <v>34</v>
      </c>
      <c r="C48">
        <v>7</v>
      </c>
      <c r="D48">
        <f>SUMIF(B$2:B48,B48,C$2:C48)</f>
        <v>7</v>
      </c>
      <c r="E48">
        <f t="shared" si="1"/>
        <v>0</v>
      </c>
      <c r="F48">
        <f t="shared" si="2"/>
        <v>0</v>
      </c>
    </row>
    <row r="49" spans="1:6" x14ac:dyDescent="0.25">
      <c r="A49" s="1">
        <v>38442</v>
      </c>
      <c r="B49" t="s">
        <v>7</v>
      </c>
      <c r="C49">
        <v>416</v>
      </c>
      <c r="D49">
        <f>SUMIF(B$2:B49,B49,C$2:C49)</f>
        <v>1462</v>
      </c>
      <c r="E49">
        <f t="shared" si="1"/>
        <v>0.1</v>
      </c>
      <c r="F49">
        <f t="shared" si="2"/>
        <v>41.6</v>
      </c>
    </row>
    <row r="50" spans="1:6" x14ac:dyDescent="0.25">
      <c r="A50" s="1">
        <v>38445</v>
      </c>
      <c r="B50" t="s">
        <v>7</v>
      </c>
      <c r="C50">
        <v>263</v>
      </c>
      <c r="D50">
        <f>SUMIF(B$2:B50,B50,C$2:C50)</f>
        <v>1725</v>
      </c>
      <c r="E50">
        <f t="shared" si="1"/>
        <v>0.1</v>
      </c>
      <c r="F50">
        <f t="shared" si="2"/>
        <v>26.3</v>
      </c>
    </row>
    <row r="51" spans="1:6" x14ac:dyDescent="0.25">
      <c r="A51" s="1">
        <v>38448</v>
      </c>
      <c r="B51" t="s">
        <v>1</v>
      </c>
      <c r="C51">
        <v>15</v>
      </c>
      <c r="D51">
        <f>SUMIF(B$2:B51,B51,C$2:C51)</f>
        <v>17</v>
      </c>
      <c r="E51">
        <f t="shared" si="1"/>
        <v>0</v>
      </c>
      <c r="F51">
        <f t="shared" si="2"/>
        <v>0</v>
      </c>
    </row>
    <row r="52" spans="1:6" x14ac:dyDescent="0.25">
      <c r="A52" s="1">
        <v>38452</v>
      </c>
      <c r="B52" t="s">
        <v>25</v>
      </c>
      <c r="C52">
        <v>194</v>
      </c>
      <c r="D52">
        <f>SUMIF(B$2:B52,B52,C$2:C52)</f>
        <v>296</v>
      </c>
      <c r="E52">
        <f t="shared" si="1"/>
        <v>0.05</v>
      </c>
      <c r="F52">
        <f t="shared" si="2"/>
        <v>9.7000000000000011</v>
      </c>
    </row>
    <row r="53" spans="1:6" x14ac:dyDescent="0.25">
      <c r="A53" s="1">
        <v>38453</v>
      </c>
      <c r="B53" t="s">
        <v>35</v>
      </c>
      <c r="C53">
        <v>120</v>
      </c>
      <c r="D53">
        <f>SUMIF(B$2:B53,B53,C$2:C53)</f>
        <v>120</v>
      </c>
      <c r="E53">
        <f t="shared" si="1"/>
        <v>0.05</v>
      </c>
      <c r="F53">
        <f t="shared" si="2"/>
        <v>6</v>
      </c>
    </row>
    <row r="54" spans="1:6" x14ac:dyDescent="0.25">
      <c r="A54" s="1">
        <v>38454</v>
      </c>
      <c r="B54" t="s">
        <v>7</v>
      </c>
      <c r="C54">
        <v>175</v>
      </c>
      <c r="D54">
        <f>SUMIF(B$2:B54,B54,C$2:C54)</f>
        <v>1900</v>
      </c>
      <c r="E54">
        <f t="shared" si="1"/>
        <v>0.1</v>
      </c>
      <c r="F54">
        <f t="shared" si="2"/>
        <v>17.5</v>
      </c>
    </row>
    <row r="55" spans="1:6" x14ac:dyDescent="0.25">
      <c r="A55" s="1">
        <v>38456</v>
      </c>
      <c r="B55" t="s">
        <v>36</v>
      </c>
      <c r="C55">
        <v>12</v>
      </c>
      <c r="D55">
        <f>SUMIF(B$2:B55,B55,C$2:C55)</f>
        <v>12</v>
      </c>
      <c r="E55">
        <f t="shared" si="1"/>
        <v>0</v>
      </c>
      <c r="F55">
        <f t="shared" si="2"/>
        <v>0</v>
      </c>
    </row>
    <row r="56" spans="1:6" x14ac:dyDescent="0.25">
      <c r="A56" s="1">
        <v>38457</v>
      </c>
      <c r="B56" t="s">
        <v>37</v>
      </c>
      <c r="C56">
        <v>174</v>
      </c>
      <c r="D56">
        <f>SUMIF(B$2:B56,B56,C$2:C56)</f>
        <v>174</v>
      </c>
      <c r="E56">
        <f t="shared" si="1"/>
        <v>0.05</v>
      </c>
      <c r="F56">
        <f t="shared" si="2"/>
        <v>8.7000000000000011</v>
      </c>
    </row>
    <row r="57" spans="1:6" x14ac:dyDescent="0.25">
      <c r="A57" s="1">
        <v>38458</v>
      </c>
      <c r="B57" t="s">
        <v>38</v>
      </c>
      <c r="C57">
        <v>3</v>
      </c>
      <c r="D57">
        <f>SUMIF(B$2:B57,B57,C$2:C57)</f>
        <v>3</v>
      </c>
      <c r="E57">
        <f t="shared" si="1"/>
        <v>0</v>
      </c>
      <c r="F57">
        <f t="shared" si="2"/>
        <v>0</v>
      </c>
    </row>
    <row r="58" spans="1:6" x14ac:dyDescent="0.25">
      <c r="A58" s="1">
        <v>38459</v>
      </c>
      <c r="B58" t="s">
        <v>39</v>
      </c>
      <c r="C58">
        <v>149</v>
      </c>
      <c r="D58">
        <f>SUMIF(B$2:B58,B58,C$2:C58)</f>
        <v>149</v>
      </c>
      <c r="E58">
        <f t="shared" si="1"/>
        <v>0.05</v>
      </c>
      <c r="F58">
        <f t="shared" si="2"/>
        <v>7.45</v>
      </c>
    </row>
    <row r="59" spans="1:6" x14ac:dyDescent="0.25">
      <c r="A59" s="1">
        <v>38460</v>
      </c>
      <c r="B59" t="s">
        <v>17</v>
      </c>
      <c r="C59">
        <v>492</v>
      </c>
      <c r="D59">
        <f>SUMIF(B$2:B59,B59,C$2:C59)</f>
        <v>813</v>
      </c>
      <c r="E59">
        <f t="shared" si="1"/>
        <v>0.05</v>
      </c>
      <c r="F59">
        <f t="shared" si="2"/>
        <v>24.6</v>
      </c>
    </row>
    <row r="60" spans="1:6" x14ac:dyDescent="0.25">
      <c r="A60" s="1">
        <v>38460</v>
      </c>
      <c r="B60" t="s">
        <v>40</v>
      </c>
      <c r="C60">
        <v>2</v>
      </c>
      <c r="D60">
        <f>SUMIF(B$2:B60,B60,C$2:C60)</f>
        <v>2</v>
      </c>
      <c r="E60">
        <f t="shared" si="1"/>
        <v>0</v>
      </c>
      <c r="F60">
        <f t="shared" si="2"/>
        <v>0</v>
      </c>
    </row>
    <row r="61" spans="1:6" x14ac:dyDescent="0.25">
      <c r="A61" s="1">
        <v>38461</v>
      </c>
      <c r="B61" t="s">
        <v>14</v>
      </c>
      <c r="C61">
        <v>298</v>
      </c>
      <c r="D61">
        <f>SUMIF(B$2:B61,B61,C$2:C61)</f>
        <v>1012</v>
      </c>
      <c r="E61">
        <f t="shared" si="1"/>
        <v>0.1</v>
      </c>
      <c r="F61">
        <f t="shared" si="2"/>
        <v>29.8</v>
      </c>
    </row>
    <row r="62" spans="1:6" x14ac:dyDescent="0.25">
      <c r="A62" s="1">
        <v>38472</v>
      </c>
      <c r="B62" t="s">
        <v>17</v>
      </c>
      <c r="C62">
        <v>201</v>
      </c>
      <c r="D62">
        <f>SUMIF(B$2:B62,B62,C$2:C62)</f>
        <v>1014</v>
      </c>
      <c r="E62">
        <f t="shared" si="1"/>
        <v>0.1</v>
      </c>
      <c r="F62">
        <f t="shared" si="2"/>
        <v>20.100000000000001</v>
      </c>
    </row>
    <row r="63" spans="1:6" x14ac:dyDescent="0.25">
      <c r="A63" s="1">
        <v>38473</v>
      </c>
      <c r="B63" t="s">
        <v>41</v>
      </c>
      <c r="C63">
        <v>15</v>
      </c>
      <c r="D63">
        <f>SUMIF(B$2:B63,B63,C$2:C63)</f>
        <v>15</v>
      </c>
      <c r="E63">
        <f t="shared" si="1"/>
        <v>0</v>
      </c>
      <c r="F63">
        <f t="shared" si="2"/>
        <v>0</v>
      </c>
    </row>
    <row r="64" spans="1:6" x14ac:dyDescent="0.25">
      <c r="A64" s="1">
        <v>38473</v>
      </c>
      <c r="B64" t="s">
        <v>14</v>
      </c>
      <c r="C64">
        <v>319</v>
      </c>
      <c r="D64">
        <f>SUMIF(B$2:B64,B64,C$2:C64)</f>
        <v>1331</v>
      </c>
      <c r="E64">
        <f t="shared" si="1"/>
        <v>0.1</v>
      </c>
      <c r="F64">
        <f t="shared" si="2"/>
        <v>31.900000000000002</v>
      </c>
    </row>
    <row r="65" spans="1:6" x14ac:dyDescent="0.25">
      <c r="A65" s="1">
        <v>38474</v>
      </c>
      <c r="B65" t="s">
        <v>42</v>
      </c>
      <c r="C65">
        <v>9</v>
      </c>
      <c r="D65">
        <f>SUMIF(B$2:B65,B65,C$2:C65)</f>
        <v>9</v>
      </c>
      <c r="E65">
        <f t="shared" si="1"/>
        <v>0</v>
      </c>
      <c r="F65">
        <f t="shared" si="2"/>
        <v>0</v>
      </c>
    </row>
    <row r="66" spans="1:6" x14ac:dyDescent="0.25">
      <c r="A66" s="1">
        <v>38476</v>
      </c>
      <c r="B66" t="s">
        <v>43</v>
      </c>
      <c r="C66">
        <v>15</v>
      </c>
      <c r="D66">
        <f>SUMIF(B$2:B66,B66,C$2:C66)</f>
        <v>15</v>
      </c>
      <c r="E66">
        <f t="shared" si="1"/>
        <v>0</v>
      </c>
      <c r="F66">
        <f t="shared" si="2"/>
        <v>0</v>
      </c>
    </row>
    <row r="67" spans="1:6" x14ac:dyDescent="0.25">
      <c r="A67" s="1">
        <v>38479</v>
      </c>
      <c r="B67" t="s">
        <v>22</v>
      </c>
      <c r="C67">
        <v>444</v>
      </c>
      <c r="D67">
        <f>SUMIF(B$2:B67,B67,C$2:C67)</f>
        <v>1556</v>
      </c>
      <c r="E67">
        <f t="shared" ref="E67:E130" si="3">VLOOKUP(D67,$K$4:$L$7,2,1)</f>
        <v>0.1</v>
      </c>
      <c r="F67">
        <f t="shared" si="2"/>
        <v>44.400000000000006</v>
      </c>
    </row>
    <row r="68" spans="1:6" x14ac:dyDescent="0.25">
      <c r="A68" s="1">
        <v>38479</v>
      </c>
      <c r="B68" t="s">
        <v>44</v>
      </c>
      <c r="C68">
        <v>13</v>
      </c>
      <c r="D68">
        <f>SUMIF(B$2:B68,B68,C$2:C68)</f>
        <v>13</v>
      </c>
      <c r="E68">
        <f t="shared" si="3"/>
        <v>0</v>
      </c>
      <c r="F68">
        <f t="shared" si="2"/>
        <v>0</v>
      </c>
    </row>
    <row r="69" spans="1:6" x14ac:dyDescent="0.25">
      <c r="A69" s="1">
        <v>38481</v>
      </c>
      <c r="B69" t="s">
        <v>45</v>
      </c>
      <c r="C69">
        <v>366</v>
      </c>
      <c r="D69">
        <f>SUMIF(B$2:B69,B69,C$2:C69)</f>
        <v>366</v>
      </c>
      <c r="E69">
        <f t="shared" si="3"/>
        <v>0.05</v>
      </c>
      <c r="F69">
        <f t="shared" si="2"/>
        <v>18.3</v>
      </c>
    </row>
    <row r="70" spans="1:6" x14ac:dyDescent="0.25">
      <c r="A70" s="1">
        <v>38492</v>
      </c>
      <c r="B70" t="s">
        <v>9</v>
      </c>
      <c r="C70">
        <v>259</v>
      </c>
      <c r="D70">
        <f>SUMIF(B$2:B70,B70,C$2:C70)</f>
        <v>976</v>
      </c>
      <c r="E70">
        <f t="shared" si="3"/>
        <v>0.05</v>
      </c>
      <c r="F70">
        <f t="shared" si="2"/>
        <v>12.950000000000001</v>
      </c>
    </row>
    <row r="71" spans="1:6" x14ac:dyDescent="0.25">
      <c r="A71" s="1">
        <v>38493</v>
      </c>
      <c r="B71" t="s">
        <v>46</v>
      </c>
      <c r="C71">
        <v>16</v>
      </c>
      <c r="D71">
        <f>SUMIF(B$2:B71,B71,C$2:C71)</f>
        <v>16</v>
      </c>
      <c r="E71">
        <f t="shared" si="3"/>
        <v>0</v>
      </c>
      <c r="F71">
        <f t="shared" si="2"/>
        <v>0</v>
      </c>
    </row>
    <row r="72" spans="1:6" x14ac:dyDescent="0.25">
      <c r="A72" s="1">
        <v>38496</v>
      </c>
      <c r="B72" t="s">
        <v>28</v>
      </c>
      <c r="C72">
        <v>49</v>
      </c>
      <c r="D72">
        <f>SUMIF(B$2:B72,B72,C$2:C72)</f>
        <v>151</v>
      </c>
      <c r="E72">
        <f t="shared" si="3"/>
        <v>0.05</v>
      </c>
      <c r="F72">
        <f t="shared" si="2"/>
        <v>2.4500000000000002</v>
      </c>
    </row>
    <row r="73" spans="1:6" x14ac:dyDescent="0.25">
      <c r="A73" s="1">
        <v>38497</v>
      </c>
      <c r="B73" t="s">
        <v>47</v>
      </c>
      <c r="C73">
        <v>3</v>
      </c>
      <c r="D73">
        <f>SUMIF(B$2:B73,B73,C$2:C73)</f>
        <v>3</v>
      </c>
      <c r="E73">
        <f t="shared" si="3"/>
        <v>0</v>
      </c>
      <c r="F73">
        <f t="shared" si="2"/>
        <v>0</v>
      </c>
    </row>
    <row r="74" spans="1:6" x14ac:dyDescent="0.25">
      <c r="A74" s="1">
        <v>38497</v>
      </c>
      <c r="B74" t="s">
        <v>22</v>
      </c>
      <c r="C74">
        <v>251</v>
      </c>
      <c r="D74">
        <f>SUMIF(B$2:B74,B74,C$2:C74)</f>
        <v>1807</v>
      </c>
      <c r="E74">
        <f t="shared" si="3"/>
        <v>0.1</v>
      </c>
      <c r="F74">
        <f t="shared" ref="F74:F137" si="4">C74*E74</f>
        <v>25.1</v>
      </c>
    </row>
    <row r="75" spans="1:6" x14ac:dyDescent="0.25">
      <c r="A75" s="1">
        <v>38499</v>
      </c>
      <c r="B75" t="s">
        <v>30</v>
      </c>
      <c r="C75">
        <v>179</v>
      </c>
      <c r="D75">
        <f>SUMIF(B$2:B75,B75,C$2:C75)</f>
        <v>255</v>
      </c>
      <c r="E75">
        <f t="shared" si="3"/>
        <v>0.05</v>
      </c>
      <c r="F75">
        <f t="shared" si="4"/>
        <v>8.9500000000000011</v>
      </c>
    </row>
    <row r="76" spans="1:6" x14ac:dyDescent="0.25">
      <c r="A76" s="1">
        <v>38501</v>
      </c>
      <c r="B76" t="s">
        <v>10</v>
      </c>
      <c r="C76">
        <v>116</v>
      </c>
      <c r="D76">
        <f>SUMIF(B$2:B76,B76,C$2:C76)</f>
        <v>287</v>
      </c>
      <c r="E76">
        <f t="shared" si="3"/>
        <v>0.05</v>
      </c>
      <c r="F76">
        <f t="shared" si="4"/>
        <v>5.8000000000000007</v>
      </c>
    </row>
    <row r="77" spans="1:6" x14ac:dyDescent="0.25">
      <c r="A77" s="1">
        <v>38501</v>
      </c>
      <c r="B77" t="s">
        <v>48</v>
      </c>
      <c r="C77">
        <v>13</v>
      </c>
      <c r="D77">
        <f>SUMIF(B$2:B77,B77,C$2:C77)</f>
        <v>13</v>
      </c>
      <c r="E77">
        <f t="shared" si="3"/>
        <v>0</v>
      </c>
      <c r="F77">
        <f t="shared" si="4"/>
        <v>0</v>
      </c>
    </row>
    <row r="78" spans="1:6" x14ac:dyDescent="0.25">
      <c r="A78" s="1">
        <v>38503</v>
      </c>
      <c r="B78" t="s">
        <v>49</v>
      </c>
      <c r="C78">
        <v>3</v>
      </c>
      <c r="D78">
        <f>SUMIF(B$2:B78,B78,C$2:C78)</f>
        <v>3</v>
      </c>
      <c r="E78">
        <f t="shared" si="3"/>
        <v>0</v>
      </c>
      <c r="F78">
        <f t="shared" si="4"/>
        <v>0</v>
      </c>
    </row>
    <row r="79" spans="1:6" x14ac:dyDescent="0.25">
      <c r="A79" s="1">
        <v>38503</v>
      </c>
      <c r="B79" t="s">
        <v>50</v>
      </c>
      <c r="C79">
        <v>253</v>
      </c>
      <c r="D79">
        <f>SUMIF(B$2:B79,B79,C$2:C79)</f>
        <v>253</v>
      </c>
      <c r="E79">
        <f t="shared" si="3"/>
        <v>0.05</v>
      </c>
      <c r="F79">
        <f t="shared" si="4"/>
        <v>12.65</v>
      </c>
    </row>
    <row r="80" spans="1:6" x14ac:dyDescent="0.25">
      <c r="A80" s="1">
        <v>38510</v>
      </c>
      <c r="B80" t="s">
        <v>23</v>
      </c>
      <c r="C80">
        <v>83</v>
      </c>
      <c r="D80">
        <f>SUMIF(B$2:B80,B80,C$2:C80)</f>
        <v>193</v>
      </c>
      <c r="E80">
        <f t="shared" si="3"/>
        <v>0.05</v>
      </c>
      <c r="F80">
        <f t="shared" si="4"/>
        <v>4.1500000000000004</v>
      </c>
    </row>
    <row r="81" spans="1:6" x14ac:dyDescent="0.25">
      <c r="A81" s="1">
        <v>38512</v>
      </c>
      <c r="B81" t="s">
        <v>18</v>
      </c>
      <c r="C81">
        <v>177</v>
      </c>
      <c r="D81">
        <f>SUMIF(B$2:B81,B81,C$2:C81)</f>
        <v>350</v>
      </c>
      <c r="E81">
        <f t="shared" si="3"/>
        <v>0.05</v>
      </c>
      <c r="F81">
        <f t="shared" si="4"/>
        <v>8.85</v>
      </c>
    </row>
    <row r="82" spans="1:6" x14ac:dyDescent="0.25">
      <c r="A82" s="1">
        <v>38512</v>
      </c>
      <c r="B82" t="s">
        <v>51</v>
      </c>
      <c r="C82">
        <v>7</v>
      </c>
      <c r="D82">
        <f>SUMIF(B$2:B82,B82,C$2:C82)</f>
        <v>7</v>
      </c>
      <c r="E82">
        <f t="shared" si="3"/>
        <v>0</v>
      </c>
      <c r="F82">
        <f t="shared" si="4"/>
        <v>0</v>
      </c>
    </row>
    <row r="83" spans="1:6" x14ac:dyDescent="0.25">
      <c r="A83" s="1">
        <v>38513</v>
      </c>
      <c r="B83" t="s">
        <v>52</v>
      </c>
      <c r="C83">
        <v>46</v>
      </c>
      <c r="D83">
        <f>SUMIF(B$2:B83,B83,C$2:C83)</f>
        <v>46</v>
      </c>
      <c r="E83">
        <f t="shared" si="3"/>
        <v>0</v>
      </c>
      <c r="F83">
        <f t="shared" si="4"/>
        <v>0</v>
      </c>
    </row>
    <row r="84" spans="1:6" x14ac:dyDescent="0.25">
      <c r="A84" s="1">
        <v>38514</v>
      </c>
      <c r="B84" t="s">
        <v>53</v>
      </c>
      <c r="C84">
        <v>2</v>
      </c>
      <c r="D84">
        <f>SUMIF(B$2:B84,B84,C$2:C84)</f>
        <v>2</v>
      </c>
      <c r="E84">
        <f t="shared" si="3"/>
        <v>0</v>
      </c>
      <c r="F84">
        <f t="shared" si="4"/>
        <v>0</v>
      </c>
    </row>
    <row r="85" spans="1:6" x14ac:dyDescent="0.25">
      <c r="A85" s="1">
        <v>38515</v>
      </c>
      <c r="B85" t="s">
        <v>3</v>
      </c>
      <c r="C85">
        <v>9</v>
      </c>
      <c r="D85">
        <f>SUMIF(B$2:B85,B85,C$2:C85)</f>
        <v>14</v>
      </c>
      <c r="E85">
        <f t="shared" si="3"/>
        <v>0</v>
      </c>
      <c r="F85">
        <f t="shared" si="4"/>
        <v>0</v>
      </c>
    </row>
    <row r="86" spans="1:6" x14ac:dyDescent="0.25">
      <c r="A86" s="1">
        <v>38517</v>
      </c>
      <c r="B86" t="s">
        <v>54</v>
      </c>
      <c r="C86">
        <v>3</v>
      </c>
      <c r="D86">
        <f>SUMIF(B$2:B86,B86,C$2:C86)</f>
        <v>3</v>
      </c>
      <c r="E86">
        <f t="shared" si="3"/>
        <v>0</v>
      </c>
      <c r="F86">
        <f t="shared" si="4"/>
        <v>0</v>
      </c>
    </row>
    <row r="87" spans="1:6" x14ac:dyDescent="0.25">
      <c r="A87" s="1">
        <v>38517</v>
      </c>
      <c r="B87" t="s">
        <v>55</v>
      </c>
      <c r="C87">
        <v>67</v>
      </c>
      <c r="D87">
        <f>SUMIF(B$2:B87,B87,C$2:C87)</f>
        <v>67</v>
      </c>
      <c r="E87">
        <f t="shared" si="3"/>
        <v>0</v>
      </c>
      <c r="F87">
        <f t="shared" si="4"/>
        <v>0</v>
      </c>
    </row>
    <row r="88" spans="1:6" x14ac:dyDescent="0.25">
      <c r="A88" s="1">
        <v>38517</v>
      </c>
      <c r="B88" t="s">
        <v>45</v>
      </c>
      <c r="C88">
        <v>425</v>
      </c>
      <c r="D88">
        <f>SUMIF(B$2:B88,B88,C$2:C88)</f>
        <v>791</v>
      </c>
      <c r="E88">
        <f t="shared" si="3"/>
        <v>0.05</v>
      </c>
      <c r="F88">
        <f t="shared" si="4"/>
        <v>21.25</v>
      </c>
    </row>
    <row r="89" spans="1:6" x14ac:dyDescent="0.25">
      <c r="A89" s="1">
        <v>38518</v>
      </c>
      <c r="B89" t="s">
        <v>5</v>
      </c>
      <c r="C89">
        <v>453</v>
      </c>
      <c r="D89">
        <f>SUMIF(B$2:B89,B89,C$2:C89)</f>
        <v>1556</v>
      </c>
      <c r="E89">
        <f t="shared" si="3"/>
        <v>0.1</v>
      </c>
      <c r="F89">
        <f t="shared" si="4"/>
        <v>45.300000000000004</v>
      </c>
    </row>
    <row r="90" spans="1:6" x14ac:dyDescent="0.25">
      <c r="A90" s="1">
        <v>38523</v>
      </c>
      <c r="B90" t="s">
        <v>22</v>
      </c>
      <c r="C90">
        <v>212</v>
      </c>
      <c r="D90">
        <f>SUMIF(B$2:B90,B90,C$2:C90)</f>
        <v>2019</v>
      </c>
      <c r="E90">
        <f t="shared" si="3"/>
        <v>0.1</v>
      </c>
      <c r="F90">
        <f t="shared" si="4"/>
        <v>21.200000000000003</v>
      </c>
    </row>
    <row r="91" spans="1:6" x14ac:dyDescent="0.25">
      <c r="A91" s="1">
        <v>38525</v>
      </c>
      <c r="B91" t="s">
        <v>56</v>
      </c>
      <c r="C91">
        <v>19</v>
      </c>
      <c r="D91">
        <f>SUMIF(B$2:B91,B91,C$2:C91)</f>
        <v>19</v>
      </c>
      <c r="E91">
        <f t="shared" si="3"/>
        <v>0</v>
      </c>
      <c r="F91">
        <f t="shared" si="4"/>
        <v>0</v>
      </c>
    </row>
    <row r="92" spans="1:6" x14ac:dyDescent="0.25">
      <c r="A92" s="1">
        <v>38526</v>
      </c>
      <c r="B92" t="s">
        <v>6</v>
      </c>
      <c r="C92">
        <v>81</v>
      </c>
      <c r="D92">
        <f>SUMIF(B$2:B92,B92,C$2:C92)</f>
        <v>176</v>
      </c>
      <c r="E92">
        <f t="shared" si="3"/>
        <v>0.05</v>
      </c>
      <c r="F92">
        <f t="shared" si="4"/>
        <v>4.05</v>
      </c>
    </row>
    <row r="93" spans="1:6" x14ac:dyDescent="0.25">
      <c r="A93" s="1">
        <v>38528</v>
      </c>
      <c r="B93" t="s">
        <v>57</v>
      </c>
      <c r="C93">
        <v>7</v>
      </c>
      <c r="D93">
        <f>SUMIF(B$2:B93,B93,C$2:C93)</f>
        <v>7</v>
      </c>
      <c r="E93">
        <f t="shared" si="3"/>
        <v>0</v>
      </c>
      <c r="F93">
        <f t="shared" si="4"/>
        <v>0</v>
      </c>
    </row>
    <row r="94" spans="1:6" x14ac:dyDescent="0.25">
      <c r="A94" s="1">
        <v>38529</v>
      </c>
      <c r="B94" t="s">
        <v>58</v>
      </c>
      <c r="C94">
        <v>179</v>
      </c>
      <c r="D94">
        <f>SUMIF(B$2:B94,B94,C$2:C94)</f>
        <v>179</v>
      </c>
      <c r="E94">
        <f t="shared" si="3"/>
        <v>0.05</v>
      </c>
      <c r="F94">
        <f t="shared" si="4"/>
        <v>8.9500000000000011</v>
      </c>
    </row>
    <row r="95" spans="1:6" x14ac:dyDescent="0.25">
      <c r="A95" s="1">
        <v>38531</v>
      </c>
      <c r="B95" t="s">
        <v>14</v>
      </c>
      <c r="C95">
        <v>222</v>
      </c>
      <c r="D95">
        <f>SUMIF(B$2:B95,B95,C$2:C95)</f>
        <v>1553</v>
      </c>
      <c r="E95">
        <f t="shared" si="3"/>
        <v>0.1</v>
      </c>
      <c r="F95">
        <f t="shared" si="4"/>
        <v>22.200000000000003</v>
      </c>
    </row>
    <row r="96" spans="1:6" x14ac:dyDescent="0.25">
      <c r="A96" s="1">
        <v>38532</v>
      </c>
      <c r="B96" t="s">
        <v>59</v>
      </c>
      <c r="C96">
        <v>14</v>
      </c>
      <c r="D96">
        <f>SUMIF(B$2:B96,B96,C$2:C96)</f>
        <v>14</v>
      </c>
      <c r="E96">
        <f t="shared" si="3"/>
        <v>0</v>
      </c>
      <c r="F96">
        <f t="shared" si="4"/>
        <v>0</v>
      </c>
    </row>
    <row r="97" spans="1:6" x14ac:dyDescent="0.25">
      <c r="A97" s="1">
        <v>38534</v>
      </c>
      <c r="B97" t="s">
        <v>60</v>
      </c>
      <c r="C97">
        <v>15</v>
      </c>
      <c r="D97">
        <f>SUMIF(B$2:B97,B97,C$2:C97)</f>
        <v>15</v>
      </c>
      <c r="E97">
        <f t="shared" si="3"/>
        <v>0</v>
      </c>
      <c r="F97">
        <f t="shared" si="4"/>
        <v>0</v>
      </c>
    </row>
    <row r="98" spans="1:6" x14ac:dyDescent="0.25">
      <c r="A98" s="1">
        <v>38536</v>
      </c>
      <c r="B98" t="s">
        <v>61</v>
      </c>
      <c r="C98">
        <v>97</v>
      </c>
      <c r="D98">
        <f>SUMIF(B$2:B98,B98,C$2:C98)</f>
        <v>97</v>
      </c>
      <c r="E98">
        <f t="shared" si="3"/>
        <v>0</v>
      </c>
      <c r="F98">
        <f t="shared" si="4"/>
        <v>0</v>
      </c>
    </row>
    <row r="99" spans="1:6" x14ac:dyDescent="0.25">
      <c r="A99" s="1">
        <v>38542</v>
      </c>
      <c r="B99" t="s">
        <v>20</v>
      </c>
      <c r="C99">
        <v>142</v>
      </c>
      <c r="D99">
        <f>SUMIF(B$2:B99,B99,C$2:C99)</f>
        <v>200</v>
      </c>
      <c r="E99">
        <f t="shared" si="3"/>
        <v>0.05</v>
      </c>
      <c r="F99">
        <f t="shared" si="4"/>
        <v>7.1000000000000005</v>
      </c>
    </row>
    <row r="100" spans="1:6" x14ac:dyDescent="0.25">
      <c r="A100" s="1">
        <v>38546</v>
      </c>
      <c r="B100" t="s">
        <v>45</v>
      </c>
      <c r="C100">
        <v>214</v>
      </c>
      <c r="D100">
        <f>SUMIF(B$2:B100,B100,C$2:C100)</f>
        <v>1005</v>
      </c>
      <c r="E100">
        <f t="shared" si="3"/>
        <v>0.1</v>
      </c>
      <c r="F100">
        <f t="shared" si="4"/>
        <v>21.400000000000002</v>
      </c>
    </row>
    <row r="101" spans="1:6" x14ac:dyDescent="0.25">
      <c r="A101" s="1">
        <v>38546</v>
      </c>
      <c r="B101" t="s">
        <v>14</v>
      </c>
      <c r="C101">
        <v>408</v>
      </c>
      <c r="D101">
        <f>SUMIF(B$2:B101,B101,C$2:C101)</f>
        <v>1961</v>
      </c>
      <c r="E101">
        <f t="shared" si="3"/>
        <v>0.1</v>
      </c>
      <c r="F101">
        <f t="shared" si="4"/>
        <v>40.800000000000004</v>
      </c>
    </row>
    <row r="102" spans="1:6" x14ac:dyDescent="0.25">
      <c r="A102" s="1">
        <v>38547</v>
      </c>
      <c r="B102" t="s">
        <v>12</v>
      </c>
      <c r="C102">
        <v>144</v>
      </c>
      <c r="D102">
        <f>SUMIF(B$2:B102,B102,C$2:C102)</f>
        <v>180</v>
      </c>
      <c r="E102">
        <f t="shared" si="3"/>
        <v>0.05</v>
      </c>
      <c r="F102">
        <f t="shared" si="4"/>
        <v>7.2</v>
      </c>
    </row>
    <row r="103" spans="1:6" x14ac:dyDescent="0.25">
      <c r="A103" s="1">
        <v>38547</v>
      </c>
      <c r="B103" t="s">
        <v>6</v>
      </c>
      <c r="C103">
        <v>173</v>
      </c>
      <c r="D103">
        <f>SUMIF(B$2:B103,B103,C$2:C103)</f>
        <v>349</v>
      </c>
      <c r="E103">
        <f t="shared" si="3"/>
        <v>0.05</v>
      </c>
      <c r="F103">
        <f t="shared" si="4"/>
        <v>8.65</v>
      </c>
    </row>
    <row r="104" spans="1:6" x14ac:dyDescent="0.25">
      <c r="A104" s="1">
        <v>38549</v>
      </c>
      <c r="B104" t="s">
        <v>62</v>
      </c>
      <c r="C104">
        <v>15</v>
      </c>
      <c r="D104">
        <f>SUMIF(B$2:B104,B104,C$2:C104)</f>
        <v>15</v>
      </c>
      <c r="E104">
        <f t="shared" si="3"/>
        <v>0</v>
      </c>
      <c r="F104">
        <f t="shared" si="4"/>
        <v>0</v>
      </c>
    </row>
    <row r="105" spans="1:6" x14ac:dyDescent="0.25">
      <c r="A105" s="1">
        <v>38551</v>
      </c>
      <c r="B105" t="s">
        <v>50</v>
      </c>
      <c r="C105">
        <v>433</v>
      </c>
      <c r="D105">
        <f>SUMIF(B$2:B105,B105,C$2:C105)</f>
        <v>686</v>
      </c>
      <c r="E105">
        <f t="shared" si="3"/>
        <v>0.05</v>
      </c>
      <c r="F105">
        <f t="shared" si="4"/>
        <v>21.650000000000002</v>
      </c>
    </row>
    <row r="106" spans="1:6" x14ac:dyDescent="0.25">
      <c r="A106" s="1">
        <v>38555</v>
      </c>
      <c r="B106" t="s">
        <v>63</v>
      </c>
      <c r="C106">
        <v>137</v>
      </c>
      <c r="D106">
        <f>SUMIF(B$2:B106,B106,C$2:C106)</f>
        <v>137</v>
      </c>
      <c r="E106">
        <f t="shared" si="3"/>
        <v>0.05</v>
      </c>
      <c r="F106">
        <f t="shared" si="4"/>
        <v>6.8500000000000005</v>
      </c>
    </row>
    <row r="107" spans="1:6" x14ac:dyDescent="0.25">
      <c r="A107" s="1">
        <v>38558</v>
      </c>
      <c r="B107" t="s">
        <v>50</v>
      </c>
      <c r="C107">
        <v>118</v>
      </c>
      <c r="D107">
        <f>SUMIF(B$2:B107,B107,C$2:C107)</f>
        <v>804</v>
      </c>
      <c r="E107">
        <f t="shared" si="3"/>
        <v>0.05</v>
      </c>
      <c r="F107">
        <f t="shared" si="4"/>
        <v>5.9</v>
      </c>
    </row>
    <row r="108" spans="1:6" x14ac:dyDescent="0.25">
      <c r="A108" s="1">
        <v>38558</v>
      </c>
      <c r="B108" t="s">
        <v>9</v>
      </c>
      <c r="C108">
        <v>158</v>
      </c>
      <c r="D108">
        <f>SUMIF(B$2:B108,B108,C$2:C108)</f>
        <v>1134</v>
      </c>
      <c r="E108">
        <f t="shared" si="3"/>
        <v>0.1</v>
      </c>
      <c r="F108">
        <f t="shared" si="4"/>
        <v>15.8</v>
      </c>
    </row>
    <row r="109" spans="1:6" x14ac:dyDescent="0.25">
      <c r="A109" s="1">
        <v>38559</v>
      </c>
      <c r="B109" t="s">
        <v>44</v>
      </c>
      <c r="C109">
        <v>13</v>
      </c>
      <c r="D109">
        <f>SUMIF(B$2:B109,B109,C$2:C109)</f>
        <v>26</v>
      </c>
      <c r="E109">
        <f t="shared" si="3"/>
        <v>0</v>
      </c>
      <c r="F109">
        <f t="shared" si="4"/>
        <v>0</v>
      </c>
    </row>
    <row r="110" spans="1:6" x14ac:dyDescent="0.25">
      <c r="A110" s="1">
        <v>38560</v>
      </c>
      <c r="B110" t="s">
        <v>64</v>
      </c>
      <c r="C110">
        <v>2</v>
      </c>
      <c r="D110">
        <f>SUMIF(B$2:B110,B110,C$2:C110)</f>
        <v>2</v>
      </c>
      <c r="E110">
        <f t="shared" si="3"/>
        <v>0</v>
      </c>
      <c r="F110">
        <f t="shared" si="4"/>
        <v>0</v>
      </c>
    </row>
    <row r="111" spans="1:6" x14ac:dyDescent="0.25">
      <c r="A111" s="1">
        <v>38562</v>
      </c>
      <c r="B111" t="s">
        <v>50</v>
      </c>
      <c r="C111">
        <v>467</v>
      </c>
      <c r="D111">
        <f>SUMIF(B$2:B111,B111,C$2:C111)</f>
        <v>1271</v>
      </c>
      <c r="E111">
        <f t="shared" si="3"/>
        <v>0.1</v>
      </c>
      <c r="F111">
        <f t="shared" si="4"/>
        <v>46.7</v>
      </c>
    </row>
    <row r="112" spans="1:6" x14ac:dyDescent="0.25">
      <c r="A112" s="1">
        <v>38563</v>
      </c>
      <c r="B112" t="s">
        <v>65</v>
      </c>
      <c r="C112">
        <v>9</v>
      </c>
      <c r="D112">
        <f>SUMIF(B$2:B112,B112,C$2:C112)</f>
        <v>9</v>
      </c>
      <c r="E112">
        <f t="shared" si="3"/>
        <v>0</v>
      </c>
      <c r="F112">
        <f t="shared" si="4"/>
        <v>0</v>
      </c>
    </row>
    <row r="113" spans="1:6" x14ac:dyDescent="0.25">
      <c r="A113" s="1">
        <v>38567</v>
      </c>
      <c r="B113" t="s">
        <v>66</v>
      </c>
      <c r="C113">
        <v>189</v>
      </c>
      <c r="D113">
        <f>SUMIF(B$2:B113,B113,C$2:C113)</f>
        <v>189</v>
      </c>
      <c r="E113">
        <f t="shared" si="3"/>
        <v>0.05</v>
      </c>
      <c r="F113">
        <f t="shared" si="4"/>
        <v>9.4500000000000011</v>
      </c>
    </row>
    <row r="114" spans="1:6" x14ac:dyDescent="0.25">
      <c r="A114" s="1">
        <v>38568</v>
      </c>
      <c r="B114" t="s">
        <v>67</v>
      </c>
      <c r="C114">
        <v>19</v>
      </c>
      <c r="D114">
        <f>SUMIF(B$2:B114,B114,C$2:C114)</f>
        <v>19</v>
      </c>
      <c r="E114">
        <f t="shared" si="3"/>
        <v>0</v>
      </c>
      <c r="F114">
        <f t="shared" si="4"/>
        <v>0</v>
      </c>
    </row>
    <row r="115" spans="1:6" x14ac:dyDescent="0.25">
      <c r="A115" s="1">
        <v>38569</v>
      </c>
      <c r="B115" t="s">
        <v>9</v>
      </c>
      <c r="C115">
        <v>172</v>
      </c>
      <c r="D115">
        <f>SUMIF(B$2:B115,B115,C$2:C115)</f>
        <v>1306</v>
      </c>
      <c r="E115">
        <f t="shared" si="3"/>
        <v>0.1</v>
      </c>
      <c r="F115">
        <f t="shared" si="4"/>
        <v>17.2</v>
      </c>
    </row>
    <row r="116" spans="1:6" x14ac:dyDescent="0.25">
      <c r="A116" s="1">
        <v>38570</v>
      </c>
      <c r="B116" t="s">
        <v>55</v>
      </c>
      <c r="C116">
        <v>84</v>
      </c>
      <c r="D116">
        <f>SUMIF(B$2:B116,B116,C$2:C116)</f>
        <v>151</v>
      </c>
      <c r="E116">
        <f t="shared" si="3"/>
        <v>0.05</v>
      </c>
      <c r="F116">
        <f t="shared" si="4"/>
        <v>4.2</v>
      </c>
    </row>
    <row r="117" spans="1:6" x14ac:dyDescent="0.25">
      <c r="A117" s="1">
        <v>38570</v>
      </c>
      <c r="B117" t="s">
        <v>68</v>
      </c>
      <c r="C117">
        <v>8</v>
      </c>
      <c r="D117">
        <f>SUMIF(B$2:B117,B117,C$2:C117)</f>
        <v>8</v>
      </c>
      <c r="E117">
        <f t="shared" si="3"/>
        <v>0</v>
      </c>
      <c r="F117">
        <f t="shared" si="4"/>
        <v>0</v>
      </c>
    </row>
    <row r="118" spans="1:6" x14ac:dyDescent="0.25">
      <c r="A118" s="1">
        <v>38570</v>
      </c>
      <c r="B118" t="s">
        <v>69</v>
      </c>
      <c r="C118">
        <v>66</v>
      </c>
      <c r="D118">
        <f>SUMIF(B$2:B118,B118,C$2:C118)</f>
        <v>66</v>
      </c>
      <c r="E118">
        <f t="shared" si="3"/>
        <v>0</v>
      </c>
      <c r="F118">
        <f t="shared" si="4"/>
        <v>0</v>
      </c>
    </row>
    <row r="119" spans="1:6" x14ac:dyDescent="0.25">
      <c r="A119" s="1">
        <v>38571</v>
      </c>
      <c r="B119" t="s">
        <v>37</v>
      </c>
      <c r="C119">
        <v>35</v>
      </c>
      <c r="D119">
        <f>SUMIF(B$2:B119,B119,C$2:C119)</f>
        <v>209</v>
      </c>
      <c r="E119">
        <f t="shared" si="3"/>
        <v>0.05</v>
      </c>
      <c r="F119">
        <f t="shared" si="4"/>
        <v>1.75</v>
      </c>
    </row>
    <row r="120" spans="1:6" x14ac:dyDescent="0.25">
      <c r="A120" s="1">
        <v>38572</v>
      </c>
      <c r="B120" t="s">
        <v>30</v>
      </c>
      <c r="C120">
        <v>91</v>
      </c>
      <c r="D120">
        <f>SUMIF(B$2:B120,B120,C$2:C120)</f>
        <v>346</v>
      </c>
      <c r="E120">
        <f t="shared" si="3"/>
        <v>0.05</v>
      </c>
      <c r="F120">
        <f t="shared" si="4"/>
        <v>4.55</v>
      </c>
    </row>
    <row r="121" spans="1:6" x14ac:dyDescent="0.25">
      <c r="A121" s="1">
        <v>38577</v>
      </c>
      <c r="B121" t="s">
        <v>7</v>
      </c>
      <c r="C121">
        <v>396</v>
      </c>
      <c r="D121">
        <f>SUMIF(B$2:B121,B121,C$2:C121)</f>
        <v>2296</v>
      </c>
      <c r="E121">
        <f t="shared" si="3"/>
        <v>0.1</v>
      </c>
      <c r="F121">
        <f t="shared" si="4"/>
        <v>39.6</v>
      </c>
    </row>
    <row r="122" spans="1:6" x14ac:dyDescent="0.25">
      <c r="A122" s="1">
        <v>38577</v>
      </c>
      <c r="B122" t="s">
        <v>70</v>
      </c>
      <c r="C122">
        <v>6</v>
      </c>
      <c r="D122">
        <f>SUMIF(B$2:B122,B122,C$2:C122)</f>
        <v>6</v>
      </c>
      <c r="E122">
        <f t="shared" si="3"/>
        <v>0</v>
      </c>
      <c r="F122">
        <f t="shared" si="4"/>
        <v>0</v>
      </c>
    </row>
    <row r="123" spans="1:6" x14ac:dyDescent="0.25">
      <c r="A123" s="1">
        <v>38579</v>
      </c>
      <c r="B123" t="s">
        <v>28</v>
      </c>
      <c r="C123">
        <v>47</v>
      </c>
      <c r="D123">
        <f>SUMIF(B$2:B123,B123,C$2:C123)</f>
        <v>198</v>
      </c>
      <c r="E123">
        <f t="shared" si="3"/>
        <v>0.05</v>
      </c>
      <c r="F123">
        <f t="shared" si="4"/>
        <v>2.35</v>
      </c>
    </row>
    <row r="124" spans="1:6" x14ac:dyDescent="0.25">
      <c r="A124" s="1">
        <v>38581</v>
      </c>
      <c r="B124" t="s">
        <v>19</v>
      </c>
      <c r="C124">
        <v>41</v>
      </c>
      <c r="D124">
        <f>SUMIF(B$2:B124,B124,C$2:C124)</f>
        <v>132</v>
      </c>
      <c r="E124">
        <f t="shared" si="3"/>
        <v>0.05</v>
      </c>
      <c r="F124">
        <f t="shared" si="4"/>
        <v>2.0500000000000003</v>
      </c>
    </row>
    <row r="125" spans="1:6" x14ac:dyDescent="0.25">
      <c r="A125" s="1">
        <v>38582</v>
      </c>
      <c r="B125" t="s">
        <v>71</v>
      </c>
      <c r="C125">
        <v>136</v>
      </c>
      <c r="D125">
        <f>SUMIF(B$2:B125,B125,C$2:C125)</f>
        <v>136</v>
      </c>
      <c r="E125">
        <f t="shared" si="3"/>
        <v>0.05</v>
      </c>
      <c r="F125">
        <f t="shared" si="4"/>
        <v>6.8000000000000007</v>
      </c>
    </row>
    <row r="126" spans="1:6" x14ac:dyDescent="0.25">
      <c r="A126" s="1">
        <v>38583</v>
      </c>
      <c r="B126" t="s">
        <v>72</v>
      </c>
      <c r="C126">
        <v>16</v>
      </c>
      <c r="D126">
        <f>SUMIF(B$2:B126,B126,C$2:C126)</f>
        <v>16</v>
      </c>
      <c r="E126">
        <f t="shared" si="3"/>
        <v>0</v>
      </c>
      <c r="F126">
        <f t="shared" si="4"/>
        <v>0</v>
      </c>
    </row>
    <row r="127" spans="1:6" x14ac:dyDescent="0.25">
      <c r="A127" s="1">
        <v>38585</v>
      </c>
      <c r="B127" t="s">
        <v>73</v>
      </c>
      <c r="C127">
        <v>18</v>
      </c>
      <c r="D127">
        <f>SUMIF(B$2:B127,B127,C$2:C127)</f>
        <v>18</v>
      </c>
      <c r="E127">
        <f t="shared" si="3"/>
        <v>0</v>
      </c>
      <c r="F127">
        <f t="shared" si="4"/>
        <v>0</v>
      </c>
    </row>
    <row r="128" spans="1:6" x14ac:dyDescent="0.25">
      <c r="A128" s="1">
        <v>38589</v>
      </c>
      <c r="B128" t="s">
        <v>74</v>
      </c>
      <c r="C128">
        <v>11</v>
      </c>
      <c r="D128">
        <f>SUMIF(B$2:B128,B128,C$2:C128)</f>
        <v>11</v>
      </c>
      <c r="E128">
        <f t="shared" si="3"/>
        <v>0</v>
      </c>
      <c r="F128">
        <f t="shared" si="4"/>
        <v>0</v>
      </c>
    </row>
    <row r="129" spans="1:6" x14ac:dyDescent="0.25">
      <c r="A129" s="1">
        <v>38589</v>
      </c>
      <c r="B129" t="s">
        <v>75</v>
      </c>
      <c r="C129">
        <v>8</v>
      </c>
      <c r="D129">
        <f>SUMIF(B$2:B129,B129,C$2:C129)</f>
        <v>8</v>
      </c>
      <c r="E129">
        <f t="shared" si="3"/>
        <v>0</v>
      </c>
      <c r="F129">
        <f t="shared" si="4"/>
        <v>0</v>
      </c>
    </row>
    <row r="130" spans="1:6" x14ac:dyDescent="0.25">
      <c r="A130" s="1">
        <v>38589</v>
      </c>
      <c r="B130" t="s">
        <v>76</v>
      </c>
      <c r="C130">
        <v>16</v>
      </c>
      <c r="D130">
        <f>SUMIF(B$2:B130,B130,C$2:C130)</f>
        <v>16</v>
      </c>
      <c r="E130">
        <f t="shared" si="3"/>
        <v>0</v>
      </c>
      <c r="F130">
        <f t="shared" si="4"/>
        <v>0</v>
      </c>
    </row>
    <row r="131" spans="1:6" x14ac:dyDescent="0.25">
      <c r="A131" s="1">
        <v>38589</v>
      </c>
      <c r="B131" t="s">
        <v>28</v>
      </c>
      <c r="C131">
        <v>54</v>
      </c>
      <c r="D131">
        <f>SUMIF(B$2:B131,B131,C$2:C131)</f>
        <v>252</v>
      </c>
      <c r="E131">
        <f t="shared" ref="E131:E194" si="5">VLOOKUP(D131,$K$4:$L$7,2,1)</f>
        <v>0.05</v>
      </c>
      <c r="F131">
        <f t="shared" si="4"/>
        <v>2.7</v>
      </c>
    </row>
    <row r="132" spans="1:6" x14ac:dyDescent="0.25">
      <c r="A132" s="1">
        <v>38590</v>
      </c>
      <c r="B132" t="s">
        <v>50</v>
      </c>
      <c r="C132">
        <v>299</v>
      </c>
      <c r="D132">
        <f>SUMIF(B$2:B132,B132,C$2:C132)</f>
        <v>1570</v>
      </c>
      <c r="E132">
        <f t="shared" si="5"/>
        <v>0.1</v>
      </c>
      <c r="F132">
        <f t="shared" si="4"/>
        <v>29.900000000000002</v>
      </c>
    </row>
    <row r="133" spans="1:6" x14ac:dyDescent="0.25">
      <c r="A133" s="1">
        <v>38592</v>
      </c>
      <c r="B133" t="s">
        <v>69</v>
      </c>
      <c r="C133">
        <v>168</v>
      </c>
      <c r="D133">
        <f>SUMIF(B$2:B133,B133,C$2:C133)</f>
        <v>234</v>
      </c>
      <c r="E133">
        <f t="shared" si="5"/>
        <v>0.05</v>
      </c>
      <c r="F133">
        <f t="shared" si="4"/>
        <v>8.4</v>
      </c>
    </row>
    <row r="134" spans="1:6" x14ac:dyDescent="0.25">
      <c r="A134" s="1">
        <v>38593</v>
      </c>
      <c r="B134" t="s">
        <v>9</v>
      </c>
      <c r="C134">
        <v>106</v>
      </c>
      <c r="D134">
        <f>SUMIF(B$2:B134,B134,C$2:C134)</f>
        <v>1412</v>
      </c>
      <c r="E134">
        <f t="shared" si="5"/>
        <v>0.1</v>
      </c>
      <c r="F134">
        <f t="shared" si="4"/>
        <v>10.600000000000001</v>
      </c>
    </row>
    <row r="135" spans="1:6" x14ac:dyDescent="0.25">
      <c r="A135" s="1">
        <v>38594</v>
      </c>
      <c r="B135" t="s">
        <v>12</v>
      </c>
      <c r="C135">
        <v>41</v>
      </c>
      <c r="D135">
        <f>SUMIF(B$2:B135,B135,C$2:C135)</f>
        <v>221</v>
      </c>
      <c r="E135">
        <f t="shared" si="5"/>
        <v>0.05</v>
      </c>
      <c r="F135">
        <f t="shared" si="4"/>
        <v>2.0500000000000003</v>
      </c>
    </row>
    <row r="136" spans="1:6" x14ac:dyDescent="0.25">
      <c r="A136" s="1">
        <v>38594</v>
      </c>
      <c r="B136" t="s">
        <v>39</v>
      </c>
      <c r="C136">
        <v>31</v>
      </c>
      <c r="D136">
        <f>SUMIF(B$2:B136,B136,C$2:C136)</f>
        <v>180</v>
      </c>
      <c r="E136">
        <f t="shared" si="5"/>
        <v>0.05</v>
      </c>
      <c r="F136">
        <f t="shared" si="4"/>
        <v>1.55</v>
      </c>
    </row>
    <row r="137" spans="1:6" x14ac:dyDescent="0.25">
      <c r="A137" s="1">
        <v>38596</v>
      </c>
      <c r="B137" t="s">
        <v>77</v>
      </c>
      <c r="C137">
        <v>8</v>
      </c>
      <c r="D137">
        <f>SUMIF(B$2:B137,B137,C$2:C137)</f>
        <v>8</v>
      </c>
      <c r="E137">
        <f t="shared" si="5"/>
        <v>0</v>
      </c>
      <c r="F137">
        <f t="shared" si="4"/>
        <v>0</v>
      </c>
    </row>
    <row r="138" spans="1:6" x14ac:dyDescent="0.25">
      <c r="A138" s="1">
        <v>38599</v>
      </c>
      <c r="B138" t="s">
        <v>19</v>
      </c>
      <c r="C138">
        <v>63</v>
      </c>
      <c r="D138">
        <f>SUMIF(B$2:B138,B138,C$2:C138)</f>
        <v>195</v>
      </c>
      <c r="E138">
        <f t="shared" si="5"/>
        <v>0.05</v>
      </c>
      <c r="F138">
        <f t="shared" ref="F138:F201" si="6">C138*E138</f>
        <v>3.1500000000000004</v>
      </c>
    </row>
    <row r="139" spans="1:6" x14ac:dyDescent="0.25">
      <c r="A139" s="1">
        <v>38602</v>
      </c>
      <c r="B139" t="s">
        <v>5</v>
      </c>
      <c r="C139">
        <v>368</v>
      </c>
      <c r="D139">
        <f>SUMIF(B$2:B139,B139,C$2:C139)</f>
        <v>1924</v>
      </c>
      <c r="E139">
        <f t="shared" si="5"/>
        <v>0.1</v>
      </c>
      <c r="F139">
        <f t="shared" si="6"/>
        <v>36.800000000000004</v>
      </c>
    </row>
    <row r="140" spans="1:6" x14ac:dyDescent="0.25">
      <c r="A140" s="1">
        <v>38603</v>
      </c>
      <c r="B140" t="s">
        <v>78</v>
      </c>
      <c r="C140">
        <v>106</v>
      </c>
      <c r="D140">
        <f>SUMIF(B$2:B140,B140,C$2:C140)</f>
        <v>106</v>
      </c>
      <c r="E140">
        <f t="shared" si="5"/>
        <v>0.05</v>
      </c>
      <c r="F140">
        <f t="shared" si="6"/>
        <v>5.3000000000000007</v>
      </c>
    </row>
    <row r="141" spans="1:6" x14ac:dyDescent="0.25">
      <c r="A141" s="1">
        <v>38604</v>
      </c>
      <c r="B141" t="s">
        <v>8</v>
      </c>
      <c r="C141">
        <v>47</v>
      </c>
      <c r="D141">
        <f>SUMIF(B$2:B141,B141,C$2:C141)</f>
        <v>85</v>
      </c>
      <c r="E141">
        <f t="shared" si="5"/>
        <v>0</v>
      </c>
      <c r="F141">
        <f t="shared" si="6"/>
        <v>0</v>
      </c>
    </row>
    <row r="142" spans="1:6" x14ac:dyDescent="0.25">
      <c r="A142" s="1">
        <v>38604</v>
      </c>
      <c r="B142" t="s">
        <v>50</v>
      </c>
      <c r="C142">
        <v>447</v>
      </c>
      <c r="D142">
        <f>SUMIF(B$2:B142,B142,C$2:C142)</f>
        <v>2017</v>
      </c>
      <c r="E142">
        <f t="shared" si="5"/>
        <v>0.1</v>
      </c>
      <c r="F142">
        <f t="shared" si="6"/>
        <v>44.7</v>
      </c>
    </row>
    <row r="143" spans="1:6" x14ac:dyDescent="0.25">
      <c r="A143" s="1">
        <v>38605</v>
      </c>
      <c r="B143" t="s">
        <v>69</v>
      </c>
      <c r="C143">
        <v>106</v>
      </c>
      <c r="D143">
        <f>SUMIF(B$2:B143,B143,C$2:C143)</f>
        <v>340</v>
      </c>
      <c r="E143">
        <f t="shared" si="5"/>
        <v>0.05</v>
      </c>
      <c r="F143">
        <f t="shared" si="6"/>
        <v>5.3000000000000007</v>
      </c>
    </row>
    <row r="144" spans="1:6" x14ac:dyDescent="0.25">
      <c r="A144" s="1">
        <v>38606</v>
      </c>
      <c r="B144" t="s">
        <v>79</v>
      </c>
      <c r="C144">
        <v>13</v>
      </c>
      <c r="D144">
        <f>SUMIF(B$2:B144,B144,C$2:C144)</f>
        <v>13</v>
      </c>
      <c r="E144">
        <f t="shared" si="5"/>
        <v>0</v>
      </c>
      <c r="F144">
        <f t="shared" si="6"/>
        <v>0</v>
      </c>
    </row>
    <row r="145" spans="1:6" x14ac:dyDescent="0.25">
      <c r="A145" s="1">
        <v>38606</v>
      </c>
      <c r="B145" t="s">
        <v>52</v>
      </c>
      <c r="C145">
        <v>89</v>
      </c>
      <c r="D145">
        <f>SUMIF(B$2:B145,B145,C$2:C145)</f>
        <v>135</v>
      </c>
      <c r="E145">
        <f t="shared" si="5"/>
        <v>0.05</v>
      </c>
      <c r="F145">
        <f t="shared" si="6"/>
        <v>4.45</v>
      </c>
    </row>
    <row r="146" spans="1:6" x14ac:dyDescent="0.25">
      <c r="A146" s="1">
        <v>38606</v>
      </c>
      <c r="B146" t="s">
        <v>31</v>
      </c>
      <c r="C146">
        <v>105</v>
      </c>
      <c r="D146">
        <f>SUMIF(B$2:B146,B146,C$2:C146)</f>
        <v>301</v>
      </c>
      <c r="E146">
        <f t="shared" si="5"/>
        <v>0.05</v>
      </c>
      <c r="F146">
        <f t="shared" si="6"/>
        <v>5.25</v>
      </c>
    </row>
    <row r="147" spans="1:6" x14ac:dyDescent="0.25">
      <c r="A147" s="1">
        <v>38606</v>
      </c>
      <c r="B147" t="s">
        <v>7</v>
      </c>
      <c r="C147">
        <v>147</v>
      </c>
      <c r="D147">
        <f>SUMIF(B$2:B147,B147,C$2:C147)</f>
        <v>2443</v>
      </c>
      <c r="E147">
        <f t="shared" si="5"/>
        <v>0.1</v>
      </c>
      <c r="F147">
        <f t="shared" si="6"/>
        <v>14.700000000000001</v>
      </c>
    </row>
    <row r="148" spans="1:6" x14ac:dyDescent="0.25">
      <c r="A148" s="1">
        <v>38608</v>
      </c>
      <c r="B148" t="s">
        <v>9</v>
      </c>
      <c r="C148">
        <v>309</v>
      </c>
      <c r="D148">
        <f>SUMIF(B$2:B148,B148,C$2:C148)</f>
        <v>1721</v>
      </c>
      <c r="E148">
        <f t="shared" si="5"/>
        <v>0.1</v>
      </c>
      <c r="F148">
        <f t="shared" si="6"/>
        <v>30.900000000000002</v>
      </c>
    </row>
    <row r="149" spans="1:6" x14ac:dyDescent="0.25">
      <c r="A149" s="1">
        <v>38610</v>
      </c>
      <c r="B149" t="s">
        <v>28</v>
      </c>
      <c r="C149">
        <v>47</v>
      </c>
      <c r="D149">
        <f>SUMIF(B$2:B149,B149,C$2:C149)</f>
        <v>299</v>
      </c>
      <c r="E149">
        <f t="shared" si="5"/>
        <v>0.05</v>
      </c>
      <c r="F149">
        <f t="shared" si="6"/>
        <v>2.35</v>
      </c>
    </row>
    <row r="150" spans="1:6" x14ac:dyDescent="0.25">
      <c r="A150" s="1">
        <v>38612</v>
      </c>
      <c r="B150" t="s">
        <v>50</v>
      </c>
      <c r="C150">
        <v>404</v>
      </c>
      <c r="D150">
        <f>SUMIF(B$2:B150,B150,C$2:C150)</f>
        <v>2421</v>
      </c>
      <c r="E150">
        <f t="shared" si="5"/>
        <v>0.1</v>
      </c>
      <c r="F150">
        <f t="shared" si="6"/>
        <v>40.400000000000006</v>
      </c>
    </row>
    <row r="151" spans="1:6" x14ac:dyDescent="0.25">
      <c r="A151" s="1">
        <v>38612</v>
      </c>
      <c r="B151" t="s">
        <v>80</v>
      </c>
      <c r="C151">
        <v>39</v>
      </c>
      <c r="D151">
        <f>SUMIF(B$2:B151,B151,C$2:C151)</f>
        <v>39</v>
      </c>
      <c r="E151">
        <f t="shared" si="5"/>
        <v>0</v>
      </c>
      <c r="F151">
        <f t="shared" si="6"/>
        <v>0</v>
      </c>
    </row>
    <row r="152" spans="1:6" x14ac:dyDescent="0.25">
      <c r="A152" s="1">
        <v>38612</v>
      </c>
      <c r="B152" t="s">
        <v>12</v>
      </c>
      <c r="C152">
        <v>61</v>
      </c>
      <c r="D152">
        <f>SUMIF(B$2:B152,B152,C$2:C152)</f>
        <v>282</v>
      </c>
      <c r="E152">
        <f t="shared" si="5"/>
        <v>0.05</v>
      </c>
      <c r="F152">
        <f t="shared" si="6"/>
        <v>3.0500000000000003</v>
      </c>
    </row>
    <row r="153" spans="1:6" x14ac:dyDescent="0.25">
      <c r="A153" s="1">
        <v>38615</v>
      </c>
      <c r="B153" t="s">
        <v>66</v>
      </c>
      <c r="C153">
        <v>89</v>
      </c>
      <c r="D153">
        <f>SUMIF(B$2:B153,B153,C$2:C153)</f>
        <v>278</v>
      </c>
      <c r="E153">
        <f t="shared" si="5"/>
        <v>0.05</v>
      </c>
      <c r="F153">
        <f t="shared" si="6"/>
        <v>4.45</v>
      </c>
    </row>
    <row r="154" spans="1:6" x14ac:dyDescent="0.25">
      <c r="A154" s="1">
        <v>38617</v>
      </c>
      <c r="B154" t="s">
        <v>23</v>
      </c>
      <c r="C154">
        <v>127</v>
      </c>
      <c r="D154">
        <f>SUMIF(B$2:B154,B154,C$2:C154)</f>
        <v>320</v>
      </c>
      <c r="E154">
        <f t="shared" si="5"/>
        <v>0.05</v>
      </c>
      <c r="F154">
        <f t="shared" si="6"/>
        <v>6.3500000000000005</v>
      </c>
    </row>
    <row r="155" spans="1:6" x14ac:dyDescent="0.25">
      <c r="A155" s="1">
        <v>38620</v>
      </c>
      <c r="B155" t="s">
        <v>18</v>
      </c>
      <c r="C155">
        <v>81</v>
      </c>
      <c r="D155">
        <f>SUMIF(B$2:B155,B155,C$2:C155)</f>
        <v>431</v>
      </c>
      <c r="E155">
        <f t="shared" si="5"/>
        <v>0.05</v>
      </c>
      <c r="F155">
        <f t="shared" si="6"/>
        <v>4.05</v>
      </c>
    </row>
    <row r="156" spans="1:6" x14ac:dyDescent="0.25">
      <c r="A156" s="1">
        <v>38623</v>
      </c>
      <c r="B156" t="s">
        <v>45</v>
      </c>
      <c r="C156">
        <v>433</v>
      </c>
      <c r="D156">
        <f>SUMIF(B$2:B156,B156,C$2:C156)</f>
        <v>1438</v>
      </c>
      <c r="E156">
        <f t="shared" si="5"/>
        <v>0.1</v>
      </c>
      <c r="F156">
        <f t="shared" si="6"/>
        <v>43.300000000000004</v>
      </c>
    </row>
    <row r="157" spans="1:6" x14ac:dyDescent="0.25">
      <c r="A157" s="1">
        <v>38623</v>
      </c>
      <c r="B157" t="s">
        <v>9</v>
      </c>
      <c r="C157">
        <v>284</v>
      </c>
      <c r="D157">
        <f>SUMIF(B$2:B157,B157,C$2:C157)</f>
        <v>2005</v>
      </c>
      <c r="E157">
        <f t="shared" si="5"/>
        <v>0.1</v>
      </c>
      <c r="F157">
        <f t="shared" si="6"/>
        <v>28.400000000000002</v>
      </c>
    </row>
    <row r="158" spans="1:6" x14ac:dyDescent="0.25">
      <c r="A158" s="1">
        <v>38624</v>
      </c>
      <c r="B158" t="s">
        <v>6</v>
      </c>
      <c r="C158">
        <v>122</v>
      </c>
      <c r="D158">
        <f>SUMIF(B$2:B158,B158,C$2:C158)</f>
        <v>471</v>
      </c>
      <c r="E158">
        <f t="shared" si="5"/>
        <v>0.05</v>
      </c>
      <c r="F158">
        <f t="shared" si="6"/>
        <v>6.1000000000000005</v>
      </c>
    </row>
    <row r="159" spans="1:6" x14ac:dyDescent="0.25">
      <c r="A159" s="1">
        <v>38626</v>
      </c>
      <c r="B159" t="s">
        <v>80</v>
      </c>
      <c r="C159">
        <v>193</v>
      </c>
      <c r="D159">
        <f>SUMIF(B$2:B159,B159,C$2:C159)</f>
        <v>232</v>
      </c>
      <c r="E159">
        <f t="shared" si="5"/>
        <v>0.05</v>
      </c>
      <c r="F159">
        <f t="shared" si="6"/>
        <v>9.65</v>
      </c>
    </row>
    <row r="160" spans="1:6" x14ac:dyDescent="0.25">
      <c r="A160" s="1">
        <v>38628</v>
      </c>
      <c r="B160" t="s">
        <v>28</v>
      </c>
      <c r="C160">
        <v>118</v>
      </c>
      <c r="D160">
        <f>SUMIF(B$2:B160,B160,C$2:C160)</f>
        <v>417</v>
      </c>
      <c r="E160">
        <f t="shared" si="5"/>
        <v>0.05</v>
      </c>
      <c r="F160">
        <f t="shared" si="6"/>
        <v>5.9</v>
      </c>
    </row>
    <row r="161" spans="1:6" x14ac:dyDescent="0.25">
      <c r="A161" s="1">
        <v>38629</v>
      </c>
      <c r="B161" t="s">
        <v>5</v>
      </c>
      <c r="C161">
        <v>173</v>
      </c>
      <c r="D161">
        <f>SUMIF(B$2:B161,B161,C$2:C161)</f>
        <v>2097</v>
      </c>
      <c r="E161">
        <f t="shared" si="5"/>
        <v>0.1</v>
      </c>
      <c r="F161">
        <f t="shared" si="6"/>
        <v>17.3</v>
      </c>
    </row>
    <row r="162" spans="1:6" x14ac:dyDescent="0.25">
      <c r="A162" s="1">
        <v>38632</v>
      </c>
      <c r="B162" t="s">
        <v>22</v>
      </c>
      <c r="C162">
        <v>392</v>
      </c>
      <c r="D162">
        <f>SUMIF(B$2:B162,B162,C$2:C162)</f>
        <v>2411</v>
      </c>
      <c r="E162">
        <f t="shared" si="5"/>
        <v>0.1</v>
      </c>
      <c r="F162">
        <f t="shared" si="6"/>
        <v>39.200000000000003</v>
      </c>
    </row>
    <row r="163" spans="1:6" x14ac:dyDescent="0.25">
      <c r="A163" s="1">
        <v>38633</v>
      </c>
      <c r="B163" t="s">
        <v>16</v>
      </c>
      <c r="C163">
        <v>8</v>
      </c>
      <c r="D163">
        <f>SUMIF(B$2:B163,B163,C$2:C163)</f>
        <v>14</v>
      </c>
      <c r="E163">
        <f t="shared" si="5"/>
        <v>0</v>
      </c>
      <c r="F163">
        <f t="shared" si="6"/>
        <v>0</v>
      </c>
    </row>
    <row r="164" spans="1:6" x14ac:dyDescent="0.25">
      <c r="A164" s="1">
        <v>38638</v>
      </c>
      <c r="B164" t="s">
        <v>28</v>
      </c>
      <c r="C164">
        <v>132</v>
      </c>
      <c r="D164">
        <f>SUMIF(B$2:B164,B164,C$2:C164)</f>
        <v>549</v>
      </c>
      <c r="E164">
        <f t="shared" si="5"/>
        <v>0.05</v>
      </c>
      <c r="F164">
        <f t="shared" si="6"/>
        <v>6.6000000000000005</v>
      </c>
    </row>
    <row r="165" spans="1:6" x14ac:dyDescent="0.25">
      <c r="A165" s="1">
        <v>38638</v>
      </c>
      <c r="B165" t="s">
        <v>8</v>
      </c>
      <c r="C165">
        <v>76</v>
      </c>
      <c r="D165">
        <f>SUMIF(B$2:B165,B165,C$2:C165)</f>
        <v>161</v>
      </c>
      <c r="E165">
        <f t="shared" si="5"/>
        <v>0.05</v>
      </c>
      <c r="F165">
        <f t="shared" si="6"/>
        <v>3.8000000000000003</v>
      </c>
    </row>
    <row r="166" spans="1:6" x14ac:dyDescent="0.25">
      <c r="A166" s="1">
        <v>38639</v>
      </c>
      <c r="B166" t="s">
        <v>81</v>
      </c>
      <c r="C166">
        <v>17</v>
      </c>
      <c r="D166">
        <f>SUMIF(B$2:B166,B166,C$2:C166)</f>
        <v>17</v>
      </c>
      <c r="E166">
        <f t="shared" si="5"/>
        <v>0</v>
      </c>
      <c r="F166">
        <f t="shared" si="6"/>
        <v>0</v>
      </c>
    </row>
    <row r="167" spans="1:6" x14ac:dyDescent="0.25">
      <c r="A167" s="1">
        <v>38640</v>
      </c>
      <c r="B167" t="s">
        <v>82</v>
      </c>
      <c r="C167">
        <v>17</v>
      </c>
      <c r="D167">
        <f>SUMIF(B$2:B167,B167,C$2:C167)</f>
        <v>17</v>
      </c>
      <c r="E167">
        <f t="shared" si="5"/>
        <v>0</v>
      </c>
      <c r="F167">
        <f t="shared" si="6"/>
        <v>0</v>
      </c>
    </row>
    <row r="168" spans="1:6" x14ac:dyDescent="0.25">
      <c r="A168" s="1">
        <v>38643</v>
      </c>
      <c r="B168" t="s">
        <v>83</v>
      </c>
      <c r="C168">
        <v>2</v>
      </c>
      <c r="D168">
        <f>SUMIF(B$2:B168,B168,C$2:C168)</f>
        <v>2</v>
      </c>
      <c r="E168">
        <f t="shared" si="5"/>
        <v>0</v>
      </c>
      <c r="F168">
        <f t="shared" si="6"/>
        <v>0</v>
      </c>
    </row>
    <row r="169" spans="1:6" x14ac:dyDescent="0.25">
      <c r="A169" s="1">
        <v>38645</v>
      </c>
      <c r="B169" t="s">
        <v>19</v>
      </c>
      <c r="C169">
        <v>125</v>
      </c>
      <c r="D169">
        <f>SUMIF(B$2:B169,B169,C$2:C169)</f>
        <v>320</v>
      </c>
      <c r="E169">
        <f t="shared" si="5"/>
        <v>0.05</v>
      </c>
      <c r="F169">
        <f t="shared" si="6"/>
        <v>6.25</v>
      </c>
    </row>
    <row r="170" spans="1:6" x14ac:dyDescent="0.25">
      <c r="A170" s="1">
        <v>38646</v>
      </c>
      <c r="B170" t="s">
        <v>50</v>
      </c>
      <c r="C170">
        <v>234</v>
      </c>
      <c r="D170">
        <f>SUMIF(B$2:B170,B170,C$2:C170)</f>
        <v>2655</v>
      </c>
      <c r="E170">
        <f t="shared" si="5"/>
        <v>0.1</v>
      </c>
      <c r="F170">
        <f t="shared" si="6"/>
        <v>23.400000000000002</v>
      </c>
    </row>
    <row r="171" spans="1:6" x14ac:dyDescent="0.25">
      <c r="A171" s="1">
        <v>38652</v>
      </c>
      <c r="B171" t="s">
        <v>69</v>
      </c>
      <c r="C171">
        <v>53</v>
      </c>
      <c r="D171">
        <f>SUMIF(B$2:B171,B171,C$2:C171)</f>
        <v>393</v>
      </c>
      <c r="E171">
        <f t="shared" si="5"/>
        <v>0.05</v>
      </c>
      <c r="F171">
        <f t="shared" si="6"/>
        <v>2.6500000000000004</v>
      </c>
    </row>
    <row r="172" spans="1:6" x14ac:dyDescent="0.25">
      <c r="A172" s="1">
        <v>38653</v>
      </c>
      <c r="B172" t="s">
        <v>37</v>
      </c>
      <c r="C172">
        <v>165</v>
      </c>
      <c r="D172">
        <f>SUMIF(B$2:B172,B172,C$2:C172)</f>
        <v>374</v>
      </c>
      <c r="E172">
        <f t="shared" si="5"/>
        <v>0.05</v>
      </c>
      <c r="F172">
        <f t="shared" si="6"/>
        <v>8.25</v>
      </c>
    </row>
    <row r="173" spans="1:6" x14ac:dyDescent="0.25">
      <c r="A173" s="1">
        <v>38653</v>
      </c>
      <c r="B173" t="s">
        <v>10</v>
      </c>
      <c r="C173">
        <v>177</v>
      </c>
      <c r="D173">
        <f>SUMIF(B$2:B173,B173,C$2:C173)</f>
        <v>464</v>
      </c>
      <c r="E173">
        <f t="shared" si="5"/>
        <v>0.05</v>
      </c>
      <c r="F173">
        <f t="shared" si="6"/>
        <v>8.85</v>
      </c>
    </row>
    <row r="174" spans="1:6" x14ac:dyDescent="0.25">
      <c r="A174" s="1">
        <v>38655</v>
      </c>
      <c r="B174" t="s">
        <v>18</v>
      </c>
      <c r="C174">
        <v>103</v>
      </c>
      <c r="D174">
        <f>SUMIF(B$2:B174,B174,C$2:C174)</f>
        <v>534</v>
      </c>
      <c r="E174">
        <f t="shared" si="5"/>
        <v>0.05</v>
      </c>
      <c r="F174">
        <f t="shared" si="6"/>
        <v>5.15</v>
      </c>
    </row>
    <row r="175" spans="1:6" x14ac:dyDescent="0.25">
      <c r="A175" s="1">
        <v>38657</v>
      </c>
      <c r="B175" t="s">
        <v>84</v>
      </c>
      <c r="C175">
        <v>2</v>
      </c>
      <c r="D175">
        <f>SUMIF(B$2:B175,B175,C$2:C175)</f>
        <v>2</v>
      </c>
      <c r="E175">
        <f t="shared" si="5"/>
        <v>0</v>
      </c>
      <c r="F175">
        <f t="shared" si="6"/>
        <v>0</v>
      </c>
    </row>
    <row r="176" spans="1:6" x14ac:dyDescent="0.25">
      <c r="A176" s="1">
        <v>38657</v>
      </c>
      <c r="B176" t="s">
        <v>9</v>
      </c>
      <c r="C176">
        <v>279</v>
      </c>
      <c r="D176">
        <f>SUMIF(B$2:B176,B176,C$2:C176)</f>
        <v>2284</v>
      </c>
      <c r="E176">
        <f t="shared" si="5"/>
        <v>0.1</v>
      </c>
      <c r="F176">
        <f t="shared" si="6"/>
        <v>27.900000000000002</v>
      </c>
    </row>
    <row r="177" spans="1:6" x14ac:dyDescent="0.25">
      <c r="A177" s="1">
        <v>38662</v>
      </c>
      <c r="B177" t="s">
        <v>30</v>
      </c>
      <c r="C177">
        <v>185</v>
      </c>
      <c r="D177">
        <f>SUMIF(B$2:B177,B177,C$2:C177)</f>
        <v>531</v>
      </c>
      <c r="E177">
        <f t="shared" si="5"/>
        <v>0.05</v>
      </c>
      <c r="F177">
        <f t="shared" si="6"/>
        <v>9.25</v>
      </c>
    </row>
    <row r="178" spans="1:6" x14ac:dyDescent="0.25">
      <c r="A178" s="1">
        <v>38663</v>
      </c>
      <c r="B178" t="s">
        <v>7</v>
      </c>
      <c r="C178">
        <v>434</v>
      </c>
      <c r="D178">
        <f>SUMIF(B$2:B178,B178,C$2:C178)</f>
        <v>2877</v>
      </c>
      <c r="E178">
        <f t="shared" si="5"/>
        <v>0.1</v>
      </c>
      <c r="F178">
        <f t="shared" si="6"/>
        <v>43.400000000000006</v>
      </c>
    </row>
    <row r="179" spans="1:6" x14ac:dyDescent="0.25">
      <c r="A179" s="1">
        <v>38667</v>
      </c>
      <c r="B179" t="s">
        <v>85</v>
      </c>
      <c r="C179">
        <v>10</v>
      </c>
      <c r="D179">
        <f>SUMIF(B$2:B179,B179,C$2:C179)</f>
        <v>10</v>
      </c>
      <c r="E179">
        <f t="shared" si="5"/>
        <v>0</v>
      </c>
      <c r="F179">
        <f t="shared" si="6"/>
        <v>0</v>
      </c>
    </row>
    <row r="180" spans="1:6" x14ac:dyDescent="0.25">
      <c r="A180" s="1">
        <v>38669</v>
      </c>
      <c r="B180" t="s">
        <v>86</v>
      </c>
      <c r="C180">
        <v>9</v>
      </c>
      <c r="D180">
        <f>SUMIF(B$2:B180,B180,C$2:C180)</f>
        <v>9</v>
      </c>
      <c r="E180">
        <f t="shared" si="5"/>
        <v>0</v>
      </c>
      <c r="F180">
        <f t="shared" si="6"/>
        <v>0</v>
      </c>
    </row>
    <row r="181" spans="1:6" x14ac:dyDescent="0.25">
      <c r="A181" s="1">
        <v>38670</v>
      </c>
      <c r="B181" t="s">
        <v>24</v>
      </c>
      <c r="C181">
        <v>383</v>
      </c>
      <c r="D181">
        <f>SUMIF(B$2:B181,B181,C$2:C181)</f>
        <v>587</v>
      </c>
      <c r="E181">
        <f t="shared" si="5"/>
        <v>0.05</v>
      </c>
      <c r="F181">
        <f t="shared" si="6"/>
        <v>19.150000000000002</v>
      </c>
    </row>
    <row r="182" spans="1:6" x14ac:dyDescent="0.25">
      <c r="A182" s="1">
        <v>38670</v>
      </c>
      <c r="B182" t="s">
        <v>30</v>
      </c>
      <c r="C182">
        <v>189</v>
      </c>
      <c r="D182">
        <f>SUMIF(B$2:B182,B182,C$2:C182)</f>
        <v>720</v>
      </c>
      <c r="E182">
        <f t="shared" si="5"/>
        <v>0.05</v>
      </c>
      <c r="F182">
        <f t="shared" si="6"/>
        <v>9.4500000000000011</v>
      </c>
    </row>
    <row r="183" spans="1:6" x14ac:dyDescent="0.25">
      <c r="A183" s="1">
        <v>38672</v>
      </c>
      <c r="B183" t="s">
        <v>12</v>
      </c>
      <c r="C183">
        <v>161</v>
      </c>
      <c r="D183">
        <f>SUMIF(B$2:B183,B183,C$2:C183)</f>
        <v>443</v>
      </c>
      <c r="E183">
        <f t="shared" si="5"/>
        <v>0.05</v>
      </c>
      <c r="F183">
        <f t="shared" si="6"/>
        <v>8.0500000000000007</v>
      </c>
    </row>
    <row r="184" spans="1:6" x14ac:dyDescent="0.25">
      <c r="A184" s="1">
        <v>38672</v>
      </c>
      <c r="B184" t="s">
        <v>63</v>
      </c>
      <c r="C184">
        <v>115</v>
      </c>
      <c r="D184">
        <f>SUMIF(B$2:B184,B184,C$2:C184)</f>
        <v>252</v>
      </c>
      <c r="E184">
        <f t="shared" si="5"/>
        <v>0.05</v>
      </c>
      <c r="F184">
        <f t="shared" si="6"/>
        <v>5.75</v>
      </c>
    </row>
    <row r="185" spans="1:6" x14ac:dyDescent="0.25">
      <c r="A185" s="1">
        <v>38674</v>
      </c>
      <c r="B185" t="s">
        <v>69</v>
      </c>
      <c r="C185">
        <v>58</v>
      </c>
      <c r="D185">
        <f>SUMIF(B$2:B185,B185,C$2:C185)</f>
        <v>451</v>
      </c>
      <c r="E185">
        <f t="shared" si="5"/>
        <v>0.05</v>
      </c>
      <c r="F185">
        <f t="shared" si="6"/>
        <v>2.9000000000000004</v>
      </c>
    </row>
    <row r="186" spans="1:6" x14ac:dyDescent="0.25">
      <c r="A186" s="1">
        <v>38674</v>
      </c>
      <c r="B186" t="s">
        <v>87</v>
      </c>
      <c r="C186">
        <v>16</v>
      </c>
      <c r="D186">
        <f>SUMIF(B$2:B186,B186,C$2:C186)</f>
        <v>16</v>
      </c>
      <c r="E186">
        <f t="shared" si="5"/>
        <v>0</v>
      </c>
      <c r="F186">
        <f t="shared" si="6"/>
        <v>0</v>
      </c>
    </row>
    <row r="187" spans="1:6" x14ac:dyDescent="0.25">
      <c r="A187" s="1">
        <v>38675</v>
      </c>
      <c r="B187" t="s">
        <v>53</v>
      </c>
      <c r="C187">
        <v>17</v>
      </c>
      <c r="D187">
        <f>SUMIF(B$2:B187,B187,C$2:C187)</f>
        <v>19</v>
      </c>
      <c r="E187">
        <f t="shared" si="5"/>
        <v>0</v>
      </c>
      <c r="F187">
        <f t="shared" si="6"/>
        <v>0</v>
      </c>
    </row>
    <row r="188" spans="1:6" x14ac:dyDescent="0.25">
      <c r="A188" s="1">
        <v>38676</v>
      </c>
      <c r="B188" t="s">
        <v>5</v>
      </c>
      <c r="C188">
        <v>177</v>
      </c>
      <c r="D188">
        <f>SUMIF(B$2:B188,B188,C$2:C188)</f>
        <v>2274</v>
      </c>
      <c r="E188">
        <f t="shared" si="5"/>
        <v>0.1</v>
      </c>
      <c r="F188">
        <f t="shared" si="6"/>
        <v>17.7</v>
      </c>
    </row>
    <row r="189" spans="1:6" x14ac:dyDescent="0.25">
      <c r="A189" s="1">
        <v>38677</v>
      </c>
      <c r="B189" t="s">
        <v>78</v>
      </c>
      <c r="C189">
        <v>33</v>
      </c>
      <c r="D189">
        <f>SUMIF(B$2:B189,B189,C$2:C189)</f>
        <v>139</v>
      </c>
      <c r="E189">
        <f t="shared" si="5"/>
        <v>0.05</v>
      </c>
      <c r="F189">
        <f t="shared" si="6"/>
        <v>1.6500000000000001</v>
      </c>
    </row>
    <row r="190" spans="1:6" x14ac:dyDescent="0.25">
      <c r="A190" s="1">
        <v>38680</v>
      </c>
      <c r="B190" t="s">
        <v>18</v>
      </c>
      <c r="C190">
        <v>60</v>
      </c>
      <c r="D190">
        <f>SUMIF(B$2:B190,B190,C$2:C190)</f>
        <v>594</v>
      </c>
      <c r="E190">
        <f t="shared" si="5"/>
        <v>0.05</v>
      </c>
      <c r="F190">
        <f t="shared" si="6"/>
        <v>3</v>
      </c>
    </row>
    <row r="191" spans="1:6" x14ac:dyDescent="0.25">
      <c r="A191" s="1">
        <v>38682</v>
      </c>
      <c r="B191" t="s">
        <v>88</v>
      </c>
      <c r="C191">
        <v>8</v>
      </c>
      <c r="D191">
        <f>SUMIF(B$2:B191,B191,C$2:C191)</f>
        <v>8</v>
      </c>
      <c r="E191">
        <f t="shared" si="5"/>
        <v>0</v>
      </c>
      <c r="F191">
        <f t="shared" si="6"/>
        <v>0</v>
      </c>
    </row>
    <row r="192" spans="1:6" x14ac:dyDescent="0.25">
      <c r="A192" s="1">
        <v>38687</v>
      </c>
      <c r="B192" t="s">
        <v>9</v>
      </c>
      <c r="C192">
        <v>317</v>
      </c>
      <c r="D192">
        <f>SUMIF(B$2:B192,B192,C$2:C192)</f>
        <v>2601</v>
      </c>
      <c r="E192">
        <f t="shared" si="5"/>
        <v>0.1</v>
      </c>
      <c r="F192">
        <f t="shared" si="6"/>
        <v>31.700000000000003</v>
      </c>
    </row>
    <row r="193" spans="1:6" x14ac:dyDescent="0.25">
      <c r="A193" s="1">
        <v>38689</v>
      </c>
      <c r="B193" t="s">
        <v>89</v>
      </c>
      <c r="C193">
        <v>3</v>
      </c>
      <c r="D193">
        <f>SUMIF(B$2:B193,B193,C$2:C193)</f>
        <v>3</v>
      </c>
      <c r="E193">
        <f t="shared" si="5"/>
        <v>0</v>
      </c>
      <c r="F193">
        <f t="shared" si="6"/>
        <v>0</v>
      </c>
    </row>
    <row r="194" spans="1:6" x14ac:dyDescent="0.25">
      <c r="A194" s="1">
        <v>38691</v>
      </c>
      <c r="B194" t="s">
        <v>90</v>
      </c>
      <c r="C194">
        <v>16</v>
      </c>
      <c r="D194">
        <f>SUMIF(B$2:B194,B194,C$2:C194)</f>
        <v>16</v>
      </c>
      <c r="E194">
        <f t="shared" si="5"/>
        <v>0</v>
      </c>
      <c r="F194">
        <f t="shared" si="6"/>
        <v>0</v>
      </c>
    </row>
    <row r="195" spans="1:6" x14ac:dyDescent="0.25">
      <c r="A195" s="1">
        <v>38700</v>
      </c>
      <c r="B195" t="s">
        <v>65</v>
      </c>
      <c r="C195">
        <v>2</v>
      </c>
      <c r="D195">
        <f>SUMIF(B$2:B195,B195,C$2:C195)</f>
        <v>11</v>
      </c>
      <c r="E195">
        <f t="shared" ref="E195:E258" si="7">VLOOKUP(D195,$K$4:$L$7,2,1)</f>
        <v>0</v>
      </c>
      <c r="F195">
        <f t="shared" si="6"/>
        <v>0</v>
      </c>
    </row>
    <row r="196" spans="1:6" x14ac:dyDescent="0.25">
      <c r="A196" s="1">
        <v>38705</v>
      </c>
      <c r="B196" t="s">
        <v>10</v>
      </c>
      <c r="C196">
        <v>161</v>
      </c>
      <c r="D196">
        <f>SUMIF(B$2:B196,B196,C$2:C196)</f>
        <v>625</v>
      </c>
      <c r="E196">
        <f t="shared" si="7"/>
        <v>0.05</v>
      </c>
      <c r="F196">
        <f t="shared" si="6"/>
        <v>8.0500000000000007</v>
      </c>
    </row>
    <row r="197" spans="1:6" x14ac:dyDescent="0.25">
      <c r="A197" s="1">
        <v>38708</v>
      </c>
      <c r="B197" t="s">
        <v>37</v>
      </c>
      <c r="C197">
        <v>187</v>
      </c>
      <c r="D197">
        <f>SUMIF(B$2:B197,B197,C$2:C197)</f>
        <v>561</v>
      </c>
      <c r="E197">
        <f t="shared" si="7"/>
        <v>0.05</v>
      </c>
      <c r="F197">
        <f t="shared" si="6"/>
        <v>9.35</v>
      </c>
    </row>
    <row r="198" spans="1:6" x14ac:dyDescent="0.25">
      <c r="A198" s="1">
        <v>38708</v>
      </c>
      <c r="B198" t="s">
        <v>91</v>
      </c>
      <c r="C198">
        <v>17</v>
      </c>
      <c r="D198">
        <f>SUMIF(B$2:B198,B198,C$2:C198)</f>
        <v>17</v>
      </c>
      <c r="E198">
        <f t="shared" si="7"/>
        <v>0</v>
      </c>
      <c r="F198">
        <f t="shared" si="6"/>
        <v>0</v>
      </c>
    </row>
    <row r="199" spans="1:6" x14ac:dyDescent="0.25">
      <c r="A199" s="1">
        <v>38709</v>
      </c>
      <c r="B199" t="s">
        <v>92</v>
      </c>
      <c r="C199">
        <v>5</v>
      </c>
      <c r="D199">
        <f>SUMIF(B$2:B199,B199,C$2:C199)</f>
        <v>5</v>
      </c>
      <c r="E199">
        <f t="shared" si="7"/>
        <v>0</v>
      </c>
      <c r="F199">
        <f t="shared" si="6"/>
        <v>0</v>
      </c>
    </row>
    <row r="200" spans="1:6" x14ac:dyDescent="0.25">
      <c r="A200" s="1">
        <v>38711</v>
      </c>
      <c r="B200" t="s">
        <v>53</v>
      </c>
      <c r="C200">
        <v>10</v>
      </c>
      <c r="D200">
        <f>SUMIF(B$2:B200,B200,C$2:C200)</f>
        <v>29</v>
      </c>
      <c r="E200">
        <f t="shared" si="7"/>
        <v>0</v>
      </c>
      <c r="F200">
        <f t="shared" si="6"/>
        <v>0</v>
      </c>
    </row>
    <row r="201" spans="1:6" x14ac:dyDescent="0.25">
      <c r="A201" s="1">
        <v>38711</v>
      </c>
      <c r="B201" t="s">
        <v>14</v>
      </c>
      <c r="C201">
        <v>225</v>
      </c>
      <c r="D201">
        <f>SUMIF(B$2:B201,B201,C$2:C201)</f>
        <v>2186</v>
      </c>
      <c r="E201">
        <f t="shared" si="7"/>
        <v>0.1</v>
      </c>
      <c r="F201">
        <f t="shared" si="6"/>
        <v>22.5</v>
      </c>
    </row>
    <row r="202" spans="1:6" x14ac:dyDescent="0.25">
      <c r="A202" s="1">
        <v>38716</v>
      </c>
      <c r="B202" t="s">
        <v>17</v>
      </c>
      <c r="C202">
        <v>367</v>
      </c>
      <c r="D202">
        <f>SUMIF(B$2:B202,B202,C$2:C202)</f>
        <v>1381</v>
      </c>
      <c r="E202">
        <f t="shared" si="7"/>
        <v>0.1</v>
      </c>
      <c r="F202">
        <f t="shared" ref="F202:F265" si="8">C202*E202</f>
        <v>36.700000000000003</v>
      </c>
    </row>
    <row r="203" spans="1:6" x14ac:dyDescent="0.25">
      <c r="A203" s="1">
        <v>38721</v>
      </c>
      <c r="B203" t="s">
        <v>14</v>
      </c>
      <c r="C203">
        <v>295</v>
      </c>
      <c r="D203">
        <f>SUMIF(B$2:B203,B203,C$2:C203)</f>
        <v>2481</v>
      </c>
      <c r="E203">
        <f t="shared" si="7"/>
        <v>0.1</v>
      </c>
      <c r="F203">
        <f t="shared" si="8"/>
        <v>29.5</v>
      </c>
    </row>
    <row r="204" spans="1:6" x14ac:dyDescent="0.25">
      <c r="A204" s="1">
        <v>38725</v>
      </c>
      <c r="B204" t="s">
        <v>55</v>
      </c>
      <c r="C204">
        <v>26</v>
      </c>
      <c r="D204">
        <f>SUMIF(B$2:B204,B204,C$2:C204)</f>
        <v>177</v>
      </c>
      <c r="E204">
        <f t="shared" si="7"/>
        <v>0.05</v>
      </c>
      <c r="F204">
        <f t="shared" si="8"/>
        <v>1.3</v>
      </c>
    </row>
    <row r="205" spans="1:6" x14ac:dyDescent="0.25">
      <c r="A205" s="1">
        <v>38725</v>
      </c>
      <c r="B205" t="s">
        <v>93</v>
      </c>
      <c r="C205">
        <v>16</v>
      </c>
      <c r="D205">
        <f>SUMIF(B$2:B205,B205,C$2:C205)</f>
        <v>16</v>
      </c>
      <c r="E205">
        <f t="shared" si="7"/>
        <v>0</v>
      </c>
      <c r="F205">
        <f t="shared" si="8"/>
        <v>0</v>
      </c>
    </row>
    <row r="206" spans="1:6" x14ac:dyDescent="0.25">
      <c r="A206" s="1">
        <v>38729</v>
      </c>
      <c r="B206" t="s">
        <v>9</v>
      </c>
      <c r="C206">
        <v>165</v>
      </c>
      <c r="D206">
        <f>SUMIF(B$2:B206,B206,C$2:C206)</f>
        <v>2766</v>
      </c>
      <c r="E206">
        <f t="shared" si="7"/>
        <v>0.1</v>
      </c>
      <c r="F206">
        <f t="shared" si="8"/>
        <v>16.5</v>
      </c>
    </row>
    <row r="207" spans="1:6" x14ac:dyDescent="0.25">
      <c r="A207" s="1">
        <v>38729</v>
      </c>
      <c r="B207" t="s">
        <v>94</v>
      </c>
      <c r="C207">
        <v>20</v>
      </c>
      <c r="D207">
        <f>SUMIF(B$2:B207,B207,C$2:C207)</f>
        <v>20</v>
      </c>
      <c r="E207">
        <f t="shared" si="7"/>
        <v>0</v>
      </c>
      <c r="F207">
        <f t="shared" si="8"/>
        <v>0</v>
      </c>
    </row>
    <row r="208" spans="1:6" x14ac:dyDescent="0.25">
      <c r="A208" s="1">
        <v>38734</v>
      </c>
      <c r="B208" t="s">
        <v>95</v>
      </c>
      <c r="C208">
        <v>2</v>
      </c>
      <c r="D208">
        <f>SUMIF(B$2:B208,B208,C$2:C208)</f>
        <v>2</v>
      </c>
      <c r="E208">
        <f t="shared" si="7"/>
        <v>0</v>
      </c>
      <c r="F208">
        <f t="shared" si="8"/>
        <v>0</v>
      </c>
    </row>
    <row r="209" spans="1:6" x14ac:dyDescent="0.25">
      <c r="A209" s="1">
        <v>38734</v>
      </c>
      <c r="B209" t="s">
        <v>96</v>
      </c>
      <c r="C209">
        <v>7</v>
      </c>
      <c r="D209">
        <f>SUMIF(B$2:B209,B209,C$2:C209)</f>
        <v>7</v>
      </c>
      <c r="E209">
        <f t="shared" si="7"/>
        <v>0</v>
      </c>
      <c r="F209">
        <f t="shared" si="8"/>
        <v>0</v>
      </c>
    </row>
    <row r="210" spans="1:6" x14ac:dyDescent="0.25">
      <c r="A210" s="1">
        <v>38734</v>
      </c>
      <c r="B210" t="s">
        <v>29</v>
      </c>
      <c r="C210">
        <v>7</v>
      </c>
      <c r="D210">
        <f>SUMIF(B$2:B210,B210,C$2:C210)</f>
        <v>10</v>
      </c>
      <c r="E210">
        <f t="shared" si="7"/>
        <v>0</v>
      </c>
      <c r="F210">
        <f t="shared" si="8"/>
        <v>0</v>
      </c>
    </row>
    <row r="211" spans="1:6" x14ac:dyDescent="0.25">
      <c r="A211" s="1">
        <v>38734</v>
      </c>
      <c r="B211" t="s">
        <v>78</v>
      </c>
      <c r="C211">
        <v>72</v>
      </c>
      <c r="D211">
        <f>SUMIF(B$2:B211,B211,C$2:C211)</f>
        <v>211</v>
      </c>
      <c r="E211">
        <f t="shared" si="7"/>
        <v>0.05</v>
      </c>
      <c r="F211">
        <f t="shared" si="8"/>
        <v>3.6</v>
      </c>
    </row>
    <row r="212" spans="1:6" x14ac:dyDescent="0.25">
      <c r="A212" s="1">
        <v>38735</v>
      </c>
      <c r="B212" t="s">
        <v>71</v>
      </c>
      <c r="C212">
        <v>59</v>
      </c>
      <c r="D212">
        <f>SUMIF(B$2:B212,B212,C$2:C212)</f>
        <v>195</v>
      </c>
      <c r="E212">
        <f t="shared" si="7"/>
        <v>0.05</v>
      </c>
      <c r="F212">
        <f t="shared" si="8"/>
        <v>2.95</v>
      </c>
    </row>
    <row r="213" spans="1:6" x14ac:dyDescent="0.25">
      <c r="A213" s="1">
        <v>38736</v>
      </c>
      <c r="B213" t="s">
        <v>45</v>
      </c>
      <c r="C213">
        <v>212</v>
      </c>
      <c r="D213">
        <f>SUMIF(B$2:B213,B213,C$2:C213)</f>
        <v>1650</v>
      </c>
      <c r="E213">
        <f t="shared" si="7"/>
        <v>0.1</v>
      </c>
      <c r="F213">
        <f t="shared" si="8"/>
        <v>21.200000000000003</v>
      </c>
    </row>
    <row r="214" spans="1:6" x14ac:dyDescent="0.25">
      <c r="A214" s="1">
        <v>38741</v>
      </c>
      <c r="B214" t="s">
        <v>17</v>
      </c>
      <c r="C214">
        <v>195</v>
      </c>
      <c r="D214">
        <f>SUMIF(B$2:B214,B214,C$2:C214)</f>
        <v>1576</v>
      </c>
      <c r="E214">
        <f t="shared" si="7"/>
        <v>0.1</v>
      </c>
      <c r="F214">
        <f t="shared" si="8"/>
        <v>19.5</v>
      </c>
    </row>
    <row r="215" spans="1:6" x14ac:dyDescent="0.25">
      <c r="A215" s="1">
        <v>38741</v>
      </c>
      <c r="B215" t="s">
        <v>57</v>
      </c>
      <c r="C215">
        <v>16</v>
      </c>
      <c r="D215">
        <f>SUMIF(B$2:B215,B215,C$2:C215)</f>
        <v>23</v>
      </c>
      <c r="E215">
        <f t="shared" si="7"/>
        <v>0</v>
      </c>
      <c r="F215">
        <f t="shared" si="8"/>
        <v>0</v>
      </c>
    </row>
    <row r="216" spans="1:6" x14ac:dyDescent="0.25">
      <c r="A216" s="1">
        <v>38745</v>
      </c>
      <c r="B216" t="s">
        <v>12</v>
      </c>
      <c r="C216">
        <v>187</v>
      </c>
      <c r="D216">
        <f>SUMIF(B$2:B216,B216,C$2:C216)</f>
        <v>630</v>
      </c>
      <c r="E216">
        <f t="shared" si="7"/>
        <v>0.05</v>
      </c>
      <c r="F216">
        <f t="shared" si="8"/>
        <v>9.35</v>
      </c>
    </row>
    <row r="217" spans="1:6" x14ac:dyDescent="0.25">
      <c r="A217" s="1">
        <v>38751</v>
      </c>
      <c r="B217" t="s">
        <v>17</v>
      </c>
      <c r="C217">
        <v>369</v>
      </c>
      <c r="D217">
        <f>SUMIF(B$2:B217,B217,C$2:C217)</f>
        <v>1945</v>
      </c>
      <c r="E217">
        <f t="shared" si="7"/>
        <v>0.1</v>
      </c>
      <c r="F217">
        <f t="shared" si="8"/>
        <v>36.9</v>
      </c>
    </row>
    <row r="218" spans="1:6" x14ac:dyDescent="0.25">
      <c r="A218" s="1">
        <v>38754</v>
      </c>
      <c r="B218" t="s">
        <v>35</v>
      </c>
      <c r="C218">
        <v>190</v>
      </c>
      <c r="D218">
        <f>SUMIF(B$2:B218,B218,C$2:C218)</f>
        <v>310</v>
      </c>
      <c r="E218">
        <f t="shared" si="7"/>
        <v>0.05</v>
      </c>
      <c r="F218">
        <f t="shared" si="8"/>
        <v>9.5</v>
      </c>
    </row>
    <row r="219" spans="1:6" x14ac:dyDescent="0.25">
      <c r="A219" s="1">
        <v>38754</v>
      </c>
      <c r="B219" t="s">
        <v>14</v>
      </c>
      <c r="C219">
        <v>453</v>
      </c>
      <c r="D219">
        <f>SUMIF(B$2:B219,B219,C$2:C219)</f>
        <v>2934</v>
      </c>
      <c r="E219">
        <f t="shared" si="7"/>
        <v>0.1</v>
      </c>
      <c r="F219">
        <f t="shared" si="8"/>
        <v>45.300000000000004</v>
      </c>
    </row>
    <row r="220" spans="1:6" x14ac:dyDescent="0.25">
      <c r="A220" s="1">
        <v>38754</v>
      </c>
      <c r="B220" t="s">
        <v>22</v>
      </c>
      <c r="C220">
        <v>223</v>
      </c>
      <c r="D220">
        <f>SUMIF(B$2:B220,B220,C$2:C220)</f>
        <v>2634</v>
      </c>
      <c r="E220">
        <f t="shared" si="7"/>
        <v>0.1</v>
      </c>
      <c r="F220">
        <f t="shared" si="8"/>
        <v>22.3</v>
      </c>
    </row>
    <row r="221" spans="1:6" x14ac:dyDescent="0.25">
      <c r="A221" s="1">
        <v>38755</v>
      </c>
      <c r="B221" t="s">
        <v>64</v>
      </c>
      <c r="C221">
        <v>1</v>
      </c>
      <c r="D221">
        <f>SUMIF(B$2:B221,B221,C$2:C221)</f>
        <v>3</v>
      </c>
      <c r="E221">
        <f t="shared" si="7"/>
        <v>0</v>
      </c>
      <c r="F221">
        <f t="shared" si="8"/>
        <v>0</v>
      </c>
    </row>
    <row r="222" spans="1:6" x14ac:dyDescent="0.25">
      <c r="A222" s="1">
        <v>38757</v>
      </c>
      <c r="B222" t="s">
        <v>55</v>
      </c>
      <c r="C222">
        <v>170</v>
      </c>
      <c r="D222">
        <f>SUMIF(B$2:B222,B222,C$2:C222)</f>
        <v>347</v>
      </c>
      <c r="E222">
        <f t="shared" si="7"/>
        <v>0.05</v>
      </c>
      <c r="F222">
        <f t="shared" si="8"/>
        <v>8.5</v>
      </c>
    </row>
    <row r="223" spans="1:6" x14ac:dyDescent="0.25">
      <c r="A223" s="1">
        <v>38757</v>
      </c>
      <c r="B223" t="s">
        <v>86</v>
      </c>
      <c r="C223">
        <v>19</v>
      </c>
      <c r="D223">
        <f>SUMIF(B$2:B223,B223,C$2:C223)</f>
        <v>28</v>
      </c>
      <c r="E223">
        <f t="shared" si="7"/>
        <v>0</v>
      </c>
      <c r="F223">
        <f t="shared" si="8"/>
        <v>0</v>
      </c>
    </row>
    <row r="224" spans="1:6" x14ac:dyDescent="0.25">
      <c r="A224" s="1">
        <v>38757</v>
      </c>
      <c r="B224" t="s">
        <v>17</v>
      </c>
      <c r="C224">
        <v>464</v>
      </c>
      <c r="D224">
        <f>SUMIF(B$2:B224,B224,C$2:C224)</f>
        <v>2409</v>
      </c>
      <c r="E224">
        <f t="shared" si="7"/>
        <v>0.1</v>
      </c>
      <c r="F224">
        <f t="shared" si="8"/>
        <v>46.400000000000006</v>
      </c>
    </row>
    <row r="225" spans="1:6" x14ac:dyDescent="0.25">
      <c r="A225" s="1">
        <v>38761</v>
      </c>
      <c r="B225" t="s">
        <v>7</v>
      </c>
      <c r="C225">
        <v>230</v>
      </c>
      <c r="D225">
        <f>SUMIF(B$2:B225,B225,C$2:C225)</f>
        <v>3107</v>
      </c>
      <c r="E225">
        <f t="shared" si="7"/>
        <v>0.1</v>
      </c>
      <c r="F225">
        <f t="shared" si="8"/>
        <v>23</v>
      </c>
    </row>
    <row r="226" spans="1:6" x14ac:dyDescent="0.25">
      <c r="A226" s="1">
        <v>38765</v>
      </c>
      <c r="B226" t="s">
        <v>9</v>
      </c>
      <c r="C226">
        <v>387</v>
      </c>
      <c r="D226">
        <f>SUMIF(B$2:B226,B226,C$2:C226)</f>
        <v>3153</v>
      </c>
      <c r="E226">
        <f t="shared" si="7"/>
        <v>0.1</v>
      </c>
      <c r="F226">
        <f t="shared" si="8"/>
        <v>38.700000000000003</v>
      </c>
    </row>
    <row r="227" spans="1:6" x14ac:dyDescent="0.25">
      <c r="A227" s="1">
        <v>38766</v>
      </c>
      <c r="B227" t="s">
        <v>45</v>
      </c>
      <c r="C227">
        <v>264</v>
      </c>
      <c r="D227">
        <f>SUMIF(B$2:B227,B227,C$2:C227)</f>
        <v>1914</v>
      </c>
      <c r="E227">
        <f t="shared" si="7"/>
        <v>0.1</v>
      </c>
      <c r="F227">
        <f t="shared" si="8"/>
        <v>26.400000000000002</v>
      </c>
    </row>
    <row r="228" spans="1:6" x14ac:dyDescent="0.25">
      <c r="A228" s="1">
        <v>38767</v>
      </c>
      <c r="B228" t="s">
        <v>18</v>
      </c>
      <c r="C228">
        <v>163</v>
      </c>
      <c r="D228">
        <f>SUMIF(B$2:B228,B228,C$2:C228)</f>
        <v>757</v>
      </c>
      <c r="E228">
        <f t="shared" si="7"/>
        <v>0.05</v>
      </c>
      <c r="F228">
        <f t="shared" si="8"/>
        <v>8.15</v>
      </c>
    </row>
    <row r="229" spans="1:6" x14ac:dyDescent="0.25">
      <c r="A229" s="1">
        <v>38768</v>
      </c>
      <c r="B229" t="s">
        <v>36</v>
      </c>
      <c r="C229">
        <v>14</v>
      </c>
      <c r="D229">
        <f>SUMIF(B$2:B229,B229,C$2:C229)</f>
        <v>26</v>
      </c>
      <c r="E229">
        <f t="shared" si="7"/>
        <v>0</v>
      </c>
      <c r="F229">
        <f t="shared" si="8"/>
        <v>0</v>
      </c>
    </row>
    <row r="230" spans="1:6" x14ac:dyDescent="0.25">
      <c r="A230" s="1">
        <v>38769</v>
      </c>
      <c r="B230" t="s">
        <v>71</v>
      </c>
      <c r="C230">
        <v>98</v>
      </c>
      <c r="D230">
        <f>SUMIF(B$2:B230,B230,C$2:C230)</f>
        <v>293</v>
      </c>
      <c r="E230">
        <f t="shared" si="7"/>
        <v>0.05</v>
      </c>
      <c r="F230">
        <f t="shared" si="8"/>
        <v>4.9000000000000004</v>
      </c>
    </row>
    <row r="231" spans="1:6" x14ac:dyDescent="0.25">
      <c r="A231" s="1">
        <v>38780</v>
      </c>
      <c r="B231" t="s">
        <v>97</v>
      </c>
      <c r="C231">
        <v>16</v>
      </c>
      <c r="D231">
        <f>SUMIF(B$2:B231,B231,C$2:C231)</f>
        <v>16</v>
      </c>
      <c r="E231">
        <f t="shared" si="7"/>
        <v>0</v>
      </c>
      <c r="F231">
        <f t="shared" si="8"/>
        <v>0</v>
      </c>
    </row>
    <row r="232" spans="1:6" x14ac:dyDescent="0.25">
      <c r="A232" s="1">
        <v>38780</v>
      </c>
      <c r="B232" t="s">
        <v>26</v>
      </c>
      <c r="C232">
        <v>80</v>
      </c>
      <c r="D232">
        <f>SUMIF(B$2:B232,B232,C$2:C232)</f>
        <v>128</v>
      </c>
      <c r="E232">
        <f t="shared" si="7"/>
        <v>0.05</v>
      </c>
      <c r="F232">
        <f t="shared" si="8"/>
        <v>4</v>
      </c>
    </row>
    <row r="233" spans="1:6" x14ac:dyDescent="0.25">
      <c r="A233" s="1">
        <v>38784</v>
      </c>
      <c r="B233" t="s">
        <v>39</v>
      </c>
      <c r="C233">
        <v>127</v>
      </c>
      <c r="D233">
        <f>SUMIF(B$2:B233,B233,C$2:C233)</f>
        <v>307</v>
      </c>
      <c r="E233">
        <f t="shared" si="7"/>
        <v>0.05</v>
      </c>
      <c r="F233">
        <f t="shared" si="8"/>
        <v>6.3500000000000005</v>
      </c>
    </row>
    <row r="234" spans="1:6" x14ac:dyDescent="0.25">
      <c r="A234" s="1">
        <v>38786</v>
      </c>
      <c r="B234" t="s">
        <v>19</v>
      </c>
      <c r="C234">
        <v>170</v>
      </c>
      <c r="D234">
        <f>SUMIF(B$2:B234,B234,C$2:C234)</f>
        <v>490</v>
      </c>
      <c r="E234">
        <f t="shared" si="7"/>
        <v>0.05</v>
      </c>
      <c r="F234">
        <f t="shared" si="8"/>
        <v>8.5</v>
      </c>
    </row>
    <row r="235" spans="1:6" x14ac:dyDescent="0.25">
      <c r="A235" s="1">
        <v>38787</v>
      </c>
      <c r="B235" t="s">
        <v>61</v>
      </c>
      <c r="C235">
        <v>28</v>
      </c>
      <c r="D235">
        <f>SUMIF(B$2:B235,B235,C$2:C235)</f>
        <v>125</v>
      </c>
      <c r="E235">
        <f t="shared" si="7"/>
        <v>0.05</v>
      </c>
      <c r="F235">
        <f t="shared" si="8"/>
        <v>1.4000000000000001</v>
      </c>
    </row>
    <row r="236" spans="1:6" x14ac:dyDescent="0.25">
      <c r="A236" s="1">
        <v>38788</v>
      </c>
      <c r="B236" t="s">
        <v>98</v>
      </c>
      <c r="C236">
        <v>12</v>
      </c>
      <c r="D236">
        <f>SUMIF(B$2:B236,B236,C$2:C236)</f>
        <v>12</v>
      </c>
      <c r="E236">
        <f t="shared" si="7"/>
        <v>0</v>
      </c>
      <c r="F236">
        <f t="shared" si="8"/>
        <v>0</v>
      </c>
    </row>
    <row r="237" spans="1:6" x14ac:dyDescent="0.25">
      <c r="A237" s="1">
        <v>38790</v>
      </c>
      <c r="B237" t="s">
        <v>99</v>
      </c>
      <c r="C237">
        <v>10</v>
      </c>
      <c r="D237">
        <f>SUMIF(B$2:B237,B237,C$2:C237)</f>
        <v>10</v>
      </c>
      <c r="E237">
        <f t="shared" si="7"/>
        <v>0</v>
      </c>
      <c r="F237">
        <f t="shared" si="8"/>
        <v>0</v>
      </c>
    </row>
    <row r="238" spans="1:6" x14ac:dyDescent="0.25">
      <c r="A238" s="1">
        <v>38791</v>
      </c>
      <c r="B238" t="s">
        <v>30</v>
      </c>
      <c r="C238">
        <v>65</v>
      </c>
      <c r="D238">
        <f>SUMIF(B$2:B238,B238,C$2:C238)</f>
        <v>785</v>
      </c>
      <c r="E238">
        <f t="shared" si="7"/>
        <v>0.05</v>
      </c>
      <c r="F238">
        <f t="shared" si="8"/>
        <v>3.25</v>
      </c>
    </row>
    <row r="239" spans="1:6" x14ac:dyDescent="0.25">
      <c r="A239" s="1">
        <v>38792</v>
      </c>
      <c r="B239" t="s">
        <v>100</v>
      </c>
      <c r="C239">
        <v>17</v>
      </c>
      <c r="D239">
        <f>SUMIF(B$2:B239,B239,C$2:C239)</f>
        <v>17</v>
      </c>
      <c r="E239">
        <f t="shared" si="7"/>
        <v>0</v>
      </c>
      <c r="F239">
        <f t="shared" si="8"/>
        <v>0</v>
      </c>
    </row>
    <row r="240" spans="1:6" x14ac:dyDescent="0.25">
      <c r="A240" s="1">
        <v>38792</v>
      </c>
      <c r="B240" t="s">
        <v>9</v>
      </c>
      <c r="C240">
        <v>262</v>
      </c>
      <c r="D240">
        <f>SUMIF(B$2:B240,B240,C$2:C240)</f>
        <v>3415</v>
      </c>
      <c r="E240">
        <f t="shared" si="7"/>
        <v>0.1</v>
      </c>
      <c r="F240">
        <f t="shared" si="8"/>
        <v>26.200000000000003</v>
      </c>
    </row>
    <row r="241" spans="1:6" x14ac:dyDescent="0.25">
      <c r="A241" s="1">
        <v>38792</v>
      </c>
      <c r="B241" t="s">
        <v>101</v>
      </c>
      <c r="C241">
        <v>20</v>
      </c>
      <c r="D241">
        <f>SUMIF(B$2:B241,B241,C$2:C241)</f>
        <v>20</v>
      </c>
      <c r="E241">
        <f t="shared" si="7"/>
        <v>0</v>
      </c>
      <c r="F241">
        <f t="shared" si="8"/>
        <v>0</v>
      </c>
    </row>
    <row r="242" spans="1:6" x14ac:dyDescent="0.25">
      <c r="A242" s="1">
        <v>38801</v>
      </c>
      <c r="B242" t="s">
        <v>7</v>
      </c>
      <c r="C242">
        <v>224</v>
      </c>
      <c r="D242">
        <f>SUMIF(B$2:B242,B242,C$2:C242)</f>
        <v>3331</v>
      </c>
      <c r="E242">
        <f t="shared" si="7"/>
        <v>0.1</v>
      </c>
      <c r="F242">
        <f t="shared" si="8"/>
        <v>22.400000000000002</v>
      </c>
    </row>
    <row r="243" spans="1:6" x14ac:dyDescent="0.25">
      <c r="A243" s="1">
        <v>38808</v>
      </c>
      <c r="B243" t="s">
        <v>52</v>
      </c>
      <c r="C243">
        <v>199</v>
      </c>
      <c r="D243">
        <f>SUMIF(B$2:B243,B243,C$2:C243)</f>
        <v>334</v>
      </c>
      <c r="E243">
        <f t="shared" si="7"/>
        <v>0.05</v>
      </c>
      <c r="F243">
        <f t="shared" si="8"/>
        <v>9.9500000000000011</v>
      </c>
    </row>
    <row r="244" spans="1:6" x14ac:dyDescent="0.25">
      <c r="A244" s="1">
        <v>38813</v>
      </c>
      <c r="B244" t="s">
        <v>30</v>
      </c>
      <c r="C244">
        <v>70</v>
      </c>
      <c r="D244">
        <f>SUMIF(B$2:B244,B244,C$2:C244)</f>
        <v>855</v>
      </c>
      <c r="E244">
        <f t="shared" si="7"/>
        <v>0.05</v>
      </c>
      <c r="F244">
        <f t="shared" si="8"/>
        <v>3.5</v>
      </c>
    </row>
    <row r="245" spans="1:6" x14ac:dyDescent="0.25">
      <c r="A245" s="1">
        <v>38815</v>
      </c>
      <c r="B245" t="s">
        <v>102</v>
      </c>
      <c r="C245">
        <v>171</v>
      </c>
      <c r="D245">
        <f>SUMIF(B$2:B245,B245,C$2:C245)</f>
        <v>171</v>
      </c>
      <c r="E245">
        <f t="shared" si="7"/>
        <v>0.05</v>
      </c>
      <c r="F245">
        <f t="shared" si="8"/>
        <v>8.5500000000000007</v>
      </c>
    </row>
    <row r="246" spans="1:6" x14ac:dyDescent="0.25">
      <c r="A246" s="1">
        <v>38815</v>
      </c>
      <c r="B246" t="s">
        <v>103</v>
      </c>
      <c r="C246">
        <v>1</v>
      </c>
      <c r="D246">
        <f>SUMIF(B$2:B246,B246,C$2:C246)</f>
        <v>1</v>
      </c>
      <c r="E246">
        <f t="shared" si="7"/>
        <v>0</v>
      </c>
      <c r="F246">
        <f t="shared" si="8"/>
        <v>0</v>
      </c>
    </row>
    <row r="247" spans="1:6" x14ac:dyDescent="0.25">
      <c r="A247" s="1">
        <v>38817</v>
      </c>
      <c r="B247" t="s">
        <v>94</v>
      </c>
      <c r="C247">
        <v>13</v>
      </c>
      <c r="D247">
        <f>SUMIF(B$2:B247,B247,C$2:C247)</f>
        <v>33</v>
      </c>
      <c r="E247">
        <f t="shared" si="7"/>
        <v>0</v>
      </c>
      <c r="F247">
        <f t="shared" si="8"/>
        <v>0</v>
      </c>
    </row>
    <row r="248" spans="1:6" x14ac:dyDescent="0.25">
      <c r="A248" s="1">
        <v>38818</v>
      </c>
      <c r="B248" t="s">
        <v>9</v>
      </c>
      <c r="C248">
        <v>293</v>
      </c>
      <c r="D248">
        <f>SUMIF(B$2:B248,B248,C$2:C248)</f>
        <v>3708</v>
      </c>
      <c r="E248">
        <f t="shared" si="7"/>
        <v>0.1</v>
      </c>
      <c r="F248">
        <f t="shared" si="8"/>
        <v>29.3</v>
      </c>
    </row>
    <row r="249" spans="1:6" x14ac:dyDescent="0.25">
      <c r="A249" s="1">
        <v>38818</v>
      </c>
      <c r="B249" t="s">
        <v>87</v>
      </c>
      <c r="C249">
        <v>11</v>
      </c>
      <c r="D249">
        <f>SUMIF(B$2:B249,B249,C$2:C249)</f>
        <v>27</v>
      </c>
      <c r="E249">
        <f t="shared" si="7"/>
        <v>0</v>
      </c>
      <c r="F249">
        <f t="shared" si="8"/>
        <v>0</v>
      </c>
    </row>
    <row r="250" spans="1:6" x14ac:dyDescent="0.25">
      <c r="A250" s="1">
        <v>38820</v>
      </c>
      <c r="B250" t="s">
        <v>50</v>
      </c>
      <c r="C250">
        <v>162</v>
      </c>
      <c r="D250">
        <f>SUMIF(B$2:B250,B250,C$2:C250)</f>
        <v>2817</v>
      </c>
      <c r="E250">
        <f t="shared" si="7"/>
        <v>0.1</v>
      </c>
      <c r="F250">
        <f t="shared" si="8"/>
        <v>16.2</v>
      </c>
    </row>
    <row r="251" spans="1:6" x14ac:dyDescent="0.25">
      <c r="A251" s="1">
        <v>38821</v>
      </c>
      <c r="B251" t="s">
        <v>58</v>
      </c>
      <c r="C251">
        <v>187</v>
      </c>
      <c r="D251">
        <f>SUMIF(B$2:B251,B251,C$2:C251)</f>
        <v>366</v>
      </c>
      <c r="E251">
        <f t="shared" si="7"/>
        <v>0.05</v>
      </c>
      <c r="F251">
        <f t="shared" si="8"/>
        <v>9.35</v>
      </c>
    </row>
    <row r="252" spans="1:6" x14ac:dyDescent="0.25">
      <c r="A252" s="1">
        <v>38822</v>
      </c>
      <c r="B252" t="s">
        <v>18</v>
      </c>
      <c r="C252">
        <v>192</v>
      </c>
      <c r="D252">
        <f>SUMIF(B$2:B252,B252,C$2:C252)</f>
        <v>949</v>
      </c>
      <c r="E252">
        <f t="shared" si="7"/>
        <v>0.05</v>
      </c>
      <c r="F252">
        <f t="shared" si="8"/>
        <v>9.6000000000000014</v>
      </c>
    </row>
    <row r="253" spans="1:6" x14ac:dyDescent="0.25">
      <c r="A253" s="1">
        <v>38824</v>
      </c>
      <c r="B253" t="s">
        <v>24</v>
      </c>
      <c r="C253">
        <v>127</v>
      </c>
      <c r="D253">
        <f>SUMIF(B$2:B253,B253,C$2:C253)</f>
        <v>714</v>
      </c>
      <c r="E253">
        <f t="shared" si="7"/>
        <v>0.05</v>
      </c>
      <c r="F253">
        <f t="shared" si="8"/>
        <v>6.3500000000000005</v>
      </c>
    </row>
    <row r="254" spans="1:6" x14ac:dyDescent="0.25">
      <c r="A254" s="1">
        <v>38826</v>
      </c>
      <c r="B254" t="s">
        <v>9</v>
      </c>
      <c r="C254">
        <v>198</v>
      </c>
      <c r="D254">
        <f>SUMIF(B$2:B254,B254,C$2:C254)</f>
        <v>3906</v>
      </c>
      <c r="E254">
        <f t="shared" si="7"/>
        <v>0.1</v>
      </c>
      <c r="F254">
        <f t="shared" si="8"/>
        <v>19.8</v>
      </c>
    </row>
    <row r="255" spans="1:6" x14ac:dyDescent="0.25">
      <c r="A255" s="1">
        <v>38826</v>
      </c>
      <c r="B255" t="s">
        <v>104</v>
      </c>
      <c r="C255">
        <v>4</v>
      </c>
      <c r="D255">
        <f>SUMIF(B$2:B255,B255,C$2:C255)</f>
        <v>4</v>
      </c>
      <c r="E255">
        <f t="shared" si="7"/>
        <v>0</v>
      </c>
      <c r="F255">
        <f t="shared" si="8"/>
        <v>0</v>
      </c>
    </row>
    <row r="256" spans="1:6" x14ac:dyDescent="0.25">
      <c r="A256" s="1">
        <v>38826</v>
      </c>
      <c r="B256" t="s">
        <v>17</v>
      </c>
      <c r="C256">
        <v>110</v>
      </c>
      <c r="D256">
        <f>SUMIF(B$2:B256,B256,C$2:C256)</f>
        <v>2519</v>
      </c>
      <c r="E256">
        <f t="shared" si="7"/>
        <v>0.1</v>
      </c>
      <c r="F256">
        <f t="shared" si="8"/>
        <v>11</v>
      </c>
    </row>
    <row r="257" spans="1:6" x14ac:dyDescent="0.25">
      <c r="A257" s="1">
        <v>38826</v>
      </c>
      <c r="B257" t="s">
        <v>18</v>
      </c>
      <c r="C257">
        <v>123</v>
      </c>
      <c r="D257">
        <f>SUMIF(B$2:B257,B257,C$2:C257)</f>
        <v>1072</v>
      </c>
      <c r="E257">
        <f t="shared" si="7"/>
        <v>0.1</v>
      </c>
      <c r="F257">
        <f t="shared" si="8"/>
        <v>12.3</v>
      </c>
    </row>
    <row r="258" spans="1:6" x14ac:dyDescent="0.25">
      <c r="A258" s="1">
        <v>38827</v>
      </c>
      <c r="B258" t="s">
        <v>66</v>
      </c>
      <c r="C258">
        <v>159</v>
      </c>
      <c r="D258">
        <f>SUMIF(B$2:B258,B258,C$2:C258)</f>
        <v>437</v>
      </c>
      <c r="E258">
        <f t="shared" si="7"/>
        <v>0.05</v>
      </c>
      <c r="F258">
        <f t="shared" si="8"/>
        <v>7.95</v>
      </c>
    </row>
    <row r="259" spans="1:6" x14ac:dyDescent="0.25">
      <c r="A259" s="1">
        <v>38828</v>
      </c>
      <c r="B259" t="s">
        <v>105</v>
      </c>
      <c r="C259">
        <v>19</v>
      </c>
      <c r="D259">
        <f>SUMIF(B$2:B259,B259,C$2:C259)</f>
        <v>19</v>
      </c>
      <c r="E259">
        <f t="shared" ref="E259:E322" si="9">VLOOKUP(D259,$K$4:$L$7,2,1)</f>
        <v>0</v>
      </c>
      <c r="F259">
        <f t="shared" si="8"/>
        <v>0</v>
      </c>
    </row>
    <row r="260" spans="1:6" x14ac:dyDescent="0.25">
      <c r="A260" s="1">
        <v>38834</v>
      </c>
      <c r="B260" t="s">
        <v>22</v>
      </c>
      <c r="C260">
        <v>289</v>
      </c>
      <c r="D260">
        <f>SUMIF(B$2:B260,B260,C$2:C260)</f>
        <v>2923</v>
      </c>
      <c r="E260">
        <f t="shared" si="9"/>
        <v>0.1</v>
      </c>
      <c r="F260">
        <f t="shared" si="8"/>
        <v>28.900000000000002</v>
      </c>
    </row>
    <row r="261" spans="1:6" x14ac:dyDescent="0.25">
      <c r="A261" s="1">
        <v>38834</v>
      </c>
      <c r="B261" t="s">
        <v>23</v>
      </c>
      <c r="C261">
        <v>136</v>
      </c>
      <c r="D261">
        <f>SUMIF(B$2:B261,B261,C$2:C261)</f>
        <v>456</v>
      </c>
      <c r="E261">
        <f t="shared" si="9"/>
        <v>0.05</v>
      </c>
      <c r="F261">
        <f t="shared" si="8"/>
        <v>6.8000000000000007</v>
      </c>
    </row>
    <row r="262" spans="1:6" x14ac:dyDescent="0.25">
      <c r="A262" s="1">
        <v>38845</v>
      </c>
      <c r="B262" t="s">
        <v>25</v>
      </c>
      <c r="C262">
        <v>41</v>
      </c>
      <c r="D262">
        <f>SUMIF(B$2:B262,B262,C$2:C262)</f>
        <v>337</v>
      </c>
      <c r="E262">
        <f t="shared" si="9"/>
        <v>0.05</v>
      </c>
      <c r="F262">
        <f t="shared" si="8"/>
        <v>2.0500000000000003</v>
      </c>
    </row>
    <row r="263" spans="1:6" x14ac:dyDescent="0.25">
      <c r="A263" s="1">
        <v>38846</v>
      </c>
      <c r="B263" t="s">
        <v>45</v>
      </c>
      <c r="C263">
        <v>385</v>
      </c>
      <c r="D263">
        <f>SUMIF(B$2:B263,B263,C$2:C263)</f>
        <v>2299</v>
      </c>
      <c r="E263">
        <f t="shared" si="9"/>
        <v>0.1</v>
      </c>
      <c r="F263">
        <f t="shared" si="8"/>
        <v>38.5</v>
      </c>
    </row>
    <row r="264" spans="1:6" x14ac:dyDescent="0.25">
      <c r="A264" s="1">
        <v>38847</v>
      </c>
      <c r="B264" t="s">
        <v>106</v>
      </c>
      <c r="C264">
        <v>17</v>
      </c>
      <c r="D264">
        <f>SUMIF(B$2:B264,B264,C$2:C264)</f>
        <v>17</v>
      </c>
      <c r="E264">
        <f t="shared" si="9"/>
        <v>0</v>
      </c>
      <c r="F264">
        <f t="shared" si="8"/>
        <v>0</v>
      </c>
    </row>
    <row r="265" spans="1:6" x14ac:dyDescent="0.25">
      <c r="A265" s="1">
        <v>38847</v>
      </c>
      <c r="B265" t="s">
        <v>107</v>
      </c>
      <c r="C265">
        <v>20</v>
      </c>
      <c r="D265">
        <f>SUMIF(B$2:B265,B265,C$2:C265)</f>
        <v>20</v>
      </c>
      <c r="E265">
        <f t="shared" si="9"/>
        <v>0</v>
      </c>
      <c r="F265">
        <f t="shared" si="8"/>
        <v>0</v>
      </c>
    </row>
    <row r="266" spans="1:6" x14ac:dyDescent="0.25">
      <c r="A266" s="1">
        <v>38851</v>
      </c>
      <c r="B266" t="s">
        <v>108</v>
      </c>
      <c r="C266">
        <v>19</v>
      </c>
      <c r="D266">
        <f>SUMIF(B$2:B266,B266,C$2:C266)</f>
        <v>19</v>
      </c>
      <c r="E266">
        <f t="shared" si="9"/>
        <v>0</v>
      </c>
      <c r="F266">
        <f t="shared" ref="F266:F329" si="10">C266*E266</f>
        <v>0</v>
      </c>
    </row>
    <row r="267" spans="1:6" x14ac:dyDescent="0.25">
      <c r="A267" s="1">
        <v>38852</v>
      </c>
      <c r="B267" t="s">
        <v>43</v>
      </c>
      <c r="C267">
        <v>13</v>
      </c>
      <c r="D267">
        <f>SUMIF(B$2:B267,B267,C$2:C267)</f>
        <v>28</v>
      </c>
      <c r="E267">
        <f t="shared" si="9"/>
        <v>0</v>
      </c>
      <c r="F267">
        <f t="shared" si="10"/>
        <v>0</v>
      </c>
    </row>
    <row r="268" spans="1:6" x14ac:dyDescent="0.25">
      <c r="A268" s="1">
        <v>38853</v>
      </c>
      <c r="B268" t="s">
        <v>97</v>
      </c>
      <c r="C268">
        <v>13</v>
      </c>
      <c r="D268">
        <f>SUMIF(B$2:B268,B268,C$2:C268)</f>
        <v>29</v>
      </c>
      <c r="E268">
        <f t="shared" si="9"/>
        <v>0</v>
      </c>
      <c r="F268">
        <f t="shared" si="10"/>
        <v>0</v>
      </c>
    </row>
    <row r="269" spans="1:6" x14ac:dyDescent="0.25">
      <c r="A269" s="1">
        <v>38855</v>
      </c>
      <c r="B269" t="s">
        <v>80</v>
      </c>
      <c r="C269">
        <v>168</v>
      </c>
      <c r="D269">
        <f>SUMIF(B$2:B269,B269,C$2:C269)</f>
        <v>400</v>
      </c>
      <c r="E269">
        <f t="shared" si="9"/>
        <v>0.05</v>
      </c>
      <c r="F269">
        <f t="shared" si="10"/>
        <v>8.4</v>
      </c>
    </row>
    <row r="270" spans="1:6" x14ac:dyDescent="0.25">
      <c r="A270" s="1">
        <v>38855</v>
      </c>
      <c r="B270" t="s">
        <v>109</v>
      </c>
      <c r="C270">
        <v>18</v>
      </c>
      <c r="D270">
        <f>SUMIF(B$2:B270,B270,C$2:C270)</f>
        <v>18</v>
      </c>
      <c r="E270">
        <f t="shared" si="9"/>
        <v>0</v>
      </c>
      <c r="F270">
        <f t="shared" si="10"/>
        <v>0</v>
      </c>
    </row>
    <row r="271" spans="1:6" x14ac:dyDescent="0.25">
      <c r="A271" s="1">
        <v>38855</v>
      </c>
      <c r="B271" t="s">
        <v>14</v>
      </c>
      <c r="C271">
        <v>131</v>
      </c>
      <c r="D271">
        <f>SUMIF(B$2:B271,B271,C$2:C271)</f>
        <v>3065</v>
      </c>
      <c r="E271">
        <f t="shared" si="9"/>
        <v>0.1</v>
      </c>
      <c r="F271">
        <f t="shared" si="10"/>
        <v>13.100000000000001</v>
      </c>
    </row>
    <row r="272" spans="1:6" x14ac:dyDescent="0.25">
      <c r="A272" s="1">
        <v>38856</v>
      </c>
      <c r="B272" t="s">
        <v>22</v>
      </c>
      <c r="C272">
        <v>187</v>
      </c>
      <c r="D272">
        <f>SUMIF(B$2:B272,B272,C$2:C272)</f>
        <v>3110</v>
      </c>
      <c r="E272">
        <f t="shared" si="9"/>
        <v>0.1</v>
      </c>
      <c r="F272">
        <f t="shared" si="10"/>
        <v>18.7</v>
      </c>
    </row>
    <row r="273" spans="1:6" x14ac:dyDescent="0.25">
      <c r="A273" s="1">
        <v>38857</v>
      </c>
      <c r="B273" t="s">
        <v>24</v>
      </c>
      <c r="C273">
        <v>412</v>
      </c>
      <c r="D273">
        <f>SUMIF(B$2:B273,B273,C$2:C273)</f>
        <v>1126</v>
      </c>
      <c r="E273">
        <f t="shared" si="9"/>
        <v>0.1</v>
      </c>
      <c r="F273">
        <f t="shared" si="10"/>
        <v>41.2</v>
      </c>
    </row>
    <row r="274" spans="1:6" x14ac:dyDescent="0.25">
      <c r="A274" s="1">
        <v>38859</v>
      </c>
      <c r="B274" t="s">
        <v>6</v>
      </c>
      <c r="C274">
        <v>40</v>
      </c>
      <c r="D274">
        <f>SUMIF(B$2:B274,B274,C$2:C274)</f>
        <v>511</v>
      </c>
      <c r="E274">
        <f t="shared" si="9"/>
        <v>0.05</v>
      </c>
      <c r="F274">
        <f t="shared" si="10"/>
        <v>2</v>
      </c>
    </row>
    <row r="275" spans="1:6" x14ac:dyDescent="0.25">
      <c r="A275" s="1">
        <v>38860</v>
      </c>
      <c r="B275" t="s">
        <v>37</v>
      </c>
      <c r="C275">
        <v>166</v>
      </c>
      <c r="D275">
        <f>SUMIF(B$2:B275,B275,C$2:C275)</f>
        <v>727</v>
      </c>
      <c r="E275">
        <f t="shared" si="9"/>
        <v>0.05</v>
      </c>
      <c r="F275">
        <f t="shared" si="10"/>
        <v>8.3000000000000007</v>
      </c>
    </row>
    <row r="276" spans="1:6" x14ac:dyDescent="0.25">
      <c r="A276" s="1">
        <v>38861</v>
      </c>
      <c r="B276" t="s">
        <v>66</v>
      </c>
      <c r="C276">
        <v>173</v>
      </c>
      <c r="D276">
        <f>SUMIF(B$2:B276,B276,C$2:C276)</f>
        <v>610</v>
      </c>
      <c r="E276">
        <f t="shared" si="9"/>
        <v>0.05</v>
      </c>
      <c r="F276">
        <f t="shared" si="10"/>
        <v>8.65</v>
      </c>
    </row>
    <row r="277" spans="1:6" x14ac:dyDescent="0.25">
      <c r="A277" s="1">
        <v>38862</v>
      </c>
      <c r="B277" t="s">
        <v>110</v>
      </c>
      <c r="C277">
        <v>2</v>
      </c>
      <c r="D277">
        <f>SUMIF(B$2:B277,B277,C$2:C277)</f>
        <v>2</v>
      </c>
      <c r="E277">
        <f t="shared" si="9"/>
        <v>0</v>
      </c>
      <c r="F277">
        <f t="shared" si="10"/>
        <v>0</v>
      </c>
    </row>
    <row r="278" spans="1:6" x14ac:dyDescent="0.25">
      <c r="A278" s="1">
        <v>38862</v>
      </c>
      <c r="B278" t="s">
        <v>111</v>
      </c>
      <c r="C278">
        <v>18</v>
      </c>
      <c r="D278">
        <f>SUMIF(B$2:B278,B278,C$2:C278)</f>
        <v>18</v>
      </c>
      <c r="E278">
        <f t="shared" si="9"/>
        <v>0</v>
      </c>
      <c r="F278">
        <f t="shared" si="10"/>
        <v>0</v>
      </c>
    </row>
    <row r="279" spans="1:6" x14ac:dyDescent="0.25">
      <c r="A279" s="1">
        <v>38863</v>
      </c>
      <c r="B279" t="s">
        <v>112</v>
      </c>
      <c r="C279">
        <v>15</v>
      </c>
      <c r="D279">
        <f>SUMIF(B$2:B279,B279,C$2:C279)</f>
        <v>15</v>
      </c>
      <c r="E279">
        <f t="shared" si="9"/>
        <v>0</v>
      </c>
      <c r="F279">
        <f t="shared" si="10"/>
        <v>0</v>
      </c>
    </row>
    <row r="280" spans="1:6" x14ac:dyDescent="0.25">
      <c r="A280" s="1">
        <v>38864</v>
      </c>
      <c r="B280" t="s">
        <v>102</v>
      </c>
      <c r="C280">
        <v>243</v>
      </c>
      <c r="D280">
        <f>SUMIF(B$2:B280,B280,C$2:C280)</f>
        <v>414</v>
      </c>
      <c r="E280">
        <f t="shared" si="9"/>
        <v>0.05</v>
      </c>
      <c r="F280">
        <f t="shared" si="10"/>
        <v>12.15</v>
      </c>
    </row>
    <row r="281" spans="1:6" x14ac:dyDescent="0.25">
      <c r="A281" s="1">
        <v>38865</v>
      </c>
      <c r="B281" t="s">
        <v>17</v>
      </c>
      <c r="C281">
        <v>460</v>
      </c>
      <c r="D281">
        <f>SUMIF(B$2:B281,B281,C$2:C281)</f>
        <v>2979</v>
      </c>
      <c r="E281">
        <f t="shared" si="9"/>
        <v>0.1</v>
      </c>
      <c r="F281">
        <f t="shared" si="10"/>
        <v>46</v>
      </c>
    </row>
    <row r="282" spans="1:6" x14ac:dyDescent="0.25">
      <c r="A282" s="1">
        <v>38865</v>
      </c>
      <c r="B282" t="s">
        <v>113</v>
      </c>
      <c r="C282">
        <v>8</v>
      </c>
      <c r="D282">
        <f>SUMIF(B$2:B282,B282,C$2:C282)</f>
        <v>8</v>
      </c>
      <c r="E282">
        <f t="shared" si="9"/>
        <v>0</v>
      </c>
      <c r="F282">
        <f t="shared" si="10"/>
        <v>0</v>
      </c>
    </row>
    <row r="283" spans="1:6" x14ac:dyDescent="0.25">
      <c r="A283" s="1">
        <v>38866</v>
      </c>
      <c r="B283" t="s">
        <v>8</v>
      </c>
      <c r="C283">
        <v>150</v>
      </c>
      <c r="D283">
        <f>SUMIF(B$2:B283,B283,C$2:C283)</f>
        <v>311</v>
      </c>
      <c r="E283">
        <f t="shared" si="9"/>
        <v>0.05</v>
      </c>
      <c r="F283">
        <f t="shared" si="10"/>
        <v>7.5</v>
      </c>
    </row>
    <row r="284" spans="1:6" x14ac:dyDescent="0.25">
      <c r="A284" s="1">
        <v>38867</v>
      </c>
      <c r="B284" t="s">
        <v>52</v>
      </c>
      <c r="C284">
        <v>72</v>
      </c>
      <c r="D284">
        <f>SUMIF(B$2:B284,B284,C$2:C284)</f>
        <v>406</v>
      </c>
      <c r="E284">
        <f t="shared" si="9"/>
        <v>0.05</v>
      </c>
      <c r="F284">
        <f t="shared" si="10"/>
        <v>3.6</v>
      </c>
    </row>
    <row r="285" spans="1:6" x14ac:dyDescent="0.25">
      <c r="A285" s="1">
        <v>38867</v>
      </c>
      <c r="B285" t="s">
        <v>9</v>
      </c>
      <c r="C285">
        <v>217</v>
      </c>
      <c r="D285">
        <f>SUMIF(B$2:B285,B285,C$2:C285)</f>
        <v>4123</v>
      </c>
      <c r="E285">
        <f t="shared" si="9"/>
        <v>0.1</v>
      </c>
      <c r="F285">
        <f t="shared" si="10"/>
        <v>21.700000000000003</v>
      </c>
    </row>
    <row r="286" spans="1:6" x14ac:dyDescent="0.25">
      <c r="A286" s="1">
        <v>38870</v>
      </c>
      <c r="B286" t="s">
        <v>39</v>
      </c>
      <c r="C286">
        <v>164</v>
      </c>
      <c r="D286">
        <f>SUMIF(B$2:B286,B286,C$2:C286)</f>
        <v>471</v>
      </c>
      <c r="E286">
        <f t="shared" si="9"/>
        <v>0.05</v>
      </c>
      <c r="F286">
        <f t="shared" si="10"/>
        <v>8.2000000000000011</v>
      </c>
    </row>
    <row r="287" spans="1:6" x14ac:dyDescent="0.25">
      <c r="A287" s="1">
        <v>38870</v>
      </c>
      <c r="B287" t="s">
        <v>45</v>
      </c>
      <c r="C287">
        <v>429</v>
      </c>
      <c r="D287">
        <f>SUMIF(B$2:B287,B287,C$2:C287)</f>
        <v>2728</v>
      </c>
      <c r="E287">
        <f t="shared" si="9"/>
        <v>0.1</v>
      </c>
      <c r="F287">
        <f t="shared" si="10"/>
        <v>42.900000000000006</v>
      </c>
    </row>
    <row r="288" spans="1:6" x14ac:dyDescent="0.25">
      <c r="A288" s="1">
        <v>38875</v>
      </c>
      <c r="B288" t="s">
        <v>8</v>
      </c>
      <c r="C288">
        <v>63</v>
      </c>
      <c r="D288">
        <f>SUMIF(B$2:B288,B288,C$2:C288)</f>
        <v>374</v>
      </c>
      <c r="E288">
        <f t="shared" si="9"/>
        <v>0.05</v>
      </c>
      <c r="F288">
        <f t="shared" si="10"/>
        <v>3.1500000000000004</v>
      </c>
    </row>
    <row r="289" spans="1:6" x14ac:dyDescent="0.25">
      <c r="A289" s="1">
        <v>38878</v>
      </c>
      <c r="B289" t="s">
        <v>30</v>
      </c>
      <c r="C289">
        <v>106</v>
      </c>
      <c r="D289">
        <f>SUMIF(B$2:B289,B289,C$2:C289)</f>
        <v>961</v>
      </c>
      <c r="E289">
        <f t="shared" si="9"/>
        <v>0.05</v>
      </c>
      <c r="F289">
        <f t="shared" si="10"/>
        <v>5.3000000000000007</v>
      </c>
    </row>
    <row r="290" spans="1:6" x14ac:dyDescent="0.25">
      <c r="A290" s="1">
        <v>38886</v>
      </c>
      <c r="B290" t="s">
        <v>22</v>
      </c>
      <c r="C290">
        <v>136</v>
      </c>
      <c r="D290">
        <f>SUMIF(B$2:B290,B290,C$2:C290)</f>
        <v>3246</v>
      </c>
      <c r="E290">
        <f t="shared" si="9"/>
        <v>0.1</v>
      </c>
      <c r="F290">
        <f t="shared" si="10"/>
        <v>13.600000000000001</v>
      </c>
    </row>
    <row r="291" spans="1:6" x14ac:dyDescent="0.25">
      <c r="A291" s="1">
        <v>38887</v>
      </c>
      <c r="B291" t="s">
        <v>114</v>
      </c>
      <c r="C291">
        <v>7</v>
      </c>
      <c r="D291">
        <f>SUMIF(B$2:B291,B291,C$2:C291)</f>
        <v>7</v>
      </c>
      <c r="E291">
        <f t="shared" si="9"/>
        <v>0</v>
      </c>
      <c r="F291">
        <f t="shared" si="10"/>
        <v>0</v>
      </c>
    </row>
    <row r="292" spans="1:6" x14ac:dyDescent="0.25">
      <c r="A292" s="1">
        <v>38896</v>
      </c>
      <c r="B292" t="s">
        <v>12</v>
      </c>
      <c r="C292">
        <v>114</v>
      </c>
      <c r="D292">
        <f>SUMIF(B$2:B292,B292,C$2:C292)</f>
        <v>744</v>
      </c>
      <c r="E292">
        <f t="shared" si="9"/>
        <v>0.05</v>
      </c>
      <c r="F292">
        <f t="shared" si="10"/>
        <v>5.7</v>
      </c>
    </row>
    <row r="293" spans="1:6" x14ac:dyDescent="0.25">
      <c r="A293" s="1">
        <v>38896</v>
      </c>
      <c r="B293" t="s">
        <v>115</v>
      </c>
      <c r="C293">
        <v>12</v>
      </c>
      <c r="D293">
        <f>SUMIF(B$2:B293,B293,C$2:C293)</f>
        <v>12</v>
      </c>
      <c r="E293">
        <f t="shared" si="9"/>
        <v>0</v>
      </c>
      <c r="F293">
        <f t="shared" si="10"/>
        <v>0</v>
      </c>
    </row>
    <row r="294" spans="1:6" x14ac:dyDescent="0.25">
      <c r="A294" s="1">
        <v>38902</v>
      </c>
      <c r="B294" t="s">
        <v>9</v>
      </c>
      <c r="C294">
        <v>443</v>
      </c>
      <c r="D294">
        <f>SUMIF(B$2:B294,B294,C$2:C294)</f>
        <v>4566</v>
      </c>
      <c r="E294">
        <f t="shared" si="9"/>
        <v>0.1</v>
      </c>
      <c r="F294">
        <f t="shared" si="10"/>
        <v>44.300000000000004</v>
      </c>
    </row>
    <row r="295" spans="1:6" x14ac:dyDescent="0.25">
      <c r="A295" s="1">
        <v>38904</v>
      </c>
      <c r="B295" t="s">
        <v>52</v>
      </c>
      <c r="C295">
        <v>73</v>
      </c>
      <c r="D295">
        <f>SUMIF(B$2:B295,B295,C$2:C295)</f>
        <v>479</v>
      </c>
      <c r="E295">
        <f t="shared" si="9"/>
        <v>0.05</v>
      </c>
      <c r="F295">
        <f t="shared" si="10"/>
        <v>3.6500000000000004</v>
      </c>
    </row>
    <row r="296" spans="1:6" x14ac:dyDescent="0.25">
      <c r="A296" s="1">
        <v>38907</v>
      </c>
      <c r="B296" t="s">
        <v>116</v>
      </c>
      <c r="C296">
        <v>15</v>
      </c>
      <c r="D296">
        <f>SUMIF(B$2:B296,B296,C$2:C296)</f>
        <v>15</v>
      </c>
      <c r="E296">
        <f t="shared" si="9"/>
        <v>0</v>
      </c>
      <c r="F296">
        <f t="shared" si="10"/>
        <v>0</v>
      </c>
    </row>
    <row r="297" spans="1:6" x14ac:dyDescent="0.25">
      <c r="A297" s="1">
        <v>38907</v>
      </c>
      <c r="B297" t="s">
        <v>117</v>
      </c>
      <c r="C297">
        <v>9</v>
      </c>
      <c r="D297">
        <f>SUMIF(B$2:B297,B297,C$2:C297)</f>
        <v>9</v>
      </c>
      <c r="E297">
        <f t="shared" si="9"/>
        <v>0</v>
      </c>
      <c r="F297">
        <f t="shared" si="10"/>
        <v>0</v>
      </c>
    </row>
    <row r="298" spans="1:6" x14ac:dyDescent="0.25">
      <c r="A298" s="1">
        <v>38908</v>
      </c>
      <c r="B298" t="s">
        <v>118</v>
      </c>
      <c r="C298">
        <v>20</v>
      </c>
      <c r="D298">
        <f>SUMIF(B$2:B298,B298,C$2:C298)</f>
        <v>20</v>
      </c>
      <c r="E298">
        <f t="shared" si="9"/>
        <v>0</v>
      </c>
      <c r="F298">
        <f t="shared" si="10"/>
        <v>0</v>
      </c>
    </row>
    <row r="299" spans="1:6" x14ac:dyDescent="0.25">
      <c r="A299" s="1">
        <v>38910</v>
      </c>
      <c r="B299" t="s">
        <v>119</v>
      </c>
      <c r="C299">
        <v>9</v>
      </c>
      <c r="D299">
        <f>SUMIF(B$2:B299,B299,C$2:C299)</f>
        <v>9</v>
      </c>
      <c r="E299">
        <f t="shared" si="9"/>
        <v>0</v>
      </c>
      <c r="F299">
        <f t="shared" si="10"/>
        <v>0</v>
      </c>
    </row>
    <row r="300" spans="1:6" x14ac:dyDescent="0.25">
      <c r="A300" s="1">
        <v>38911</v>
      </c>
      <c r="B300" t="s">
        <v>120</v>
      </c>
      <c r="C300">
        <v>88</v>
      </c>
      <c r="D300">
        <f>SUMIF(B$2:B300,B300,C$2:C300)</f>
        <v>88</v>
      </c>
      <c r="E300">
        <f t="shared" si="9"/>
        <v>0</v>
      </c>
      <c r="F300">
        <f t="shared" si="10"/>
        <v>0</v>
      </c>
    </row>
    <row r="301" spans="1:6" x14ac:dyDescent="0.25">
      <c r="A301" s="1">
        <v>38911</v>
      </c>
      <c r="B301" t="s">
        <v>7</v>
      </c>
      <c r="C301">
        <v>139</v>
      </c>
      <c r="D301">
        <f>SUMIF(B$2:B301,B301,C$2:C301)</f>
        <v>3470</v>
      </c>
      <c r="E301">
        <f t="shared" si="9"/>
        <v>0.1</v>
      </c>
      <c r="F301">
        <f t="shared" si="10"/>
        <v>13.9</v>
      </c>
    </row>
    <row r="302" spans="1:6" x14ac:dyDescent="0.25">
      <c r="A302" s="1">
        <v>38912</v>
      </c>
      <c r="B302" t="s">
        <v>22</v>
      </c>
      <c r="C302">
        <v>346</v>
      </c>
      <c r="D302">
        <f>SUMIF(B$2:B302,B302,C$2:C302)</f>
        <v>3592</v>
      </c>
      <c r="E302">
        <f t="shared" si="9"/>
        <v>0.1</v>
      </c>
      <c r="F302">
        <f t="shared" si="10"/>
        <v>34.6</v>
      </c>
    </row>
    <row r="303" spans="1:6" x14ac:dyDescent="0.25">
      <c r="A303" s="1">
        <v>38918</v>
      </c>
      <c r="B303" t="s">
        <v>121</v>
      </c>
      <c r="C303">
        <v>3</v>
      </c>
      <c r="D303">
        <f>SUMIF(B$2:B303,B303,C$2:C303)</f>
        <v>3</v>
      </c>
      <c r="E303">
        <f t="shared" si="9"/>
        <v>0</v>
      </c>
      <c r="F303">
        <f t="shared" si="10"/>
        <v>0</v>
      </c>
    </row>
    <row r="304" spans="1:6" x14ac:dyDescent="0.25">
      <c r="A304" s="1">
        <v>38918</v>
      </c>
      <c r="B304" t="s">
        <v>122</v>
      </c>
      <c r="C304">
        <v>9</v>
      </c>
      <c r="D304">
        <f>SUMIF(B$2:B304,B304,C$2:C304)</f>
        <v>9</v>
      </c>
      <c r="E304">
        <f t="shared" si="9"/>
        <v>0</v>
      </c>
      <c r="F304">
        <f t="shared" si="10"/>
        <v>0</v>
      </c>
    </row>
    <row r="305" spans="1:6" x14ac:dyDescent="0.25">
      <c r="A305" s="1">
        <v>38918</v>
      </c>
      <c r="B305" t="s">
        <v>9</v>
      </c>
      <c r="C305">
        <v>323</v>
      </c>
      <c r="D305">
        <f>SUMIF(B$2:B305,B305,C$2:C305)</f>
        <v>4889</v>
      </c>
      <c r="E305">
        <f t="shared" si="9"/>
        <v>0.1</v>
      </c>
      <c r="F305">
        <f t="shared" si="10"/>
        <v>32.300000000000004</v>
      </c>
    </row>
    <row r="306" spans="1:6" x14ac:dyDescent="0.25">
      <c r="A306" s="1">
        <v>38919</v>
      </c>
      <c r="B306" t="s">
        <v>102</v>
      </c>
      <c r="C306">
        <v>382</v>
      </c>
      <c r="D306">
        <f>SUMIF(B$2:B306,B306,C$2:C306)</f>
        <v>796</v>
      </c>
      <c r="E306">
        <f t="shared" si="9"/>
        <v>0.05</v>
      </c>
      <c r="F306">
        <f t="shared" si="10"/>
        <v>19.100000000000001</v>
      </c>
    </row>
    <row r="307" spans="1:6" x14ac:dyDescent="0.25">
      <c r="A307" s="1">
        <v>38923</v>
      </c>
      <c r="B307" t="s">
        <v>17</v>
      </c>
      <c r="C307">
        <v>296</v>
      </c>
      <c r="D307">
        <f>SUMIF(B$2:B307,B307,C$2:C307)</f>
        <v>3275</v>
      </c>
      <c r="E307">
        <f t="shared" si="9"/>
        <v>0.1</v>
      </c>
      <c r="F307">
        <f t="shared" si="10"/>
        <v>29.6</v>
      </c>
    </row>
    <row r="308" spans="1:6" x14ac:dyDescent="0.25">
      <c r="A308" s="1">
        <v>38924</v>
      </c>
      <c r="B308" t="s">
        <v>5</v>
      </c>
      <c r="C308">
        <v>121</v>
      </c>
      <c r="D308">
        <f>SUMIF(B$2:B308,B308,C$2:C308)</f>
        <v>2395</v>
      </c>
      <c r="E308">
        <f t="shared" si="9"/>
        <v>0.1</v>
      </c>
      <c r="F308">
        <f t="shared" si="10"/>
        <v>12.100000000000001</v>
      </c>
    </row>
    <row r="309" spans="1:6" x14ac:dyDescent="0.25">
      <c r="A309" s="1">
        <v>38924</v>
      </c>
      <c r="B309" t="s">
        <v>25</v>
      </c>
      <c r="C309">
        <v>157</v>
      </c>
      <c r="D309">
        <f>SUMIF(B$2:B309,B309,C$2:C309)</f>
        <v>494</v>
      </c>
      <c r="E309">
        <f t="shared" si="9"/>
        <v>0.05</v>
      </c>
      <c r="F309">
        <f t="shared" si="10"/>
        <v>7.8500000000000005</v>
      </c>
    </row>
    <row r="310" spans="1:6" x14ac:dyDescent="0.25">
      <c r="A310" s="1">
        <v>38926</v>
      </c>
      <c r="B310" t="s">
        <v>9</v>
      </c>
      <c r="C310">
        <v>497</v>
      </c>
      <c r="D310">
        <f>SUMIF(B$2:B310,B310,C$2:C310)</f>
        <v>5386</v>
      </c>
      <c r="E310">
        <f t="shared" si="9"/>
        <v>0.1</v>
      </c>
      <c r="F310">
        <f t="shared" si="10"/>
        <v>49.7</v>
      </c>
    </row>
    <row r="311" spans="1:6" x14ac:dyDescent="0.25">
      <c r="A311" s="1">
        <v>38927</v>
      </c>
      <c r="B311" t="s">
        <v>9</v>
      </c>
      <c r="C311">
        <v>103</v>
      </c>
      <c r="D311">
        <f>SUMIF(B$2:B311,B311,C$2:C311)</f>
        <v>5489</v>
      </c>
      <c r="E311">
        <f t="shared" si="9"/>
        <v>0.1</v>
      </c>
      <c r="F311">
        <f t="shared" si="10"/>
        <v>10.3</v>
      </c>
    </row>
    <row r="312" spans="1:6" x14ac:dyDescent="0.25">
      <c r="A312" s="1">
        <v>38928</v>
      </c>
      <c r="B312" t="s">
        <v>30</v>
      </c>
      <c r="C312">
        <v>142</v>
      </c>
      <c r="D312">
        <f>SUMIF(B$2:B312,B312,C$2:C312)</f>
        <v>1103</v>
      </c>
      <c r="E312">
        <f t="shared" si="9"/>
        <v>0.1</v>
      </c>
      <c r="F312">
        <f t="shared" si="10"/>
        <v>14.200000000000001</v>
      </c>
    </row>
    <row r="313" spans="1:6" x14ac:dyDescent="0.25">
      <c r="A313" s="1">
        <v>38929</v>
      </c>
      <c r="B313" t="s">
        <v>23</v>
      </c>
      <c r="C313">
        <v>144</v>
      </c>
      <c r="D313">
        <f>SUMIF(B$2:B313,B313,C$2:C313)</f>
        <v>600</v>
      </c>
      <c r="E313">
        <f t="shared" si="9"/>
        <v>0.05</v>
      </c>
      <c r="F313">
        <f t="shared" si="10"/>
        <v>7.2</v>
      </c>
    </row>
    <row r="314" spans="1:6" x14ac:dyDescent="0.25">
      <c r="A314" s="1">
        <v>38931</v>
      </c>
      <c r="B314" t="s">
        <v>100</v>
      </c>
      <c r="C314">
        <v>8</v>
      </c>
      <c r="D314">
        <f>SUMIF(B$2:B314,B314,C$2:C314)</f>
        <v>25</v>
      </c>
      <c r="E314">
        <f t="shared" si="9"/>
        <v>0</v>
      </c>
      <c r="F314">
        <f t="shared" si="10"/>
        <v>0</v>
      </c>
    </row>
    <row r="315" spans="1:6" x14ac:dyDescent="0.25">
      <c r="A315" s="1">
        <v>38936</v>
      </c>
      <c r="B315" t="s">
        <v>55</v>
      </c>
      <c r="C315">
        <v>172</v>
      </c>
      <c r="D315">
        <f>SUMIF(B$2:B315,B315,C$2:C315)</f>
        <v>519</v>
      </c>
      <c r="E315">
        <f t="shared" si="9"/>
        <v>0.05</v>
      </c>
      <c r="F315">
        <f t="shared" si="10"/>
        <v>8.6</v>
      </c>
    </row>
    <row r="316" spans="1:6" x14ac:dyDescent="0.25">
      <c r="A316" s="1">
        <v>38940</v>
      </c>
      <c r="B316" t="s">
        <v>7</v>
      </c>
      <c r="C316">
        <v>290</v>
      </c>
      <c r="D316">
        <f>SUMIF(B$2:B316,B316,C$2:C316)</f>
        <v>3760</v>
      </c>
      <c r="E316">
        <f t="shared" si="9"/>
        <v>0.1</v>
      </c>
      <c r="F316">
        <f t="shared" si="10"/>
        <v>29</v>
      </c>
    </row>
    <row r="317" spans="1:6" x14ac:dyDescent="0.25">
      <c r="A317" s="1">
        <v>38942</v>
      </c>
      <c r="B317" t="s">
        <v>14</v>
      </c>
      <c r="C317">
        <v>422</v>
      </c>
      <c r="D317">
        <f>SUMIF(B$2:B317,B317,C$2:C317)</f>
        <v>3487</v>
      </c>
      <c r="E317">
        <f t="shared" si="9"/>
        <v>0.1</v>
      </c>
      <c r="F317">
        <f t="shared" si="10"/>
        <v>42.2</v>
      </c>
    </row>
    <row r="318" spans="1:6" x14ac:dyDescent="0.25">
      <c r="A318" s="1">
        <v>38945</v>
      </c>
      <c r="B318" t="s">
        <v>109</v>
      </c>
      <c r="C318">
        <v>12</v>
      </c>
      <c r="D318">
        <f>SUMIF(B$2:B318,B318,C$2:C318)</f>
        <v>30</v>
      </c>
      <c r="E318">
        <f t="shared" si="9"/>
        <v>0</v>
      </c>
      <c r="F318">
        <f t="shared" si="10"/>
        <v>0</v>
      </c>
    </row>
    <row r="319" spans="1:6" x14ac:dyDescent="0.25">
      <c r="A319" s="1">
        <v>38948</v>
      </c>
      <c r="B319" t="s">
        <v>55</v>
      </c>
      <c r="C319">
        <v>104</v>
      </c>
      <c r="D319">
        <f>SUMIF(B$2:B319,B319,C$2:C319)</f>
        <v>623</v>
      </c>
      <c r="E319">
        <f t="shared" si="9"/>
        <v>0.05</v>
      </c>
      <c r="F319">
        <f t="shared" si="10"/>
        <v>5.2</v>
      </c>
    </row>
    <row r="320" spans="1:6" x14ac:dyDescent="0.25">
      <c r="A320" s="1">
        <v>38949</v>
      </c>
      <c r="B320" t="s">
        <v>35</v>
      </c>
      <c r="C320">
        <v>97</v>
      </c>
      <c r="D320">
        <f>SUMIF(B$2:B320,B320,C$2:C320)</f>
        <v>407</v>
      </c>
      <c r="E320">
        <f t="shared" si="9"/>
        <v>0.05</v>
      </c>
      <c r="F320">
        <f t="shared" si="10"/>
        <v>4.8500000000000005</v>
      </c>
    </row>
    <row r="321" spans="1:6" x14ac:dyDescent="0.25">
      <c r="A321" s="1">
        <v>38950</v>
      </c>
      <c r="B321" t="s">
        <v>26</v>
      </c>
      <c r="C321">
        <v>179</v>
      </c>
      <c r="D321">
        <f>SUMIF(B$2:B321,B321,C$2:C321)</f>
        <v>307</v>
      </c>
      <c r="E321">
        <f t="shared" si="9"/>
        <v>0.05</v>
      </c>
      <c r="F321">
        <f t="shared" si="10"/>
        <v>8.9500000000000011</v>
      </c>
    </row>
    <row r="322" spans="1:6" x14ac:dyDescent="0.25">
      <c r="A322" s="1">
        <v>38953</v>
      </c>
      <c r="B322" t="s">
        <v>50</v>
      </c>
      <c r="C322">
        <v>256</v>
      </c>
      <c r="D322">
        <f>SUMIF(B$2:B322,B322,C$2:C322)</f>
        <v>3073</v>
      </c>
      <c r="E322">
        <f t="shared" si="9"/>
        <v>0.1</v>
      </c>
      <c r="F322">
        <f t="shared" si="10"/>
        <v>25.6</v>
      </c>
    </row>
    <row r="323" spans="1:6" x14ac:dyDescent="0.25">
      <c r="A323" s="1">
        <v>38954</v>
      </c>
      <c r="B323" t="s">
        <v>113</v>
      </c>
      <c r="C323">
        <v>20</v>
      </c>
      <c r="D323">
        <f>SUMIF(B$2:B323,B323,C$2:C323)</f>
        <v>28</v>
      </c>
      <c r="E323">
        <f t="shared" ref="E323:E386" si="11">VLOOKUP(D323,$K$4:$L$7,2,1)</f>
        <v>0</v>
      </c>
      <c r="F323">
        <f t="shared" si="10"/>
        <v>0</v>
      </c>
    </row>
    <row r="324" spans="1:6" x14ac:dyDescent="0.25">
      <c r="A324" s="1">
        <v>38954</v>
      </c>
      <c r="B324" t="s">
        <v>105</v>
      </c>
      <c r="C324">
        <v>10</v>
      </c>
      <c r="D324">
        <f>SUMIF(B$2:B324,B324,C$2:C324)</f>
        <v>29</v>
      </c>
      <c r="E324">
        <f t="shared" si="11"/>
        <v>0</v>
      </c>
      <c r="F324">
        <f t="shared" si="10"/>
        <v>0</v>
      </c>
    </row>
    <row r="325" spans="1:6" x14ac:dyDescent="0.25">
      <c r="A325" s="1">
        <v>38955</v>
      </c>
      <c r="B325" t="s">
        <v>7</v>
      </c>
      <c r="C325">
        <v>407</v>
      </c>
      <c r="D325">
        <f>SUMIF(B$2:B325,B325,C$2:C325)</f>
        <v>4167</v>
      </c>
      <c r="E325">
        <f t="shared" si="11"/>
        <v>0.1</v>
      </c>
      <c r="F325">
        <f t="shared" si="10"/>
        <v>40.700000000000003</v>
      </c>
    </row>
    <row r="326" spans="1:6" x14ac:dyDescent="0.25">
      <c r="A326" s="1">
        <v>38956</v>
      </c>
      <c r="B326" t="s">
        <v>22</v>
      </c>
      <c r="C326">
        <v>297</v>
      </c>
      <c r="D326">
        <f>SUMIF(B$2:B326,B326,C$2:C326)</f>
        <v>3889</v>
      </c>
      <c r="E326">
        <f t="shared" si="11"/>
        <v>0.1</v>
      </c>
      <c r="F326">
        <f t="shared" si="10"/>
        <v>29.700000000000003</v>
      </c>
    </row>
    <row r="327" spans="1:6" x14ac:dyDescent="0.25">
      <c r="A327" s="1">
        <v>38956</v>
      </c>
      <c r="B327" t="s">
        <v>71</v>
      </c>
      <c r="C327">
        <v>133</v>
      </c>
      <c r="D327">
        <f>SUMIF(B$2:B327,B327,C$2:C327)</f>
        <v>426</v>
      </c>
      <c r="E327">
        <f t="shared" si="11"/>
        <v>0.05</v>
      </c>
      <c r="F327">
        <f t="shared" si="10"/>
        <v>6.65</v>
      </c>
    </row>
    <row r="328" spans="1:6" x14ac:dyDescent="0.25">
      <c r="A328" s="1">
        <v>38956</v>
      </c>
      <c r="B328" t="s">
        <v>35</v>
      </c>
      <c r="C328">
        <v>33</v>
      </c>
      <c r="D328">
        <f>SUMIF(B$2:B328,B328,C$2:C328)</f>
        <v>440</v>
      </c>
      <c r="E328">
        <f t="shared" si="11"/>
        <v>0.05</v>
      </c>
      <c r="F328">
        <f t="shared" si="10"/>
        <v>1.6500000000000001</v>
      </c>
    </row>
    <row r="329" spans="1:6" x14ac:dyDescent="0.25">
      <c r="A329" s="1">
        <v>38959</v>
      </c>
      <c r="B329" t="s">
        <v>14</v>
      </c>
      <c r="C329">
        <v>220</v>
      </c>
      <c r="D329">
        <f>SUMIF(B$2:B329,B329,C$2:C329)</f>
        <v>3707</v>
      </c>
      <c r="E329">
        <f t="shared" si="11"/>
        <v>0.1</v>
      </c>
      <c r="F329">
        <f t="shared" si="10"/>
        <v>22</v>
      </c>
    </row>
    <row r="330" spans="1:6" x14ac:dyDescent="0.25">
      <c r="A330" s="1">
        <v>38959</v>
      </c>
      <c r="B330" t="s">
        <v>28</v>
      </c>
      <c r="C330">
        <v>114</v>
      </c>
      <c r="D330">
        <f>SUMIF(B$2:B330,B330,C$2:C330)</f>
        <v>663</v>
      </c>
      <c r="E330">
        <f t="shared" si="11"/>
        <v>0.05</v>
      </c>
      <c r="F330">
        <f t="shared" ref="F330:F393" si="12">C330*E330</f>
        <v>5.7</v>
      </c>
    </row>
    <row r="331" spans="1:6" x14ac:dyDescent="0.25">
      <c r="A331" s="1">
        <v>38962</v>
      </c>
      <c r="B331" t="s">
        <v>8</v>
      </c>
      <c r="C331">
        <v>130</v>
      </c>
      <c r="D331">
        <f>SUMIF(B$2:B331,B331,C$2:C331)</f>
        <v>504</v>
      </c>
      <c r="E331">
        <f t="shared" si="11"/>
        <v>0.05</v>
      </c>
      <c r="F331">
        <f t="shared" si="12"/>
        <v>6.5</v>
      </c>
    </row>
    <row r="332" spans="1:6" x14ac:dyDescent="0.25">
      <c r="A332" s="1">
        <v>38962</v>
      </c>
      <c r="B332" t="s">
        <v>30</v>
      </c>
      <c r="C332">
        <v>52</v>
      </c>
      <c r="D332">
        <f>SUMIF(B$2:B332,B332,C$2:C332)</f>
        <v>1155</v>
      </c>
      <c r="E332">
        <f t="shared" si="11"/>
        <v>0.1</v>
      </c>
      <c r="F332">
        <f t="shared" si="12"/>
        <v>5.2</v>
      </c>
    </row>
    <row r="333" spans="1:6" x14ac:dyDescent="0.25">
      <c r="A333" s="1">
        <v>38962</v>
      </c>
      <c r="B333" t="s">
        <v>28</v>
      </c>
      <c r="C333">
        <v>33</v>
      </c>
      <c r="D333">
        <f>SUMIF(B$2:B333,B333,C$2:C333)</f>
        <v>696</v>
      </c>
      <c r="E333">
        <f t="shared" si="11"/>
        <v>0.05</v>
      </c>
      <c r="F333">
        <f t="shared" si="12"/>
        <v>1.6500000000000001</v>
      </c>
    </row>
    <row r="334" spans="1:6" x14ac:dyDescent="0.25">
      <c r="A334" s="1">
        <v>38963</v>
      </c>
      <c r="B334" t="s">
        <v>61</v>
      </c>
      <c r="C334">
        <v>57</v>
      </c>
      <c r="D334">
        <f>SUMIF(B$2:B334,B334,C$2:C334)</f>
        <v>182</v>
      </c>
      <c r="E334">
        <f t="shared" si="11"/>
        <v>0.05</v>
      </c>
      <c r="F334">
        <f t="shared" si="12"/>
        <v>2.85</v>
      </c>
    </row>
    <row r="335" spans="1:6" x14ac:dyDescent="0.25">
      <c r="A335" s="1">
        <v>38965</v>
      </c>
      <c r="B335" t="s">
        <v>123</v>
      </c>
      <c r="C335">
        <v>190</v>
      </c>
      <c r="D335">
        <f>SUMIF(B$2:B335,B335,C$2:C335)</f>
        <v>190</v>
      </c>
      <c r="E335">
        <f t="shared" si="11"/>
        <v>0.05</v>
      </c>
      <c r="F335">
        <f t="shared" si="12"/>
        <v>9.5</v>
      </c>
    </row>
    <row r="336" spans="1:6" x14ac:dyDescent="0.25">
      <c r="A336" s="1">
        <v>38965</v>
      </c>
      <c r="B336" t="s">
        <v>84</v>
      </c>
      <c r="C336">
        <v>8</v>
      </c>
      <c r="D336">
        <f>SUMIF(B$2:B336,B336,C$2:C336)</f>
        <v>10</v>
      </c>
      <c r="E336">
        <f t="shared" si="11"/>
        <v>0</v>
      </c>
      <c r="F336">
        <f t="shared" si="12"/>
        <v>0</v>
      </c>
    </row>
    <row r="337" spans="1:6" x14ac:dyDescent="0.25">
      <c r="A337" s="1">
        <v>38965</v>
      </c>
      <c r="B337" t="s">
        <v>7</v>
      </c>
      <c r="C337">
        <v>255</v>
      </c>
      <c r="D337">
        <f>SUMIF(B$2:B337,B337,C$2:C337)</f>
        <v>4422</v>
      </c>
      <c r="E337">
        <f t="shared" si="11"/>
        <v>0.1</v>
      </c>
      <c r="F337">
        <f t="shared" si="12"/>
        <v>25.5</v>
      </c>
    </row>
    <row r="338" spans="1:6" x14ac:dyDescent="0.25">
      <c r="A338" s="1">
        <v>38967</v>
      </c>
      <c r="B338" t="s">
        <v>71</v>
      </c>
      <c r="C338">
        <v>108</v>
      </c>
      <c r="D338">
        <f>SUMIF(B$2:B338,B338,C$2:C338)</f>
        <v>534</v>
      </c>
      <c r="E338">
        <f t="shared" si="11"/>
        <v>0.05</v>
      </c>
      <c r="F338">
        <f t="shared" si="12"/>
        <v>5.4</v>
      </c>
    </row>
    <row r="339" spans="1:6" x14ac:dyDescent="0.25">
      <c r="A339" s="1">
        <v>38971</v>
      </c>
      <c r="B339" t="s">
        <v>18</v>
      </c>
      <c r="C339">
        <v>78</v>
      </c>
      <c r="D339">
        <f>SUMIF(B$2:B339,B339,C$2:C339)</f>
        <v>1150</v>
      </c>
      <c r="E339">
        <f t="shared" si="11"/>
        <v>0.1</v>
      </c>
      <c r="F339">
        <f t="shared" si="12"/>
        <v>7.8000000000000007</v>
      </c>
    </row>
    <row r="340" spans="1:6" x14ac:dyDescent="0.25">
      <c r="A340" s="1">
        <v>38972</v>
      </c>
      <c r="B340" t="s">
        <v>7</v>
      </c>
      <c r="C340">
        <v>364</v>
      </c>
      <c r="D340">
        <f>SUMIF(B$2:B340,B340,C$2:C340)</f>
        <v>4786</v>
      </c>
      <c r="E340">
        <f t="shared" si="11"/>
        <v>0.1</v>
      </c>
      <c r="F340">
        <f t="shared" si="12"/>
        <v>36.4</v>
      </c>
    </row>
    <row r="341" spans="1:6" x14ac:dyDescent="0.25">
      <c r="A341" s="1">
        <v>38973</v>
      </c>
      <c r="B341" t="s">
        <v>66</v>
      </c>
      <c r="C341">
        <v>52</v>
      </c>
      <c r="D341">
        <f>SUMIF(B$2:B341,B341,C$2:C341)</f>
        <v>662</v>
      </c>
      <c r="E341">
        <f t="shared" si="11"/>
        <v>0.05</v>
      </c>
      <c r="F341">
        <f t="shared" si="12"/>
        <v>2.6</v>
      </c>
    </row>
    <row r="342" spans="1:6" x14ac:dyDescent="0.25">
      <c r="A342" s="1">
        <v>38974</v>
      </c>
      <c r="B342" t="s">
        <v>102</v>
      </c>
      <c r="C342">
        <v>343</v>
      </c>
      <c r="D342">
        <f>SUMIF(B$2:B342,B342,C$2:C342)</f>
        <v>1139</v>
      </c>
      <c r="E342">
        <f t="shared" si="11"/>
        <v>0.1</v>
      </c>
      <c r="F342">
        <f t="shared" si="12"/>
        <v>34.300000000000004</v>
      </c>
    </row>
    <row r="343" spans="1:6" x14ac:dyDescent="0.25">
      <c r="A343" s="1">
        <v>38976</v>
      </c>
      <c r="B343" t="s">
        <v>52</v>
      </c>
      <c r="C343">
        <v>197</v>
      </c>
      <c r="D343">
        <f>SUMIF(B$2:B343,B343,C$2:C343)</f>
        <v>676</v>
      </c>
      <c r="E343">
        <f t="shared" si="11"/>
        <v>0.05</v>
      </c>
      <c r="F343">
        <f t="shared" si="12"/>
        <v>9.8500000000000014</v>
      </c>
    </row>
    <row r="344" spans="1:6" x14ac:dyDescent="0.25">
      <c r="A344" s="1">
        <v>38977</v>
      </c>
      <c r="B344" t="s">
        <v>124</v>
      </c>
      <c r="C344">
        <v>4</v>
      </c>
      <c r="D344">
        <f>SUMIF(B$2:B344,B344,C$2:C344)</f>
        <v>4</v>
      </c>
      <c r="E344">
        <f t="shared" si="11"/>
        <v>0</v>
      </c>
      <c r="F344">
        <f t="shared" si="12"/>
        <v>0</v>
      </c>
    </row>
    <row r="345" spans="1:6" x14ac:dyDescent="0.25">
      <c r="A345" s="1">
        <v>38978</v>
      </c>
      <c r="B345" t="s">
        <v>125</v>
      </c>
      <c r="C345">
        <v>8</v>
      </c>
      <c r="D345">
        <f>SUMIF(B$2:B345,B345,C$2:C345)</f>
        <v>8</v>
      </c>
      <c r="E345">
        <f t="shared" si="11"/>
        <v>0</v>
      </c>
      <c r="F345">
        <f t="shared" si="12"/>
        <v>0</v>
      </c>
    </row>
    <row r="346" spans="1:6" x14ac:dyDescent="0.25">
      <c r="A346" s="1">
        <v>38978</v>
      </c>
      <c r="B346" t="s">
        <v>56</v>
      </c>
      <c r="C346">
        <v>11</v>
      </c>
      <c r="D346">
        <f>SUMIF(B$2:B346,B346,C$2:C346)</f>
        <v>30</v>
      </c>
      <c r="E346">
        <f t="shared" si="11"/>
        <v>0</v>
      </c>
      <c r="F346">
        <f t="shared" si="12"/>
        <v>0</v>
      </c>
    </row>
    <row r="347" spans="1:6" x14ac:dyDescent="0.25">
      <c r="A347" s="1">
        <v>38978</v>
      </c>
      <c r="B347" t="s">
        <v>72</v>
      </c>
      <c r="C347">
        <v>10</v>
      </c>
      <c r="D347">
        <f>SUMIF(B$2:B347,B347,C$2:C347)</f>
        <v>26</v>
      </c>
      <c r="E347">
        <f t="shared" si="11"/>
        <v>0</v>
      </c>
      <c r="F347">
        <f t="shared" si="12"/>
        <v>0</v>
      </c>
    </row>
    <row r="348" spans="1:6" x14ac:dyDescent="0.25">
      <c r="A348" s="1">
        <v>38981</v>
      </c>
      <c r="B348" t="s">
        <v>61</v>
      </c>
      <c r="C348">
        <v>96</v>
      </c>
      <c r="D348">
        <f>SUMIF(B$2:B348,B348,C$2:C348)</f>
        <v>278</v>
      </c>
      <c r="E348">
        <f t="shared" si="11"/>
        <v>0.05</v>
      </c>
      <c r="F348">
        <f t="shared" si="12"/>
        <v>4.8000000000000007</v>
      </c>
    </row>
    <row r="349" spans="1:6" x14ac:dyDescent="0.25">
      <c r="A349" s="1">
        <v>38981</v>
      </c>
      <c r="B349" t="s">
        <v>55</v>
      </c>
      <c r="C349">
        <v>30</v>
      </c>
      <c r="D349">
        <f>SUMIF(B$2:B349,B349,C$2:C349)</f>
        <v>653</v>
      </c>
      <c r="E349">
        <f t="shared" si="11"/>
        <v>0.05</v>
      </c>
      <c r="F349">
        <f t="shared" si="12"/>
        <v>1.5</v>
      </c>
    </row>
    <row r="350" spans="1:6" x14ac:dyDescent="0.25">
      <c r="A350" s="1">
        <v>38982</v>
      </c>
      <c r="B350" t="s">
        <v>126</v>
      </c>
      <c r="C350">
        <v>17</v>
      </c>
      <c r="D350">
        <f>SUMIF(B$2:B350,B350,C$2:C350)</f>
        <v>17</v>
      </c>
      <c r="E350">
        <f t="shared" si="11"/>
        <v>0</v>
      </c>
      <c r="F350">
        <f t="shared" si="12"/>
        <v>0</v>
      </c>
    </row>
    <row r="351" spans="1:6" x14ac:dyDescent="0.25">
      <c r="A351" s="1">
        <v>38985</v>
      </c>
      <c r="B351" t="s">
        <v>122</v>
      </c>
      <c r="C351">
        <v>17</v>
      </c>
      <c r="D351">
        <f>SUMIF(B$2:B351,B351,C$2:C351)</f>
        <v>26</v>
      </c>
      <c r="E351">
        <f t="shared" si="11"/>
        <v>0</v>
      </c>
      <c r="F351">
        <f t="shared" si="12"/>
        <v>0</v>
      </c>
    </row>
    <row r="352" spans="1:6" x14ac:dyDescent="0.25">
      <c r="A352" s="1">
        <v>38985</v>
      </c>
      <c r="B352" t="s">
        <v>12</v>
      </c>
      <c r="C352">
        <v>180</v>
      </c>
      <c r="D352">
        <f>SUMIF(B$2:B352,B352,C$2:C352)</f>
        <v>924</v>
      </c>
      <c r="E352">
        <f t="shared" si="11"/>
        <v>0.05</v>
      </c>
      <c r="F352">
        <f t="shared" si="12"/>
        <v>9</v>
      </c>
    </row>
    <row r="353" spans="1:6" x14ac:dyDescent="0.25">
      <c r="A353" s="1">
        <v>38985</v>
      </c>
      <c r="B353" t="s">
        <v>31</v>
      </c>
      <c r="C353">
        <v>94</v>
      </c>
      <c r="D353">
        <f>SUMIF(B$2:B353,B353,C$2:C353)</f>
        <v>395</v>
      </c>
      <c r="E353">
        <f t="shared" si="11"/>
        <v>0.05</v>
      </c>
      <c r="F353">
        <f t="shared" si="12"/>
        <v>4.7</v>
      </c>
    </row>
    <row r="354" spans="1:6" x14ac:dyDescent="0.25">
      <c r="A354" s="1">
        <v>38986</v>
      </c>
      <c r="B354" t="s">
        <v>39</v>
      </c>
      <c r="C354">
        <v>45</v>
      </c>
      <c r="D354">
        <f>SUMIF(B$2:B354,B354,C$2:C354)</f>
        <v>516</v>
      </c>
      <c r="E354">
        <f t="shared" si="11"/>
        <v>0.05</v>
      </c>
      <c r="F354">
        <f t="shared" si="12"/>
        <v>2.25</v>
      </c>
    </row>
    <row r="355" spans="1:6" x14ac:dyDescent="0.25">
      <c r="A355" s="1">
        <v>38987</v>
      </c>
      <c r="B355" t="s">
        <v>7</v>
      </c>
      <c r="C355">
        <v>380</v>
      </c>
      <c r="D355">
        <f>SUMIF(B$2:B355,B355,C$2:C355)</f>
        <v>5166</v>
      </c>
      <c r="E355">
        <f t="shared" si="11"/>
        <v>0.1</v>
      </c>
      <c r="F355">
        <f t="shared" si="12"/>
        <v>38</v>
      </c>
    </row>
    <row r="356" spans="1:6" x14ac:dyDescent="0.25">
      <c r="A356" s="1">
        <v>38987</v>
      </c>
      <c r="B356" t="s">
        <v>43</v>
      </c>
      <c r="C356">
        <v>5</v>
      </c>
      <c r="D356">
        <f>SUMIF(B$2:B356,B356,C$2:C356)</f>
        <v>33</v>
      </c>
      <c r="E356">
        <f t="shared" si="11"/>
        <v>0</v>
      </c>
      <c r="F356">
        <f t="shared" si="12"/>
        <v>0</v>
      </c>
    </row>
    <row r="357" spans="1:6" x14ac:dyDescent="0.25">
      <c r="A357" s="1">
        <v>38991</v>
      </c>
      <c r="B357" t="s">
        <v>37</v>
      </c>
      <c r="C357">
        <v>170</v>
      </c>
      <c r="D357">
        <f>SUMIF(B$2:B357,B357,C$2:C357)</f>
        <v>897</v>
      </c>
      <c r="E357">
        <f t="shared" si="11"/>
        <v>0.05</v>
      </c>
      <c r="F357">
        <f t="shared" si="12"/>
        <v>8.5</v>
      </c>
    </row>
    <row r="358" spans="1:6" x14ac:dyDescent="0.25">
      <c r="A358" s="1">
        <v>38995</v>
      </c>
      <c r="B358" t="s">
        <v>45</v>
      </c>
      <c r="C358">
        <v>198</v>
      </c>
      <c r="D358">
        <f>SUMIF(B$2:B358,B358,C$2:C358)</f>
        <v>2926</v>
      </c>
      <c r="E358">
        <f t="shared" si="11"/>
        <v>0.1</v>
      </c>
      <c r="F358">
        <f t="shared" si="12"/>
        <v>19.8</v>
      </c>
    </row>
    <row r="359" spans="1:6" x14ac:dyDescent="0.25">
      <c r="A359" s="1">
        <v>38998</v>
      </c>
      <c r="B359" t="s">
        <v>17</v>
      </c>
      <c r="C359">
        <v>283</v>
      </c>
      <c r="D359">
        <f>SUMIF(B$2:B359,B359,C$2:C359)</f>
        <v>3558</v>
      </c>
      <c r="E359">
        <f t="shared" si="11"/>
        <v>0.1</v>
      </c>
      <c r="F359">
        <f t="shared" si="12"/>
        <v>28.3</v>
      </c>
    </row>
    <row r="360" spans="1:6" x14ac:dyDescent="0.25">
      <c r="A360" s="1">
        <v>39001</v>
      </c>
      <c r="B360" t="s">
        <v>123</v>
      </c>
      <c r="C360">
        <v>42</v>
      </c>
      <c r="D360">
        <f>SUMIF(B$2:B360,B360,C$2:C360)</f>
        <v>232</v>
      </c>
      <c r="E360">
        <f t="shared" si="11"/>
        <v>0.05</v>
      </c>
      <c r="F360">
        <f t="shared" si="12"/>
        <v>2.1</v>
      </c>
    </row>
    <row r="361" spans="1:6" x14ac:dyDescent="0.25">
      <c r="A361" s="1">
        <v>39003</v>
      </c>
      <c r="B361" t="s">
        <v>6</v>
      </c>
      <c r="C361">
        <v>163</v>
      </c>
      <c r="D361">
        <f>SUMIF(B$2:B361,B361,C$2:C361)</f>
        <v>674</v>
      </c>
      <c r="E361">
        <f t="shared" si="11"/>
        <v>0.05</v>
      </c>
      <c r="F361">
        <f t="shared" si="12"/>
        <v>8.15</v>
      </c>
    </row>
    <row r="362" spans="1:6" x14ac:dyDescent="0.25">
      <c r="A362" s="1">
        <v>39009</v>
      </c>
      <c r="B362" t="s">
        <v>17</v>
      </c>
      <c r="C362">
        <v>115</v>
      </c>
      <c r="D362">
        <f>SUMIF(B$2:B362,B362,C$2:C362)</f>
        <v>3673</v>
      </c>
      <c r="E362">
        <f t="shared" si="11"/>
        <v>0.1</v>
      </c>
      <c r="F362">
        <f t="shared" si="12"/>
        <v>11.5</v>
      </c>
    </row>
    <row r="363" spans="1:6" x14ac:dyDescent="0.25">
      <c r="A363" s="1">
        <v>39014</v>
      </c>
      <c r="B363" t="s">
        <v>71</v>
      </c>
      <c r="C363">
        <v>75</v>
      </c>
      <c r="D363">
        <f>SUMIF(B$2:B363,B363,C$2:C363)</f>
        <v>609</v>
      </c>
      <c r="E363">
        <f t="shared" si="11"/>
        <v>0.05</v>
      </c>
      <c r="F363">
        <f t="shared" si="12"/>
        <v>3.75</v>
      </c>
    </row>
    <row r="364" spans="1:6" x14ac:dyDescent="0.25">
      <c r="A364" s="1">
        <v>39015</v>
      </c>
      <c r="B364" t="s">
        <v>45</v>
      </c>
      <c r="C364">
        <v>403</v>
      </c>
      <c r="D364">
        <f>SUMIF(B$2:B364,B364,C$2:C364)</f>
        <v>3329</v>
      </c>
      <c r="E364">
        <f t="shared" si="11"/>
        <v>0.1</v>
      </c>
      <c r="F364">
        <f t="shared" si="12"/>
        <v>40.300000000000004</v>
      </c>
    </row>
    <row r="365" spans="1:6" x14ac:dyDescent="0.25">
      <c r="A365" s="1">
        <v>39019</v>
      </c>
      <c r="B365" t="s">
        <v>17</v>
      </c>
      <c r="C365">
        <v>465</v>
      </c>
      <c r="D365">
        <f>SUMIF(B$2:B365,B365,C$2:C365)</f>
        <v>4138</v>
      </c>
      <c r="E365">
        <f t="shared" si="11"/>
        <v>0.1</v>
      </c>
      <c r="F365">
        <f t="shared" si="12"/>
        <v>46.5</v>
      </c>
    </row>
    <row r="366" spans="1:6" x14ac:dyDescent="0.25">
      <c r="A366" s="1">
        <v>39021</v>
      </c>
      <c r="B366" t="s">
        <v>6</v>
      </c>
      <c r="C366">
        <v>194</v>
      </c>
      <c r="D366">
        <f>SUMIF(B$2:B366,B366,C$2:C366)</f>
        <v>868</v>
      </c>
      <c r="E366">
        <f t="shared" si="11"/>
        <v>0.05</v>
      </c>
      <c r="F366">
        <f t="shared" si="12"/>
        <v>9.7000000000000011</v>
      </c>
    </row>
    <row r="367" spans="1:6" x14ac:dyDescent="0.25">
      <c r="A367" s="1">
        <v>39021</v>
      </c>
      <c r="B367" t="s">
        <v>69</v>
      </c>
      <c r="C367">
        <v>122</v>
      </c>
      <c r="D367">
        <f>SUMIF(B$2:B367,B367,C$2:C367)</f>
        <v>573</v>
      </c>
      <c r="E367">
        <f t="shared" si="11"/>
        <v>0.05</v>
      </c>
      <c r="F367">
        <f t="shared" si="12"/>
        <v>6.1000000000000005</v>
      </c>
    </row>
    <row r="368" spans="1:6" x14ac:dyDescent="0.25">
      <c r="A368" s="1">
        <v>39021</v>
      </c>
      <c r="B368" t="s">
        <v>19</v>
      </c>
      <c r="C368">
        <v>186</v>
      </c>
      <c r="D368">
        <f>SUMIF(B$2:B368,B368,C$2:C368)</f>
        <v>676</v>
      </c>
      <c r="E368">
        <f t="shared" si="11"/>
        <v>0.05</v>
      </c>
      <c r="F368">
        <f t="shared" si="12"/>
        <v>9.3000000000000007</v>
      </c>
    </row>
    <row r="369" spans="1:6" x14ac:dyDescent="0.25">
      <c r="A369" s="1">
        <v>39026</v>
      </c>
      <c r="B369" t="s">
        <v>12</v>
      </c>
      <c r="C369">
        <v>137</v>
      </c>
      <c r="D369">
        <f>SUMIF(B$2:B369,B369,C$2:C369)</f>
        <v>1061</v>
      </c>
      <c r="E369">
        <f t="shared" si="11"/>
        <v>0.1</v>
      </c>
      <c r="F369">
        <f t="shared" si="12"/>
        <v>13.700000000000001</v>
      </c>
    </row>
    <row r="370" spans="1:6" x14ac:dyDescent="0.25">
      <c r="A370" s="1">
        <v>39029</v>
      </c>
      <c r="B370" t="s">
        <v>79</v>
      </c>
      <c r="C370">
        <v>10</v>
      </c>
      <c r="D370">
        <f>SUMIF(B$2:B370,B370,C$2:C370)</f>
        <v>23</v>
      </c>
      <c r="E370">
        <f t="shared" si="11"/>
        <v>0</v>
      </c>
      <c r="F370">
        <f t="shared" si="12"/>
        <v>0</v>
      </c>
    </row>
    <row r="371" spans="1:6" x14ac:dyDescent="0.25">
      <c r="A371" s="1">
        <v>39032</v>
      </c>
      <c r="B371" t="s">
        <v>50</v>
      </c>
      <c r="C371">
        <v>437</v>
      </c>
      <c r="D371">
        <f>SUMIF(B$2:B371,B371,C$2:C371)</f>
        <v>3510</v>
      </c>
      <c r="E371">
        <f t="shared" si="11"/>
        <v>0.1</v>
      </c>
      <c r="F371">
        <f t="shared" si="12"/>
        <v>43.7</v>
      </c>
    </row>
    <row r="372" spans="1:6" x14ac:dyDescent="0.25">
      <c r="A372" s="1">
        <v>39034</v>
      </c>
      <c r="B372" t="s">
        <v>127</v>
      </c>
      <c r="C372">
        <v>20</v>
      </c>
      <c r="D372">
        <f>SUMIF(B$2:B372,B372,C$2:C372)</f>
        <v>20</v>
      </c>
      <c r="E372">
        <f t="shared" si="11"/>
        <v>0</v>
      </c>
      <c r="F372">
        <f t="shared" si="12"/>
        <v>0</v>
      </c>
    </row>
    <row r="373" spans="1:6" x14ac:dyDescent="0.25">
      <c r="A373" s="1">
        <v>39035</v>
      </c>
      <c r="B373" t="s">
        <v>14</v>
      </c>
      <c r="C373">
        <v>108</v>
      </c>
      <c r="D373">
        <f>SUMIF(B$2:B373,B373,C$2:C373)</f>
        <v>3815</v>
      </c>
      <c r="E373">
        <f t="shared" si="11"/>
        <v>0.1</v>
      </c>
      <c r="F373">
        <f t="shared" si="12"/>
        <v>10.8</v>
      </c>
    </row>
    <row r="374" spans="1:6" x14ac:dyDescent="0.25">
      <c r="A374" s="1">
        <v>39040</v>
      </c>
      <c r="B374" t="s">
        <v>37</v>
      </c>
      <c r="C374">
        <v>62</v>
      </c>
      <c r="D374">
        <f>SUMIF(B$2:B374,B374,C$2:C374)</f>
        <v>959</v>
      </c>
      <c r="E374">
        <f t="shared" si="11"/>
        <v>0.05</v>
      </c>
      <c r="F374">
        <f t="shared" si="12"/>
        <v>3.1</v>
      </c>
    </row>
    <row r="375" spans="1:6" x14ac:dyDescent="0.25">
      <c r="A375" s="1">
        <v>39040</v>
      </c>
      <c r="B375" t="s">
        <v>7</v>
      </c>
      <c r="C375">
        <v>426</v>
      </c>
      <c r="D375">
        <f>SUMIF(B$2:B375,B375,C$2:C375)</f>
        <v>5592</v>
      </c>
      <c r="E375">
        <f t="shared" si="11"/>
        <v>0.1</v>
      </c>
      <c r="F375">
        <f t="shared" si="12"/>
        <v>42.6</v>
      </c>
    </row>
    <row r="376" spans="1:6" x14ac:dyDescent="0.25">
      <c r="A376" s="1">
        <v>39043</v>
      </c>
      <c r="B376" t="s">
        <v>45</v>
      </c>
      <c r="C376">
        <v>303</v>
      </c>
      <c r="D376">
        <f>SUMIF(B$2:B376,B376,C$2:C376)</f>
        <v>3632</v>
      </c>
      <c r="E376">
        <f t="shared" si="11"/>
        <v>0.1</v>
      </c>
      <c r="F376">
        <f t="shared" si="12"/>
        <v>30.3</v>
      </c>
    </row>
    <row r="377" spans="1:6" x14ac:dyDescent="0.25">
      <c r="A377" s="1">
        <v>39044</v>
      </c>
      <c r="B377" t="s">
        <v>0</v>
      </c>
      <c r="C377">
        <v>20</v>
      </c>
      <c r="D377">
        <f>SUMIF(B$2:B377,B377,C$2:C377)</f>
        <v>30</v>
      </c>
      <c r="E377">
        <f t="shared" si="11"/>
        <v>0</v>
      </c>
      <c r="F377">
        <f t="shared" si="12"/>
        <v>0</v>
      </c>
    </row>
    <row r="378" spans="1:6" x14ac:dyDescent="0.25">
      <c r="A378" s="1">
        <v>39047</v>
      </c>
      <c r="B378" t="s">
        <v>9</v>
      </c>
      <c r="C378">
        <v>237</v>
      </c>
      <c r="D378">
        <f>SUMIF(B$2:B378,B378,C$2:C378)</f>
        <v>5726</v>
      </c>
      <c r="E378">
        <f t="shared" si="11"/>
        <v>0.1</v>
      </c>
      <c r="F378">
        <f t="shared" si="12"/>
        <v>23.700000000000003</v>
      </c>
    </row>
    <row r="379" spans="1:6" x14ac:dyDescent="0.25">
      <c r="A379" s="1">
        <v>39048</v>
      </c>
      <c r="B379" t="s">
        <v>23</v>
      </c>
      <c r="C379">
        <v>151</v>
      </c>
      <c r="D379">
        <f>SUMIF(B$2:B379,B379,C$2:C379)</f>
        <v>751</v>
      </c>
      <c r="E379">
        <f t="shared" si="11"/>
        <v>0.05</v>
      </c>
      <c r="F379">
        <f t="shared" si="12"/>
        <v>7.5500000000000007</v>
      </c>
    </row>
    <row r="380" spans="1:6" x14ac:dyDescent="0.25">
      <c r="A380" s="1">
        <v>39049</v>
      </c>
      <c r="B380" t="s">
        <v>128</v>
      </c>
      <c r="C380">
        <v>6</v>
      </c>
      <c r="D380">
        <f>SUMIF(B$2:B380,B380,C$2:C380)</f>
        <v>6</v>
      </c>
      <c r="E380">
        <f t="shared" si="11"/>
        <v>0</v>
      </c>
      <c r="F380">
        <f t="shared" si="12"/>
        <v>0</v>
      </c>
    </row>
    <row r="381" spans="1:6" x14ac:dyDescent="0.25">
      <c r="A381" s="1">
        <v>39052</v>
      </c>
      <c r="B381" t="s">
        <v>6</v>
      </c>
      <c r="C381">
        <v>124</v>
      </c>
      <c r="D381">
        <f>SUMIF(B$2:B381,B381,C$2:C381)</f>
        <v>992</v>
      </c>
      <c r="E381">
        <f t="shared" si="11"/>
        <v>0.05</v>
      </c>
      <c r="F381">
        <f t="shared" si="12"/>
        <v>6.2</v>
      </c>
    </row>
    <row r="382" spans="1:6" x14ac:dyDescent="0.25">
      <c r="A382" s="1">
        <v>39054</v>
      </c>
      <c r="B382" t="s">
        <v>129</v>
      </c>
      <c r="C382">
        <v>7</v>
      </c>
      <c r="D382">
        <f>SUMIF(B$2:B382,B382,C$2:C382)</f>
        <v>7</v>
      </c>
      <c r="E382">
        <f t="shared" si="11"/>
        <v>0</v>
      </c>
      <c r="F382">
        <f t="shared" si="12"/>
        <v>0</v>
      </c>
    </row>
    <row r="383" spans="1:6" x14ac:dyDescent="0.25">
      <c r="A383" s="1">
        <v>39055</v>
      </c>
      <c r="B383" t="s">
        <v>130</v>
      </c>
      <c r="C383">
        <v>7</v>
      </c>
      <c r="D383">
        <f>SUMIF(B$2:B383,B383,C$2:C383)</f>
        <v>7</v>
      </c>
      <c r="E383">
        <f t="shared" si="11"/>
        <v>0</v>
      </c>
      <c r="F383">
        <f t="shared" si="12"/>
        <v>0</v>
      </c>
    </row>
    <row r="384" spans="1:6" x14ac:dyDescent="0.25">
      <c r="A384" s="1">
        <v>39057</v>
      </c>
      <c r="B384" t="s">
        <v>45</v>
      </c>
      <c r="C384">
        <v>105</v>
      </c>
      <c r="D384">
        <f>SUMIF(B$2:B384,B384,C$2:C384)</f>
        <v>3737</v>
      </c>
      <c r="E384">
        <f t="shared" si="11"/>
        <v>0.1</v>
      </c>
      <c r="F384">
        <f t="shared" si="12"/>
        <v>10.5</v>
      </c>
    </row>
    <row r="385" spans="1:6" x14ac:dyDescent="0.25">
      <c r="A385" s="1">
        <v>39058</v>
      </c>
      <c r="B385" t="s">
        <v>69</v>
      </c>
      <c r="C385">
        <v>58</v>
      </c>
      <c r="D385">
        <f>SUMIF(B$2:B385,B385,C$2:C385)</f>
        <v>631</v>
      </c>
      <c r="E385">
        <f t="shared" si="11"/>
        <v>0.05</v>
      </c>
      <c r="F385">
        <f t="shared" si="12"/>
        <v>2.9000000000000004</v>
      </c>
    </row>
    <row r="386" spans="1:6" x14ac:dyDescent="0.25">
      <c r="A386" s="1">
        <v>39058</v>
      </c>
      <c r="B386" t="s">
        <v>131</v>
      </c>
      <c r="C386">
        <v>182</v>
      </c>
      <c r="D386">
        <f>SUMIF(B$2:B386,B386,C$2:C386)</f>
        <v>182</v>
      </c>
      <c r="E386">
        <f t="shared" si="11"/>
        <v>0.05</v>
      </c>
      <c r="F386">
        <f t="shared" si="12"/>
        <v>9.1</v>
      </c>
    </row>
    <row r="387" spans="1:6" x14ac:dyDescent="0.25">
      <c r="A387" s="1">
        <v>39060</v>
      </c>
      <c r="B387" t="s">
        <v>50</v>
      </c>
      <c r="C387">
        <v>163</v>
      </c>
      <c r="D387">
        <f>SUMIF(B$2:B387,B387,C$2:C387)</f>
        <v>3673</v>
      </c>
      <c r="E387">
        <f t="shared" ref="E387:E450" si="13">VLOOKUP(D387,$K$4:$L$7,2,1)</f>
        <v>0.1</v>
      </c>
      <c r="F387">
        <f t="shared" si="12"/>
        <v>16.3</v>
      </c>
    </row>
    <row r="388" spans="1:6" x14ac:dyDescent="0.25">
      <c r="A388" s="1">
        <v>39060</v>
      </c>
      <c r="B388" t="s">
        <v>132</v>
      </c>
      <c r="C388">
        <v>14</v>
      </c>
      <c r="D388">
        <f>SUMIF(B$2:B388,B388,C$2:C388)</f>
        <v>14</v>
      </c>
      <c r="E388">
        <f t="shared" si="13"/>
        <v>0</v>
      </c>
      <c r="F388">
        <f t="shared" si="12"/>
        <v>0</v>
      </c>
    </row>
    <row r="389" spans="1:6" x14ac:dyDescent="0.25">
      <c r="A389" s="1">
        <v>39061</v>
      </c>
      <c r="B389" t="s">
        <v>133</v>
      </c>
      <c r="C389">
        <v>4</v>
      </c>
      <c r="D389">
        <f>SUMIF(B$2:B389,B389,C$2:C389)</f>
        <v>4</v>
      </c>
      <c r="E389">
        <f t="shared" si="13"/>
        <v>0</v>
      </c>
      <c r="F389">
        <f t="shared" si="12"/>
        <v>0</v>
      </c>
    </row>
    <row r="390" spans="1:6" x14ac:dyDescent="0.25">
      <c r="A390" s="1">
        <v>39062</v>
      </c>
      <c r="B390" t="s">
        <v>134</v>
      </c>
      <c r="C390">
        <v>13</v>
      </c>
      <c r="D390">
        <f>SUMIF(B$2:B390,B390,C$2:C390)</f>
        <v>13</v>
      </c>
      <c r="E390">
        <f t="shared" si="13"/>
        <v>0</v>
      </c>
      <c r="F390">
        <f t="shared" si="12"/>
        <v>0</v>
      </c>
    </row>
    <row r="391" spans="1:6" x14ac:dyDescent="0.25">
      <c r="A391" s="1">
        <v>39063</v>
      </c>
      <c r="B391" t="s">
        <v>7</v>
      </c>
      <c r="C391">
        <v>422</v>
      </c>
      <c r="D391">
        <f>SUMIF(B$2:B391,B391,C$2:C391)</f>
        <v>6014</v>
      </c>
      <c r="E391">
        <f t="shared" si="13"/>
        <v>0.1</v>
      </c>
      <c r="F391">
        <f t="shared" si="12"/>
        <v>42.2</v>
      </c>
    </row>
    <row r="392" spans="1:6" x14ac:dyDescent="0.25">
      <c r="A392" s="1">
        <v>39064</v>
      </c>
      <c r="B392" t="s">
        <v>82</v>
      </c>
      <c r="C392">
        <v>6</v>
      </c>
      <c r="D392">
        <f>SUMIF(B$2:B392,B392,C$2:C392)</f>
        <v>23</v>
      </c>
      <c r="E392">
        <f t="shared" si="13"/>
        <v>0</v>
      </c>
      <c r="F392">
        <f t="shared" si="12"/>
        <v>0</v>
      </c>
    </row>
    <row r="393" spans="1:6" x14ac:dyDescent="0.25">
      <c r="A393" s="1">
        <v>39069</v>
      </c>
      <c r="B393" t="s">
        <v>135</v>
      </c>
      <c r="C393">
        <v>15</v>
      </c>
      <c r="D393">
        <f>SUMIF(B$2:B393,B393,C$2:C393)</f>
        <v>15</v>
      </c>
      <c r="E393">
        <f t="shared" si="13"/>
        <v>0</v>
      </c>
      <c r="F393">
        <f t="shared" si="12"/>
        <v>0</v>
      </c>
    </row>
    <row r="394" spans="1:6" x14ac:dyDescent="0.25">
      <c r="A394" s="1">
        <v>39070</v>
      </c>
      <c r="B394" t="s">
        <v>30</v>
      </c>
      <c r="C394">
        <v>168</v>
      </c>
      <c r="D394">
        <f>SUMIF(B$2:B394,B394,C$2:C394)</f>
        <v>1323</v>
      </c>
      <c r="E394">
        <f t="shared" si="13"/>
        <v>0.1</v>
      </c>
      <c r="F394">
        <f t="shared" ref="F394:F457" si="14">C394*E394</f>
        <v>16.8</v>
      </c>
    </row>
    <row r="395" spans="1:6" x14ac:dyDescent="0.25">
      <c r="A395" s="1">
        <v>39072</v>
      </c>
      <c r="B395" t="s">
        <v>50</v>
      </c>
      <c r="C395">
        <v>193</v>
      </c>
      <c r="D395">
        <f>SUMIF(B$2:B395,B395,C$2:C395)</f>
        <v>3866</v>
      </c>
      <c r="E395">
        <f t="shared" si="13"/>
        <v>0.1</v>
      </c>
      <c r="F395">
        <f t="shared" si="14"/>
        <v>19.3</v>
      </c>
    </row>
    <row r="396" spans="1:6" x14ac:dyDescent="0.25">
      <c r="A396" s="1">
        <v>39078</v>
      </c>
      <c r="B396" t="s">
        <v>105</v>
      </c>
      <c r="C396">
        <v>15</v>
      </c>
      <c r="D396">
        <f>SUMIF(B$2:B396,B396,C$2:C396)</f>
        <v>44</v>
      </c>
      <c r="E396">
        <f t="shared" si="13"/>
        <v>0</v>
      </c>
      <c r="F396">
        <f t="shared" si="14"/>
        <v>0</v>
      </c>
    </row>
    <row r="397" spans="1:6" x14ac:dyDescent="0.25">
      <c r="A397" s="1">
        <v>39079</v>
      </c>
      <c r="B397" t="s">
        <v>23</v>
      </c>
      <c r="C397">
        <v>27</v>
      </c>
      <c r="D397">
        <f>SUMIF(B$2:B397,B397,C$2:C397)</f>
        <v>778</v>
      </c>
      <c r="E397">
        <f t="shared" si="13"/>
        <v>0.05</v>
      </c>
      <c r="F397">
        <f t="shared" si="14"/>
        <v>1.35</v>
      </c>
    </row>
    <row r="398" spans="1:6" x14ac:dyDescent="0.25">
      <c r="A398" s="1">
        <v>39080</v>
      </c>
      <c r="B398" t="s">
        <v>23</v>
      </c>
      <c r="C398">
        <v>116</v>
      </c>
      <c r="D398">
        <f>SUMIF(B$2:B398,B398,C$2:C398)</f>
        <v>894</v>
      </c>
      <c r="E398">
        <f t="shared" si="13"/>
        <v>0.05</v>
      </c>
      <c r="F398">
        <f t="shared" si="14"/>
        <v>5.8000000000000007</v>
      </c>
    </row>
    <row r="399" spans="1:6" x14ac:dyDescent="0.25">
      <c r="A399" s="1">
        <v>39081</v>
      </c>
      <c r="B399" t="s">
        <v>61</v>
      </c>
      <c r="C399">
        <v>21</v>
      </c>
      <c r="D399">
        <f>SUMIF(B$2:B399,B399,C$2:C399)</f>
        <v>299</v>
      </c>
      <c r="E399">
        <f t="shared" si="13"/>
        <v>0.05</v>
      </c>
      <c r="F399">
        <f t="shared" si="14"/>
        <v>1.05</v>
      </c>
    </row>
    <row r="400" spans="1:6" x14ac:dyDescent="0.25">
      <c r="A400" s="1">
        <v>39081</v>
      </c>
      <c r="B400" t="s">
        <v>23</v>
      </c>
      <c r="C400">
        <v>61</v>
      </c>
      <c r="D400">
        <f>SUMIF(B$2:B400,B400,C$2:C400)</f>
        <v>955</v>
      </c>
      <c r="E400">
        <f t="shared" si="13"/>
        <v>0.05</v>
      </c>
      <c r="F400">
        <f t="shared" si="14"/>
        <v>3.0500000000000003</v>
      </c>
    </row>
    <row r="401" spans="1:6" x14ac:dyDescent="0.25">
      <c r="A401" s="1">
        <v>39081</v>
      </c>
      <c r="B401" t="s">
        <v>17</v>
      </c>
      <c r="C401">
        <v>458</v>
      </c>
      <c r="D401">
        <f>SUMIF(B$2:B401,B401,C$2:C401)</f>
        <v>4596</v>
      </c>
      <c r="E401">
        <f t="shared" si="13"/>
        <v>0.1</v>
      </c>
      <c r="F401">
        <f t="shared" si="14"/>
        <v>45.800000000000004</v>
      </c>
    </row>
    <row r="402" spans="1:6" x14ac:dyDescent="0.25">
      <c r="A402" s="1">
        <v>39082</v>
      </c>
      <c r="B402" t="s">
        <v>136</v>
      </c>
      <c r="C402">
        <v>19</v>
      </c>
      <c r="D402">
        <f>SUMIF(B$2:B402,B402,C$2:C402)</f>
        <v>19</v>
      </c>
      <c r="E402">
        <f t="shared" si="13"/>
        <v>0</v>
      </c>
      <c r="F402">
        <f t="shared" si="14"/>
        <v>0</v>
      </c>
    </row>
    <row r="403" spans="1:6" x14ac:dyDescent="0.25">
      <c r="A403" s="1">
        <v>39084</v>
      </c>
      <c r="B403" t="s">
        <v>55</v>
      </c>
      <c r="C403">
        <v>81</v>
      </c>
      <c r="D403">
        <f>SUMIF(B$2:B403,B403,C$2:C403)</f>
        <v>734</v>
      </c>
      <c r="E403">
        <f t="shared" si="13"/>
        <v>0.05</v>
      </c>
      <c r="F403">
        <f t="shared" si="14"/>
        <v>4.05</v>
      </c>
    </row>
    <row r="404" spans="1:6" x14ac:dyDescent="0.25">
      <c r="A404" s="1">
        <v>39085</v>
      </c>
      <c r="B404" t="s">
        <v>18</v>
      </c>
      <c r="C404">
        <v>86</v>
      </c>
      <c r="D404">
        <f>SUMIF(B$2:B404,B404,C$2:C404)</f>
        <v>1236</v>
      </c>
      <c r="E404">
        <f t="shared" si="13"/>
        <v>0.1</v>
      </c>
      <c r="F404">
        <f t="shared" si="14"/>
        <v>8.6</v>
      </c>
    </row>
    <row r="405" spans="1:6" x14ac:dyDescent="0.25">
      <c r="A405" s="1">
        <v>39086</v>
      </c>
      <c r="B405" t="s">
        <v>7</v>
      </c>
      <c r="C405">
        <v>142</v>
      </c>
      <c r="D405">
        <f>SUMIF(B$2:B405,B405,C$2:C405)</f>
        <v>6156</v>
      </c>
      <c r="E405">
        <f t="shared" si="13"/>
        <v>0.1</v>
      </c>
      <c r="F405">
        <f t="shared" si="14"/>
        <v>14.200000000000001</v>
      </c>
    </row>
    <row r="406" spans="1:6" x14ac:dyDescent="0.25">
      <c r="A406" s="1">
        <v>39092</v>
      </c>
      <c r="B406" t="s">
        <v>17</v>
      </c>
      <c r="C406">
        <v>459</v>
      </c>
      <c r="D406">
        <f>SUMIF(B$2:B406,B406,C$2:C406)</f>
        <v>5055</v>
      </c>
      <c r="E406">
        <f t="shared" si="13"/>
        <v>0.1</v>
      </c>
      <c r="F406">
        <f t="shared" si="14"/>
        <v>45.900000000000006</v>
      </c>
    </row>
    <row r="407" spans="1:6" x14ac:dyDescent="0.25">
      <c r="A407" s="1">
        <v>39093</v>
      </c>
      <c r="B407" t="s">
        <v>40</v>
      </c>
      <c r="C407">
        <v>20</v>
      </c>
      <c r="D407">
        <f>SUMIF(B$2:B407,B407,C$2:C407)</f>
        <v>22</v>
      </c>
      <c r="E407">
        <f t="shared" si="13"/>
        <v>0</v>
      </c>
      <c r="F407">
        <f t="shared" si="14"/>
        <v>0</v>
      </c>
    </row>
    <row r="408" spans="1:6" x14ac:dyDescent="0.25">
      <c r="A408" s="1">
        <v>39095</v>
      </c>
      <c r="B408" t="s">
        <v>45</v>
      </c>
      <c r="C408">
        <v>245</v>
      </c>
      <c r="D408">
        <f>SUMIF(B$2:B408,B408,C$2:C408)</f>
        <v>3982</v>
      </c>
      <c r="E408">
        <f t="shared" si="13"/>
        <v>0.1</v>
      </c>
      <c r="F408">
        <f t="shared" si="14"/>
        <v>24.5</v>
      </c>
    </row>
    <row r="409" spans="1:6" x14ac:dyDescent="0.25">
      <c r="A409" s="1">
        <v>39095</v>
      </c>
      <c r="B409" t="s">
        <v>100</v>
      </c>
      <c r="C409">
        <v>19</v>
      </c>
      <c r="D409">
        <f>SUMIF(B$2:B409,B409,C$2:C409)</f>
        <v>44</v>
      </c>
      <c r="E409">
        <f t="shared" si="13"/>
        <v>0</v>
      </c>
      <c r="F409">
        <f t="shared" si="14"/>
        <v>0</v>
      </c>
    </row>
    <row r="410" spans="1:6" x14ac:dyDescent="0.25">
      <c r="A410" s="1">
        <v>39096</v>
      </c>
      <c r="B410" t="s">
        <v>10</v>
      </c>
      <c r="C410">
        <v>159</v>
      </c>
      <c r="D410">
        <f>SUMIF(B$2:B410,B410,C$2:C410)</f>
        <v>784</v>
      </c>
      <c r="E410">
        <f t="shared" si="13"/>
        <v>0.05</v>
      </c>
      <c r="F410">
        <f t="shared" si="14"/>
        <v>7.95</v>
      </c>
    </row>
    <row r="411" spans="1:6" x14ac:dyDescent="0.25">
      <c r="A411" s="1">
        <v>39097</v>
      </c>
      <c r="B411" t="s">
        <v>23</v>
      </c>
      <c r="C411">
        <v>99</v>
      </c>
      <c r="D411">
        <f>SUMIF(B$2:B411,B411,C$2:C411)</f>
        <v>1054</v>
      </c>
      <c r="E411">
        <f t="shared" si="13"/>
        <v>0.1</v>
      </c>
      <c r="F411">
        <f t="shared" si="14"/>
        <v>9.9</v>
      </c>
    </row>
    <row r="412" spans="1:6" x14ac:dyDescent="0.25">
      <c r="A412" s="1">
        <v>39099</v>
      </c>
      <c r="B412" t="s">
        <v>22</v>
      </c>
      <c r="C412">
        <v>213</v>
      </c>
      <c r="D412">
        <f>SUMIF(B$2:B412,B412,C$2:C412)</f>
        <v>4102</v>
      </c>
      <c r="E412">
        <f t="shared" si="13"/>
        <v>0.1</v>
      </c>
      <c r="F412">
        <f t="shared" si="14"/>
        <v>21.3</v>
      </c>
    </row>
    <row r="413" spans="1:6" x14ac:dyDescent="0.25">
      <c r="A413" s="1">
        <v>39106</v>
      </c>
      <c r="B413" t="s">
        <v>14</v>
      </c>
      <c r="C413">
        <v>349</v>
      </c>
      <c r="D413">
        <f>SUMIF(B$2:B413,B413,C$2:C413)</f>
        <v>4164</v>
      </c>
      <c r="E413">
        <f t="shared" si="13"/>
        <v>0.1</v>
      </c>
      <c r="F413">
        <f t="shared" si="14"/>
        <v>34.9</v>
      </c>
    </row>
    <row r="414" spans="1:6" x14ac:dyDescent="0.25">
      <c r="A414" s="1">
        <v>39109</v>
      </c>
      <c r="B414" t="s">
        <v>17</v>
      </c>
      <c r="C414">
        <v>114</v>
      </c>
      <c r="D414">
        <f>SUMIF(B$2:B414,B414,C$2:C414)</f>
        <v>5169</v>
      </c>
      <c r="E414">
        <f t="shared" si="13"/>
        <v>0.1</v>
      </c>
      <c r="F414">
        <f t="shared" si="14"/>
        <v>11.4</v>
      </c>
    </row>
    <row r="415" spans="1:6" x14ac:dyDescent="0.25">
      <c r="A415" s="1">
        <v>39109</v>
      </c>
      <c r="B415" t="s">
        <v>27</v>
      </c>
      <c r="C415">
        <v>12</v>
      </c>
      <c r="D415">
        <f>SUMIF(B$2:B415,B415,C$2:C415)</f>
        <v>28</v>
      </c>
      <c r="E415">
        <f t="shared" si="13"/>
        <v>0</v>
      </c>
      <c r="F415">
        <f t="shared" si="14"/>
        <v>0</v>
      </c>
    </row>
    <row r="416" spans="1:6" x14ac:dyDescent="0.25">
      <c r="A416" s="1">
        <v>39111</v>
      </c>
      <c r="B416" t="s">
        <v>99</v>
      </c>
      <c r="C416">
        <v>12</v>
      </c>
      <c r="D416">
        <f>SUMIF(B$2:B416,B416,C$2:C416)</f>
        <v>22</v>
      </c>
      <c r="E416">
        <f t="shared" si="13"/>
        <v>0</v>
      </c>
      <c r="F416">
        <f t="shared" si="14"/>
        <v>0</v>
      </c>
    </row>
    <row r="417" spans="1:6" x14ac:dyDescent="0.25">
      <c r="A417" s="1">
        <v>39117</v>
      </c>
      <c r="B417" t="s">
        <v>12</v>
      </c>
      <c r="C417">
        <v>132</v>
      </c>
      <c r="D417">
        <f>SUMIF(B$2:B417,B417,C$2:C417)</f>
        <v>1193</v>
      </c>
      <c r="E417">
        <f t="shared" si="13"/>
        <v>0.1</v>
      </c>
      <c r="F417">
        <f t="shared" si="14"/>
        <v>13.200000000000001</v>
      </c>
    </row>
    <row r="418" spans="1:6" x14ac:dyDescent="0.25">
      <c r="A418" s="1">
        <v>39120</v>
      </c>
      <c r="B418" t="s">
        <v>23</v>
      </c>
      <c r="C418">
        <v>197</v>
      </c>
      <c r="D418">
        <f>SUMIF(B$2:B418,B418,C$2:C418)</f>
        <v>1251</v>
      </c>
      <c r="E418">
        <f t="shared" si="13"/>
        <v>0.1</v>
      </c>
      <c r="F418">
        <f t="shared" si="14"/>
        <v>19.700000000000003</v>
      </c>
    </row>
    <row r="419" spans="1:6" x14ac:dyDescent="0.25">
      <c r="A419" s="1">
        <v>39120</v>
      </c>
      <c r="B419" t="s">
        <v>15</v>
      </c>
      <c r="C419">
        <v>5</v>
      </c>
      <c r="D419">
        <f>SUMIF(B$2:B419,B419,C$2:C419)</f>
        <v>17</v>
      </c>
      <c r="E419">
        <f t="shared" si="13"/>
        <v>0</v>
      </c>
      <c r="F419">
        <f t="shared" si="14"/>
        <v>0</v>
      </c>
    </row>
    <row r="420" spans="1:6" x14ac:dyDescent="0.25">
      <c r="A420" s="1">
        <v>39120</v>
      </c>
      <c r="B420" t="s">
        <v>50</v>
      </c>
      <c r="C420">
        <v>403</v>
      </c>
      <c r="D420">
        <f>SUMIF(B$2:B420,B420,C$2:C420)</f>
        <v>4269</v>
      </c>
      <c r="E420">
        <f t="shared" si="13"/>
        <v>0.1</v>
      </c>
      <c r="F420">
        <f t="shared" si="14"/>
        <v>40.300000000000004</v>
      </c>
    </row>
    <row r="421" spans="1:6" x14ac:dyDescent="0.25">
      <c r="A421" s="1">
        <v>39121</v>
      </c>
      <c r="B421" t="s">
        <v>10</v>
      </c>
      <c r="C421">
        <v>200</v>
      </c>
      <c r="D421">
        <f>SUMIF(B$2:B421,B421,C$2:C421)</f>
        <v>984</v>
      </c>
      <c r="E421">
        <f t="shared" si="13"/>
        <v>0.05</v>
      </c>
      <c r="F421">
        <f t="shared" si="14"/>
        <v>10</v>
      </c>
    </row>
    <row r="422" spans="1:6" x14ac:dyDescent="0.25">
      <c r="A422" s="1">
        <v>39124</v>
      </c>
      <c r="B422" t="s">
        <v>69</v>
      </c>
      <c r="C422">
        <v>23</v>
      </c>
      <c r="D422">
        <f>SUMIF(B$2:B422,B422,C$2:C422)</f>
        <v>654</v>
      </c>
      <c r="E422">
        <f t="shared" si="13"/>
        <v>0.05</v>
      </c>
      <c r="F422">
        <f t="shared" si="14"/>
        <v>1.1500000000000001</v>
      </c>
    </row>
    <row r="423" spans="1:6" x14ac:dyDescent="0.25">
      <c r="A423" s="1">
        <v>39131</v>
      </c>
      <c r="B423" t="s">
        <v>45</v>
      </c>
      <c r="C423">
        <v>337</v>
      </c>
      <c r="D423">
        <f>SUMIF(B$2:B423,B423,C$2:C423)</f>
        <v>4319</v>
      </c>
      <c r="E423">
        <f t="shared" si="13"/>
        <v>0.1</v>
      </c>
      <c r="F423">
        <f t="shared" si="14"/>
        <v>33.700000000000003</v>
      </c>
    </row>
    <row r="424" spans="1:6" x14ac:dyDescent="0.25">
      <c r="A424" s="1">
        <v>39132</v>
      </c>
      <c r="B424" t="s">
        <v>5</v>
      </c>
      <c r="C424">
        <v>500</v>
      </c>
      <c r="D424">
        <f>SUMIF(B$2:B424,B424,C$2:C424)</f>
        <v>2895</v>
      </c>
      <c r="E424">
        <f t="shared" si="13"/>
        <v>0.1</v>
      </c>
      <c r="F424">
        <f t="shared" si="14"/>
        <v>50</v>
      </c>
    </row>
    <row r="425" spans="1:6" x14ac:dyDescent="0.25">
      <c r="A425" s="1">
        <v>39132</v>
      </c>
      <c r="B425" t="s">
        <v>90</v>
      </c>
      <c r="C425">
        <v>9</v>
      </c>
      <c r="D425">
        <f>SUMIF(B$2:B425,B425,C$2:C425)</f>
        <v>25</v>
      </c>
      <c r="E425">
        <f t="shared" si="13"/>
        <v>0</v>
      </c>
      <c r="F425">
        <f t="shared" si="14"/>
        <v>0</v>
      </c>
    </row>
    <row r="426" spans="1:6" x14ac:dyDescent="0.25">
      <c r="A426" s="1">
        <v>39134</v>
      </c>
      <c r="B426" t="s">
        <v>131</v>
      </c>
      <c r="C426">
        <v>39</v>
      </c>
      <c r="D426">
        <f>SUMIF(B$2:B426,B426,C$2:C426)</f>
        <v>221</v>
      </c>
      <c r="E426">
        <f t="shared" si="13"/>
        <v>0.05</v>
      </c>
      <c r="F426">
        <f t="shared" si="14"/>
        <v>1.9500000000000002</v>
      </c>
    </row>
    <row r="427" spans="1:6" x14ac:dyDescent="0.25">
      <c r="A427" s="1">
        <v>39139</v>
      </c>
      <c r="B427" t="s">
        <v>78</v>
      </c>
      <c r="C427">
        <v>156</v>
      </c>
      <c r="D427">
        <f>SUMIF(B$2:B427,B427,C$2:C427)</f>
        <v>367</v>
      </c>
      <c r="E427">
        <f t="shared" si="13"/>
        <v>0.05</v>
      </c>
      <c r="F427">
        <f t="shared" si="14"/>
        <v>7.8000000000000007</v>
      </c>
    </row>
    <row r="428" spans="1:6" x14ac:dyDescent="0.25">
      <c r="A428" s="1">
        <v>39140</v>
      </c>
      <c r="B428" t="s">
        <v>17</v>
      </c>
      <c r="C428">
        <v>258</v>
      </c>
      <c r="D428">
        <f>SUMIF(B$2:B428,B428,C$2:C428)</f>
        <v>5427</v>
      </c>
      <c r="E428">
        <f t="shared" si="13"/>
        <v>0.1</v>
      </c>
      <c r="F428">
        <f t="shared" si="14"/>
        <v>25.8</v>
      </c>
    </row>
    <row r="429" spans="1:6" x14ac:dyDescent="0.25">
      <c r="A429" s="1">
        <v>39140</v>
      </c>
      <c r="B429" t="s">
        <v>94</v>
      </c>
      <c r="C429">
        <v>14</v>
      </c>
      <c r="D429">
        <f>SUMIF(B$2:B429,B429,C$2:C429)</f>
        <v>47</v>
      </c>
      <c r="E429">
        <f t="shared" si="13"/>
        <v>0</v>
      </c>
      <c r="F429">
        <f t="shared" si="14"/>
        <v>0</v>
      </c>
    </row>
    <row r="430" spans="1:6" x14ac:dyDescent="0.25">
      <c r="A430" s="1">
        <v>39142</v>
      </c>
      <c r="B430" t="s">
        <v>12</v>
      </c>
      <c r="C430">
        <v>91</v>
      </c>
      <c r="D430">
        <f>SUMIF(B$2:B430,B430,C$2:C430)</f>
        <v>1284</v>
      </c>
      <c r="E430">
        <f t="shared" si="13"/>
        <v>0.1</v>
      </c>
      <c r="F430">
        <f t="shared" si="14"/>
        <v>9.1</v>
      </c>
    </row>
    <row r="431" spans="1:6" x14ac:dyDescent="0.25">
      <c r="A431" s="1">
        <v>39149</v>
      </c>
      <c r="B431" t="s">
        <v>12</v>
      </c>
      <c r="C431">
        <v>68</v>
      </c>
      <c r="D431">
        <f>SUMIF(B$2:B431,B431,C$2:C431)</f>
        <v>1352</v>
      </c>
      <c r="E431">
        <f t="shared" si="13"/>
        <v>0.1</v>
      </c>
      <c r="F431">
        <f t="shared" si="14"/>
        <v>6.8000000000000007</v>
      </c>
    </row>
    <row r="432" spans="1:6" x14ac:dyDescent="0.25">
      <c r="A432" s="1">
        <v>39150</v>
      </c>
      <c r="B432" t="s">
        <v>137</v>
      </c>
      <c r="C432">
        <v>13</v>
      </c>
      <c r="D432">
        <f>SUMIF(B$2:B432,B432,C$2:C432)</f>
        <v>13</v>
      </c>
      <c r="E432">
        <f t="shared" si="13"/>
        <v>0</v>
      </c>
      <c r="F432">
        <f t="shared" si="14"/>
        <v>0</v>
      </c>
    </row>
    <row r="433" spans="1:6" x14ac:dyDescent="0.25">
      <c r="A433" s="1">
        <v>39152</v>
      </c>
      <c r="B433" t="s">
        <v>28</v>
      </c>
      <c r="C433">
        <v>118</v>
      </c>
      <c r="D433">
        <f>SUMIF(B$2:B433,B433,C$2:C433)</f>
        <v>814</v>
      </c>
      <c r="E433">
        <f t="shared" si="13"/>
        <v>0.05</v>
      </c>
      <c r="F433">
        <f t="shared" si="14"/>
        <v>5.9</v>
      </c>
    </row>
    <row r="434" spans="1:6" x14ac:dyDescent="0.25">
      <c r="A434" s="1">
        <v>39154</v>
      </c>
      <c r="B434" t="s">
        <v>25</v>
      </c>
      <c r="C434">
        <v>54</v>
      </c>
      <c r="D434">
        <f>SUMIF(B$2:B434,B434,C$2:C434)</f>
        <v>548</v>
      </c>
      <c r="E434">
        <f t="shared" si="13"/>
        <v>0.05</v>
      </c>
      <c r="F434">
        <f t="shared" si="14"/>
        <v>2.7</v>
      </c>
    </row>
    <row r="435" spans="1:6" x14ac:dyDescent="0.25">
      <c r="A435" s="1">
        <v>39158</v>
      </c>
      <c r="B435" t="s">
        <v>138</v>
      </c>
      <c r="C435">
        <v>10</v>
      </c>
      <c r="D435">
        <f>SUMIF(B$2:B435,B435,C$2:C435)</f>
        <v>10</v>
      </c>
      <c r="E435">
        <f t="shared" si="13"/>
        <v>0</v>
      </c>
      <c r="F435">
        <f t="shared" si="14"/>
        <v>0</v>
      </c>
    </row>
    <row r="436" spans="1:6" x14ac:dyDescent="0.25">
      <c r="A436" s="1">
        <v>39162</v>
      </c>
      <c r="B436" t="s">
        <v>50</v>
      </c>
      <c r="C436">
        <v>339</v>
      </c>
      <c r="D436">
        <f>SUMIF(B$2:B436,B436,C$2:C436)</f>
        <v>4608</v>
      </c>
      <c r="E436">
        <f t="shared" si="13"/>
        <v>0.1</v>
      </c>
      <c r="F436">
        <f t="shared" si="14"/>
        <v>33.9</v>
      </c>
    </row>
    <row r="437" spans="1:6" x14ac:dyDescent="0.25">
      <c r="A437" s="1">
        <v>39163</v>
      </c>
      <c r="B437" t="s">
        <v>30</v>
      </c>
      <c r="C437">
        <v>80</v>
      </c>
      <c r="D437">
        <f>SUMIF(B$2:B437,B437,C$2:C437)</f>
        <v>1403</v>
      </c>
      <c r="E437">
        <f t="shared" si="13"/>
        <v>0.1</v>
      </c>
      <c r="F437">
        <f t="shared" si="14"/>
        <v>8</v>
      </c>
    </row>
    <row r="438" spans="1:6" x14ac:dyDescent="0.25">
      <c r="A438" s="1">
        <v>39165</v>
      </c>
      <c r="B438" t="s">
        <v>22</v>
      </c>
      <c r="C438">
        <v>431</v>
      </c>
      <c r="D438">
        <f>SUMIF(B$2:B438,B438,C$2:C438)</f>
        <v>4533</v>
      </c>
      <c r="E438">
        <f t="shared" si="13"/>
        <v>0.1</v>
      </c>
      <c r="F438">
        <f t="shared" si="14"/>
        <v>43.1</v>
      </c>
    </row>
    <row r="439" spans="1:6" x14ac:dyDescent="0.25">
      <c r="A439" s="1">
        <v>39167</v>
      </c>
      <c r="B439" t="s">
        <v>50</v>
      </c>
      <c r="C439">
        <v>268</v>
      </c>
      <c r="D439">
        <f>SUMIF(B$2:B439,B439,C$2:C439)</f>
        <v>4876</v>
      </c>
      <c r="E439">
        <f t="shared" si="13"/>
        <v>0.1</v>
      </c>
      <c r="F439">
        <f t="shared" si="14"/>
        <v>26.8</v>
      </c>
    </row>
    <row r="440" spans="1:6" x14ac:dyDescent="0.25">
      <c r="A440" s="1">
        <v>39167</v>
      </c>
      <c r="B440" t="s">
        <v>22</v>
      </c>
      <c r="C440">
        <v>440</v>
      </c>
      <c r="D440">
        <f>SUMIF(B$2:B440,B440,C$2:C440)</f>
        <v>4973</v>
      </c>
      <c r="E440">
        <f t="shared" si="13"/>
        <v>0.1</v>
      </c>
      <c r="F440">
        <f t="shared" si="14"/>
        <v>44</v>
      </c>
    </row>
    <row r="441" spans="1:6" x14ac:dyDescent="0.25">
      <c r="A441" s="1">
        <v>39167</v>
      </c>
      <c r="B441" t="s">
        <v>5</v>
      </c>
      <c r="C441">
        <v>396</v>
      </c>
      <c r="D441">
        <f>SUMIF(B$2:B441,B441,C$2:C441)</f>
        <v>3291</v>
      </c>
      <c r="E441">
        <f t="shared" si="13"/>
        <v>0.1</v>
      </c>
      <c r="F441">
        <f t="shared" si="14"/>
        <v>39.6</v>
      </c>
    </row>
    <row r="442" spans="1:6" x14ac:dyDescent="0.25">
      <c r="A442" s="1">
        <v>39167</v>
      </c>
      <c r="B442" t="s">
        <v>18</v>
      </c>
      <c r="C442">
        <v>157</v>
      </c>
      <c r="D442">
        <f>SUMIF(B$2:B442,B442,C$2:C442)</f>
        <v>1393</v>
      </c>
      <c r="E442">
        <f t="shared" si="13"/>
        <v>0.1</v>
      </c>
      <c r="F442">
        <f t="shared" si="14"/>
        <v>15.700000000000001</v>
      </c>
    </row>
    <row r="443" spans="1:6" x14ac:dyDescent="0.25">
      <c r="A443" s="1">
        <v>39171</v>
      </c>
      <c r="B443" t="s">
        <v>12</v>
      </c>
      <c r="C443">
        <v>194</v>
      </c>
      <c r="D443">
        <f>SUMIF(B$2:B443,B443,C$2:C443)</f>
        <v>1546</v>
      </c>
      <c r="E443">
        <f t="shared" si="13"/>
        <v>0.1</v>
      </c>
      <c r="F443">
        <f t="shared" si="14"/>
        <v>19.400000000000002</v>
      </c>
    </row>
    <row r="444" spans="1:6" x14ac:dyDescent="0.25">
      <c r="A444" s="1">
        <v>39172</v>
      </c>
      <c r="B444" t="s">
        <v>39</v>
      </c>
      <c r="C444">
        <v>156</v>
      </c>
      <c r="D444">
        <f>SUMIF(B$2:B444,B444,C$2:C444)</f>
        <v>672</v>
      </c>
      <c r="E444">
        <f t="shared" si="13"/>
        <v>0.05</v>
      </c>
      <c r="F444">
        <f t="shared" si="14"/>
        <v>7.8000000000000007</v>
      </c>
    </row>
    <row r="445" spans="1:6" x14ac:dyDescent="0.25">
      <c r="A445" s="1">
        <v>39173</v>
      </c>
      <c r="B445" t="s">
        <v>112</v>
      </c>
      <c r="C445">
        <v>11</v>
      </c>
      <c r="D445">
        <f>SUMIF(B$2:B445,B445,C$2:C445)</f>
        <v>26</v>
      </c>
      <c r="E445">
        <f t="shared" si="13"/>
        <v>0</v>
      </c>
      <c r="F445">
        <f t="shared" si="14"/>
        <v>0</v>
      </c>
    </row>
    <row r="446" spans="1:6" x14ac:dyDescent="0.25">
      <c r="A446" s="1">
        <v>39174</v>
      </c>
      <c r="B446" t="s">
        <v>35</v>
      </c>
      <c r="C446">
        <v>110</v>
      </c>
      <c r="D446">
        <f>SUMIF(B$2:B446,B446,C$2:C446)</f>
        <v>550</v>
      </c>
      <c r="E446">
        <f t="shared" si="13"/>
        <v>0.05</v>
      </c>
      <c r="F446">
        <f t="shared" si="14"/>
        <v>5.5</v>
      </c>
    </row>
    <row r="447" spans="1:6" x14ac:dyDescent="0.25">
      <c r="A447" s="1">
        <v>39176</v>
      </c>
      <c r="B447" t="s">
        <v>139</v>
      </c>
      <c r="C447">
        <v>12</v>
      </c>
      <c r="D447">
        <f>SUMIF(B$2:B447,B447,C$2:C447)</f>
        <v>12</v>
      </c>
      <c r="E447">
        <f t="shared" si="13"/>
        <v>0</v>
      </c>
      <c r="F447">
        <f t="shared" si="14"/>
        <v>0</v>
      </c>
    </row>
    <row r="448" spans="1:6" x14ac:dyDescent="0.25">
      <c r="A448" s="1">
        <v>39177</v>
      </c>
      <c r="B448" t="s">
        <v>5</v>
      </c>
      <c r="C448">
        <v>464</v>
      </c>
      <c r="D448">
        <f>SUMIF(B$2:B448,B448,C$2:C448)</f>
        <v>3755</v>
      </c>
      <c r="E448">
        <f t="shared" si="13"/>
        <v>0.1</v>
      </c>
      <c r="F448">
        <f t="shared" si="14"/>
        <v>46.400000000000006</v>
      </c>
    </row>
    <row r="449" spans="1:6" x14ac:dyDescent="0.25">
      <c r="A449" s="1">
        <v>39178</v>
      </c>
      <c r="B449" t="s">
        <v>66</v>
      </c>
      <c r="C449">
        <v>40</v>
      </c>
      <c r="D449">
        <f>SUMIF(B$2:B449,B449,C$2:C449)</f>
        <v>702</v>
      </c>
      <c r="E449">
        <f t="shared" si="13"/>
        <v>0.05</v>
      </c>
      <c r="F449">
        <f t="shared" si="14"/>
        <v>2</v>
      </c>
    </row>
    <row r="450" spans="1:6" x14ac:dyDescent="0.25">
      <c r="A450" s="1">
        <v>39179</v>
      </c>
      <c r="B450" t="s">
        <v>39</v>
      </c>
      <c r="C450">
        <v>52</v>
      </c>
      <c r="D450">
        <f>SUMIF(B$2:B450,B450,C$2:C450)</f>
        <v>724</v>
      </c>
      <c r="E450">
        <f t="shared" si="13"/>
        <v>0.05</v>
      </c>
      <c r="F450">
        <f t="shared" si="14"/>
        <v>2.6</v>
      </c>
    </row>
    <row r="451" spans="1:6" x14ac:dyDescent="0.25">
      <c r="A451" s="1">
        <v>39184</v>
      </c>
      <c r="B451" t="s">
        <v>75</v>
      </c>
      <c r="C451">
        <v>12</v>
      </c>
      <c r="D451">
        <f>SUMIF(B$2:B451,B451,C$2:C451)</f>
        <v>20</v>
      </c>
      <c r="E451">
        <f t="shared" ref="E451:E514" si="15">VLOOKUP(D451,$K$4:$L$7,2,1)</f>
        <v>0</v>
      </c>
      <c r="F451">
        <f t="shared" si="14"/>
        <v>0</v>
      </c>
    </row>
    <row r="452" spans="1:6" x14ac:dyDescent="0.25">
      <c r="A452" s="1">
        <v>39186</v>
      </c>
      <c r="B452" t="s">
        <v>7</v>
      </c>
      <c r="C452">
        <v>412</v>
      </c>
      <c r="D452">
        <f>SUMIF(B$2:B452,B452,C$2:C452)</f>
        <v>6568</v>
      </c>
      <c r="E452">
        <f t="shared" si="15"/>
        <v>0.1</v>
      </c>
      <c r="F452">
        <f t="shared" si="14"/>
        <v>41.2</v>
      </c>
    </row>
    <row r="453" spans="1:6" x14ac:dyDescent="0.25">
      <c r="A453" s="1">
        <v>39188</v>
      </c>
      <c r="B453" t="s">
        <v>17</v>
      </c>
      <c r="C453">
        <v>268</v>
      </c>
      <c r="D453">
        <f>SUMIF(B$2:B453,B453,C$2:C453)</f>
        <v>5695</v>
      </c>
      <c r="E453">
        <f t="shared" si="15"/>
        <v>0.1</v>
      </c>
      <c r="F453">
        <f t="shared" si="14"/>
        <v>26.8</v>
      </c>
    </row>
    <row r="454" spans="1:6" x14ac:dyDescent="0.25">
      <c r="A454" s="1">
        <v>39188</v>
      </c>
      <c r="B454" t="s">
        <v>7</v>
      </c>
      <c r="C454">
        <v>495</v>
      </c>
      <c r="D454">
        <f>SUMIF(B$2:B454,B454,C$2:C454)</f>
        <v>7063</v>
      </c>
      <c r="E454">
        <f t="shared" si="15"/>
        <v>0.1</v>
      </c>
      <c r="F454">
        <f t="shared" si="14"/>
        <v>49.5</v>
      </c>
    </row>
    <row r="455" spans="1:6" x14ac:dyDescent="0.25">
      <c r="A455" s="1">
        <v>39188</v>
      </c>
      <c r="B455" t="s">
        <v>35</v>
      </c>
      <c r="C455">
        <v>30</v>
      </c>
      <c r="D455">
        <f>SUMIF(B$2:B455,B455,C$2:C455)</f>
        <v>580</v>
      </c>
      <c r="E455">
        <f t="shared" si="15"/>
        <v>0.05</v>
      </c>
      <c r="F455">
        <f t="shared" si="14"/>
        <v>1.5</v>
      </c>
    </row>
    <row r="456" spans="1:6" x14ac:dyDescent="0.25">
      <c r="A456" s="1">
        <v>39191</v>
      </c>
      <c r="B456" t="s">
        <v>6</v>
      </c>
      <c r="C456">
        <v>67</v>
      </c>
      <c r="D456">
        <f>SUMIF(B$2:B456,B456,C$2:C456)</f>
        <v>1059</v>
      </c>
      <c r="E456">
        <f t="shared" si="15"/>
        <v>0.1</v>
      </c>
      <c r="F456">
        <f t="shared" si="14"/>
        <v>6.7</v>
      </c>
    </row>
    <row r="457" spans="1:6" x14ac:dyDescent="0.25">
      <c r="A457" s="1">
        <v>39197</v>
      </c>
      <c r="B457" t="s">
        <v>14</v>
      </c>
      <c r="C457">
        <v>497</v>
      </c>
      <c r="D457">
        <f>SUMIF(B$2:B457,B457,C$2:C457)</f>
        <v>4661</v>
      </c>
      <c r="E457">
        <f t="shared" si="15"/>
        <v>0.1</v>
      </c>
      <c r="F457">
        <f t="shared" si="14"/>
        <v>49.7</v>
      </c>
    </row>
    <row r="458" spans="1:6" x14ac:dyDescent="0.25">
      <c r="A458" s="1">
        <v>39200</v>
      </c>
      <c r="B458" t="s">
        <v>22</v>
      </c>
      <c r="C458">
        <v>102</v>
      </c>
      <c r="D458">
        <f>SUMIF(B$2:B458,B458,C$2:C458)</f>
        <v>5075</v>
      </c>
      <c r="E458">
        <f t="shared" si="15"/>
        <v>0.1</v>
      </c>
      <c r="F458">
        <f t="shared" ref="F458:F521" si="16">C458*E458</f>
        <v>10.200000000000001</v>
      </c>
    </row>
    <row r="459" spans="1:6" x14ac:dyDescent="0.25">
      <c r="A459" s="1">
        <v>39203</v>
      </c>
      <c r="B459" t="s">
        <v>7</v>
      </c>
      <c r="C459">
        <v>322</v>
      </c>
      <c r="D459">
        <f>SUMIF(B$2:B459,B459,C$2:C459)</f>
        <v>7385</v>
      </c>
      <c r="E459">
        <f t="shared" si="15"/>
        <v>0.1</v>
      </c>
      <c r="F459">
        <f t="shared" si="16"/>
        <v>32.200000000000003</v>
      </c>
    </row>
    <row r="460" spans="1:6" x14ac:dyDescent="0.25">
      <c r="A460" s="1">
        <v>39204</v>
      </c>
      <c r="B460" t="s">
        <v>9</v>
      </c>
      <c r="C460">
        <v>297</v>
      </c>
      <c r="D460">
        <f>SUMIF(B$2:B460,B460,C$2:C460)</f>
        <v>6023</v>
      </c>
      <c r="E460">
        <f t="shared" si="15"/>
        <v>0.1</v>
      </c>
      <c r="F460">
        <f t="shared" si="16"/>
        <v>29.700000000000003</v>
      </c>
    </row>
    <row r="461" spans="1:6" x14ac:dyDescent="0.25">
      <c r="A461" s="1">
        <v>39206</v>
      </c>
      <c r="B461" t="s">
        <v>12</v>
      </c>
      <c r="C461">
        <v>179</v>
      </c>
      <c r="D461">
        <f>SUMIF(B$2:B461,B461,C$2:C461)</f>
        <v>1725</v>
      </c>
      <c r="E461">
        <f t="shared" si="15"/>
        <v>0.1</v>
      </c>
      <c r="F461">
        <f t="shared" si="16"/>
        <v>17.900000000000002</v>
      </c>
    </row>
    <row r="462" spans="1:6" x14ac:dyDescent="0.25">
      <c r="A462" s="1">
        <v>39208</v>
      </c>
      <c r="B462" t="s">
        <v>140</v>
      </c>
      <c r="C462">
        <v>15</v>
      </c>
      <c r="D462">
        <f>SUMIF(B$2:B462,B462,C$2:C462)</f>
        <v>15</v>
      </c>
      <c r="E462">
        <f t="shared" si="15"/>
        <v>0</v>
      </c>
      <c r="F462">
        <f t="shared" si="16"/>
        <v>0</v>
      </c>
    </row>
    <row r="463" spans="1:6" x14ac:dyDescent="0.25">
      <c r="A463" s="1">
        <v>39210</v>
      </c>
      <c r="B463" t="s">
        <v>61</v>
      </c>
      <c r="C463">
        <v>65</v>
      </c>
      <c r="D463">
        <f>SUMIF(B$2:B463,B463,C$2:C463)</f>
        <v>364</v>
      </c>
      <c r="E463">
        <f t="shared" si="15"/>
        <v>0.05</v>
      </c>
      <c r="F463">
        <f t="shared" si="16"/>
        <v>3.25</v>
      </c>
    </row>
    <row r="464" spans="1:6" x14ac:dyDescent="0.25">
      <c r="A464" s="1">
        <v>39212</v>
      </c>
      <c r="B464" t="s">
        <v>7</v>
      </c>
      <c r="C464">
        <v>297</v>
      </c>
      <c r="D464">
        <f>SUMIF(B$2:B464,B464,C$2:C464)</f>
        <v>7682</v>
      </c>
      <c r="E464">
        <f t="shared" si="15"/>
        <v>0.1</v>
      </c>
      <c r="F464">
        <f t="shared" si="16"/>
        <v>29.700000000000003</v>
      </c>
    </row>
    <row r="465" spans="1:6" x14ac:dyDescent="0.25">
      <c r="A465" s="1">
        <v>39214</v>
      </c>
      <c r="B465" t="s">
        <v>8</v>
      </c>
      <c r="C465">
        <v>131</v>
      </c>
      <c r="D465">
        <f>SUMIF(B$2:B465,B465,C$2:C465)</f>
        <v>635</v>
      </c>
      <c r="E465">
        <f t="shared" si="15"/>
        <v>0.05</v>
      </c>
      <c r="F465">
        <f t="shared" si="16"/>
        <v>6.5500000000000007</v>
      </c>
    </row>
    <row r="466" spans="1:6" x14ac:dyDescent="0.25">
      <c r="A466" s="1">
        <v>39215</v>
      </c>
      <c r="B466" t="s">
        <v>141</v>
      </c>
      <c r="C466">
        <v>12</v>
      </c>
      <c r="D466">
        <f>SUMIF(B$2:B466,B466,C$2:C466)</f>
        <v>12</v>
      </c>
      <c r="E466">
        <f t="shared" si="15"/>
        <v>0</v>
      </c>
      <c r="F466">
        <f t="shared" si="16"/>
        <v>0</v>
      </c>
    </row>
    <row r="467" spans="1:6" x14ac:dyDescent="0.25">
      <c r="A467" s="1">
        <v>39215</v>
      </c>
      <c r="B467" t="s">
        <v>18</v>
      </c>
      <c r="C467">
        <v>114</v>
      </c>
      <c r="D467">
        <f>SUMIF(B$2:B467,B467,C$2:C467)</f>
        <v>1507</v>
      </c>
      <c r="E467">
        <f t="shared" si="15"/>
        <v>0.1</v>
      </c>
      <c r="F467">
        <f t="shared" si="16"/>
        <v>11.4</v>
      </c>
    </row>
    <row r="468" spans="1:6" x14ac:dyDescent="0.25">
      <c r="A468" s="1">
        <v>39218</v>
      </c>
      <c r="B468" t="s">
        <v>14</v>
      </c>
      <c r="C468">
        <v>293</v>
      </c>
      <c r="D468">
        <f>SUMIF(B$2:B468,B468,C$2:C468)</f>
        <v>4954</v>
      </c>
      <c r="E468">
        <f t="shared" si="15"/>
        <v>0.1</v>
      </c>
      <c r="F468">
        <f t="shared" si="16"/>
        <v>29.3</v>
      </c>
    </row>
    <row r="469" spans="1:6" x14ac:dyDescent="0.25">
      <c r="A469" s="1">
        <v>39220</v>
      </c>
      <c r="B469" t="s">
        <v>142</v>
      </c>
      <c r="C469">
        <v>18</v>
      </c>
      <c r="D469">
        <f>SUMIF(B$2:B469,B469,C$2:C469)</f>
        <v>18</v>
      </c>
      <c r="E469">
        <f t="shared" si="15"/>
        <v>0</v>
      </c>
      <c r="F469">
        <f t="shared" si="16"/>
        <v>0</v>
      </c>
    </row>
    <row r="470" spans="1:6" x14ac:dyDescent="0.25">
      <c r="A470" s="1">
        <v>39220</v>
      </c>
      <c r="B470" t="s">
        <v>19</v>
      </c>
      <c r="C470">
        <v>186</v>
      </c>
      <c r="D470">
        <f>SUMIF(B$2:B470,B470,C$2:C470)</f>
        <v>862</v>
      </c>
      <c r="E470">
        <f t="shared" si="15"/>
        <v>0.05</v>
      </c>
      <c r="F470">
        <f t="shared" si="16"/>
        <v>9.3000000000000007</v>
      </c>
    </row>
    <row r="471" spans="1:6" x14ac:dyDescent="0.25">
      <c r="A471" s="1">
        <v>39223</v>
      </c>
      <c r="B471" t="s">
        <v>28</v>
      </c>
      <c r="C471">
        <v>119</v>
      </c>
      <c r="D471">
        <f>SUMIF(B$2:B471,B471,C$2:C471)</f>
        <v>933</v>
      </c>
      <c r="E471">
        <f t="shared" si="15"/>
        <v>0.05</v>
      </c>
      <c r="F471">
        <f t="shared" si="16"/>
        <v>5.95</v>
      </c>
    </row>
    <row r="472" spans="1:6" x14ac:dyDescent="0.25">
      <c r="A472" s="1">
        <v>39227</v>
      </c>
      <c r="B472" t="s">
        <v>130</v>
      </c>
      <c r="C472">
        <v>4</v>
      </c>
      <c r="D472">
        <f>SUMIF(B$2:B472,B472,C$2:C472)</f>
        <v>11</v>
      </c>
      <c r="E472">
        <f t="shared" si="15"/>
        <v>0</v>
      </c>
      <c r="F472">
        <f t="shared" si="16"/>
        <v>0</v>
      </c>
    </row>
    <row r="473" spans="1:6" x14ac:dyDescent="0.25">
      <c r="A473" s="1">
        <v>39230</v>
      </c>
      <c r="B473" t="s">
        <v>14</v>
      </c>
      <c r="C473">
        <v>415</v>
      </c>
      <c r="D473">
        <f>SUMIF(B$2:B473,B473,C$2:C473)</f>
        <v>5369</v>
      </c>
      <c r="E473">
        <f t="shared" si="15"/>
        <v>0.1</v>
      </c>
      <c r="F473">
        <f t="shared" si="16"/>
        <v>41.5</v>
      </c>
    </row>
    <row r="474" spans="1:6" x14ac:dyDescent="0.25">
      <c r="A474" s="1">
        <v>39230</v>
      </c>
      <c r="B474" t="s">
        <v>13</v>
      </c>
      <c r="C474">
        <v>10</v>
      </c>
      <c r="D474">
        <f>SUMIF(B$2:B474,B474,C$2:C474)</f>
        <v>18</v>
      </c>
      <c r="E474">
        <f t="shared" si="15"/>
        <v>0</v>
      </c>
      <c r="F474">
        <f t="shared" si="16"/>
        <v>0</v>
      </c>
    </row>
    <row r="475" spans="1:6" x14ac:dyDescent="0.25">
      <c r="A475" s="1">
        <v>39230</v>
      </c>
      <c r="B475" t="s">
        <v>18</v>
      </c>
      <c r="C475">
        <v>159</v>
      </c>
      <c r="D475">
        <f>SUMIF(B$2:B475,B475,C$2:C475)</f>
        <v>1666</v>
      </c>
      <c r="E475">
        <f t="shared" si="15"/>
        <v>0.1</v>
      </c>
      <c r="F475">
        <f t="shared" si="16"/>
        <v>15.9</v>
      </c>
    </row>
    <row r="476" spans="1:6" x14ac:dyDescent="0.25">
      <c r="A476" s="1">
        <v>39231</v>
      </c>
      <c r="B476" t="s">
        <v>17</v>
      </c>
      <c r="C476">
        <v>140</v>
      </c>
      <c r="D476">
        <f>SUMIF(B$2:B476,B476,C$2:C476)</f>
        <v>5835</v>
      </c>
      <c r="E476">
        <f t="shared" si="15"/>
        <v>0.1</v>
      </c>
      <c r="F476">
        <f t="shared" si="16"/>
        <v>14</v>
      </c>
    </row>
    <row r="477" spans="1:6" x14ac:dyDescent="0.25">
      <c r="A477" s="1">
        <v>39239</v>
      </c>
      <c r="B477" t="s">
        <v>19</v>
      </c>
      <c r="C477">
        <v>128</v>
      </c>
      <c r="D477">
        <f>SUMIF(B$2:B477,B477,C$2:C477)</f>
        <v>990</v>
      </c>
      <c r="E477">
        <f t="shared" si="15"/>
        <v>0.05</v>
      </c>
      <c r="F477">
        <f t="shared" si="16"/>
        <v>6.4</v>
      </c>
    </row>
    <row r="478" spans="1:6" x14ac:dyDescent="0.25">
      <c r="A478" s="1">
        <v>39247</v>
      </c>
      <c r="B478" t="s">
        <v>143</v>
      </c>
      <c r="C478">
        <v>9</v>
      </c>
      <c r="D478">
        <f>SUMIF(B$2:B478,B478,C$2:C478)</f>
        <v>9</v>
      </c>
      <c r="E478">
        <f t="shared" si="15"/>
        <v>0</v>
      </c>
      <c r="F478">
        <f t="shared" si="16"/>
        <v>0</v>
      </c>
    </row>
    <row r="479" spans="1:6" x14ac:dyDescent="0.25">
      <c r="A479" s="1">
        <v>39247</v>
      </c>
      <c r="B479" t="s">
        <v>17</v>
      </c>
      <c r="C479">
        <v>121</v>
      </c>
      <c r="D479">
        <f>SUMIF(B$2:B479,B479,C$2:C479)</f>
        <v>5956</v>
      </c>
      <c r="E479">
        <f t="shared" si="15"/>
        <v>0.1</v>
      </c>
      <c r="F479">
        <f t="shared" si="16"/>
        <v>12.100000000000001</v>
      </c>
    </row>
    <row r="480" spans="1:6" x14ac:dyDescent="0.25">
      <c r="A480" s="1">
        <v>39248</v>
      </c>
      <c r="B480" t="s">
        <v>14</v>
      </c>
      <c r="C480">
        <v>169</v>
      </c>
      <c r="D480">
        <f>SUMIF(B$2:B480,B480,C$2:C480)</f>
        <v>5538</v>
      </c>
      <c r="E480">
        <f t="shared" si="15"/>
        <v>0.1</v>
      </c>
      <c r="F480">
        <f t="shared" si="16"/>
        <v>16.900000000000002</v>
      </c>
    </row>
    <row r="481" spans="1:6" x14ac:dyDescent="0.25">
      <c r="A481" s="1">
        <v>39250</v>
      </c>
      <c r="B481" t="s">
        <v>55</v>
      </c>
      <c r="C481">
        <v>118</v>
      </c>
      <c r="D481">
        <f>SUMIF(B$2:B481,B481,C$2:C481)</f>
        <v>852</v>
      </c>
      <c r="E481">
        <f t="shared" si="15"/>
        <v>0.05</v>
      </c>
      <c r="F481">
        <f t="shared" si="16"/>
        <v>5.9</v>
      </c>
    </row>
    <row r="482" spans="1:6" x14ac:dyDescent="0.25">
      <c r="A482" s="1">
        <v>39250</v>
      </c>
      <c r="B482" t="s">
        <v>78</v>
      </c>
      <c r="C482">
        <v>37</v>
      </c>
      <c r="D482">
        <f>SUMIF(B$2:B482,B482,C$2:C482)</f>
        <v>404</v>
      </c>
      <c r="E482">
        <f t="shared" si="15"/>
        <v>0.05</v>
      </c>
      <c r="F482">
        <f t="shared" si="16"/>
        <v>1.85</v>
      </c>
    </row>
    <row r="483" spans="1:6" x14ac:dyDescent="0.25">
      <c r="A483" s="1">
        <v>39253</v>
      </c>
      <c r="B483" t="s">
        <v>35</v>
      </c>
      <c r="C483">
        <v>198</v>
      </c>
      <c r="D483">
        <f>SUMIF(B$2:B483,B483,C$2:C483)</f>
        <v>778</v>
      </c>
      <c r="E483">
        <f t="shared" si="15"/>
        <v>0.05</v>
      </c>
      <c r="F483">
        <f t="shared" si="16"/>
        <v>9.9</v>
      </c>
    </row>
    <row r="484" spans="1:6" x14ac:dyDescent="0.25">
      <c r="A484" s="1">
        <v>39254</v>
      </c>
      <c r="B484" t="s">
        <v>28</v>
      </c>
      <c r="C484">
        <v>74</v>
      </c>
      <c r="D484">
        <f>SUMIF(B$2:B484,B484,C$2:C484)</f>
        <v>1007</v>
      </c>
      <c r="E484">
        <f t="shared" si="15"/>
        <v>0.1</v>
      </c>
      <c r="F484">
        <f t="shared" si="16"/>
        <v>7.4</v>
      </c>
    </row>
    <row r="485" spans="1:6" x14ac:dyDescent="0.25">
      <c r="A485" s="1">
        <v>39259</v>
      </c>
      <c r="B485" t="s">
        <v>144</v>
      </c>
      <c r="C485">
        <v>18</v>
      </c>
      <c r="D485">
        <f>SUMIF(B$2:B485,B485,C$2:C485)</f>
        <v>18</v>
      </c>
      <c r="E485">
        <f t="shared" si="15"/>
        <v>0</v>
      </c>
      <c r="F485">
        <f t="shared" si="16"/>
        <v>0</v>
      </c>
    </row>
    <row r="486" spans="1:6" x14ac:dyDescent="0.25">
      <c r="A486" s="1">
        <v>39263</v>
      </c>
      <c r="B486" t="s">
        <v>24</v>
      </c>
      <c r="C486">
        <v>291</v>
      </c>
      <c r="D486">
        <f>SUMIF(B$2:B486,B486,C$2:C486)</f>
        <v>1417</v>
      </c>
      <c r="E486">
        <f t="shared" si="15"/>
        <v>0.1</v>
      </c>
      <c r="F486">
        <f t="shared" si="16"/>
        <v>29.1</v>
      </c>
    </row>
    <row r="487" spans="1:6" x14ac:dyDescent="0.25">
      <c r="A487" s="1">
        <v>39270</v>
      </c>
      <c r="B487" t="s">
        <v>9</v>
      </c>
      <c r="C487">
        <v>208</v>
      </c>
      <c r="D487">
        <f>SUMIF(B$2:B487,B487,C$2:C487)</f>
        <v>6231</v>
      </c>
      <c r="E487">
        <f t="shared" si="15"/>
        <v>0.1</v>
      </c>
      <c r="F487">
        <f t="shared" si="16"/>
        <v>20.8</v>
      </c>
    </row>
    <row r="488" spans="1:6" x14ac:dyDescent="0.25">
      <c r="A488" s="1">
        <v>39270</v>
      </c>
      <c r="B488" t="s">
        <v>5</v>
      </c>
      <c r="C488">
        <v>354</v>
      </c>
      <c r="D488">
        <f>SUMIF(B$2:B488,B488,C$2:C488)</f>
        <v>4109</v>
      </c>
      <c r="E488">
        <f t="shared" si="15"/>
        <v>0.1</v>
      </c>
      <c r="F488">
        <f t="shared" si="16"/>
        <v>35.4</v>
      </c>
    </row>
    <row r="489" spans="1:6" x14ac:dyDescent="0.25">
      <c r="A489" s="1">
        <v>39277</v>
      </c>
      <c r="B489" t="s">
        <v>25</v>
      </c>
      <c r="C489">
        <v>113</v>
      </c>
      <c r="D489">
        <f>SUMIF(B$2:B489,B489,C$2:C489)</f>
        <v>661</v>
      </c>
      <c r="E489">
        <f t="shared" si="15"/>
        <v>0.05</v>
      </c>
      <c r="F489">
        <f t="shared" si="16"/>
        <v>5.65</v>
      </c>
    </row>
    <row r="490" spans="1:6" x14ac:dyDescent="0.25">
      <c r="A490" s="1">
        <v>39278</v>
      </c>
      <c r="B490" t="s">
        <v>145</v>
      </c>
      <c r="C490">
        <v>3</v>
      </c>
      <c r="D490">
        <f>SUMIF(B$2:B490,B490,C$2:C490)</f>
        <v>3</v>
      </c>
      <c r="E490">
        <f t="shared" si="15"/>
        <v>0</v>
      </c>
      <c r="F490">
        <f t="shared" si="16"/>
        <v>0</v>
      </c>
    </row>
    <row r="491" spans="1:6" x14ac:dyDescent="0.25">
      <c r="A491" s="1">
        <v>39278</v>
      </c>
      <c r="B491" t="s">
        <v>45</v>
      </c>
      <c r="C491">
        <v>446</v>
      </c>
      <c r="D491">
        <f>SUMIF(B$2:B491,B491,C$2:C491)</f>
        <v>4765</v>
      </c>
      <c r="E491">
        <f t="shared" si="15"/>
        <v>0.1</v>
      </c>
      <c r="F491">
        <f t="shared" si="16"/>
        <v>44.6</v>
      </c>
    </row>
    <row r="492" spans="1:6" x14ac:dyDescent="0.25">
      <c r="A492" s="1">
        <v>39278</v>
      </c>
      <c r="B492" t="s">
        <v>121</v>
      </c>
      <c r="C492">
        <v>9</v>
      </c>
      <c r="D492">
        <f>SUMIF(B$2:B492,B492,C$2:C492)</f>
        <v>12</v>
      </c>
      <c r="E492">
        <f t="shared" si="15"/>
        <v>0</v>
      </c>
      <c r="F492">
        <f t="shared" si="16"/>
        <v>0</v>
      </c>
    </row>
    <row r="493" spans="1:6" x14ac:dyDescent="0.25">
      <c r="A493" s="1">
        <v>39282</v>
      </c>
      <c r="B493" t="s">
        <v>50</v>
      </c>
      <c r="C493">
        <v>445</v>
      </c>
      <c r="D493">
        <f>SUMIF(B$2:B493,B493,C$2:C493)</f>
        <v>5321</v>
      </c>
      <c r="E493">
        <f t="shared" si="15"/>
        <v>0.1</v>
      </c>
      <c r="F493">
        <f t="shared" si="16"/>
        <v>44.5</v>
      </c>
    </row>
    <row r="494" spans="1:6" x14ac:dyDescent="0.25">
      <c r="A494" s="1">
        <v>39283</v>
      </c>
      <c r="B494" t="s">
        <v>69</v>
      </c>
      <c r="C494">
        <v>47</v>
      </c>
      <c r="D494">
        <f>SUMIF(B$2:B494,B494,C$2:C494)</f>
        <v>701</v>
      </c>
      <c r="E494">
        <f t="shared" si="15"/>
        <v>0.05</v>
      </c>
      <c r="F494">
        <f t="shared" si="16"/>
        <v>2.35</v>
      </c>
    </row>
    <row r="495" spans="1:6" x14ac:dyDescent="0.25">
      <c r="A495" s="1">
        <v>39284</v>
      </c>
      <c r="B495" t="s">
        <v>146</v>
      </c>
      <c r="C495">
        <v>14</v>
      </c>
      <c r="D495">
        <f>SUMIF(B$2:B495,B495,C$2:C495)</f>
        <v>14</v>
      </c>
      <c r="E495">
        <f t="shared" si="15"/>
        <v>0</v>
      </c>
      <c r="F495">
        <f t="shared" si="16"/>
        <v>0</v>
      </c>
    </row>
    <row r="496" spans="1:6" x14ac:dyDescent="0.25">
      <c r="A496" s="1">
        <v>39289</v>
      </c>
      <c r="B496" t="s">
        <v>37</v>
      </c>
      <c r="C496">
        <v>187</v>
      </c>
      <c r="D496">
        <f>SUMIF(B$2:B496,B496,C$2:C496)</f>
        <v>1146</v>
      </c>
      <c r="E496">
        <f t="shared" si="15"/>
        <v>0.1</v>
      </c>
      <c r="F496">
        <f t="shared" si="16"/>
        <v>18.7</v>
      </c>
    </row>
    <row r="497" spans="1:6" x14ac:dyDescent="0.25">
      <c r="A497" s="1">
        <v>39290</v>
      </c>
      <c r="B497" t="s">
        <v>45</v>
      </c>
      <c r="C497">
        <v>355</v>
      </c>
      <c r="D497">
        <f>SUMIF(B$2:B497,B497,C$2:C497)</f>
        <v>5120</v>
      </c>
      <c r="E497">
        <f t="shared" si="15"/>
        <v>0.1</v>
      </c>
      <c r="F497">
        <f t="shared" si="16"/>
        <v>35.5</v>
      </c>
    </row>
    <row r="498" spans="1:6" x14ac:dyDescent="0.25">
      <c r="A498" s="1">
        <v>39291</v>
      </c>
      <c r="B498" t="s">
        <v>115</v>
      </c>
      <c r="C498">
        <v>6</v>
      </c>
      <c r="D498">
        <f>SUMIF(B$2:B498,B498,C$2:C498)</f>
        <v>18</v>
      </c>
      <c r="E498">
        <f t="shared" si="15"/>
        <v>0</v>
      </c>
      <c r="F498">
        <f t="shared" si="16"/>
        <v>0</v>
      </c>
    </row>
    <row r="499" spans="1:6" x14ac:dyDescent="0.25">
      <c r="A499" s="1">
        <v>39292</v>
      </c>
      <c r="B499" t="s">
        <v>68</v>
      </c>
      <c r="C499">
        <v>18</v>
      </c>
      <c r="D499">
        <f>SUMIF(B$2:B499,B499,C$2:C499)</f>
        <v>26</v>
      </c>
      <c r="E499">
        <f t="shared" si="15"/>
        <v>0</v>
      </c>
      <c r="F499">
        <f t="shared" si="16"/>
        <v>0</v>
      </c>
    </row>
    <row r="500" spans="1:6" x14ac:dyDescent="0.25">
      <c r="A500" s="1">
        <v>39294</v>
      </c>
      <c r="B500" t="s">
        <v>71</v>
      </c>
      <c r="C500">
        <v>111</v>
      </c>
      <c r="D500">
        <f>SUMIF(B$2:B500,B500,C$2:C500)</f>
        <v>720</v>
      </c>
      <c r="E500">
        <f t="shared" si="15"/>
        <v>0.05</v>
      </c>
      <c r="F500">
        <f t="shared" si="16"/>
        <v>5.5500000000000007</v>
      </c>
    </row>
    <row r="501" spans="1:6" x14ac:dyDescent="0.25">
      <c r="A501" s="1">
        <v>39294</v>
      </c>
      <c r="B501" t="s">
        <v>8</v>
      </c>
      <c r="C501">
        <v>156</v>
      </c>
      <c r="D501">
        <f>SUMIF(B$2:B501,B501,C$2:C501)</f>
        <v>791</v>
      </c>
      <c r="E501">
        <f t="shared" si="15"/>
        <v>0.05</v>
      </c>
      <c r="F501">
        <f t="shared" si="16"/>
        <v>7.8000000000000007</v>
      </c>
    </row>
    <row r="502" spans="1:6" x14ac:dyDescent="0.25">
      <c r="A502" s="1">
        <v>39295</v>
      </c>
      <c r="B502" t="s">
        <v>45</v>
      </c>
      <c r="C502">
        <v>396</v>
      </c>
      <c r="D502">
        <f>SUMIF(B$2:B502,B502,C$2:C502)</f>
        <v>5516</v>
      </c>
      <c r="E502">
        <f t="shared" si="15"/>
        <v>0.1</v>
      </c>
      <c r="F502">
        <f t="shared" si="16"/>
        <v>39.6</v>
      </c>
    </row>
    <row r="503" spans="1:6" x14ac:dyDescent="0.25">
      <c r="A503" s="1">
        <v>39299</v>
      </c>
      <c r="B503" t="s">
        <v>60</v>
      </c>
      <c r="C503">
        <v>7</v>
      </c>
      <c r="D503">
        <f>SUMIF(B$2:B503,B503,C$2:C503)</f>
        <v>22</v>
      </c>
      <c r="E503">
        <f t="shared" si="15"/>
        <v>0</v>
      </c>
      <c r="F503">
        <f t="shared" si="16"/>
        <v>0</v>
      </c>
    </row>
    <row r="504" spans="1:6" x14ac:dyDescent="0.25">
      <c r="A504" s="1">
        <v>39301</v>
      </c>
      <c r="B504" t="s">
        <v>55</v>
      </c>
      <c r="C504">
        <v>98</v>
      </c>
      <c r="D504">
        <f>SUMIF(B$2:B504,B504,C$2:C504)</f>
        <v>950</v>
      </c>
      <c r="E504">
        <f t="shared" si="15"/>
        <v>0.05</v>
      </c>
      <c r="F504">
        <f t="shared" si="16"/>
        <v>4.9000000000000004</v>
      </c>
    </row>
    <row r="505" spans="1:6" x14ac:dyDescent="0.25">
      <c r="A505" s="1">
        <v>39303</v>
      </c>
      <c r="B505" t="s">
        <v>45</v>
      </c>
      <c r="C505">
        <v>405</v>
      </c>
      <c r="D505">
        <f>SUMIF(B$2:B505,B505,C$2:C505)</f>
        <v>5921</v>
      </c>
      <c r="E505">
        <f t="shared" si="15"/>
        <v>0.1</v>
      </c>
      <c r="F505">
        <f t="shared" si="16"/>
        <v>40.5</v>
      </c>
    </row>
    <row r="506" spans="1:6" x14ac:dyDescent="0.25">
      <c r="A506" s="1">
        <v>39305</v>
      </c>
      <c r="B506" t="s">
        <v>7</v>
      </c>
      <c r="C506">
        <v>220</v>
      </c>
      <c r="D506">
        <f>SUMIF(B$2:B506,B506,C$2:C506)</f>
        <v>7902</v>
      </c>
      <c r="E506">
        <f t="shared" si="15"/>
        <v>0.1</v>
      </c>
      <c r="F506">
        <f t="shared" si="16"/>
        <v>22</v>
      </c>
    </row>
    <row r="507" spans="1:6" x14ac:dyDescent="0.25">
      <c r="A507" s="1">
        <v>39306</v>
      </c>
      <c r="B507" t="s">
        <v>30</v>
      </c>
      <c r="C507">
        <v>141</v>
      </c>
      <c r="D507">
        <f>SUMIF(B$2:B507,B507,C$2:C507)</f>
        <v>1544</v>
      </c>
      <c r="E507">
        <f t="shared" si="15"/>
        <v>0.1</v>
      </c>
      <c r="F507">
        <f t="shared" si="16"/>
        <v>14.100000000000001</v>
      </c>
    </row>
    <row r="508" spans="1:6" x14ac:dyDescent="0.25">
      <c r="A508" s="1">
        <v>39307</v>
      </c>
      <c r="B508" t="s">
        <v>90</v>
      </c>
      <c r="C508">
        <v>17</v>
      </c>
      <c r="D508">
        <f>SUMIF(B$2:B508,B508,C$2:C508)</f>
        <v>42</v>
      </c>
      <c r="E508">
        <f t="shared" si="15"/>
        <v>0</v>
      </c>
      <c r="F508">
        <f t="shared" si="16"/>
        <v>0</v>
      </c>
    </row>
    <row r="509" spans="1:6" x14ac:dyDescent="0.25">
      <c r="A509" s="1">
        <v>39307</v>
      </c>
      <c r="B509" t="s">
        <v>9</v>
      </c>
      <c r="C509">
        <v>260</v>
      </c>
      <c r="D509">
        <f>SUMIF(B$2:B509,B509,C$2:C509)</f>
        <v>6491</v>
      </c>
      <c r="E509">
        <f t="shared" si="15"/>
        <v>0.1</v>
      </c>
      <c r="F509">
        <f t="shared" si="16"/>
        <v>26</v>
      </c>
    </row>
    <row r="510" spans="1:6" x14ac:dyDescent="0.25">
      <c r="A510" s="1">
        <v>39308</v>
      </c>
      <c r="B510" t="s">
        <v>119</v>
      </c>
      <c r="C510">
        <v>11</v>
      </c>
      <c r="D510">
        <f>SUMIF(B$2:B510,B510,C$2:C510)</f>
        <v>20</v>
      </c>
      <c r="E510">
        <f t="shared" si="15"/>
        <v>0</v>
      </c>
      <c r="F510">
        <f t="shared" si="16"/>
        <v>0</v>
      </c>
    </row>
    <row r="511" spans="1:6" x14ac:dyDescent="0.25">
      <c r="A511" s="1">
        <v>39312</v>
      </c>
      <c r="B511" t="s">
        <v>52</v>
      </c>
      <c r="C511">
        <v>182</v>
      </c>
      <c r="D511">
        <f>SUMIF(B$2:B511,B511,C$2:C511)</f>
        <v>858</v>
      </c>
      <c r="E511">
        <f t="shared" si="15"/>
        <v>0.05</v>
      </c>
      <c r="F511">
        <f t="shared" si="16"/>
        <v>9.1</v>
      </c>
    </row>
    <row r="512" spans="1:6" x14ac:dyDescent="0.25">
      <c r="A512" s="1">
        <v>39314</v>
      </c>
      <c r="B512" t="s">
        <v>37</v>
      </c>
      <c r="C512">
        <v>59</v>
      </c>
      <c r="D512">
        <f>SUMIF(B$2:B512,B512,C$2:C512)</f>
        <v>1205</v>
      </c>
      <c r="E512">
        <f t="shared" si="15"/>
        <v>0.1</v>
      </c>
      <c r="F512">
        <f t="shared" si="16"/>
        <v>5.9</v>
      </c>
    </row>
    <row r="513" spans="1:6" x14ac:dyDescent="0.25">
      <c r="A513" s="1">
        <v>39315</v>
      </c>
      <c r="B513" t="s">
        <v>66</v>
      </c>
      <c r="C513">
        <v>45</v>
      </c>
      <c r="D513">
        <f>SUMIF(B$2:B513,B513,C$2:C513)</f>
        <v>747</v>
      </c>
      <c r="E513">
        <f t="shared" si="15"/>
        <v>0.05</v>
      </c>
      <c r="F513">
        <f t="shared" si="16"/>
        <v>2.25</v>
      </c>
    </row>
    <row r="514" spans="1:6" x14ac:dyDescent="0.25">
      <c r="A514" s="1">
        <v>39315</v>
      </c>
      <c r="B514" t="s">
        <v>76</v>
      </c>
      <c r="C514">
        <v>3</v>
      </c>
      <c r="D514">
        <f>SUMIF(B$2:B514,B514,C$2:C514)</f>
        <v>19</v>
      </c>
      <c r="E514">
        <f t="shared" si="15"/>
        <v>0</v>
      </c>
      <c r="F514">
        <f t="shared" si="16"/>
        <v>0</v>
      </c>
    </row>
    <row r="515" spans="1:6" x14ac:dyDescent="0.25">
      <c r="A515" s="1">
        <v>39317</v>
      </c>
      <c r="B515" t="s">
        <v>61</v>
      </c>
      <c r="C515">
        <v>52</v>
      </c>
      <c r="D515">
        <f>SUMIF(B$2:B515,B515,C$2:C515)</f>
        <v>416</v>
      </c>
      <c r="E515">
        <f t="shared" ref="E515:E578" si="17">VLOOKUP(D515,$K$4:$L$7,2,1)</f>
        <v>0.05</v>
      </c>
      <c r="F515">
        <f t="shared" si="16"/>
        <v>2.6</v>
      </c>
    </row>
    <row r="516" spans="1:6" x14ac:dyDescent="0.25">
      <c r="A516" s="1">
        <v>39317</v>
      </c>
      <c r="B516" t="s">
        <v>22</v>
      </c>
      <c r="C516">
        <v>373</v>
      </c>
      <c r="D516">
        <f>SUMIF(B$2:B516,B516,C$2:C516)</f>
        <v>5448</v>
      </c>
      <c r="E516">
        <f t="shared" si="17"/>
        <v>0.1</v>
      </c>
      <c r="F516">
        <f t="shared" si="16"/>
        <v>37.300000000000004</v>
      </c>
    </row>
    <row r="517" spans="1:6" x14ac:dyDescent="0.25">
      <c r="A517" s="1">
        <v>39318</v>
      </c>
      <c r="B517" t="s">
        <v>34</v>
      </c>
      <c r="C517">
        <v>2</v>
      </c>
      <c r="D517">
        <f>SUMIF(B$2:B517,B517,C$2:C517)</f>
        <v>9</v>
      </c>
      <c r="E517">
        <f t="shared" si="17"/>
        <v>0</v>
      </c>
      <c r="F517">
        <f t="shared" si="16"/>
        <v>0</v>
      </c>
    </row>
    <row r="518" spans="1:6" x14ac:dyDescent="0.25">
      <c r="A518" s="1">
        <v>39318</v>
      </c>
      <c r="B518" t="s">
        <v>24</v>
      </c>
      <c r="C518">
        <v>445</v>
      </c>
      <c r="D518">
        <f>SUMIF(B$2:B518,B518,C$2:C518)</f>
        <v>1862</v>
      </c>
      <c r="E518">
        <f t="shared" si="17"/>
        <v>0.1</v>
      </c>
      <c r="F518">
        <f t="shared" si="16"/>
        <v>44.5</v>
      </c>
    </row>
    <row r="519" spans="1:6" x14ac:dyDescent="0.25">
      <c r="A519" s="1">
        <v>39319</v>
      </c>
      <c r="B519" t="s">
        <v>52</v>
      </c>
      <c r="C519">
        <v>93</v>
      </c>
      <c r="D519">
        <f>SUMIF(B$2:B519,B519,C$2:C519)</f>
        <v>951</v>
      </c>
      <c r="E519">
        <f t="shared" si="17"/>
        <v>0.05</v>
      </c>
      <c r="F519">
        <f t="shared" si="16"/>
        <v>4.6500000000000004</v>
      </c>
    </row>
    <row r="520" spans="1:6" x14ac:dyDescent="0.25">
      <c r="A520" s="1">
        <v>39324</v>
      </c>
      <c r="B520" t="s">
        <v>22</v>
      </c>
      <c r="C520">
        <v>329</v>
      </c>
      <c r="D520">
        <f>SUMIF(B$2:B520,B520,C$2:C520)</f>
        <v>5777</v>
      </c>
      <c r="E520">
        <f t="shared" si="17"/>
        <v>0.1</v>
      </c>
      <c r="F520">
        <f t="shared" si="16"/>
        <v>32.9</v>
      </c>
    </row>
    <row r="521" spans="1:6" x14ac:dyDescent="0.25">
      <c r="A521" s="1">
        <v>39326</v>
      </c>
      <c r="B521" t="s">
        <v>22</v>
      </c>
      <c r="C521">
        <v>217</v>
      </c>
      <c r="D521">
        <f>SUMIF(B$2:B521,B521,C$2:C521)</f>
        <v>5994</v>
      </c>
      <c r="E521">
        <f t="shared" si="17"/>
        <v>0.1</v>
      </c>
      <c r="F521">
        <f t="shared" si="16"/>
        <v>21.700000000000003</v>
      </c>
    </row>
    <row r="522" spans="1:6" x14ac:dyDescent="0.25">
      <c r="A522" s="1">
        <v>39326</v>
      </c>
      <c r="B522" t="s">
        <v>18</v>
      </c>
      <c r="C522">
        <v>165</v>
      </c>
      <c r="D522">
        <f>SUMIF(B$2:B522,B522,C$2:C522)</f>
        <v>1831</v>
      </c>
      <c r="E522">
        <f t="shared" si="17"/>
        <v>0.1</v>
      </c>
      <c r="F522">
        <f t="shared" ref="F522:F585" si="18">C522*E522</f>
        <v>16.5</v>
      </c>
    </row>
    <row r="523" spans="1:6" x14ac:dyDescent="0.25">
      <c r="A523" s="1">
        <v>39327</v>
      </c>
      <c r="B523" t="s">
        <v>41</v>
      </c>
      <c r="C523">
        <v>20</v>
      </c>
      <c r="D523">
        <f>SUMIF(B$2:B523,B523,C$2:C523)</f>
        <v>35</v>
      </c>
      <c r="E523">
        <f t="shared" si="17"/>
        <v>0</v>
      </c>
      <c r="F523">
        <f t="shared" si="18"/>
        <v>0</v>
      </c>
    </row>
    <row r="524" spans="1:6" x14ac:dyDescent="0.25">
      <c r="A524" s="1">
        <v>39328</v>
      </c>
      <c r="B524" t="s">
        <v>33</v>
      </c>
      <c r="C524">
        <v>11</v>
      </c>
      <c r="D524">
        <f>SUMIF(B$2:B524,B524,C$2:C524)</f>
        <v>23</v>
      </c>
      <c r="E524">
        <f t="shared" si="17"/>
        <v>0</v>
      </c>
      <c r="F524">
        <f t="shared" si="18"/>
        <v>0</v>
      </c>
    </row>
    <row r="525" spans="1:6" x14ac:dyDescent="0.25">
      <c r="A525" s="1">
        <v>39329</v>
      </c>
      <c r="B525" t="s">
        <v>14</v>
      </c>
      <c r="C525">
        <v>294</v>
      </c>
      <c r="D525">
        <f>SUMIF(B$2:B525,B525,C$2:C525)</f>
        <v>5832</v>
      </c>
      <c r="E525">
        <f t="shared" si="17"/>
        <v>0.1</v>
      </c>
      <c r="F525">
        <f t="shared" si="18"/>
        <v>29.400000000000002</v>
      </c>
    </row>
    <row r="526" spans="1:6" x14ac:dyDescent="0.25">
      <c r="A526" s="1">
        <v>39331</v>
      </c>
      <c r="B526" t="s">
        <v>12</v>
      </c>
      <c r="C526">
        <v>82</v>
      </c>
      <c r="D526">
        <f>SUMIF(B$2:B526,B526,C$2:C526)</f>
        <v>1807</v>
      </c>
      <c r="E526">
        <f t="shared" si="17"/>
        <v>0.1</v>
      </c>
      <c r="F526">
        <f t="shared" si="18"/>
        <v>8.2000000000000011</v>
      </c>
    </row>
    <row r="527" spans="1:6" x14ac:dyDescent="0.25">
      <c r="A527" s="1">
        <v>39331</v>
      </c>
      <c r="B527" t="s">
        <v>23</v>
      </c>
      <c r="C527">
        <v>186</v>
      </c>
      <c r="D527">
        <f>SUMIF(B$2:B527,B527,C$2:C527)</f>
        <v>1437</v>
      </c>
      <c r="E527">
        <f t="shared" si="17"/>
        <v>0.1</v>
      </c>
      <c r="F527">
        <f t="shared" si="18"/>
        <v>18.600000000000001</v>
      </c>
    </row>
    <row r="528" spans="1:6" x14ac:dyDescent="0.25">
      <c r="A528" s="1">
        <v>39333</v>
      </c>
      <c r="B528" t="s">
        <v>10</v>
      </c>
      <c r="C528">
        <v>163</v>
      </c>
      <c r="D528">
        <f>SUMIF(B$2:B528,B528,C$2:C528)</f>
        <v>1147</v>
      </c>
      <c r="E528">
        <f t="shared" si="17"/>
        <v>0.1</v>
      </c>
      <c r="F528">
        <f t="shared" si="18"/>
        <v>16.3</v>
      </c>
    </row>
    <row r="529" spans="1:6" x14ac:dyDescent="0.25">
      <c r="A529" s="1">
        <v>39333</v>
      </c>
      <c r="B529" t="s">
        <v>30</v>
      </c>
      <c r="C529">
        <v>148</v>
      </c>
      <c r="D529">
        <f>SUMIF(B$2:B529,B529,C$2:C529)</f>
        <v>1692</v>
      </c>
      <c r="E529">
        <f t="shared" si="17"/>
        <v>0.1</v>
      </c>
      <c r="F529">
        <f t="shared" si="18"/>
        <v>14.8</v>
      </c>
    </row>
    <row r="530" spans="1:6" x14ac:dyDescent="0.25">
      <c r="A530" s="1">
        <v>39334</v>
      </c>
      <c r="B530" t="s">
        <v>40</v>
      </c>
      <c r="C530">
        <v>2</v>
      </c>
      <c r="D530">
        <f>SUMIF(B$2:B530,B530,C$2:C530)</f>
        <v>24</v>
      </c>
      <c r="E530">
        <f t="shared" si="17"/>
        <v>0</v>
      </c>
      <c r="F530">
        <f t="shared" si="18"/>
        <v>0</v>
      </c>
    </row>
    <row r="531" spans="1:6" x14ac:dyDescent="0.25">
      <c r="A531" s="1">
        <v>39336</v>
      </c>
      <c r="B531" t="s">
        <v>22</v>
      </c>
      <c r="C531">
        <v>343</v>
      </c>
      <c r="D531">
        <f>SUMIF(B$2:B531,B531,C$2:C531)</f>
        <v>6337</v>
      </c>
      <c r="E531">
        <f t="shared" si="17"/>
        <v>0.1</v>
      </c>
      <c r="F531">
        <f t="shared" si="18"/>
        <v>34.300000000000004</v>
      </c>
    </row>
    <row r="532" spans="1:6" x14ac:dyDescent="0.25">
      <c r="A532" s="1">
        <v>39336</v>
      </c>
      <c r="B532" t="s">
        <v>71</v>
      </c>
      <c r="C532">
        <v>51</v>
      </c>
      <c r="D532">
        <f>SUMIF(B$2:B532,B532,C$2:C532)</f>
        <v>771</v>
      </c>
      <c r="E532">
        <f t="shared" si="17"/>
        <v>0.05</v>
      </c>
      <c r="F532">
        <f t="shared" si="18"/>
        <v>2.5500000000000003</v>
      </c>
    </row>
    <row r="533" spans="1:6" x14ac:dyDescent="0.25">
      <c r="A533" s="1">
        <v>39339</v>
      </c>
      <c r="B533" t="s">
        <v>10</v>
      </c>
      <c r="C533">
        <v>164</v>
      </c>
      <c r="D533">
        <f>SUMIF(B$2:B533,B533,C$2:C533)</f>
        <v>1311</v>
      </c>
      <c r="E533">
        <f t="shared" si="17"/>
        <v>0.1</v>
      </c>
      <c r="F533">
        <f t="shared" si="18"/>
        <v>16.400000000000002</v>
      </c>
    </row>
    <row r="534" spans="1:6" x14ac:dyDescent="0.25">
      <c r="A534" s="1">
        <v>39339</v>
      </c>
      <c r="B534" t="s">
        <v>4</v>
      </c>
      <c r="C534">
        <v>5</v>
      </c>
      <c r="D534">
        <f>SUMIF(B$2:B534,B534,C$2:C534)</f>
        <v>19</v>
      </c>
      <c r="E534">
        <f t="shared" si="17"/>
        <v>0</v>
      </c>
      <c r="F534">
        <f t="shared" si="18"/>
        <v>0</v>
      </c>
    </row>
    <row r="535" spans="1:6" x14ac:dyDescent="0.25">
      <c r="A535" s="1">
        <v>39340</v>
      </c>
      <c r="B535" t="s">
        <v>7</v>
      </c>
      <c r="C535">
        <v>260</v>
      </c>
      <c r="D535">
        <f>SUMIF(B$2:B535,B535,C$2:C535)</f>
        <v>8162</v>
      </c>
      <c r="E535">
        <f t="shared" si="17"/>
        <v>0.1</v>
      </c>
      <c r="F535">
        <f t="shared" si="18"/>
        <v>26</v>
      </c>
    </row>
    <row r="536" spans="1:6" x14ac:dyDescent="0.25">
      <c r="A536" s="1">
        <v>39340</v>
      </c>
      <c r="B536" t="s">
        <v>9</v>
      </c>
      <c r="C536">
        <v>415</v>
      </c>
      <c r="D536">
        <f>SUMIF(B$2:B536,B536,C$2:C536)</f>
        <v>6906</v>
      </c>
      <c r="E536">
        <f t="shared" si="17"/>
        <v>0.1</v>
      </c>
      <c r="F536">
        <f t="shared" si="18"/>
        <v>41.5</v>
      </c>
    </row>
    <row r="537" spans="1:6" x14ac:dyDescent="0.25">
      <c r="A537" s="1">
        <v>39341</v>
      </c>
      <c r="B537" t="s">
        <v>9</v>
      </c>
      <c r="C537">
        <v>467</v>
      </c>
      <c r="D537">
        <f>SUMIF(B$2:B537,B537,C$2:C537)</f>
        <v>7373</v>
      </c>
      <c r="E537">
        <f t="shared" si="17"/>
        <v>0.1</v>
      </c>
      <c r="F537">
        <f t="shared" si="18"/>
        <v>46.7</v>
      </c>
    </row>
    <row r="538" spans="1:6" x14ac:dyDescent="0.25">
      <c r="A538" s="1">
        <v>39341</v>
      </c>
      <c r="B538" t="s">
        <v>61</v>
      </c>
      <c r="C538">
        <v>43</v>
      </c>
      <c r="D538">
        <f>SUMIF(B$2:B538,B538,C$2:C538)</f>
        <v>459</v>
      </c>
      <c r="E538">
        <f t="shared" si="17"/>
        <v>0.05</v>
      </c>
      <c r="F538">
        <f t="shared" si="18"/>
        <v>2.15</v>
      </c>
    </row>
    <row r="539" spans="1:6" x14ac:dyDescent="0.25">
      <c r="A539" s="1">
        <v>39342</v>
      </c>
      <c r="B539" t="s">
        <v>8</v>
      </c>
      <c r="C539">
        <v>40</v>
      </c>
      <c r="D539">
        <f>SUMIF(B$2:B539,B539,C$2:C539)</f>
        <v>831</v>
      </c>
      <c r="E539">
        <f t="shared" si="17"/>
        <v>0.05</v>
      </c>
      <c r="F539">
        <f t="shared" si="18"/>
        <v>2</v>
      </c>
    </row>
    <row r="540" spans="1:6" x14ac:dyDescent="0.25">
      <c r="A540" s="1">
        <v>39344</v>
      </c>
      <c r="B540" t="s">
        <v>147</v>
      </c>
      <c r="C540">
        <v>10</v>
      </c>
      <c r="D540">
        <f>SUMIF(B$2:B540,B540,C$2:C540)</f>
        <v>10</v>
      </c>
      <c r="E540">
        <f t="shared" si="17"/>
        <v>0</v>
      </c>
      <c r="F540">
        <f t="shared" si="18"/>
        <v>0</v>
      </c>
    </row>
    <row r="541" spans="1:6" x14ac:dyDescent="0.25">
      <c r="A541" s="1">
        <v>39345</v>
      </c>
      <c r="B541" t="s">
        <v>9</v>
      </c>
      <c r="C541">
        <v>197</v>
      </c>
      <c r="D541">
        <f>SUMIF(B$2:B541,B541,C$2:C541)</f>
        <v>7570</v>
      </c>
      <c r="E541">
        <f t="shared" si="17"/>
        <v>0.1</v>
      </c>
      <c r="F541">
        <f t="shared" si="18"/>
        <v>19.700000000000003</v>
      </c>
    </row>
    <row r="542" spans="1:6" x14ac:dyDescent="0.25">
      <c r="A542" s="1">
        <v>39348</v>
      </c>
      <c r="B542" t="s">
        <v>78</v>
      </c>
      <c r="C542">
        <v>145</v>
      </c>
      <c r="D542">
        <f>SUMIF(B$2:B542,B542,C$2:C542)</f>
        <v>549</v>
      </c>
      <c r="E542">
        <f t="shared" si="17"/>
        <v>0.05</v>
      </c>
      <c r="F542">
        <f t="shared" si="18"/>
        <v>7.25</v>
      </c>
    </row>
    <row r="543" spans="1:6" x14ac:dyDescent="0.25">
      <c r="A543" s="1">
        <v>39349</v>
      </c>
      <c r="B543" t="s">
        <v>55</v>
      </c>
      <c r="C543">
        <v>105</v>
      </c>
      <c r="D543">
        <f>SUMIF(B$2:B543,B543,C$2:C543)</f>
        <v>1055</v>
      </c>
      <c r="E543">
        <f t="shared" si="17"/>
        <v>0.1</v>
      </c>
      <c r="F543">
        <f t="shared" si="18"/>
        <v>10.5</v>
      </c>
    </row>
    <row r="544" spans="1:6" x14ac:dyDescent="0.25">
      <c r="A544" s="1">
        <v>39350</v>
      </c>
      <c r="B544" t="s">
        <v>37</v>
      </c>
      <c r="C544">
        <v>33</v>
      </c>
      <c r="D544">
        <f>SUMIF(B$2:B544,B544,C$2:C544)</f>
        <v>1238</v>
      </c>
      <c r="E544">
        <f t="shared" si="17"/>
        <v>0.1</v>
      </c>
      <c r="F544">
        <f t="shared" si="18"/>
        <v>3.3000000000000003</v>
      </c>
    </row>
    <row r="545" spans="1:6" x14ac:dyDescent="0.25">
      <c r="A545" s="1">
        <v>39350</v>
      </c>
      <c r="B545" t="s">
        <v>120</v>
      </c>
      <c r="C545">
        <v>78</v>
      </c>
      <c r="D545">
        <f>SUMIF(B$2:B545,B545,C$2:C545)</f>
        <v>166</v>
      </c>
      <c r="E545">
        <f t="shared" si="17"/>
        <v>0.05</v>
      </c>
      <c r="F545">
        <f t="shared" si="18"/>
        <v>3.9000000000000004</v>
      </c>
    </row>
    <row r="546" spans="1:6" x14ac:dyDescent="0.25">
      <c r="A546" s="1">
        <v>39351</v>
      </c>
      <c r="B546" t="s">
        <v>9</v>
      </c>
      <c r="C546">
        <v>466</v>
      </c>
      <c r="D546">
        <f>SUMIF(B$2:B546,B546,C$2:C546)</f>
        <v>8036</v>
      </c>
      <c r="E546">
        <f t="shared" si="17"/>
        <v>0.1</v>
      </c>
      <c r="F546">
        <f t="shared" si="18"/>
        <v>46.6</v>
      </c>
    </row>
    <row r="547" spans="1:6" x14ac:dyDescent="0.25">
      <c r="A547" s="1">
        <v>39354</v>
      </c>
      <c r="B547" t="s">
        <v>45</v>
      </c>
      <c r="C547">
        <v>476</v>
      </c>
      <c r="D547">
        <f>SUMIF(B$2:B547,B547,C$2:C547)</f>
        <v>6397</v>
      </c>
      <c r="E547">
        <f t="shared" si="17"/>
        <v>0.1</v>
      </c>
      <c r="F547">
        <f t="shared" si="18"/>
        <v>47.6</v>
      </c>
    </row>
    <row r="548" spans="1:6" x14ac:dyDescent="0.25">
      <c r="A548" s="1">
        <v>39357</v>
      </c>
      <c r="B548" t="s">
        <v>19</v>
      </c>
      <c r="C548">
        <v>151</v>
      </c>
      <c r="D548">
        <f>SUMIF(B$2:B548,B548,C$2:C548)</f>
        <v>1141</v>
      </c>
      <c r="E548">
        <f t="shared" si="17"/>
        <v>0.1</v>
      </c>
      <c r="F548">
        <f t="shared" si="18"/>
        <v>15.100000000000001</v>
      </c>
    </row>
    <row r="549" spans="1:6" x14ac:dyDescent="0.25">
      <c r="A549" s="1">
        <v>39357</v>
      </c>
      <c r="B549" t="s">
        <v>148</v>
      </c>
      <c r="C549">
        <v>17</v>
      </c>
      <c r="D549">
        <f>SUMIF(B$2:B549,B549,C$2:C549)</f>
        <v>17</v>
      </c>
      <c r="E549">
        <f t="shared" si="17"/>
        <v>0</v>
      </c>
      <c r="F549">
        <f t="shared" si="18"/>
        <v>0</v>
      </c>
    </row>
    <row r="550" spans="1:6" x14ac:dyDescent="0.25">
      <c r="A550" s="1">
        <v>39361</v>
      </c>
      <c r="B550" t="s">
        <v>149</v>
      </c>
      <c r="C550">
        <v>4</v>
      </c>
      <c r="D550">
        <f>SUMIF(B$2:B550,B550,C$2:C550)</f>
        <v>4</v>
      </c>
      <c r="E550">
        <f t="shared" si="17"/>
        <v>0</v>
      </c>
      <c r="F550">
        <f t="shared" si="18"/>
        <v>0</v>
      </c>
    </row>
    <row r="551" spans="1:6" x14ac:dyDescent="0.25">
      <c r="A551" s="1">
        <v>39371</v>
      </c>
      <c r="B551" t="s">
        <v>5</v>
      </c>
      <c r="C551">
        <v>131</v>
      </c>
      <c r="D551">
        <f>SUMIF(B$2:B551,B551,C$2:C551)</f>
        <v>4240</v>
      </c>
      <c r="E551">
        <f t="shared" si="17"/>
        <v>0.1</v>
      </c>
      <c r="F551">
        <f t="shared" si="18"/>
        <v>13.100000000000001</v>
      </c>
    </row>
    <row r="552" spans="1:6" x14ac:dyDescent="0.25">
      <c r="A552" s="1">
        <v>39371</v>
      </c>
      <c r="B552" t="s">
        <v>24</v>
      </c>
      <c r="C552">
        <v>369</v>
      </c>
      <c r="D552">
        <f>SUMIF(B$2:B552,B552,C$2:C552)</f>
        <v>2231</v>
      </c>
      <c r="E552">
        <f t="shared" si="17"/>
        <v>0.1</v>
      </c>
      <c r="F552">
        <f t="shared" si="18"/>
        <v>36.9</v>
      </c>
    </row>
    <row r="553" spans="1:6" x14ac:dyDescent="0.25">
      <c r="A553" s="1">
        <v>39371</v>
      </c>
      <c r="B553" t="s">
        <v>131</v>
      </c>
      <c r="C553">
        <v>60</v>
      </c>
      <c r="D553">
        <f>SUMIF(B$2:B553,B553,C$2:C553)</f>
        <v>281</v>
      </c>
      <c r="E553">
        <f t="shared" si="17"/>
        <v>0.05</v>
      </c>
      <c r="F553">
        <f t="shared" si="18"/>
        <v>3</v>
      </c>
    </row>
    <row r="554" spans="1:6" x14ac:dyDescent="0.25">
      <c r="A554" s="1">
        <v>39375</v>
      </c>
      <c r="B554" t="s">
        <v>17</v>
      </c>
      <c r="C554">
        <v>405</v>
      </c>
      <c r="D554">
        <f>SUMIF(B$2:B554,B554,C$2:C554)</f>
        <v>6361</v>
      </c>
      <c r="E554">
        <f t="shared" si="17"/>
        <v>0.1</v>
      </c>
      <c r="F554">
        <f t="shared" si="18"/>
        <v>40.5</v>
      </c>
    </row>
    <row r="555" spans="1:6" x14ac:dyDescent="0.25">
      <c r="A555" s="1">
        <v>39376</v>
      </c>
      <c r="B555" t="s">
        <v>21</v>
      </c>
      <c r="C555">
        <v>3</v>
      </c>
      <c r="D555">
        <f>SUMIF(B$2:B555,B555,C$2:C555)</f>
        <v>19</v>
      </c>
      <c r="E555">
        <f t="shared" si="17"/>
        <v>0</v>
      </c>
      <c r="F555">
        <f t="shared" si="18"/>
        <v>0</v>
      </c>
    </row>
    <row r="556" spans="1:6" x14ac:dyDescent="0.25">
      <c r="A556" s="1">
        <v>39380</v>
      </c>
      <c r="B556" t="s">
        <v>78</v>
      </c>
      <c r="C556">
        <v>35</v>
      </c>
      <c r="D556">
        <f>SUMIF(B$2:B556,B556,C$2:C556)</f>
        <v>584</v>
      </c>
      <c r="E556">
        <f t="shared" si="17"/>
        <v>0.05</v>
      </c>
      <c r="F556">
        <f t="shared" si="18"/>
        <v>1.75</v>
      </c>
    </row>
    <row r="557" spans="1:6" x14ac:dyDescent="0.25">
      <c r="A557" s="1">
        <v>39382</v>
      </c>
      <c r="B557" t="s">
        <v>50</v>
      </c>
      <c r="C557">
        <v>444</v>
      </c>
      <c r="D557">
        <f>SUMIF(B$2:B557,B557,C$2:C557)</f>
        <v>5765</v>
      </c>
      <c r="E557">
        <f t="shared" si="17"/>
        <v>0.1</v>
      </c>
      <c r="F557">
        <f t="shared" si="18"/>
        <v>44.400000000000006</v>
      </c>
    </row>
    <row r="558" spans="1:6" x14ac:dyDescent="0.25">
      <c r="A558" s="1">
        <v>39382</v>
      </c>
      <c r="B558" t="s">
        <v>45</v>
      </c>
      <c r="C558">
        <v>424</v>
      </c>
      <c r="D558">
        <f>SUMIF(B$2:B558,B558,C$2:C558)</f>
        <v>6821</v>
      </c>
      <c r="E558">
        <f t="shared" si="17"/>
        <v>0.1</v>
      </c>
      <c r="F558">
        <f t="shared" si="18"/>
        <v>42.400000000000006</v>
      </c>
    </row>
    <row r="559" spans="1:6" x14ac:dyDescent="0.25">
      <c r="A559" s="1">
        <v>39382</v>
      </c>
      <c r="B559" t="s">
        <v>150</v>
      </c>
      <c r="C559">
        <v>2</v>
      </c>
      <c r="D559">
        <f>SUMIF(B$2:B559,B559,C$2:C559)</f>
        <v>2</v>
      </c>
      <c r="E559">
        <f t="shared" si="17"/>
        <v>0</v>
      </c>
      <c r="F559">
        <f t="shared" si="18"/>
        <v>0</v>
      </c>
    </row>
    <row r="560" spans="1:6" x14ac:dyDescent="0.25">
      <c r="A560" s="1">
        <v>39385</v>
      </c>
      <c r="B560" t="s">
        <v>17</v>
      </c>
      <c r="C560">
        <v>480</v>
      </c>
      <c r="D560">
        <f>SUMIF(B$2:B560,B560,C$2:C560)</f>
        <v>6841</v>
      </c>
      <c r="E560">
        <f t="shared" si="17"/>
        <v>0.1</v>
      </c>
      <c r="F560">
        <f t="shared" si="18"/>
        <v>48</v>
      </c>
    </row>
    <row r="561" spans="1:6" x14ac:dyDescent="0.25">
      <c r="A561" s="1">
        <v>39386</v>
      </c>
      <c r="B561" t="s">
        <v>37</v>
      </c>
      <c r="C561">
        <v>65</v>
      </c>
      <c r="D561">
        <f>SUMIF(B$2:B561,B561,C$2:C561)</f>
        <v>1303</v>
      </c>
      <c r="E561">
        <f t="shared" si="17"/>
        <v>0.1</v>
      </c>
      <c r="F561">
        <f t="shared" si="18"/>
        <v>6.5</v>
      </c>
    </row>
    <row r="562" spans="1:6" x14ac:dyDescent="0.25">
      <c r="A562" s="1">
        <v>39388</v>
      </c>
      <c r="B562" t="s">
        <v>89</v>
      </c>
      <c r="C562">
        <v>8</v>
      </c>
      <c r="D562">
        <f>SUMIF(B$2:B562,B562,C$2:C562)</f>
        <v>11</v>
      </c>
      <c r="E562">
        <f t="shared" si="17"/>
        <v>0</v>
      </c>
      <c r="F562">
        <f t="shared" si="18"/>
        <v>0</v>
      </c>
    </row>
    <row r="563" spans="1:6" x14ac:dyDescent="0.25">
      <c r="A563" s="1">
        <v>39389</v>
      </c>
      <c r="B563" t="s">
        <v>52</v>
      </c>
      <c r="C563">
        <v>52</v>
      </c>
      <c r="D563">
        <f>SUMIF(B$2:B563,B563,C$2:C563)</f>
        <v>1003</v>
      </c>
      <c r="E563">
        <f t="shared" si="17"/>
        <v>0.1</v>
      </c>
      <c r="F563">
        <f t="shared" si="18"/>
        <v>5.2</v>
      </c>
    </row>
    <row r="564" spans="1:6" x14ac:dyDescent="0.25">
      <c r="A564" s="1">
        <v>39392</v>
      </c>
      <c r="B564" t="s">
        <v>40</v>
      </c>
      <c r="C564">
        <v>8</v>
      </c>
      <c r="D564">
        <f>SUMIF(B$2:B564,B564,C$2:C564)</f>
        <v>32</v>
      </c>
      <c r="E564">
        <f t="shared" si="17"/>
        <v>0</v>
      </c>
      <c r="F564">
        <f t="shared" si="18"/>
        <v>0</v>
      </c>
    </row>
    <row r="565" spans="1:6" x14ac:dyDescent="0.25">
      <c r="A565" s="1">
        <v>39393</v>
      </c>
      <c r="B565" t="s">
        <v>7</v>
      </c>
      <c r="C565">
        <v>143</v>
      </c>
      <c r="D565">
        <f>SUMIF(B$2:B565,B565,C$2:C565)</f>
        <v>8305</v>
      </c>
      <c r="E565">
        <f t="shared" si="17"/>
        <v>0.1</v>
      </c>
      <c r="F565">
        <f t="shared" si="18"/>
        <v>14.3</v>
      </c>
    </row>
    <row r="566" spans="1:6" x14ac:dyDescent="0.25">
      <c r="A566" s="1">
        <v>39394</v>
      </c>
      <c r="B566" t="s">
        <v>18</v>
      </c>
      <c r="C566">
        <v>20</v>
      </c>
      <c r="D566">
        <f>SUMIF(B$2:B566,B566,C$2:C566)</f>
        <v>1851</v>
      </c>
      <c r="E566">
        <f t="shared" si="17"/>
        <v>0.1</v>
      </c>
      <c r="F566">
        <f t="shared" si="18"/>
        <v>2</v>
      </c>
    </row>
    <row r="567" spans="1:6" x14ac:dyDescent="0.25">
      <c r="A567" s="1">
        <v>39397</v>
      </c>
      <c r="B567" t="s">
        <v>14</v>
      </c>
      <c r="C567">
        <v>396</v>
      </c>
      <c r="D567">
        <f>SUMIF(B$2:B567,B567,C$2:C567)</f>
        <v>6228</v>
      </c>
      <c r="E567">
        <f t="shared" si="17"/>
        <v>0.1</v>
      </c>
      <c r="F567">
        <f t="shared" si="18"/>
        <v>39.6</v>
      </c>
    </row>
    <row r="568" spans="1:6" x14ac:dyDescent="0.25">
      <c r="A568" s="1">
        <v>39398</v>
      </c>
      <c r="B568" t="s">
        <v>69</v>
      </c>
      <c r="C568">
        <v>168</v>
      </c>
      <c r="D568">
        <f>SUMIF(B$2:B568,B568,C$2:C568)</f>
        <v>869</v>
      </c>
      <c r="E568">
        <f t="shared" si="17"/>
        <v>0.05</v>
      </c>
      <c r="F568">
        <f t="shared" si="18"/>
        <v>8.4</v>
      </c>
    </row>
    <row r="569" spans="1:6" x14ac:dyDescent="0.25">
      <c r="A569" s="1">
        <v>39399</v>
      </c>
      <c r="B569" t="s">
        <v>69</v>
      </c>
      <c r="C569">
        <v>69</v>
      </c>
      <c r="D569">
        <f>SUMIF(B$2:B569,B569,C$2:C569)</f>
        <v>938</v>
      </c>
      <c r="E569">
        <f t="shared" si="17"/>
        <v>0.05</v>
      </c>
      <c r="F569">
        <f t="shared" si="18"/>
        <v>3.45</v>
      </c>
    </row>
    <row r="570" spans="1:6" x14ac:dyDescent="0.25">
      <c r="A570" s="1">
        <v>39407</v>
      </c>
      <c r="B570" t="s">
        <v>30</v>
      </c>
      <c r="C570">
        <v>99</v>
      </c>
      <c r="D570">
        <f>SUMIF(B$2:B570,B570,C$2:C570)</f>
        <v>1791</v>
      </c>
      <c r="E570">
        <f t="shared" si="17"/>
        <v>0.1</v>
      </c>
      <c r="F570">
        <f t="shared" si="18"/>
        <v>9.9</v>
      </c>
    </row>
    <row r="571" spans="1:6" x14ac:dyDescent="0.25">
      <c r="A571" s="1">
        <v>39407</v>
      </c>
      <c r="B571" t="s">
        <v>123</v>
      </c>
      <c r="C571">
        <v>57</v>
      </c>
      <c r="D571">
        <f>SUMIF(B$2:B571,B571,C$2:C571)</f>
        <v>289</v>
      </c>
      <c r="E571">
        <f t="shared" si="17"/>
        <v>0.05</v>
      </c>
      <c r="F571">
        <f t="shared" si="18"/>
        <v>2.85</v>
      </c>
    </row>
    <row r="572" spans="1:6" x14ac:dyDescent="0.25">
      <c r="A572" s="1">
        <v>39408</v>
      </c>
      <c r="B572" t="s">
        <v>6</v>
      </c>
      <c r="C572">
        <v>103</v>
      </c>
      <c r="D572">
        <f>SUMIF(B$2:B572,B572,C$2:C572)</f>
        <v>1162</v>
      </c>
      <c r="E572">
        <f t="shared" si="17"/>
        <v>0.1</v>
      </c>
      <c r="F572">
        <f t="shared" si="18"/>
        <v>10.3</v>
      </c>
    </row>
    <row r="573" spans="1:6" x14ac:dyDescent="0.25">
      <c r="A573" s="1">
        <v>39409</v>
      </c>
      <c r="B573" t="s">
        <v>124</v>
      </c>
      <c r="C573">
        <v>2</v>
      </c>
      <c r="D573">
        <f>SUMIF(B$2:B573,B573,C$2:C573)</f>
        <v>6</v>
      </c>
      <c r="E573">
        <f t="shared" si="17"/>
        <v>0</v>
      </c>
      <c r="F573">
        <f t="shared" si="18"/>
        <v>0</v>
      </c>
    </row>
    <row r="574" spans="1:6" x14ac:dyDescent="0.25">
      <c r="A574" s="1">
        <v>39412</v>
      </c>
      <c r="B574" t="s">
        <v>52</v>
      </c>
      <c r="C574">
        <v>88</v>
      </c>
      <c r="D574">
        <f>SUMIF(B$2:B574,B574,C$2:C574)</f>
        <v>1091</v>
      </c>
      <c r="E574">
        <f t="shared" si="17"/>
        <v>0.1</v>
      </c>
      <c r="F574">
        <f t="shared" si="18"/>
        <v>8.8000000000000007</v>
      </c>
    </row>
    <row r="575" spans="1:6" x14ac:dyDescent="0.25">
      <c r="A575" s="1">
        <v>39414</v>
      </c>
      <c r="B575" t="s">
        <v>37</v>
      </c>
      <c r="C575">
        <v>85</v>
      </c>
      <c r="D575">
        <f>SUMIF(B$2:B575,B575,C$2:C575)</f>
        <v>1388</v>
      </c>
      <c r="E575">
        <f t="shared" si="17"/>
        <v>0.1</v>
      </c>
      <c r="F575">
        <f t="shared" si="18"/>
        <v>8.5</v>
      </c>
    </row>
    <row r="576" spans="1:6" x14ac:dyDescent="0.25">
      <c r="A576" s="1">
        <v>39414</v>
      </c>
      <c r="B576" t="s">
        <v>7</v>
      </c>
      <c r="C576">
        <v>216</v>
      </c>
      <c r="D576">
        <f>SUMIF(B$2:B576,B576,C$2:C576)</f>
        <v>8521</v>
      </c>
      <c r="E576">
        <f t="shared" si="17"/>
        <v>0.1</v>
      </c>
      <c r="F576">
        <f t="shared" si="18"/>
        <v>21.6</v>
      </c>
    </row>
    <row r="577" spans="1:6" x14ac:dyDescent="0.25">
      <c r="A577" s="1">
        <v>39416</v>
      </c>
      <c r="B577" t="s">
        <v>7</v>
      </c>
      <c r="C577">
        <v>140</v>
      </c>
      <c r="D577">
        <f>SUMIF(B$2:B577,B577,C$2:C577)</f>
        <v>8661</v>
      </c>
      <c r="E577">
        <f t="shared" si="17"/>
        <v>0.1</v>
      </c>
      <c r="F577">
        <f t="shared" si="18"/>
        <v>14</v>
      </c>
    </row>
    <row r="578" spans="1:6" x14ac:dyDescent="0.25">
      <c r="A578" s="1">
        <v>39421</v>
      </c>
      <c r="B578" t="s">
        <v>50</v>
      </c>
      <c r="C578">
        <v>377</v>
      </c>
      <c r="D578">
        <f>SUMIF(B$2:B578,B578,C$2:C578)</f>
        <v>6142</v>
      </c>
      <c r="E578">
        <f t="shared" si="17"/>
        <v>0.1</v>
      </c>
      <c r="F578">
        <f t="shared" si="18"/>
        <v>37.700000000000003</v>
      </c>
    </row>
    <row r="579" spans="1:6" x14ac:dyDescent="0.25">
      <c r="A579" s="1">
        <v>39423</v>
      </c>
      <c r="B579" t="s">
        <v>35</v>
      </c>
      <c r="C579">
        <v>89</v>
      </c>
      <c r="D579">
        <f>SUMIF(B$2:B579,B579,C$2:C579)</f>
        <v>867</v>
      </c>
      <c r="E579">
        <f t="shared" ref="E579:E642" si="19">VLOOKUP(D579,$K$4:$L$7,2,1)</f>
        <v>0.05</v>
      </c>
      <c r="F579">
        <f t="shared" si="18"/>
        <v>4.45</v>
      </c>
    </row>
    <row r="580" spans="1:6" x14ac:dyDescent="0.25">
      <c r="A580" s="1">
        <v>39425</v>
      </c>
      <c r="B580" t="s">
        <v>12</v>
      </c>
      <c r="C580">
        <v>181</v>
      </c>
      <c r="D580">
        <f>SUMIF(B$2:B580,B580,C$2:C580)</f>
        <v>1988</v>
      </c>
      <c r="E580">
        <f t="shared" si="19"/>
        <v>0.1</v>
      </c>
      <c r="F580">
        <f t="shared" si="18"/>
        <v>18.100000000000001</v>
      </c>
    </row>
    <row r="581" spans="1:6" x14ac:dyDescent="0.25">
      <c r="A581" s="1">
        <v>39427</v>
      </c>
      <c r="B581" t="s">
        <v>69</v>
      </c>
      <c r="C581">
        <v>131</v>
      </c>
      <c r="D581">
        <f>SUMIF(B$2:B581,B581,C$2:C581)</f>
        <v>1069</v>
      </c>
      <c r="E581">
        <f t="shared" si="19"/>
        <v>0.1</v>
      </c>
      <c r="F581">
        <f t="shared" si="18"/>
        <v>13.100000000000001</v>
      </c>
    </row>
    <row r="582" spans="1:6" x14ac:dyDescent="0.25">
      <c r="A582" s="1">
        <v>39427</v>
      </c>
      <c r="B582" t="s">
        <v>80</v>
      </c>
      <c r="C582">
        <v>43</v>
      </c>
      <c r="D582">
        <f>SUMIF(B$2:B582,B582,C$2:C582)</f>
        <v>443</v>
      </c>
      <c r="E582">
        <f t="shared" si="19"/>
        <v>0.05</v>
      </c>
      <c r="F582">
        <f t="shared" si="18"/>
        <v>2.15</v>
      </c>
    </row>
    <row r="583" spans="1:6" x14ac:dyDescent="0.25">
      <c r="A583" s="1">
        <v>39428</v>
      </c>
      <c r="B583" t="s">
        <v>30</v>
      </c>
      <c r="C583">
        <v>166</v>
      </c>
      <c r="D583">
        <f>SUMIF(B$2:B583,B583,C$2:C583)</f>
        <v>1957</v>
      </c>
      <c r="E583">
        <f t="shared" si="19"/>
        <v>0.1</v>
      </c>
      <c r="F583">
        <f t="shared" si="18"/>
        <v>16.600000000000001</v>
      </c>
    </row>
    <row r="584" spans="1:6" x14ac:dyDescent="0.25">
      <c r="A584" s="1">
        <v>39428</v>
      </c>
      <c r="B584" t="s">
        <v>78</v>
      </c>
      <c r="C584">
        <v>192</v>
      </c>
      <c r="D584">
        <f>SUMIF(B$2:B584,B584,C$2:C584)</f>
        <v>776</v>
      </c>
      <c r="E584">
        <f t="shared" si="19"/>
        <v>0.05</v>
      </c>
      <c r="F584">
        <f t="shared" si="18"/>
        <v>9.6000000000000014</v>
      </c>
    </row>
    <row r="585" spans="1:6" x14ac:dyDescent="0.25">
      <c r="A585" s="1">
        <v>39430</v>
      </c>
      <c r="B585" t="s">
        <v>16</v>
      </c>
      <c r="C585">
        <v>7</v>
      </c>
      <c r="D585">
        <f>SUMIF(B$2:B585,B585,C$2:C585)</f>
        <v>21</v>
      </c>
      <c r="E585">
        <f t="shared" si="19"/>
        <v>0</v>
      </c>
      <c r="F585">
        <f t="shared" si="18"/>
        <v>0</v>
      </c>
    </row>
    <row r="586" spans="1:6" x14ac:dyDescent="0.25">
      <c r="A586" s="1">
        <v>39432</v>
      </c>
      <c r="B586" t="s">
        <v>53</v>
      </c>
      <c r="C586">
        <v>11</v>
      </c>
      <c r="D586">
        <f>SUMIF(B$2:B586,B586,C$2:C586)</f>
        <v>40</v>
      </c>
      <c r="E586">
        <f t="shared" si="19"/>
        <v>0</v>
      </c>
      <c r="F586">
        <f t="shared" ref="F586:F649" si="20">C586*E586</f>
        <v>0</v>
      </c>
    </row>
    <row r="587" spans="1:6" x14ac:dyDescent="0.25">
      <c r="A587" s="1">
        <v>39432</v>
      </c>
      <c r="B587" t="s">
        <v>19</v>
      </c>
      <c r="C587">
        <v>146</v>
      </c>
      <c r="D587">
        <f>SUMIF(B$2:B587,B587,C$2:C587)</f>
        <v>1287</v>
      </c>
      <c r="E587">
        <f t="shared" si="19"/>
        <v>0.1</v>
      </c>
      <c r="F587">
        <f t="shared" si="20"/>
        <v>14.600000000000001</v>
      </c>
    </row>
    <row r="588" spans="1:6" x14ac:dyDescent="0.25">
      <c r="A588" s="1">
        <v>39433</v>
      </c>
      <c r="B588" t="s">
        <v>45</v>
      </c>
      <c r="C588">
        <v>138</v>
      </c>
      <c r="D588">
        <f>SUMIF(B$2:B588,B588,C$2:C588)</f>
        <v>6959</v>
      </c>
      <c r="E588">
        <f t="shared" si="19"/>
        <v>0.1</v>
      </c>
      <c r="F588">
        <f t="shared" si="20"/>
        <v>13.8</v>
      </c>
    </row>
    <row r="589" spans="1:6" x14ac:dyDescent="0.25">
      <c r="A589" s="1">
        <v>39434</v>
      </c>
      <c r="B589" t="s">
        <v>23</v>
      </c>
      <c r="C589">
        <v>138</v>
      </c>
      <c r="D589">
        <f>SUMIF(B$2:B589,B589,C$2:C589)</f>
        <v>1575</v>
      </c>
      <c r="E589">
        <f t="shared" si="19"/>
        <v>0.1</v>
      </c>
      <c r="F589">
        <f t="shared" si="20"/>
        <v>13.8</v>
      </c>
    </row>
    <row r="590" spans="1:6" x14ac:dyDescent="0.25">
      <c r="A590" s="1">
        <v>39434</v>
      </c>
      <c r="B590" t="s">
        <v>50</v>
      </c>
      <c r="C590">
        <v>482</v>
      </c>
      <c r="D590">
        <f>SUMIF(B$2:B590,B590,C$2:C590)</f>
        <v>6624</v>
      </c>
      <c r="E590">
        <f t="shared" si="19"/>
        <v>0.1</v>
      </c>
      <c r="F590">
        <f t="shared" si="20"/>
        <v>48.2</v>
      </c>
    </row>
    <row r="591" spans="1:6" x14ac:dyDescent="0.25">
      <c r="A591" s="1">
        <v>39436</v>
      </c>
      <c r="B591" t="s">
        <v>50</v>
      </c>
      <c r="C591">
        <v>481</v>
      </c>
      <c r="D591">
        <f>SUMIF(B$2:B591,B591,C$2:C591)</f>
        <v>7105</v>
      </c>
      <c r="E591">
        <f t="shared" si="19"/>
        <v>0.1</v>
      </c>
      <c r="F591">
        <f t="shared" si="20"/>
        <v>48.1</v>
      </c>
    </row>
    <row r="592" spans="1:6" x14ac:dyDescent="0.25">
      <c r="A592" s="1">
        <v>39438</v>
      </c>
      <c r="B592" t="s">
        <v>45</v>
      </c>
      <c r="C592">
        <v>258</v>
      </c>
      <c r="D592">
        <f>SUMIF(B$2:B592,B592,C$2:C592)</f>
        <v>7217</v>
      </c>
      <c r="E592">
        <f t="shared" si="19"/>
        <v>0.1</v>
      </c>
      <c r="F592">
        <f t="shared" si="20"/>
        <v>25.8</v>
      </c>
    </row>
    <row r="593" spans="1:6" x14ac:dyDescent="0.25">
      <c r="A593" s="1">
        <v>39440</v>
      </c>
      <c r="B593" t="s">
        <v>19</v>
      </c>
      <c r="C593">
        <v>100</v>
      </c>
      <c r="D593">
        <f>SUMIF(B$2:B593,B593,C$2:C593)</f>
        <v>1387</v>
      </c>
      <c r="E593">
        <f t="shared" si="19"/>
        <v>0.1</v>
      </c>
      <c r="F593">
        <f t="shared" si="20"/>
        <v>10</v>
      </c>
    </row>
    <row r="594" spans="1:6" x14ac:dyDescent="0.25">
      <c r="A594" s="1">
        <v>39440</v>
      </c>
      <c r="B594" t="s">
        <v>69</v>
      </c>
      <c r="C594">
        <v>86</v>
      </c>
      <c r="D594">
        <f>SUMIF(B$2:B594,B594,C$2:C594)</f>
        <v>1155</v>
      </c>
      <c r="E594">
        <f t="shared" si="19"/>
        <v>0.1</v>
      </c>
      <c r="F594">
        <f t="shared" si="20"/>
        <v>8.6</v>
      </c>
    </row>
    <row r="595" spans="1:6" x14ac:dyDescent="0.25">
      <c r="A595" s="1">
        <v>39443</v>
      </c>
      <c r="B595" t="s">
        <v>28</v>
      </c>
      <c r="C595">
        <v>165</v>
      </c>
      <c r="D595">
        <f>SUMIF(B$2:B595,B595,C$2:C595)</f>
        <v>1172</v>
      </c>
      <c r="E595">
        <f t="shared" si="19"/>
        <v>0.1</v>
      </c>
      <c r="F595">
        <f t="shared" si="20"/>
        <v>16.5</v>
      </c>
    </row>
    <row r="596" spans="1:6" x14ac:dyDescent="0.25">
      <c r="A596" s="1">
        <v>39444</v>
      </c>
      <c r="B596" t="s">
        <v>100</v>
      </c>
      <c r="C596">
        <v>4</v>
      </c>
      <c r="D596">
        <f>SUMIF(B$2:B596,B596,C$2:C596)</f>
        <v>48</v>
      </c>
      <c r="E596">
        <f t="shared" si="19"/>
        <v>0</v>
      </c>
      <c r="F596">
        <f t="shared" si="20"/>
        <v>0</v>
      </c>
    </row>
    <row r="597" spans="1:6" x14ac:dyDescent="0.25">
      <c r="A597" s="1">
        <v>39445</v>
      </c>
      <c r="B597" t="s">
        <v>23</v>
      </c>
      <c r="C597">
        <v>156</v>
      </c>
      <c r="D597">
        <f>SUMIF(B$2:B597,B597,C$2:C597)</f>
        <v>1731</v>
      </c>
      <c r="E597">
        <f t="shared" si="19"/>
        <v>0.1</v>
      </c>
      <c r="F597">
        <f t="shared" si="20"/>
        <v>15.600000000000001</v>
      </c>
    </row>
    <row r="598" spans="1:6" x14ac:dyDescent="0.25">
      <c r="A598" s="1">
        <v>39446</v>
      </c>
      <c r="B598" t="s">
        <v>45</v>
      </c>
      <c r="C598">
        <v>320</v>
      </c>
      <c r="D598">
        <f>SUMIF(B$2:B598,B598,C$2:C598)</f>
        <v>7537</v>
      </c>
      <c r="E598">
        <f t="shared" si="19"/>
        <v>0.1</v>
      </c>
      <c r="F598">
        <f t="shared" si="20"/>
        <v>32</v>
      </c>
    </row>
    <row r="599" spans="1:6" x14ac:dyDescent="0.25">
      <c r="A599" s="1">
        <v>39448</v>
      </c>
      <c r="B599" t="s">
        <v>15</v>
      </c>
      <c r="C599">
        <v>1</v>
      </c>
      <c r="D599">
        <f>SUMIF(B$2:B599,B599,C$2:C599)</f>
        <v>18</v>
      </c>
      <c r="E599">
        <f t="shared" si="19"/>
        <v>0</v>
      </c>
      <c r="F599">
        <f t="shared" si="20"/>
        <v>0</v>
      </c>
    </row>
    <row r="600" spans="1:6" x14ac:dyDescent="0.25">
      <c r="A600" s="1">
        <v>39448</v>
      </c>
      <c r="B600" t="s">
        <v>8</v>
      </c>
      <c r="C600">
        <v>81</v>
      </c>
      <c r="D600">
        <f>SUMIF(B$2:B600,B600,C$2:C600)</f>
        <v>912</v>
      </c>
      <c r="E600">
        <f t="shared" si="19"/>
        <v>0.05</v>
      </c>
      <c r="F600">
        <f t="shared" si="20"/>
        <v>4.05</v>
      </c>
    </row>
    <row r="601" spans="1:6" x14ac:dyDescent="0.25">
      <c r="A601" s="1">
        <v>39448</v>
      </c>
      <c r="B601" t="s">
        <v>50</v>
      </c>
      <c r="C601">
        <v>438</v>
      </c>
      <c r="D601">
        <f>SUMIF(B$2:B601,B601,C$2:C601)</f>
        <v>7543</v>
      </c>
      <c r="E601">
        <f t="shared" si="19"/>
        <v>0.1</v>
      </c>
      <c r="F601">
        <f t="shared" si="20"/>
        <v>43.800000000000004</v>
      </c>
    </row>
    <row r="602" spans="1:6" x14ac:dyDescent="0.25">
      <c r="A602" s="1">
        <v>39449</v>
      </c>
      <c r="B602" t="s">
        <v>38</v>
      </c>
      <c r="C602">
        <v>1</v>
      </c>
      <c r="D602">
        <f>SUMIF(B$2:B602,B602,C$2:C602)</f>
        <v>4</v>
      </c>
      <c r="E602">
        <f t="shared" si="19"/>
        <v>0</v>
      </c>
      <c r="F602">
        <f t="shared" si="20"/>
        <v>0</v>
      </c>
    </row>
    <row r="603" spans="1:6" x14ac:dyDescent="0.25">
      <c r="A603" s="1">
        <v>39453</v>
      </c>
      <c r="B603" t="s">
        <v>78</v>
      </c>
      <c r="C603">
        <v>173</v>
      </c>
      <c r="D603">
        <f>SUMIF(B$2:B603,B603,C$2:C603)</f>
        <v>949</v>
      </c>
      <c r="E603">
        <f t="shared" si="19"/>
        <v>0.05</v>
      </c>
      <c r="F603">
        <f t="shared" si="20"/>
        <v>8.65</v>
      </c>
    </row>
    <row r="604" spans="1:6" x14ac:dyDescent="0.25">
      <c r="A604" s="1">
        <v>39456</v>
      </c>
      <c r="B604" t="s">
        <v>24</v>
      </c>
      <c r="C604">
        <v>412</v>
      </c>
      <c r="D604">
        <f>SUMIF(B$2:B604,B604,C$2:C604)</f>
        <v>2643</v>
      </c>
      <c r="E604">
        <f t="shared" si="19"/>
        <v>0.1</v>
      </c>
      <c r="F604">
        <f t="shared" si="20"/>
        <v>41.2</v>
      </c>
    </row>
    <row r="605" spans="1:6" x14ac:dyDescent="0.25">
      <c r="A605" s="1">
        <v>39456</v>
      </c>
      <c r="B605" t="s">
        <v>151</v>
      </c>
      <c r="C605">
        <v>13</v>
      </c>
      <c r="D605">
        <f>SUMIF(B$2:B605,B605,C$2:C605)</f>
        <v>13</v>
      </c>
      <c r="E605">
        <f t="shared" si="19"/>
        <v>0</v>
      </c>
      <c r="F605">
        <f t="shared" si="20"/>
        <v>0</v>
      </c>
    </row>
    <row r="606" spans="1:6" x14ac:dyDescent="0.25">
      <c r="A606" s="1">
        <v>39457</v>
      </c>
      <c r="B606" t="s">
        <v>55</v>
      </c>
      <c r="C606">
        <v>130</v>
      </c>
      <c r="D606">
        <f>SUMIF(B$2:B606,B606,C$2:C606)</f>
        <v>1185</v>
      </c>
      <c r="E606">
        <f t="shared" si="19"/>
        <v>0.1</v>
      </c>
      <c r="F606">
        <f t="shared" si="20"/>
        <v>13</v>
      </c>
    </row>
    <row r="607" spans="1:6" x14ac:dyDescent="0.25">
      <c r="A607" s="1">
        <v>39459</v>
      </c>
      <c r="B607" t="s">
        <v>152</v>
      </c>
      <c r="C607">
        <v>4</v>
      </c>
      <c r="D607">
        <f>SUMIF(B$2:B607,B607,C$2:C607)</f>
        <v>4</v>
      </c>
      <c r="E607">
        <f t="shared" si="19"/>
        <v>0</v>
      </c>
      <c r="F607">
        <f t="shared" si="20"/>
        <v>0</v>
      </c>
    </row>
    <row r="608" spans="1:6" x14ac:dyDescent="0.25">
      <c r="A608" s="1">
        <v>39462</v>
      </c>
      <c r="B608" t="s">
        <v>55</v>
      </c>
      <c r="C608">
        <v>176</v>
      </c>
      <c r="D608">
        <f>SUMIF(B$2:B608,B608,C$2:C608)</f>
        <v>1361</v>
      </c>
      <c r="E608">
        <f t="shared" si="19"/>
        <v>0.1</v>
      </c>
      <c r="F608">
        <f t="shared" si="20"/>
        <v>17.600000000000001</v>
      </c>
    </row>
    <row r="609" spans="1:6" x14ac:dyDescent="0.25">
      <c r="A609" s="1">
        <v>39464</v>
      </c>
      <c r="B609" t="s">
        <v>89</v>
      </c>
      <c r="C609">
        <v>14</v>
      </c>
      <c r="D609">
        <f>SUMIF(B$2:B609,B609,C$2:C609)</f>
        <v>25</v>
      </c>
      <c r="E609">
        <f t="shared" si="19"/>
        <v>0</v>
      </c>
      <c r="F609">
        <f t="shared" si="20"/>
        <v>0</v>
      </c>
    </row>
    <row r="610" spans="1:6" x14ac:dyDescent="0.25">
      <c r="A610" s="1">
        <v>39465</v>
      </c>
      <c r="B610" t="s">
        <v>55</v>
      </c>
      <c r="C610">
        <v>97</v>
      </c>
      <c r="D610">
        <f>SUMIF(B$2:B610,B610,C$2:C610)</f>
        <v>1458</v>
      </c>
      <c r="E610">
        <f t="shared" si="19"/>
        <v>0.1</v>
      </c>
      <c r="F610">
        <f t="shared" si="20"/>
        <v>9.7000000000000011</v>
      </c>
    </row>
    <row r="611" spans="1:6" x14ac:dyDescent="0.25">
      <c r="A611" s="1">
        <v>39468</v>
      </c>
      <c r="B611" t="s">
        <v>61</v>
      </c>
      <c r="C611">
        <v>81</v>
      </c>
      <c r="D611">
        <f>SUMIF(B$2:B611,B611,C$2:C611)</f>
        <v>540</v>
      </c>
      <c r="E611">
        <f t="shared" si="19"/>
        <v>0.05</v>
      </c>
      <c r="F611">
        <f t="shared" si="20"/>
        <v>4.05</v>
      </c>
    </row>
    <row r="612" spans="1:6" x14ac:dyDescent="0.25">
      <c r="A612" s="1">
        <v>39469</v>
      </c>
      <c r="B612" t="s">
        <v>23</v>
      </c>
      <c r="C612">
        <v>179</v>
      </c>
      <c r="D612">
        <f>SUMIF(B$2:B612,B612,C$2:C612)</f>
        <v>1910</v>
      </c>
      <c r="E612">
        <f t="shared" si="19"/>
        <v>0.1</v>
      </c>
      <c r="F612">
        <f t="shared" si="20"/>
        <v>17.900000000000002</v>
      </c>
    </row>
    <row r="613" spans="1:6" x14ac:dyDescent="0.25">
      <c r="A613" s="1">
        <v>39470</v>
      </c>
      <c r="B613" t="s">
        <v>37</v>
      </c>
      <c r="C613">
        <v>132</v>
      </c>
      <c r="D613">
        <f>SUMIF(B$2:B613,B613,C$2:C613)</f>
        <v>1520</v>
      </c>
      <c r="E613">
        <f t="shared" si="19"/>
        <v>0.1</v>
      </c>
      <c r="F613">
        <f t="shared" si="20"/>
        <v>13.200000000000001</v>
      </c>
    </row>
    <row r="614" spans="1:6" x14ac:dyDescent="0.25">
      <c r="A614" s="1">
        <v>39470</v>
      </c>
      <c r="B614" t="s">
        <v>153</v>
      </c>
      <c r="C614">
        <v>5</v>
      </c>
      <c r="D614">
        <f>SUMIF(B$2:B614,B614,C$2:C614)</f>
        <v>5</v>
      </c>
      <c r="E614">
        <f t="shared" si="19"/>
        <v>0</v>
      </c>
      <c r="F614">
        <f t="shared" si="20"/>
        <v>0</v>
      </c>
    </row>
    <row r="615" spans="1:6" x14ac:dyDescent="0.25">
      <c r="A615" s="1">
        <v>39470</v>
      </c>
      <c r="B615" t="s">
        <v>18</v>
      </c>
      <c r="C615">
        <v>100</v>
      </c>
      <c r="D615">
        <f>SUMIF(B$2:B615,B615,C$2:C615)</f>
        <v>1951</v>
      </c>
      <c r="E615">
        <f t="shared" si="19"/>
        <v>0.1</v>
      </c>
      <c r="F615">
        <f t="shared" si="20"/>
        <v>10</v>
      </c>
    </row>
    <row r="616" spans="1:6" x14ac:dyDescent="0.25">
      <c r="A616" s="1">
        <v>39474</v>
      </c>
      <c r="B616" t="s">
        <v>154</v>
      </c>
      <c r="C616">
        <v>6</v>
      </c>
      <c r="D616">
        <f>SUMIF(B$2:B616,B616,C$2:C616)</f>
        <v>6</v>
      </c>
      <c r="E616">
        <f t="shared" si="19"/>
        <v>0</v>
      </c>
      <c r="F616">
        <f t="shared" si="20"/>
        <v>0</v>
      </c>
    </row>
    <row r="617" spans="1:6" x14ac:dyDescent="0.25">
      <c r="A617" s="1">
        <v>39481</v>
      </c>
      <c r="B617" t="s">
        <v>24</v>
      </c>
      <c r="C617">
        <v>171</v>
      </c>
      <c r="D617">
        <f>SUMIF(B$2:B617,B617,C$2:C617)</f>
        <v>2814</v>
      </c>
      <c r="E617">
        <f t="shared" si="19"/>
        <v>0.1</v>
      </c>
      <c r="F617">
        <f t="shared" si="20"/>
        <v>17.100000000000001</v>
      </c>
    </row>
    <row r="618" spans="1:6" x14ac:dyDescent="0.25">
      <c r="A618" s="1">
        <v>39483</v>
      </c>
      <c r="B618" t="s">
        <v>14</v>
      </c>
      <c r="C618">
        <v>333</v>
      </c>
      <c r="D618">
        <f>SUMIF(B$2:B618,B618,C$2:C618)</f>
        <v>6561</v>
      </c>
      <c r="E618">
        <f t="shared" si="19"/>
        <v>0.1</v>
      </c>
      <c r="F618">
        <f t="shared" si="20"/>
        <v>33.300000000000004</v>
      </c>
    </row>
    <row r="619" spans="1:6" x14ac:dyDescent="0.25">
      <c r="A619" s="1">
        <v>39484</v>
      </c>
      <c r="B619" t="s">
        <v>24</v>
      </c>
      <c r="C619">
        <v>365</v>
      </c>
      <c r="D619">
        <f>SUMIF(B$2:B619,B619,C$2:C619)</f>
        <v>3179</v>
      </c>
      <c r="E619">
        <f t="shared" si="19"/>
        <v>0.1</v>
      </c>
      <c r="F619">
        <f t="shared" si="20"/>
        <v>36.5</v>
      </c>
    </row>
    <row r="620" spans="1:6" x14ac:dyDescent="0.25">
      <c r="A620" s="1">
        <v>39484</v>
      </c>
      <c r="B620" t="s">
        <v>112</v>
      </c>
      <c r="C620">
        <v>16</v>
      </c>
      <c r="D620">
        <f>SUMIF(B$2:B620,B620,C$2:C620)</f>
        <v>42</v>
      </c>
      <c r="E620">
        <f t="shared" si="19"/>
        <v>0</v>
      </c>
      <c r="F620">
        <f t="shared" si="20"/>
        <v>0</v>
      </c>
    </row>
    <row r="621" spans="1:6" x14ac:dyDescent="0.25">
      <c r="A621" s="1">
        <v>39485</v>
      </c>
      <c r="B621" t="s">
        <v>5</v>
      </c>
      <c r="C621">
        <v>211</v>
      </c>
      <c r="D621">
        <f>SUMIF(B$2:B621,B621,C$2:C621)</f>
        <v>4451</v>
      </c>
      <c r="E621">
        <f t="shared" si="19"/>
        <v>0.1</v>
      </c>
      <c r="F621">
        <f t="shared" si="20"/>
        <v>21.1</v>
      </c>
    </row>
    <row r="622" spans="1:6" x14ac:dyDescent="0.25">
      <c r="A622" s="1">
        <v>39489</v>
      </c>
      <c r="B622" t="s">
        <v>45</v>
      </c>
      <c r="C622">
        <v>196</v>
      </c>
      <c r="D622">
        <f>SUMIF(B$2:B622,B622,C$2:C622)</f>
        <v>7733</v>
      </c>
      <c r="E622">
        <f t="shared" si="19"/>
        <v>0.1</v>
      </c>
      <c r="F622">
        <f t="shared" si="20"/>
        <v>19.600000000000001</v>
      </c>
    </row>
    <row r="623" spans="1:6" x14ac:dyDescent="0.25">
      <c r="A623" s="1">
        <v>39490</v>
      </c>
      <c r="B623" t="s">
        <v>155</v>
      </c>
      <c r="C623">
        <v>11</v>
      </c>
      <c r="D623">
        <f>SUMIF(B$2:B623,B623,C$2:C623)</f>
        <v>11</v>
      </c>
      <c r="E623">
        <f t="shared" si="19"/>
        <v>0</v>
      </c>
      <c r="F623">
        <f t="shared" si="20"/>
        <v>0</v>
      </c>
    </row>
    <row r="624" spans="1:6" x14ac:dyDescent="0.25">
      <c r="A624" s="1">
        <v>39491</v>
      </c>
      <c r="B624" t="s">
        <v>112</v>
      </c>
      <c r="C624">
        <v>17</v>
      </c>
      <c r="D624">
        <f>SUMIF(B$2:B624,B624,C$2:C624)</f>
        <v>59</v>
      </c>
      <c r="E624">
        <f t="shared" si="19"/>
        <v>0</v>
      </c>
      <c r="F624">
        <f t="shared" si="20"/>
        <v>0</v>
      </c>
    </row>
    <row r="625" spans="1:6" x14ac:dyDescent="0.25">
      <c r="A625" s="1">
        <v>39494</v>
      </c>
      <c r="B625" t="s">
        <v>66</v>
      </c>
      <c r="C625">
        <v>62</v>
      </c>
      <c r="D625">
        <f>SUMIF(B$2:B625,B625,C$2:C625)</f>
        <v>809</v>
      </c>
      <c r="E625">
        <f t="shared" si="19"/>
        <v>0.05</v>
      </c>
      <c r="F625">
        <f t="shared" si="20"/>
        <v>3.1</v>
      </c>
    </row>
    <row r="626" spans="1:6" x14ac:dyDescent="0.25">
      <c r="A626" s="1">
        <v>39494</v>
      </c>
      <c r="B626" t="s">
        <v>9</v>
      </c>
      <c r="C626">
        <v>103</v>
      </c>
      <c r="D626">
        <f>SUMIF(B$2:B626,B626,C$2:C626)</f>
        <v>8139</v>
      </c>
      <c r="E626">
        <f t="shared" si="19"/>
        <v>0.1</v>
      </c>
      <c r="F626">
        <f t="shared" si="20"/>
        <v>10.3</v>
      </c>
    </row>
    <row r="627" spans="1:6" x14ac:dyDescent="0.25">
      <c r="A627" s="1">
        <v>39494</v>
      </c>
      <c r="B627" t="s">
        <v>32</v>
      </c>
      <c r="C627">
        <v>9</v>
      </c>
      <c r="D627">
        <f>SUMIF(B$2:B627,B627,C$2:C627)</f>
        <v>16</v>
      </c>
      <c r="E627">
        <f t="shared" si="19"/>
        <v>0</v>
      </c>
      <c r="F627">
        <f t="shared" si="20"/>
        <v>0</v>
      </c>
    </row>
    <row r="628" spans="1:6" x14ac:dyDescent="0.25">
      <c r="A628" s="1">
        <v>39495</v>
      </c>
      <c r="B628" t="s">
        <v>156</v>
      </c>
      <c r="C628">
        <v>5</v>
      </c>
      <c r="D628">
        <f>SUMIF(B$2:B628,B628,C$2:C628)</f>
        <v>5</v>
      </c>
      <c r="E628">
        <f t="shared" si="19"/>
        <v>0</v>
      </c>
      <c r="F628">
        <f t="shared" si="20"/>
        <v>0</v>
      </c>
    </row>
    <row r="629" spans="1:6" x14ac:dyDescent="0.25">
      <c r="A629" s="1">
        <v>39495</v>
      </c>
      <c r="B629" t="s">
        <v>45</v>
      </c>
      <c r="C629">
        <v>452</v>
      </c>
      <c r="D629">
        <f>SUMIF(B$2:B629,B629,C$2:C629)</f>
        <v>8185</v>
      </c>
      <c r="E629">
        <f t="shared" si="19"/>
        <v>0.1</v>
      </c>
      <c r="F629">
        <f t="shared" si="20"/>
        <v>45.2</v>
      </c>
    </row>
    <row r="630" spans="1:6" x14ac:dyDescent="0.25">
      <c r="A630" s="1">
        <v>39496</v>
      </c>
      <c r="B630" t="s">
        <v>157</v>
      </c>
      <c r="C630">
        <v>2</v>
      </c>
      <c r="D630">
        <f>SUMIF(B$2:B630,B630,C$2:C630)</f>
        <v>2</v>
      </c>
      <c r="E630">
        <f t="shared" si="19"/>
        <v>0</v>
      </c>
      <c r="F630">
        <f t="shared" si="20"/>
        <v>0</v>
      </c>
    </row>
    <row r="631" spans="1:6" x14ac:dyDescent="0.25">
      <c r="A631" s="1">
        <v>39497</v>
      </c>
      <c r="B631" t="s">
        <v>50</v>
      </c>
      <c r="C631">
        <v>335</v>
      </c>
      <c r="D631">
        <f>SUMIF(B$2:B631,B631,C$2:C631)</f>
        <v>7878</v>
      </c>
      <c r="E631">
        <f t="shared" si="19"/>
        <v>0.1</v>
      </c>
      <c r="F631">
        <f t="shared" si="20"/>
        <v>33.5</v>
      </c>
    </row>
    <row r="632" spans="1:6" x14ac:dyDescent="0.25">
      <c r="A632" s="1">
        <v>39498</v>
      </c>
      <c r="B632" t="s">
        <v>158</v>
      </c>
      <c r="C632">
        <v>12</v>
      </c>
      <c r="D632">
        <f>SUMIF(B$2:B632,B632,C$2:C632)</f>
        <v>12</v>
      </c>
      <c r="E632">
        <f t="shared" si="19"/>
        <v>0</v>
      </c>
      <c r="F632">
        <f t="shared" si="20"/>
        <v>0</v>
      </c>
    </row>
    <row r="633" spans="1:6" x14ac:dyDescent="0.25">
      <c r="A633" s="1">
        <v>39499</v>
      </c>
      <c r="B633" t="s">
        <v>79</v>
      </c>
      <c r="C633">
        <v>12</v>
      </c>
      <c r="D633">
        <f>SUMIF(B$2:B633,B633,C$2:C633)</f>
        <v>35</v>
      </c>
      <c r="E633">
        <f t="shared" si="19"/>
        <v>0</v>
      </c>
      <c r="F633">
        <f t="shared" si="20"/>
        <v>0</v>
      </c>
    </row>
    <row r="634" spans="1:6" x14ac:dyDescent="0.25">
      <c r="A634" s="1">
        <v>39500</v>
      </c>
      <c r="B634" t="s">
        <v>159</v>
      </c>
      <c r="C634">
        <v>5</v>
      </c>
      <c r="D634">
        <f>SUMIF(B$2:B634,B634,C$2:C634)</f>
        <v>5</v>
      </c>
      <c r="E634">
        <f t="shared" si="19"/>
        <v>0</v>
      </c>
      <c r="F634">
        <f t="shared" si="20"/>
        <v>0</v>
      </c>
    </row>
    <row r="635" spans="1:6" x14ac:dyDescent="0.25">
      <c r="A635" s="1">
        <v>39500</v>
      </c>
      <c r="B635" t="s">
        <v>160</v>
      </c>
      <c r="C635">
        <v>2</v>
      </c>
      <c r="D635">
        <f>SUMIF(B$2:B635,B635,C$2:C635)</f>
        <v>2</v>
      </c>
      <c r="E635">
        <f t="shared" si="19"/>
        <v>0</v>
      </c>
      <c r="F635">
        <f t="shared" si="20"/>
        <v>0</v>
      </c>
    </row>
    <row r="636" spans="1:6" x14ac:dyDescent="0.25">
      <c r="A636" s="1">
        <v>39501</v>
      </c>
      <c r="B636" t="s">
        <v>161</v>
      </c>
      <c r="C636">
        <v>10</v>
      </c>
      <c r="D636">
        <f>SUMIF(B$2:B636,B636,C$2:C636)</f>
        <v>10</v>
      </c>
      <c r="E636">
        <f t="shared" si="19"/>
        <v>0</v>
      </c>
      <c r="F636">
        <f t="shared" si="20"/>
        <v>0</v>
      </c>
    </row>
    <row r="637" spans="1:6" x14ac:dyDescent="0.25">
      <c r="A637" s="1">
        <v>39503</v>
      </c>
      <c r="B637" t="s">
        <v>45</v>
      </c>
      <c r="C637">
        <v>308</v>
      </c>
      <c r="D637">
        <f>SUMIF(B$2:B637,B637,C$2:C637)</f>
        <v>8493</v>
      </c>
      <c r="E637">
        <f t="shared" si="19"/>
        <v>0.1</v>
      </c>
      <c r="F637">
        <f t="shared" si="20"/>
        <v>30.8</v>
      </c>
    </row>
    <row r="638" spans="1:6" x14ac:dyDescent="0.25">
      <c r="A638" s="1">
        <v>39505</v>
      </c>
      <c r="B638" t="s">
        <v>119</v>
      </c>
      <c r="C638">
        <v>5</v>
      </c>
      <c r="D638">
        <f>SUMIF(B$2:B638,B638,C$2:C638)</f>
        <v>25</v>
      </c>
      <c r="E638">
        <f t="shared" si="19"/>
        <v>0</v>
      </c>
      <c r="F638">
        <f t="shared" si="20"/>
        <v>0</v>
      </c>
    </row>
    <row r="639" spans="1:6" x14ac:dyDescent="0.25">
      <c r="A639" s="1">
        <v>39505</v>
      </c>
      <c r="B639" t="s">
        <v>14</v>
      </c>
      <c r="C639">
        <v>446</v>
      </c>
      <c r="D639">
        <f>SUMIF(B$2:B639,B639,C$2:C639)</f>
        <v>7007</v>
      </c>
      <c r="E639">
        <f t="shared" si="19"/>
        <v>0.1</v>
      </c>
      <c r="F639">
        <f t="shared" si="20"/>
        <v>44.6</v>
      </c>
    </row>
    <row r="640" spans="1:6" x14ac:dyDescent="0.25">
      <c r="A640" s="1">
        <v>39506</v>
      </c>
      <c r="B640" t="s">
        <v>7</v>
      </c>
      <c r="C640">
        <v>281</v>
      </c>
      <c r="D640">
        <f>SUMIF(B$2:B640,B640,C$2:C640)</f>
        <v>8942</v>
      </c>
      <c r="E640">
        <f t="shared" si="19"/>
        <v>0.1</v>
      </c>
      <c r="F640">
        <f t="shared" si="20"/>
        <v>28.1</v>
      </c>
    </row>
    <row r="641" spans="1:6" x14ac:dyDescent="0.25">
      <c r="A641" s="1">
        <v>39510</v>
      </c>
      <c r="B641" t="s">
        <v>11</v>
      </c>
      <c r="C641">
        <v>6</v>
      </c>
      <c r="D641">
        <f>SUMIF(B$2:B641,B641,C$2:C641)</f>
        <v>17</v>
      </c>
      <c r="E641">
        <f t="shared" si="19"/>
        <v>0</v>
      </c>
      <c r="F641">
        <f t="shared" si="20"/>
        <v>0</v>
      </c>
    </row>
    <row r="642" spans="1:6" x14ac:dyDescent="0.25">
      <c r="A642" s="1">
        <v>39511</v>
      </c>
      <c r="B642" t="s">
        <v>7</v>
      </c>
      <c r="C642">
        <v>409</v>
      </c>
      <c r="D642">
        <f>SUMIF(B$2:B642,B642,C$2:C642)</f>
        <v>9351</v>
      </c>
      <c r="E642">
        <f t="shared" si="19"/>
        <v>0.1</v>
      </c>
      <c r="F642">
        <f t="shared" si="20"/>
        <v>40.900000000000006</v>
      </c>
    </row>
    <row r="643" spans="1:6" x14ac:dyDescent="0.25">
      <c r="A643" s="1">
        <v>39511</v>
      </c>
      <c r="B643" t="s">
        <v>66</v>
      </c>
      <c r="C643">
        <v>191</v>
      </c>
      <c r="D643">
        <f>SUMIF(B$2:B643,B643,C$2:C643)</f>
        <v>1000</v>
      </c>
      <c r="E643">
        <f t="shared" ref="E643:E706" si="21">VLOOKUP(D643,$K$4:$L$7,2,1)</f>
        <v>0.1</v>
      </c>
      <c r="F643">
        <f t="shared" si="20"/>
        <v>19.100000000000001</v>
      </c>
    </row>
    <row r="644" spans="1:6" x14ac:dyDescent="0.25">
      <c r="A644" s="1">
        <v>39512</v>
      </c>
      <c r="B644" t="s">
        <v>50</v>
      </c>
      <c r="C644">
        <v>404</v>
      </c>
      <c r="D644">
        <f>SUMIF(B$2:B644,B644,C$2:C644)</f>
        <v>8282</v>
      </c>
      <c r="E644">
        <f t="shared" si="21"/>
        <v>0.1</v>
      </c>
      <c r="F644">
        <f t="shared" si="20"/>
        <v>40.400000000000006</v>
      </c>
    </row>
    <row r="645" spans="1:6" x14ac:dyDescent="0.25">
      <c r="A645" s="1">
        <v>39512</v>
      </c>
      <c r="B645" t="s">
        <v>28</v>
      </c>
      <c r="C645">
        <v>135</v>
      </c>
      <c r="D645">
        <f>SUMIF(B$2:B645,B645,C$2:C645)</f>
        <v>1307</v>
      </c>
      <c r="E645">
        <f t="shared" si="21"/>
        <v>0.1</v>
      </c>
      <c r="F645">
        <f t="shared" si="20"/>
        <v>13.5</v>
      </c>
    </row>
    <row r="646" spans="1:6" x14ac:dyDescent="0.25">
      <c r="A646" s="1">
        <v>39512</v>
      </c>
      <c r="B646" t="s">
        <v>27</v>
      </c>
      <c r="C646">
        <v>20</v>
      </c>
      <c r="D646">
        <f>SUMIF(B$2:B646,B646,C$2:C646)</f>
        <v>48</v>
      </c>
      <c r="E646">
        <f t="shared" si="21"/>
        <v>0</v>
      </c>
      <c r="F646">
        <f t="shared" si="20"/>
        <v>0</v>
      </c>
    </row>
    <row r="647" spans="1:6" x14ac:dyDescent="0.25">
      <c r="A647" s="1">
        <v>39514</v>
      </c>
      <c r="B647" t="s">
        <v>58</v>
      </c>
      <c r="C647">
        <v>54</v>
      </c>
      <c r="D647">
        <f>SUMIF(B$2:B647,B647,C$2:C647)</f>
        <v>420</v>
      </c>
      <c r="E647">
        <f t="shared" si="21"/>
        <v>0.05</v>
      </c>
      <c r="F647">
        <f t="shared" si="20"/>
        <v>2.7</v>
      </c>
    </row>
    <row r="648" spans="1:6" x14ac:dyDescent="0.25">
      <c r="A648" s="1">
        <v>39514</v>
      </c>
      <c r="B648" t="s">
        <v>52</v>
      </c>
      <c r="C648">
        <v>129</v>
      </c>
      <c r="D648">
        <f>SUMIF(B$2:B648,B648,C$2:C648)</f>
        <v>1220</v>
      </c>
      <c r="E648">
        <f t="shared" si="21"/>
        <v>0.1</v>
      </c>
      <c r="F648">
        <f t="shared" si="20"/>
        <v>12.9</v>
      </c>
    </row>
    <row r="649" spans="1:6" x14ac:dyDescent="0.25">
      <c r="A649" s="1">
        <v>39517</v>
      </c>
      <c r="B649" t="s">
        <v>162</v>
      </c>
      <c r="C649">
        <v>11</v>
      </c>
      <c r="D649">
        <f>SUMIF(B$2:B649,B649,C$2:C649)</f>
        <v>11</v>
      </c>
      <c r="E649">
        <f t="shared" si="21"/>
        <v>0</v>
      </c>
      <c r="F649">
        <f t="shared" si="20"/>
        <v>0</v>
      </c>
    </row>
    <row r="650" spans="1:6" x14ac:dyDescent="0.25">
      <c r="A650" s="1">
        <v>39518</v>
      </c>
      <c r="B650" t="s">
        <v>22</v>
      </c>
      <c r="C650">
        <v>383</v>
      </c>
      <c r="D650">
        <f>SUMIF(B$2:B650,B650,C$2:C650)</f>
        <v>6720</v>
      </c>
      <c r="E650">
        <f t="shared" si="21"/>
        <v>0.1</v>
      </c>
      <c r="F650">
        <f t="shared" ref="F650:F713" si="22">C650*E650</f>
        <v>38.300000000000004</v>
      </c>
    </row>
    <row r="651" spans="1:6" x14ac:dyDescent="0.25">
      <c r="A651" s="1">
        <v>39519</v>
      </c>
      <c r="B651" t="s">
        <v>10</v>
      </c>
      <c r="C651">
        <v>46</v>
      </c>
      <c r="D651">
        <f>SUMIF(B$2:B651,B651,C$2:C651)</f>
        <v>1357</v>
      </c>
      <c r="E651">
        <f t="shared" si="21"/>
        <v>0.1</v>
      </c>
      <c r="F651">
        <f t="shared" si="22"/>
        <v>4.6000000000000005</v>
      </c>
    </row>
    <row r="652" spans="1:6" x14ac:dyDescent="0.25">
      <c r="A652" s="1">
        <v>39520</v>
      </c>
      <c r="B652" t="s">
        <v>131</v>
      </c>
      <c r="C652">
        <v>61</v>
      </c>
      <c r="D652">
        <f>SUMIF(B$2:B652,B652,C$2:C652)</f>
        <v>342</v>
      </c>
      <c r="E652">
        <f t="shared" si="21"/>
        <v>0.05</v>
      </c>
      <c r="F652">
        <f t="shared" si="22"/>
        <v>3.0500000000000003</v>
      </c>
    </row>
    <row r="653" spans="1:6" x14ac:dyDescent="0.25">
      <c r="A653" s="1">
        <v>39522</v>
      </c>
      <c r="B653" t="s">
        <v>28</v>
      </c>
      <c r="C653">
        <v>166</v>
      </c>
      <c r="D653">
        <f>SUMIF(B$2:B653,B653,C$2:C653)</f>
        <v>1473</v>
      </c>
      <c r="E653">
        <f t="shared" si="21"/>
        <v>0.1</v>
      </c>
      <c r="F653">
        <f t="shared" si="22"/>
        <v>16.600000000000001</v>
      </c>
    </row>
    <row r="654" spans="1:6" x14ac:dyDescent="0.25">
      <c r="A654" s="1">
        <v>39523</v>
      </c>
      <c r="B654" t="s">
        <v>69</v>
      </c>
      <c r="C654">
        <v>91</v>
      </c>
      <c r="D654">
        <f>SUMIF(B$2:B654,B654,C$2:C654)</f>
        <v>1246</v>
      </c>
      <c r="E654">
        <f t="shared" si="21"/>
        <v>0.1</v>
      </c>
      <c r="F654">
        <f t="shared" si="22"/>
        <v>9.1</v>
      </c>
    </row>
    <row r="655" spans="1:6" x14ac:dyDescent="0.25">
      <c r="A655" s="1">
        <v>39524</v>
      </c>
      <c r="B655" t="s">
        <v>163</v>
      </c>
      <c r="C655">
        <v>10</v>
      </c>
      <c r="D655">
        <f>SUMIF(B$2:B655,B655,C$2:C655)</f>
        <v>10</v>
      </c>
      <c r="E655">
        <f t="shared" si="21"/>
        <v>0</v>
      </c>
      <c r="F655">
        <f t="shared" si="22"/>
        <v>0</v>
      </c>
    </row>
    <row r="656" spans="1:6" x14ac:dyDescent="0.25">
      <c r="A656" s="1">
        <v>39526</v>
      </c>
      <c r="B656" t="s">
        <v>164</v>
      </c>
      <c r="C656">
        <v>19</v>
      </c>
      <c r="D656">
        <f>SUMIF(B$2:B656,B656,C$2:C656)</f>
        <v>19</v>
      </c>
      <c r="E656">
        <f t="shared" si="21"/>
        <v>0</v>
      </c>
      <c r="F656">
        <f t="shared" si="22"/>
        <v>0</v>
      </c>
    </row>
    <row r="657" spans="1:6" x14ac:dyDescent="0.25">
      <c r="A657" s="1">
        <v>39526</v>
      </c>
      <c r="B657" t="s">
        <v>165</v>
      </c>
      <c r="C657">
        <v>2</v>
      </c>
      <c r="D657">
        <f>SUMIF(B$2:B657,B657,C$2:C657)</f>
        <v>2</v>
      </c>
      <c r="E657">
        <f t="shared" si="21"/>
        <v>0</v>
      </c>
      <c r="F657">
        <f t="shared" si="22"/>
        <v>0</v>
      </c>
    </row>
    <row r="658" spans="1:6" x14ac:dyDescent="0.25">
      <c r="A658" s="1">
        <v>39527</v>
      </c>
      <c r="B658" t="s">
        <v>35</v>
      </c>
      <c r="C658">
        <v>125</v>
      </c>
      <c r="D658">
        <f>SUMIF(B$2:B658,B658,C$2:C658)</f>
        <v>992</v>
      </c>
      <c r="E658">
        <f t="shared" si="21"/>
        <v>0.05</v>
      </c>
      <c r="F658">
        <f t="shared" si="22"/>
        <v>6.25</v>
      </c>
    </row>
    <row r="659" spans="1:6" x14ac:dyDescent="0.25">
      <c r="A659" s="1">
        <v>39527</v>
      </c>
      <c r="B659" t="s">
        <v>22</v>
      </c>
      <c r="C659">
        <v>248</v>
      </c>
      <c r="D659">
        <f>SUMIF(B$2:B659,B659,C$2:C659)</f>
        <v>6968</v>
      </c>
      <c r="E659">
        <f t="shared" si="21"/>
        <v>0.1</v>
      </c>
      <c r="F659">
        <f t="shared" si="22"/>
        <v>24.8</v>
      </c>
    </row>
    <row r="660" spans="1:6" x14ac:dyDescent="0.25">
      <c r="A660" s="1">
        <v>39527</v>
      </c>
      <c r="B660" t="s">
        <v>102</v>
      </c>
      <c r="C660">
        <v>298</v>
      </c>
      <c r="D660">
        <f>SUMIF(B$2:B660,B660,C$2:C660)</f>
        <v>1437</v>
      </c>
      <c r="E660">
        <f t="shared" si="21"/>
        <v>0.1</v>
      </c>
      <c r="F660">
        <f t="shared" si="22"/>
        <v>29.8</v>
      </c>
    </row>
    <row r="661" spans="1:6" x14ac:dyDescent="0.25">
      <c r="A661" s="1">
        <v>39528</v>
      </c>
      <c r="B661" t="s">
        <v>22</v>
      </c>
      <c r="C661">
        <v>406</v>
      </c>
      <c r="D661">
        <f>SUMIF(B$2:B661,B661,C$2:C661)</f>
        <v>7374</v>
      </c>
      <c r="E661">
        <f t="shared" si="21"/>
        <v>0.1</v>
      </c>
      <c r="F661">
        <f t="shared" si="22"/>
        <v>40.6</v>
      </c>
    </row>
    <row r="662" spans="1:6" x14ac:dyDescent="0.25">
      <c r="A662" s="1">
        <v>39529</v>
      </c>
      <c r="B662" t="s">
        <v>19</v>
      </c>
      <c r="C662">
        <v>46</v>
      </c>
      <c r="D662">
        <f>SUMIF(B$2:B662,B662,C$2:C662)</f>
        <v>1433</v>
      </c>
      <c r="E662">
        <f t="shared" si="21"/>
        <v>0.1</v>
      </c>
      <c r="F662">
        <f t="shared" si="22"/>
        <v>4.6000000000000005</v>
      </c>
    </row>
    <row r="663" spans="1:6" x14ac:dyDescent="0.25">
      <c r="A663" s="1">
        <v>39530</v>
      </c>
      <c r="B663" t="s">
        <v>69</v>
      </c>
      <c r="C663">
        <v>106</v>
      </c>
      <c r="D663">
        <f>SUMIF(B$2:B663,B663,C$2:C663)</f>
        <v>1352</v>
      </c>
      <c r="E663">
        <f t="shared" si="21"/>
        <v>0.1</v>
      </c>
      <c r="F663">
        <f t="shared" si="22"/>
        <v>10.600000000000001</v>
      </c>
    </row>
    <row r="664" spans="1:6" x14ac:dyDescent="0.25">
      <c r="A664" s="1">
        <v>39532</v>
      </c>
      <c r="B664" t="s">
        <v>9</v>
      </c>
      <c r="C664">
        <v>121</v>
      </c>
      <c r="D664">
        <f>SUMIF(B$2:B664,B664,C$2:C664)</f>
        <v>8260</v>
      </c>
      <c r="E664">
        <f t="shared" si="21"/>
        <v>0.1</v>
      </c>
      <c r="F664">
        <f t="shared" si="22"/>
        <v>12.100000000000001</v>
      </c>
    </row>
    <row r="665" spans="1:6" x14ac:dyDescent="0.25">
      <c r="A665" s="1">
        <v>39536</v>
      </c>
      <c r="B665" t="s">
        <v>45</v>
      </c>
      <c r="C665">
        <v>170</v>
      </c>
      <c r="D665">
        <f>SUMIF(B$2:B665,B665,C$2:C665)</f>
        <v>8663</v>
      </c>
      <c r="E665">
        <f t="shared" si="21"/>
        <v>0.1</v>
      </c>
      <c r="F665">
        <f t="shared" si="22"/>
        <v>17</v>
      </c>
    </row>
    <row r="666" spans="1:6" x14ac:dyDescent="0.25">
      <c r="A666" s="1">
        <v>39536</v>
      </c>
      <c r="B666" t="s">
        <v>14</v>
      </c>
      <c r="C666">
        <v>431</v>
      </c>
      <c r="D666">
        <f>SUMIF(B$2:B666,B666,C$2:C666)</f>
        <v>7438</v>
      </c>
      <c r="E666">
        <f t="shared" si="21"/>
        <v>0.1</v>
      </c>
      <c r="F666">
        <f t="shared" si="22"/>
        <v>43.1</v>
      </c>
    </row>
    <row r="667" spans="1:6" x14ac:dyDescent="0.25">
      <c r="A667" s="1">
        <v>39537</v>
      </c>
      <c r="B667" t="s">
        <v>50</v>
      </c>
      <c r="C667">
        <v>483</v>
      </c>
      <c r="D667">
        <f>SUMIF(B$2:B667,B667,C$2:C667)</f>
        <v>8765</v>
      </c>
      <c r="E667">
        <f t="shared" si="21"/>
        <v>0.1</v>
      </c>
      <c r="F667">
        <f t="shared" si="22"/>
        <v>48.300000000000004</v>
      </c>
    </row>
    <row r="668" spans="1:6" x14ac:dyDescent="0.25">
      <c r="A668" s="1">
        <v>39539</v>
      </c>
      <c r="B668" t="s">
        <v>7</v>
      </c>
      <c r="C668">
        <v>354</v>
      </c>
      <c r="D668">
        <f>SUMIF(B$2:B668,B668,C$2:C668)</f>
        <v>9705</v>
      </c>
      <c r="E668">
        <f t="shared" si="21"/>
        <v>0.1</v>
      </c>
      <c r="F668">
        <f t="shared" si="22"/>
        <v>35.4</v>
      </c>
    </row>
    <row r="669" spans="1:6" x14ac:dyDescent="0.25">
      <c r="A669" s="1">
        <v>39541</v>
      </c>
      <c r="B669" t="s">
        <v>69</v>
      </c>
      <c r="C669">
        <v>65</v>
      </c>
      <c r="D669">
        <f>SUMIF(B$2:B669,B669,C$2:C669)</f>
        <v>1417</v>
      </c>
      <c r="E669">
        <f t="shared" si="21"/>
        <v>0.1</v>
      </c>
      <c r="F669">
        <f t="shared" si="22"/>
        <v>6.5</v>
      </c>
    </row>
    <row r="670" spans="1:6" x14ac:dyDescent="0.25">
      <c r="A670" s="1">
        <v>39544</v>
      </c>
      <c r="B670" t="s">
        <v>24</v>
      </c>
      <c r="C670">
        <v>176</v>
      </c>
      <c r="D670">
        <f>SUMIF(B$2:B670,B670,C$2:C670)</f>
        <v>3355</v>
      </c>
      <c r="E670">
        <f t="shared" si="21"/>
        <v>0.1</v>
      </c>
      <c r="F670">
        <f t="shared" si="22"/>
        <v>17.600000000000001</v>
      </c>
    </row>
    <row r="671" spans="1:6" x14ac:dyDescent="0.25">
      <c r="A671" s="1">
        <v>39545</v>
      </c>
      <c r="B671" t="s">
        <v>51</v>
      </c>
      <c r="C671">
        <v>2</v>
      </c>
      <c r="D671">
        <f>SUMIF(B$2:B671,B671,C$2:C671)</f>
        <v>9</v>
      </c>
      <c r="E671">
        <f t="shared" si="21"/>
        <v>0</v>
      </c>
      <c r="F671">
        <f t="shared" si="22"/>
        <v>0</v>
      </c>
    </row>
    <row r="672" spans="1:6" x14ac:dyDescent="0.25">
      <c r="A672" s="1">
        <v>39546</v>
      </c>
      <c r="B672" t="s">
        <v>66</v>
      </c>
      <c r="C672">
        <v>46</v>
      </c>
      <c r="D672">
        <f>SUMIF(B$2:B672,B672,C$2:C672)</f>
        <v>1046</v>
      </c>
      <c r="E672">
        <f t="shared" si="21"/>
        <v>0.1</v>
      </c>
      <c r="F672">
        <f t="shared" si="22"/>
        <v>4.6000000000000005</v>
      </c>
    </row>
    <row r="673" spans="1:6" x14ac:dyDescent="0.25">
      <c r="A673" s="1">
        <v>39549</v>
      </c>
      <c r="B673" t="s">
        <v>102</v>
      </c>
      <c r="C673">
        <v>477</v>
      </c>
      <c r="D673">
        <f>SUMIF(B$2:B673,B673,C$2:C673)</f>
        <v>1914</v>
      </c>
      <c r="E673">
        <f t="shared" si="21"/>
        <v>0.1</v>
      </c>
      <c r="F673">
        <f t="shared" si="22"/>
        <v>47.7</v>
      </c>
    </row>
    <row r="674" spans="1:6" x14ac:dyDescent="0.25">
      <c r="A674" s="1">
        <v>39550</v>
      </c>
      <c r="B674" t="s">
        <v>57</v>
      </c>
      <c r="C674">
        <v>6</v>
      </c>
      <c r="D674">
        <f>SUMIF(B$2:B674,B674,C$2:C674)</f>
        <v>29</v>
      </c>
      <c r="E674">
        <f t="shared" si="21"/>
        <v>0</v>
      </c>
      <c r="F674">
        <f t="shared" si="22"/>
        <v>0</v>
      </c>
    </row>
    <row r="675" spans="1:6" x14ac:dyDescent="0.25">
      <c r="A675" s="1">
        <v>39552</v>
      </c>
      <c r="B675" t="s">
        <v>48</v>
      </c>
      <c r="C675">
        <v>11</v>
      </c>
      <c r="D675">
        <f>SUMIF(B$2:B675,B675,C$2:C675)</f>
        <v>24</v>
      </c>
      <c r="E675">
        <f t="shared" si="21"/>
        <v>0</v>
      </c>
      <c r="F675">
        <f t="shared" si="22"/>
        <v>0</v>
      </c>
    </row>
    <row r="676" spans="1:6" x14ac:dyDescent="0.25">
      <c r="A676" s="1">
        <v>39552</v>
      </c>
      <c r="B676" t="s">
        <v>66</v>
      </c>
      <c r="C676">
        <v>126</v>
      </c>
      <c r="D676">
        <f>SUMIF(B$2:B676,B676,C$2:C676)</f>
        <v>1172</v>
      </c>
      <c r="E676">
        <f t="shared" si="21"/>
        <v>0.1</v>
      </c>
      <c r="F676">
        <f t="shared" si="22"/>
        <v>12.600000000000001</v>
      </c>
    </row>
    <row r="677" spans="1:6" x14ac:dyDescent="0.25">
      <c r="A677" s="1">
        <v>39552</v>
      </c>
      <c r="B677" t="s">
        <v>18</v>
      </c>
      <c r="C677">
        <v>190</v>
      </c>
      <c r="D677">
        <f>SUMIF(B$2:B677,B677,C$2:C677)</f>
        <v>2141</v>
      </c>
      <c r="E677">
        <f t="shared" si="21"/>
        <v>0.1</v>
      </c>
      <c r="F677">
        <f t="shared" si="22"/>
        <v>19</v>
      </c>
    </row>
    <row r="678" spans="1:6" x14ac:dyDescent="0.25">
      <c r="A678" s="1">
        <v>39553</v>
      </c>
      <c r="B678" t="s">
        <v>50</v>
      </c>
      <c r="C678">
        <v>358</v>
      </c>
      <c r="D678">
        <f>SUMIF(B$2:B678,B678,C$2:C678)</f>
        <v>9123</v>
      </c>
      <c r="E678">
        <f t="shared" si="21"/>
        <v>0.1</v>
      </c>
      <c r="F678">
        <f t="shared" si="22"/>
        <v>35.800000000000004</v>
      </c>
    </row>
    <row r="679" spans="1:6" x14ac:dyDescent="0.25">
      <c r="A679" s="1">
        <v>39553</v>
      </c>
      <c r="B679" t="s">
        <v>39</v>
      </c>
      <c r="C679">
        <v>78</v>
      </c>
      <c r="D679">
        <f>SUMIF(B$2:B679,B679,C$2:C679)</f>
        <v>802</v>
      </c>
      <c r="E679">
        <f t="shared" si="21"/>
        <v>0.05</v>
      </c>
      <c r="F679">
        <f t="shared" si="22"/>
        <v>3.9000000000000004</v>
      </c>
    </row>
    <row r="680" spans="1:6" x14ac:dyDescent="0.25">
      <c r="A680" s="1">
        <v>39553</v>
      </c>
      <c r="B680" t="s">
        <v>71</v>
      </c>
      <c r="C680">
        <v>129</v>
      </c>
      <c r="D680">
        <f>SUMIF(B$2:B680,B680,C$2:C680)</f>
        <v>900</v>
      </c>
      <c r="E680">
        <f t="shared" si="21"/>
        <v>0.05</v>
      </c>
      <c r="F680">
        <f t="shared" si="22"/>
        <v>6.45</v>
      </c>
    </row>
    <row r="681" spans="1:6" x14ac:dyDescent="0.25">
      <c r="A681" s="1">
        <v>39554</v>
      </c>
      <c r="B681" t="s">
        <v>14</v>
      </c>
      <c r="C681">
        <v>433</v>
      </c>
      <c r="D681">
        <f>SUMIF(B$2:B681,B681,C$2:C681)</f>
        <v>7871</v>
      </c>
      <c r="E681">
        <f t="shared" si="21"/>
        <v>0.1</v>
      </c>
      <c r="F681">
        <f t="shared" si="22"/>
        <v>43.300000000000004</v>
      </c>
    </row>
    <row r="682" spans="1:6" x14ac:dyDescent="0.25">
      <c r="A682" s="1">
        <v>39555</v>
      </c>
      <c r="B682" t="s">
        <v>90</v>
      </c>
      <c r="C682">
        <v>18</v>
      </c>
      <c r="D682">
        <f>SUMIF(B$2:B682,B682,C$2:C682)</f>
        <v>60</v>
      </c>
      <c r="E682">
        <f t="shared" si="21"/>
        <v>0</v>
      </c>
      <c r="F682">
        <f t="shared" si="22"/>
        <v>0</v>
      </c>
    </row>
    <row r="683" spans="1:6" x14ac:dyDescent="0.25">
      <c r="A683" s="1">
        <v>39556</v>
      </c>
      <c r="B683" t="s">
        <v>80</v>
      </c>
      <c r="C683">
        <v>30</v>
      </c>
      <c r="D683">
        <f>SUMIF(B$2:B683,B683,C$2:C683)</f>
        <v>473</v>
      </c>
      <c r="E683">
        <f t="shared" si="21"/>
        <v>0.05</v>
      </c>
      <c r="F683">
        <f t="shared" si="22"/>
        <v>1.5</v>
      </c>
    </row>
    <row r="684" spans="1:6" x14ac:dyDescent="0.25">
      <c r="A684" s="1">
        <v>39557</v>
      </c>
      <c r="B684" t="s">
        <v>42</v>
      </c>
      <c r="C684">
        <v>18</v>
      </c>
      <c r="D684">
        <f>SUMIF(B$2:B684,B684,C$2:C684)</f>
        <v>27</v>
      </c>
      <c r="E684">
        <f t="shared" si="21"/>
        <v>0</v>
      </c>
      <c r="F684">
        <f t="shared" si="22"/>
        <v>0</v>
      </c>
    </row>
    <row r="685" spans="1:6" x14ac:dyDescent="0.25">
      <c r="A685" s="1">
        <v>39558</v>
      </c>
      <c r="B685" t="s">
        <v>66</v>
      </c>
      <c r="C685">
        <v>146</v>
      </c>
      <c r="D685">
        <f>SUMIF(B$2:B685,B685,C$2:C685)</f>
        <v>1318</v>
      </c>
      <c r="E685">
        <f t="shared" si="21"/>
        <v>0.1</v>
      </c>
      <c r="F685">
        <f t="shared" si="22"/>
        <v>14.600000000000001</v>
      </c>
    </row>
    <row r="686" spans="1:6" x14ac:dyDescent="0.25">
      <c r="A686" s="1">
        <v>39558</v>
      </c>
      <c r="B686" t="s">
        <v>162</v>
      </c>
      <c r="C686">
        <v>19</v>
      </c>
      <c r="D686">
        <f>SUMIF(B$2:B686,B686,C$2:C686)</f>
        <v>30</v>
      </c>
      <c r="E686">
        <f t="shared" si="21"/>
        <v>0</v>
      </c>
      <c r="F686">
        <f t="shared" si="22"/>
        <v>0</v>
      </c>
    </row>
    <row r="687" spans="1:6" x14ac:dyDescent="0.25">
      <c r="A687" s="1">
        <v>39559</v>
      </c>
      <c r="B687" t="s">
        <v>23</v>
      </c>
      <c r="C687">
        <v>170</v>
      </c>
      <c r="D687">
        <f>SUMIF(B$2:B687,B687,C$2:C687)</f>
        <v>2080</v>
      </c>
      <c r="E687">
        <f t="shared" si="21"/>
        <v>0.1</v>
      </c>
      <c r="F687">
        <f t="shared" si="22"/>
        <v>17</v>
      </c>
    </row>
    <row r="688" spans="1:6" x14ac:dyDescent="0.25">
      <c r="A688" s="1">
        <v>39561</v>
      </c>
      <c r="B688" t="s">
        <v>5</v>
      </c>
      <c r="C688">
        <v>428</v>
      </c>
      <c r="D688">
        <f>SUMIF(B$2:B688,B688,C$2:C688)</f>
        <v>4879</v>
      </c>
      <c r="E688">
        <f t="shared" si="21"/>
        <v>0.1</v>
      </c>
      <c r="F688">
        <f t="shared" si="22"/>
        <v>42.800000000000004</v>
      </c>
    </row>
    <row r="689" spans="1:6" x14ac:dyDescent="0.25">
      <c r="A689" s="1">
        <v>39563</v>
      </c>
      <c r="B689" t="s">
        <v>50</v>
      </c>
      <c r="C689">
        <v>129</v>
      </c>
      <c r="D689">
        <f>SUMIF(B$2:B689,B689,C$2:C689)</f>
        <v>9252</v>
      </c>
      <c r="E689">
        <f t="shared" si="21"/>
        <v>0.1</v>
      </c>
      <c r="F689">
        <f t="shared" si="22"/>
        <v>12.9</v>
      </c>
    </row>
    <row r="690" spans="1:6" x14ac:dyDescent="0.25">
      <c r="A690" s="1">
        <v>39564</v>
      </c>
      <c r="B690" t="s">
        <v>17</v>
      </c>
      <c r="C690">
        <v>304</v>
      </c>
      <c r="D690">
        <f>SUMIF(B$2:B690,B690,C$2:C690)</f>
        <v>7145</v>
      </c>
      <c r="E690">
        <f t="shared" si="21"/>
        <v>0.1</v>
      </c>
      <c r="F690">
        <f t="shared" si="22"/>
        <v>30.400000000000002</v>
      </c>
    </row>
    <row r="691" spans="1:6" x14ac:dyDescent="0.25">
      <c r="A691" s="1">
        <v>39568</v>
      </c>
      <c r="B691" t="s">
        <v>151</v>
      </c>
      <c r="C691">
        <v>15</v>
      </c>
      <c r="D691">
        <f>SUMIF(B$2:B691,B691,C$2:C691)</f>
        <v>28</v>
      </c>
      <c r="E691">
        <f t="shared" si="21"/>
        <v>0</v>
      </c>
      <c r="F691">
        <f t="shared" si="22"/>
        <v>0</v>
      </c>
    </row>
    <row r="692" spans="1:6" x14ac:dyDescent="0.25">
      <c r="A692" s="1">
        <v>39569</v>
      </c>
      <c r="B692" t="s">
        <v>166</v>
      </c>
      <c r="C692">
        <v>14</v>
      </c>
      <c r="D692">
        <f>SUMIF(B$2:B692,B692,C$2:C692)</f>
        <v>14</v>
      </c>
      <c r="E692">
        <f t="shared" si="21"/>
        <v>0</v>
      </c>
      <c r="F692">
        <f t="shared" si="22"/>
        <v>0</v>
      </c>
    </row>
    <row r="693" spans="1:6" x14ac:dyDescent="0.25">
      <c r="A693" s="1">
        <v>39571</v>
      </c>
      <c r="B693" t="s">
        <v>14</v>
      </c>
      <c r="C693">
        <v>320</v>
      </c>
      <c r="D693">
        <f>SUMIF(B$2:B693,B693,C$2:C693)</f>
        <v>8191</v>
      </c>
      <c r="E693">
        <f t="shared" si="21"/>
        <v>0.1</v>
      </c>
      <c r="F693">
        <f t="shared" si="22"/>
        <v>32</v>
      </c>
    </row>
    <row r="694" spans="1:6" x14ac:dyDescent="0.25">
      <c r="A694" s="1">
        <v>39572</v>
      </c>
      <c r="B694" t="s">
        <v>55</v>
      </c>
      <c r="C694">
        <v>44</v>
      </c>
      <c r="D694">
        <f>SUMIF(B$2:B694,B694,C$2:C694)</f>
        <v>1502</v>
      </c>
      <c r="E694">
        <f t="shared" si="21"/>
        <v>0.1</v>
      </c>
      <c r="F694">
        <f t="shared" si="22"/>
        <v>4.4000000000000004</v>
      </c>
    </row>
    <row r="695" spans="1:6" x14ac:dyDescent="0.25">
      <c r="A695" s="1">
        <v>39573</v>
      </c>
      <c r="B695" t="s">
        <v>10</v>
      </c>
      <c r="C695">
        <v>71</v>
      </c>
      <c r="D695">
        <f>SUMIF(B$2:B695,B695,C$2:C695)</f>
        <v>1428</v>
      </c>
      <c r="E695">
        <f t="shared" si="21"/>
        <v>0.1</v>
      </c>
      <c r="F695">
        <f t="shared" si="22"/>
        <v>7.1000000000000005</v>
      </c>
    </row>
    <row r="696" spans="1:6" x14ac:dyDescent="0.25">
      <c r="A696" s="1">
        <v>39573</v>
      </c>
      <c r="B696" t="s">
        <v>72</v>
      </c>
      <c r="C696">
        <v>8</v>
      </c>
      <c r="D696">
        <f>SUMIF(B$2:B696,B696,C$2:C696)</f>
        <v>34</v>
      </c>
      <c r="E696">
        <f t="shared" si="21"/>
        <v>0</v>
      </c>
      <c r="F696">
        <f t="shared" si="22"/>
        <v>0</v>
      </c>
    </row>
    <row r="697" spans="1:6" x14ac:dyDescent="0.25">
      <c r="A697" s="1">
        <v>39577</v>
      </c>
      <c r="B697" t="s">
        <v>9</v>
      </c>
      <c r="C697">
        <v>444</v>
      </c>
      <c r="D697">
        <f>SUMIF(B$2:B697,B697,C$2:C697)</f>
        <v>8704</v>
      </c>
      <c r="E697">
        <f t="shared" si="21"/>
        <v>0.1</v>
      </c>
      <c r="F697">
        <f t="shared" si="22"/>
        <v>44.400000000000006</v>
      </c>
    </row>
    <row r="698" spans="1:6" x14ac:dyDescent="0.25">
      <c r="A698" s="1">
        <v>39577</v>
      </c>
      <c r="B698" t="s">
        <v>83</v>
      </c>
      <c r="C698">
        <v>1</v>
      </c>
      <c r="D698">
        <f>SUMIF(B$2:B698,B698,C$2:C698)</f>
        <v>3</v>
      </c>
      <c r="E698">
        <f t="shared" si="21"/>
        <v>0</v>
      </c>
      <c r="F698">
        <f t="shared" si="22"/>
        <v>0</v>
      </c>
    </row>
    <row r="699" spans="1:6" x14ac:dyDescent="0.25">
      <c r="A699" s="1">
        <v>39579</v>
      </c>
      <c r="B699" t="s">
        <v>66</v>
      </c>
      <c r="C699">
        <v>102</v>
      </c>
      <c r="D699">
        <f>SUMIF(B$2:B699,B699,C$2:C699)</f>
        <v>1420</v>
      </c>
      <c r="E699">
        <f t="shared" si="21"/>
        <v>0.1</v>
      </c>
      <c r="F699">
        <f t="shared" si="22"/>
        <v>10.200000000000001</v>
      </c>
    </row>
    <row r="700" spans="1:6" x14ac:dyDescent="0.25">
      <c r="A700" s="1">
        <v>39579</v>
      </c>
      <c r="B700" t="s">
        <v>26</v>
      </c>
      <c r="C700">
        <v>181</v>
      </c>
      <c r="D700">
        <f>SUMIF(B$2:B700,B700,C$2:C700)</f>
        <v>488</v>
      </c>
      <c r="E700">
        <f t="shared" si="21"/>
        <v>0.05</v>
      </c>
      <c r="F700">
        <f t="shared" si="22"/>
        <v>9.0500000000000007</v>
      </c>
    </row>
    <row r="701" spans="1:6" x14ac:dyDescent="0.25">
      <c r="A701" s="1">
        <v>39579</v>
      </c>
      <c r="B701" t="s">
        <v>52</v>
      </c>
      <c r="C701">
        <v>82</v>
      </c>
      <c r="D701">
        <f>SUMIF(B$2:B701,B701,C$2:C701)</f>
        <v>1302</v>
      </c>
      <c r="E701">
        <f t="shared" si="21"/>
        <v>0.1</v>
      </c>
      <c r="F701">
        <f t="shared" si="22"/>
        <v>8.2000000000000011</v>
      </c>
    </row>
    <row r="702" spans="1:6" x14ac:dyDescent="0.25">
      <c r="A702" s="1">
        <v>39582</v>
      </c>
      <c r="B702" t="s">
        <v>167</v>
      </c>
      <c r="C702">
        <v>19</v>
      </c>
      <c r="D702">
        <f>SUMIF(B$2:B702,B702,C$2:C702)</f>
        <v>19</v>
      </c>
      <c r="E702">
        <f t="shared" si="21"/>
        <v>0</v>
      </c>
      <c r="F702">
        <f t="shared" si="22"/>
        <v>0</v>
      </c>
    </row>
    <row r="703" spans="1:6" x14ac:dyDescent="0.25">
      <c r="A703" s="1">
        <v>39582</v>
      </c>
      <c r="B703" t="s">
        <v>17</v>
      </c>
      <c r="C703">
        <v>245</v>
      </c>
      <c r="D703">
        <f>SUMIF(B$2:B703,B703,C$2:C703)</f>
        <v>7390</v>
      </c>
      <c r="E703">
        <f t="shared" si="21"/>
        <v>0.1</v>
      </c>
      <c r="F703">
        <f t="shared" si="22"/>
        <v>24.5</v>
      </c>
    </row>
    <row r="704" spans="1:6" x14ac:dyDescent="0.25">
      <c r="A704" s="1">
        <v>39584</v>
      </c>
      <c r="B704" t="s">
        <v>102</v>
      </c>
      <c r="C704">
        <v>431</v>
      </c>
      <c r="D704">
        <f>SUMIF(B$2:B704,B704,C$2:C704)</f>
        <v>2345</v>
      </c>
      <c r="E704">
        <f t="shared" si="21"/>
        <v>0.1</v>
      </c>
      <c r="F704">
        <f t="shared" si="22"/>
        <v>43.1</v>
      </c>
    </row>
    <row r="705" spans="1:6" x14ac:dyDescent="0.25">
      <c r="A705" s="1">
        <v>39584</v>
      </c>
      <c r="B705" t="s">
        <v>7</v>
      </c>
      <c r="C705">
        <v>252</v>
      </c>
      <c r="D705">
        <f>SUMIF(B$2:B705,B705,C$2:C705)</f>
        <v>9957</v>
      </c>
      <c r="E705">
        <f t="shared" si="21"/>
        <v>0.1</v>
      </c>
      <c r="F705">
        <f t="shared" si="22"/>
        <v>25.200000000000003</v>
      </c>
    </row>
    <row r="706" spans="1:6" x14ac:dyDescent="0.25">
      <c r="A706" s="1">
        <v>39585</v>
      </c>
      <c r="B706" t="s">
        <v>62</v>
      </c>
      <c r="C706">
        <v>2</v>
      </c>
      <c r="D706">
        <f>SUMIF(B$2:B706,B706,C$2:C706)</f>
        <v>17</v>
      </c>
      <c r="E706">
        <f t="shared" si="21"/>
        <v>0</v>
      </c>
      <c r="F706">
        <f t="shared" si="22"/>
        <v>0</v>
      </c>
    </row>
    <row r="707" spans="1:6" x14ac:dyDescent="0.25">
      <c r="A707" s="1">
        <v>39586</v>
      </c>
      <c r="B707" t="s">
        <v>6</v>
      </c>
      <c r="C707">
        <v>52</v>
      </c>
      <c r="D707">
        <f>SUMIF(B$2:B707,B707,C$2:C707)</f>
        <v>1214</v>
      </c>
      <c r="E707">
        <f t="shared" ref="E707:E770" si="23">VLOOKUP(D707,$K$4:$L$7,2,1)</f>
        <v>0.1</v>
      </c>
      <c r="F707">
        <f t="shared" si="22"/>
        <v>5.2</v>
      </c>
    </row>
    <row r="708" spans="1:6" x14ac:dyDescent="0.25">
      <c r="A708" s="1">
        <v>39587</v>
      </c>
      <c r="B708" t="s">
        <v>23</v>
      </c>
      <c r="C708">
        <v>54</v>
      </c>
      <c r="D708">
        <f>SUMIF(B$2:B708,B708,C$2:C708)</f>
        <v>2134</v>
      </c>
      <c r="E708">
        <f t="shared" si="23"/>
        <v>0.1</v>
      </c>
      <c r="F708">
        <f t="shared" si="22"/>
        <v>5.4</v>
      </c>
    </row>
    <row r="709" spans="1:6" x14ac:dyDescent="0.25">
      <c r="A709" s="1">
        <v>39587</v>
      </c>
      <c r="B709" t="s">
        <v>59</v>
      </c>
      <c r="C709">
        <v>4</v>
      </c>
      <c r="D709">
        <f>SUMIF(B$2:B709,B709,C$2:C709)</f>
        <v>18</v>
      </c>
      <c r="E709">
        <f t="shared" si="23"/>
        <v>0</v>
      </c>
      <c r="F709">
        <f t="shared" si="22"/>
        <v>0</v>
      </c>
    </row>
    <row r="710" spans="1:6" x14ac:dyDescent="0.25">
      <c r="A710" s="1">
        <v>39587</v>
      </c>
      <c r="B710" t="s">
        <v>61</v>
      </c>
      <c r="C710">
        <v>88</v>
      </c>
      <c r="D710">
        <f>SUMIF(B$2:B710,B710,C$2:C710)</f>
        <v>628</v>
      </c>
      <c r="E710">
        <f t="shared" si="23"/>
        <v>0.05</v>
      </c>
      <c r="F710">
        <f t="shared" si="22"/>
        <v>4.4000000000000004</v>
      </c>
    </row>
    <row r="711" spans="1:6" x14ac:dyDescent="0.25">
      <c r="A711" s="1">
        <v>39590</v>
      </c>
      <c r="B711" t="s">
        <v>18</v>
      </c>
      <c r="C711">
        <v>152</v>
      </c>
      <c r="D711">
        <f>SUMIF(B$2:B711,B711,C$2:C711)</f>
        <v>2293</v>
      </c>
      <c r="E711">
        <f t="shared" si="23"/>
        <v>0.1</v>
      </c>
      <c r="F711">
        <f t="shared" si="22"/>
        <v>15.200000000000001</v>
      </c>
    </row>
    <row r="712" spans="1:6" x14ac:dyDescent="0.25">
      <c r="A712" s="1">
        <v>39591</v>
      </c>
      <c r="B712" t="s">
        <v>55</v>
      </c>
      <c r="C712">
        <v>121</v>
      </c>
      <c r="D712">
        <f>SUMIF(B$2:B712,B712,C$2:C712)</f>
        <v>1623</v>
      </c>
      <c r="E712">
        <f t="shared" si="23"/>
        <v>0.1</v>
      </c>
      <c r="F712">
        <f t="shared" si="22"/>
        <v>12.100000000000001</v>
      </c>
    </row>
    <row r="713" spans="1:6" x14ac:dyDescent="0.25">
      <c r="A713" s="1">
        <v>39592</v>
      </c>
      <c r="B713" t="s">
        <v>18</v>
      </c>
      <c r="C713">
        <v>77</v>
      </c>
      <c r="D713">
        <f>SUMIF(B$2:B713,B713,C$2:C713)</f>
        <v>2370</v>
      </c>
      <c r="E713">
        <f t="shared" si="23"/>
        <v>0.1</v>
      </c>
      <c r="F713">
        <f t="shared" si="22"/>
        <v>7.7</v>
      </c>
    </row>
    <row r="714" spans="1:6" x14ac:dyDescent="0.25">
      <c r="A714" s="1">
        <v>39595</v>
      </c>
      <c r="B714" t="s">
        <v>131</v>
      </c>
      <c r="C714">
        <v>21</v>
      </c>
      <c r="D714">
        <f>SUMIF(B$2:B714,B714,C$2:C714)</f>
        <v>363</v>
      </c>
      <c r="E714">
        <f t="shared" si="23"/>
        <v>0.05</v>
      </c>
      <c r="F714">
        <f t="shared" ref="F714:F777" si="24">C714*E714</f>
        <v>1.05</v>
      </c>
    </row>
    <row r="715" spans="1:6" x14ac:dyDescent="0.25">
      <c r="A715" s="1">
        <v>39596</v>
      </c>
      <c r="B715" t="s">
        <v>61</v>
      </c>
      <c r="C715">
        <v>48</v>
      </c>
      <c r="D715">
        <f>SUMIF(B$2:B715,B715,C$2:C715)</f>
        <v>676</v>
      </c>
      <c r="E715">
        <f t="shared" si="23"/>
        <v>0.05</v>
      </c>
      <c r="F715">
        <f t="shared" si="24"/>
        <v>2.4000000000000004</v>
      </c>
    </row>
    <row r="716" spans="1:6" x14ac:dyDescent="0.25">
      <c r="A716" s="1">
        <v>39597</v>
      </c>
      <c r="B716" t="s">
        <v>45</v>
      </c>
      <c r="C716">
        <v>420</v>
      </c>
      <c r="D716">
        <f>SUMIF(B$2:B716,B716,C$2:C716)</f>
        <v>9083</v>
      </c>
      <c r="E716">
        <f t="shared" si="23"/>
        <v>0.1</v>
      </c>
      <c r="F716">
        <f t="shared" si="24"/>
        <v>42</v>
      </c>
    </row>
    <row r="717" spans="1:6" x14ac:dyDescent="0.25">
      <c r="A717" s="1">
        <v>39598</v>
      </c>
      <c r="B717" t="s">
        <v>7</v>
      </c>
      <c r="C717">
        <v>443</v>
      </c>
      <c r="D717">
        <f>SUMIF(B$2:B717,B717,C$2:C717)</f>
        <v>10400</v>
      </c>
      <c r="E717">
        <f t="shared" si="23"/>
        <v>0.2</v>
      </c>
      <c r="F717">
        <f t="shared" si="24"/>
        <v>88.600000000000009</v>
      </c>
    </row>
    <row r="718" spans="1:6" x14ac:dyDescent="0.25">
      <c r="A718" s="1">
        <v>39602</v>
      </c>
      <c r="B718" t="s">
        <v>55</v>
      </c>
      <c r="C718">
        <v>46</v>
      </c>
      <c r="D718">
        <f>SUMIF(B$2:B718,B718,C$2:C718)</f>
        <v>1669</v>
      </c>
      <c r="E718">
        <f t="shared" si="23"/>
        <v>0.1</v>
      </c>
      <c r="F718">
        <f t="shared" si="24"/>
        <v>4.6000000000000005</v>
      </c>
    </row>
    <row r="719" spans="1:6" x14ac:dyDescent="0.25">
      <c r="A719" s="1">
        <v>39603</v>
      </c>
      <c r="B719" t="s">
        <v>134</v>
      </c>
      <c r="C719">
        <v>3</v>
      </c>
      <c r="D719">
        <f>SUMIF(B$2:B719,B719,C$2:C719)</f>
        <v>16</v>
      </c>
      <c r="E719">
        <f t="shared" si="23"/>
        <v>0</v>
      </c>
      <c r="F719">
        <f t="shared" si="24"/>
        <v>0</v>
      </c>
    </row>
    <row r="720" spans="1:6" x14ac:dyDescent="0.25">
      <c r="A720" s="1">
        <v>39605</v>
      </c>
      <c r="B720" t="s">
        <v>55</v>
      </c>
      <c r="C720">
        <v>98</v>
      </c>
      <c r="D720">
        <f>SUMIF(B$2:B720,B720,C$2:C720)</f>
        <v>1767</v>
      </c>
      <c r="E720">
        <f t="shared" si="23"/>
        <v>0.1</v>
      </c>
      <c r="F720">
        <f t="shared" si="24"/>
        <v>9.8000000000000007</v>
      </c>
    </row>
    <row r="721" spans="1:6" x14ac:dyDescent="0.25">
      <c r="A721" s="1">
        <v>39605</v>
      </c>
      <c r="B721" t="s">
        <v>168</v>
      </c>
      <c r="C721">
        <v>18</v>
      </c>
      <c r="D721">
        <f>SUMIF(B$2:B721,B721,C$2:C721)</f>
        <v>18</v>
      </c>
      <c r="E721">
        <f t="shared" si="23"/>
        <v>0</v>
      </c>
      <c r="F721">
        <f t="shared" si="24"/>
        <v>0</v>
      </c>
    </row>
    <row r="722" spans="1:6" x14ac:dyDescent="0.25">
      <c r="A722" s="1">
        <v>39605</v>
      </c>
      <c r="B722" t="s">
        <v>50</v>
      </c>
      <c r="C722">
        <v>237</v>
      </c>
      <c r="D722">
        <f>SUMIF(B$2:B722,B722,C$2:C722)</f>
        <v>9489</v>
      </c>
      <c r="E722">
        <f t="shared" si="23"/>
        <v>0.1</v>
      </c>
      <c r="F722">
        <f t="shared" si="24"/>
        <v>23.700000000000003</v>
      </c>
    </row>
    <row r="723" spans="1:6" x14ac:dyDescent="0.25">
      <c r="A723" s="1">
        <v>39605</v>
      </c>
      <c r="B723" t="s">
        <v>31</v>
      </c>
      <c r="C723">
        <v>64</v>
      </c>
      <c r="D723">
        <f>SUMIF(B$2:B723,B723,C$2:C723)</f>
        <v>459</v>
      </c>
      <c r="E723">
        <f t="shared" si="23"/>
        <v>0.05</v>
      </c>
      <c r="F723">
        <f t="shared" si="24"/>
        <v>3.2</v>
      </c>
    </row>
    <row r="724" spans="1:6" x14ac:dyDescent="0.25">
      <c r="A724" s="1">
        <v>39609</v>
      </c>
      <c r="B724" t="s">
        <v>37</v>
      </c>
      <c r="C724">
        <v>32</v>
      </c>
      <c r="D724">
        <f>SUMIF(B$2:B724,B724,C$2:C724)</f>
        <v>1552</v>
      </c>
      <c r="E724">
        <f t="shared" si="23"/>
        <v>0.1</v>
      </c>
      <c r="F724">
        <f t="shared" si="24"/>
        <v>3.2</v>
      </c>
    </row>
    <row r="725" spans="1:6" x14ac:dyDescent="0.25">
      <c r="A725" s="1">
        <v>39614</v>
      </c>
      <c r="B725" t="s">
        <v>10</v>
      </c>
      <c r="C725">
        <v>30</v>
      </c>
      <c r="D725">
        <f>SUMIF(B$2:B725,B725,C$2:C725)</f>
        <v>1458</v>
      </c>
      <c r="E725">
        <f t="shared" si="23"/>
        <v>0.1</v>
      </c>
      <c r="F725">
        <f t="shared" si="24"/>
        <v>3</v>
      </c>
    </row>
    <row r="726" spans="1:6" x14ac:dyDescent="0.25">
      <c r="A726" s="1">
        <v>39614</v>
      </c>
      <c r="B726" t="s">
        <v>137</v>
      </c>
      <c r="C726">
        <v>12</v>
      </c>
      <c r="D726">
        <f>SUMIF(B$2:B726,B726,C$2:C726)</f>
        <v>25</v>
      </c>
      <c r="E726">
        <f t="shared" si="23"/>
        <v>0</v>
      </c>
      <c r="F726">
        <f t="shared" si="24"/>
        <v>0</v>
      </c>
    </row>
    <row r="727" spans="1:6" x14ac:dyDescent="0.25">
      <c r="A727" s="1">
        <v>39615</v>
      </c>
      <c r="B727" t="s">
        <v>71</v>
      </c>
      <c r="C727">
        <v>138</v>
      </c>
      <c r="D727">
        <f>SUMIF(B$2:B727,B727,C$2:C727)</f>
        <v>1038</v>
      </c>
      <c r="E727">
        <f t="shared" si="23"/>
        <v>0.1</v>
      </c>
      <c r="F727">
        <f t="shared" si="24"/>
        <v>13.8</v>
      </c>
    </row>
    <row r="728" spans="1:6" x14ac:dyDescent="0.25">
      <c r="A728" s="1">
        <v>39619</v>
      </c>
      <c r="B728" t="s">
        <v>22</v>
      </c>
      <c r="C728">
        <v>411</v>
      </c>
      <c r="D728">
        <f>SUMIF(B$2:B728,B728,C$2:C728)</f>
        <v>7785</v>
      </c>
      <c r="E728">
        <f t="shared" si="23"/>
        <v>0.1</v>
      </c>
      <c r="F728">
        <f t="shared" si="24"/>
        <v>41.1</v>
      </c>
    </row>
    <row r="729" spans="1:6" x14ac:dyDescent="0.25">
      <c r="A729" s="1">
        <v>39622</v>
      </c>
      <c r="B729" t="s">
        <v>23</v>
      </c>
      <c r="C729">
        <v>152</v>
      </c>
      <c r="D729">
        <f>SUMIF(B$2:B729,B729,C$2:C729)</f>
        <v>2286</v>
      </c>
      <c r="E729">
        <f t="shared" si="23"/>
        <v>0.1</v>
      </c>
      <c r="F729">
        <f t="shared" si="24"/>
        <v>15.200000000000001</v>
      </c>
    </row>
    <row r="730" spans="1:6" x14ac:dyDescent="0.25">
      <c r="A730" s="1">
        <v>39623</v>
      </c>
      <c r="B730" t="s">
        <v>169</v>
      </c>
      <c r="C730">
        <v>10</v>
      </c>
      <c r="D730">
        <f>SUMIF(B$2:B730,B730,C$2:C730)</f>
        <v>10</v>
      </c>
      <c r="E730">
        <f t="shared" si="23"/>
        <v>0</v>
      </c>
      <c r="F730">
        <f t="shared" si="24"/>
        <v>0</v>
      </c>
    </row>
    <row r="731" spans="1:6" x14ac:dyDescent="0.25">
      <c r="A731" s="1">
        <v>39624</v>
      </c>
      <c r="B731" t="s">
        <v>18</v>
      </c>
      <c r="C731">
        <v>75</v>
      </c>
      <c r="D731">
        <f>SUMIF(B$2:B731,B731,C$2:C731)</f>
        <v>2445</v>
      </c>
      <c r="E731">
        <f t="shared" si="23"/>
        <v>0.1</v>
      </c>
      <c r="F731">
        <f t="shared" si="24"/>
        <v>7.5</v>
      </c>
    </row>
    <row r="732" spans="1:6" x14ac:dyDescent="0.25">
      <c r="A732" s="1">
        <v>39624</v>
      </c>
      <c r="B732" t="s">
        <v>170</v>
      </c>
      <c r="C732">
        <v>4</v>
      </c>
      <c r="D732">
        <f>SUMIF(B$2:B732,B732,C$2:C732)</f>
        <v>4</v>
      </c>
      <c r="E732">
        <f t="shared" si="23"/>
        <v>0</v>
      </c>
      <c r="F732">
        <f t="shared" si="24"/>
        <v>0</v>
      </c>
    </row>
    <row r="733" spans="1:6" x14ac:dyDescent="0.25">
      <c r="A733" s="1">
        <v>39626</v>
      </c>
      <c r="B733" t="s">
        <v>171</v>
      </c>
      <c r="C733">
        <v>2</v>
      </c>
      <c r="D733">
        <f>SUMIF(B$2:B733,B733,C$2:C733)</f>
        <v>2</v>
      </c>
      <c r="E733">
        <f t="shared" si="23"/>
        <v>0</v>
      </c>
      <c r="F733">
        <f t="shared" si="24"/>
        <v>0</v>
      </c>
    </row>
    <row r="734" spans="1:6" x14ac:dyDescent="0.25">
      <c r="A734" s="1">
        <v>39627</v>
      </c>
      <c r="B734" t="s">
        <v>61</v>
      </c>
      <c r="C734">
        <v>110</v>
      </c>
      <c r="D734">
        <f>SUMIF(B$2:B734,B734,C$2:C734)</f>
        <v>786</v>
      </c>
      <c r="E734">
        <f t="shared" si="23"/>
        <v>0.05</v>
      </c>
      <c r="F734">
        <f t="shared" si="24"/>
        <v>5.5</v>
      </c>
    </row>
    <row r="735" spans="1:6" x14ac:dyDescent="0.25">
      <c r="A735" s="1">
        <v>39628</v>
      </c>
      <c r="B735" t="s">
        <v>35</v>
      </c>
      <c r="C735">
        <v>161</v>
      </c>
      <c r="D735">
        <f>SUMIF(B$2:B735,B735,C$2:C735)</f>
        <v>1153</v>
      </c>
      <c r="E735">
        <f t="shared" si="23"/>
        <v>0.1</v>
      </c>
      <c r="F735">
        <f t="shared" si="24"/>
        <v>16.100000000000001</v>
      </c>
    </row>
    <row r="736" spans="1:6" x14ac:dyDescent="0.25">
      <c r="A736" s="1">
        <v>39629</v>
      </c>
      <c r="B736" t="s">
        <v>30</v>
      </c>
      <c r="C736">
        <v>68</v>
      </c>
      <c r="D736">
        <f>SUMIF(B$2:B736,B736,C$2:C736)</f>
        <v>2025</v>
      </c>
      <c r="E736">
        <f t="shared" si="23"/>
        <v>0.1</v>
      </c>
      <c r="F736">
        <f t="shared" si="24"/>
        <v>6.8000000000000007</v>
      </c>
    </row>
    <row r="737" spans="1:6" x14ac:dyDescent="0.25">
      <c r="A737" s="1">
        <v>39631</v>
      </c>
      <c r="B737" t="s">
        <v>55</v>
      </c>
      <c r="C737">
        <v>30</v>
      </c>
      <c r="D737">
        <f>SUMIF(B$2:B737,B737,C$2:C737)</f>
        <v>1797</v>
      </c>
      <c r="E737">
        <f t="shared" si="23"/>
        <v>0.1</v>
      </c>
      <c r="F737">
        <f t="shared" si="24"/>
        <v>3</v>
      </c>
    </row>
    <row r="738" spans="1:6" x14ac:dyDescent="0.25">
      <c r="A738" s="1">
        <v>39632</v>
      </c>
      <c r="B738" t="s">
        <v>64</v>
      </c>
      <c r="C738">
        <v>3</v>
      </c>
      <c r="D738">
        <f>SUMIF(B$2:B738,B738,C$2:C738)</f>
        <v>6</v>
      </c>
      <c r="E738">
        <f t="shared" si="23"/>
        <v>0</v>
      </c>
      <c r="F738">
        <f t="shared" si="24"/>
        <v>0</v>
      </c>
    </row>
    <row r="739" spans="1:6" x14ac:dyDescent="0.25">
      <c r="A739" s="1">
        <v>39637</v>
      </c>
      <c r="B739" t="s">
        <v>50</v>
      </c>
      <c r="C739">
        <v>117</v>
      </c>
      <c r="D739">
        <f>SUMIF(B$2:B739,B739,C$2:C739)</f>
        <v>9606</v>
      </c>
      <c r="E739">
        <f t="shared" si="23"/>
        <v>0.1</v>
      </c>
      <c r="F739">
        <f t="shared" si="24"/>
        <v>11.700000000000001</v>
      </c>
    </row>
    <row r="740" spans="1:6" x14ac:dyDescent="0.25">
      <c r="A740" s="1">
        <v>39639</v>
      </c>
      <c r="B740" t="s">
        <v>8</v>
      </c>
      <c r="C740">
        <v>105</v>
      </c>
      <c r="D740">
        <f>SUMIF(B$2:B740,B740,C$2:C740)</f>
        <v>1017</v>
      </c>
      <c r="E740">
        <f t="shared" si="23"/>
        <v>0.1</v>
      </c>
      <c r="F740">
        <f t="shared" si="24"/>
        <v>10.5</v>
      </c>
    </row>
    <row r="741" spans="1:6" x14ac:dyDescent="0.25">
      <c r="A741" s="1">
        <v>39639</v>
      </c>
      <c r="B741" t="s">
        <v>46</v>
      </c>
      <c r="C741">
        <v>6</v>
      </c>
      <c r="D741">
        <f>SUMIF(B$2:B741,B741,C$2:C741)</f>
        <v>22</v>
      </c>
      <c r="E741">
        <f t="shared" si="23"/>
        <v>0</v>
      </c>
      <c r="F741">
        <f t="shared" si="24"/>
        <v>0</v>
      </c>
    </row>
    <row r="742" spans="1:6" x14ac:dyDescent="0.25">
      <c r="A742" s="1">
        <v>39640</v>
      </c>
      <c r="B742" t="s">
        <v>17</v>
      </c>
      <c r="C742">
        <v>378</v>
      </c>
      <c r="D742">
        <f>SUMIF(B$2:B742,B742,C$2:C742)</f>
        <v>7768</v>
      </c>
      <c r="E742">
        <f t="shared" si="23"/>
        <v>0.1</v>
      </c>
      <c r="F742">
        <f t="shared" si="24"/>
        <v>37.800000000000004</v>
      </c>
    </row>
    <row r="743" spans="1:6" x14ac:dyDescent="0.25">
      <c r="A743" s="1">
        <v>39643</v>
      </c>
      <c r="B743" t="s">
        <v>69</v>
      </c>
      <c r="C743">
        <v>76</v>
      </c>
      <c r="D743">
        <f>SUMIF(B$2:B743,B743,C$2:C743)</f>
        <v>1493</v>
      </c>
      <c r="E743">
        <f t="shared" si="23"/>
        <v>0.1</v>
      </c>
      <c r="F743">
        <f t="shared" si="24"/>
        <v>7.6000000000000005</v>
      </c>
    </row>
    <row r="744" spans="1:6" x14ac:dyDescent="0.25">
      <c r="A744" s="1">
        <v>39644</v>
      </c>
      <c r="B744" t="s">
        <v>22</v>
      </c>
      <c r="C744">
        <v>386</v>
      </c>
      <c r="D744">
        <f>SUMIF(B$2:B744,B744,C$2:C744)</f>
        <v>8171</v>
      </c>
      <c r="E744">
        <f t="shared" si="23"/>
        <v>0.1</v>
      </c>
      <c r="F744">
        <f t="shared" si="24"/>
        <v>38.6</v>
      </c>
    </row>
    <row r="745" spans="1:6" x14ac:dyDescent="0.25">
      <c r="A745" s="1">
        <v>39645</v>
      </c>
      <c r="B745" t="s">
        <v>50</v>
      </c>
      <c r="C745">
        <v>132</v>
      </c>
      <c r="D745">
        <f>SUMIF(B$2:B745,B745,C$2:C745)</f>
        <v>9738</v>
      </c>
      <c r="E745">
        <f t="shared" si="23"/>
        <v>0.1</v>
      </c>
      <c r="F745">
        <f t="shared" si="24"/>
        <v>13.200000000000001</v>
      </c>
    </row>
    <row r="746" spans="1:6" x14ac:dyDescent="0.25">
      <c r="A746" s="1">
        <v>39645</v>
      </c>
      <c r="B746" t="s">
        <v>22</v>
      </c>
      <c r="C746">
        <v>104</v>
      </c>
      <c r="D746">
        <f>SUMIF(B$2:B746,B746,C$2:C746)</f>
        <v>8275</v>
      </c>
      <c r="E746">
        <f t="shared" si="23"/>
        <v>0.1</v>
      </c>
      <c r="F746">
        <f t="shared" si="24"/>
        <v>10.4</v>
      </c>
    </row>
    <row r="747" spans="1:6" x14ac:dyDescent="0.25">
      <c r="A747" s="1">
        <v>39646</v>
      </c>
      <c r="B747" t="s">
        <v>45</v>
      </c>
      <c r="C747">
        <v>380</v>
      </c>
      <c r="D747">
        <f>SUMIF(B$2:B747,B747,C$2:C747)</f>
        <v>9463</v>
      </c>
      <c r="E747">
        <f t="shared" si="23"/>
        <v>0.1</v>
      </c>
      <c r="F747">
        <f t="shared" si="24"/>
        <v>38</v>
      </c>
    </row>
    <row r="748" spans="1:6" x14ac:dyDescent="0.25">
      <c r="A748" s="1">
        <v>39647</v>
      </c>
      <c r="B748" t="s">
        <v>78</v>
      </c>
      <c r="C748">
        <v>76</v>
      </c>
      <c r="D748">
        <f>SUMIF(B$2:B748,B748,C$2:C748)</f>
        <v>1025</v>
      </c>
      <c r="E748">
        <f t="shared" si="23"/>
        <v>0.1</v>
      </c>
      <c r="F748">
        <f t="shared" si="24"/>
        <v>7.6000000000000005</v>
      </c>
    </row>
    <row r="749" spans="1:6" x14ac:dyDescent="0.25">
      <c r="A749" s="1">
        <v>39647</v>
      </c>
      <c r="B749" t="s">
        <v>25</v>
      </c>
      <c r="C749">
        <v>194</v>
      </c>
      <c r="D749">
        <f>SUMIF(B$2:B749,B749,C$2:C749)</f>
        <v>855</v>
      </c>
      <c r="E749">
        <f t="shared" si="23"/>
        <v>0.05</v>
      </c>
      <c r="F749">
        <f t="shared" si="24"/>
        <v>9.7000000000000011</v>
      </c>
    </row>
    <row r="750" spans="1:6" x14ac:dyDescent="0.25">
      <c r="A750" s="1">
        <v>39653</v>
      </c>
      <c r="B750" t="s">
        <v>61</v>
      </c>
      <c r="C750">
        <v>147</v>
      </c>
      <c r="D750">
        <f>SUMIF(B$2:B750,B750,C$2:C750)</f>
        <v>933</v>
      </c>
      <c r="E750">
        <f t="shared" si="23"/>
        <v>0.05</v>
      </c>
      <c r="F750">
        <f t="shared" si="24"/>
        <v>7.3500000000000005</v>
      </c>
    </row>
    <row r="751" spans="1:6" x14ac:dyDescent="0.25">
      <c r="A751" s="1">
        <v>39656</v>
      </c>
      <c r="B751" t="s">
        <v>22</v>
      </c>
      <c r="C751">
        <v>319</v>
      </c>
      <c r="D751">
        <f>SUMIF(B$2:B751,B751,C$2:C751)</f>
        <v>8594</v>
      </c>
      <c r="E751">
        <f t="shared" si="23"/>
        <v>0.1</v>
      </c>
      <c r="F751">
        <f t="shared" si="24"/>
        <v>31.900000000000002</v>
      </c>
    </row>
    <row r="752" spans="1:6" x14ac:dyDescent="0.25">
      <c r="A752" s="1">
        <v>39657</v>
      </c>
      <c r="B752" t="s">
        <v>39</v>
      </c>
      <c r="C752">
        <v>38</v>
      </c>
      <c r="D752">
        <f>SUMIF(B$2:B752,B752,C$2:C752)</f>
        <v>840</v>
      </c>
      <c r="E752">
        <f t="shared" si="23"/>
        <v>0.05</v>
      </c>
      <c r="F752">
        <f t="shared" si="24"/>
        <v>1.9000000000000001</v>
      </c>
    </row>
    <row r="753" spans="1:6" x14ac:dyDescent="0.25">
      <c r="A753" s="1">
        <v>39662</v>
      </c>
      <c r="B753" t="s">
        <v>28</v>
      </c>
      <c r="C753">
        <v>31</v>
      </c>
      <c r="D753">
        <f>SUMIF(B$2:B753,B753,C$2:C753)</f>
        <v>1504</v>
      </c>
      <c r="E753">
        <f t="shared" si="23"/>
        <v>0.1</v>
      </c>
      <c r="F753">
        <f t="shared" si="24"/>
        <v>3.1</v>
      </c>
    </row>
    <row r="754" spans="1:6" x14ac:dyDescent="0.25">
      <c r="A754" s="1">
        <v>39664</v>
      </c>
      <c r="B754" t="s">
        <v>6</v>
      </c>
      <c r="C754">
        <v>28</v>
      </c>
      <c r="D754">
        <f>SUMIF(B$2:B754,B754,C$2:C754)</f>
        <v>1242</v>
      </c>
      <c r="E754">
        <f t="shared" si="23"/>
        <v>0.1</v>
      </c>
      <c r="F754">
        <f t="shared" si="24"/>
        <v>2.8000000000000003</v>
      </c>
    </row>
    <row r="755" spans="1:6" x14ac:dyDescent="0.25">
      <c r="A755" s="1">
        <v>39664</v>
      </c>
      <c r="B755" t="s">
        <v>105</v>
      </c>
      <c r="C755">
        <v>15</v>
      </c>
      <c r="D755">
        <f>SUMIF(B$2:B755,B755,C$2:C755)</f>
        <v>59</v>
      </c>
      <c r="E755">
        <f t="shared" si="23"/>
        <v>0</v>
      </c>
      <c r="F755">
        <f t="shared" si="24"/>
        <v>0</v>
      </c>
    </row>
    <row r="756" spans="1:6" x14ac:dyDescent="0.25">
      <c r="A756" s="1">
        <v>39667</v>
      </c>
      <c r="B756" t="s">
        <v>62</v>
      </c>
      <c r="C756">
        <v>2</v>
      </c>
      <c r="D756">
        <f>SUMIF(B$2:B756,B756,C$2:C756)</f>
        <v>19</v>
      </c>
      <c r="E756">
        <f t="shared" si="23"/>
        <v>0</v>
      </c>
      <c r="F756">
        <f t="shared" si="24"/>
        <v>0</v>
      </c>
    </row>
    <row r="757" spans="1:6" x14ac:dyDescent="0.25">
      <c r="A757" s="1">
        <v>39667</v>
      </c>
      <c r="B757" t="s">
        <v>101</v>
      </c>
      <c r="C757">
        <v>16</v>
      </c>
      <c r="D757">
        <f>SUMIF(B$2:B757,B757,C$2:C757)</f>
        <v>36</v>
      </c>
      <c r="E757">
        <f t="shared" si="23"/>
        <v>0</v>
      </c>
      <c r="F757">
        <f t="shared" si="24"/>
        <v>0</v>
      </c>
    </row>
    <row r="758" spans="1:6" x14ac:dyDescent="0.25">
      <c r="A758" s="1">
        <v>39669</v>
      </c>
      <c r="B758" t="s">
        <v>78</v>
      </c>
      <c r="C758">
        <v>83</v>
      </c>
      <c r="D758">
        <f>SUMIF(B$2:B758,B758,C$2:C758)</f>
        <v>1108</v>
      </c>
      <c r="E758">
        <f t="shared" si="23"/>
        <v>0.1</v>
      </c>
      <c r="F758">
        <f t="shared" si="24"/>
        <v>8.3000000000000007</v>
      </c>
    </row>
    <row r="759" spans="1:6" x14ac:dyDescent="0.25">
      <c r="A759" s="1">
        <v>39670</v>
      </c>
      <c r="B759" t="s">
        <v>172</v>
      </c>
      <c r="C759">
        <v>16</v>
      </c>
      <c r="D759">
        <f>SUMIF(B$2:B759,B759,C$2:C759)</f>
        <v>16</v>
      </c>
      <c r="E759">
        <f t="shared" si="23"/>
        <v>0</v>
      </c>
      <c r="F759">
        <f t="shared" si="24"/>
        <v>0</v>
      </c>
    </row>
    <row r="760" spans="1:6" x14ac:dyDescent="0.25">
      <c r="A760" s="1">
        <v>39671</v>
      </c>
      <c r="B760" t="s">
        <v>9</v>
      </c>
      <c r="C760">
        <v>397</v>
      </c>
      <c r="D760">
        <f>SUMIF(B$2:B760,B760,C$2:C760)</f>
        <v>9101</v>
      </c>
      <c r="E760">
        <f t="shared" si="23"/>
        <v>0.1</v>
      </c>
      <c r="F760">
        <f t="shared" si="24"/>
        <v>39.700000000000003</v>
      </c>
    </row>
    <row r="761" spans="1:6" x14ac:dyDescent="0.25">
      <c r="A761" s="1">
        <v>39671</v>
      </c>
      <c r="B761" t="s">
        <v>78</v>
      </c>
      <c r="C761">
        <v>184</v>
      </c>
      <c r="D761">
        <f>SUMIF(B$2:B761,B761,C$2:C761)</f>
        <v>1292</v>
      </c>
      <c r="E761">
        <f t="shared" si="23"/>
        <v>0.1</v>
      </c>
      <c r="F761">
        <f t="shared" si="24"/>
        <v>18.400000000000002</v>
      </c>
    </row>
    <row r="762" spans="1:6" x14ac:dyDescent="0.25">
      <c r="A762" s="1">
        <v>39673</v>
      </c>
      <c r="B762" t="s">
        <v>78</v>
      </c>
      <c r="C762">
        <v>55</v>
      </c>
      <c r="D762">
        <f>SUMIF(B$2:B762,B762,C$2:C762)</f>
        <v>1347</v>
      </c>
      <c r="E762">
        <f t="shared" si="23"/>
        <v>0.1</v>
      </c>
      <c r="F762">
        <f t="shared" si="24"/>
        <v>5.5</v>
      </c>
    </row>
    <row r="763" spans="1:6" x14ac:dyDescent="0.25">
      <c r="A763" s="1">
        <v>39674</v>
      </c>
      <c r="B763" t="s">
        <v>69</v>
      </c>
      <c r="C763">
        <v>107</v>
      </c>
      <c r="D763">
        <f>SUMIF(B$2:B763,B763,C$2:C763)</f>
        <v>1600</v>
      </c>
      <c r="E763">
        <f t="shared" si="23"/>
        <v>0.1</v>
      </c>
      <c r="F763">
        <f t="shared" si="24"/>
        <v>10.700000000000001</v>
      </c>
    </row>
    <row r="764" spans="1:6" x14ac:dyDescent="0.25">
      <c r="A764" s="1">
        <v>39676</v>
      </c>
      <c r="B764" t="s">
        <v>69</v>
      </c>
      <c r="C764">
        <v>127</v>
      </c>
      <c r="D764">
        <f>SUMIF(B$2:B764,B764,C$2:C764)</f>
        <v>1727</v>
      </c>
      <c r="E764">
        <f t="shared" si="23"/>
        <v>0.1</v>
      </c>
      <c r="F764">
        <f t="shared" si="24"/>
        <v>12.700000000000001</v>
      </c>
    </row>
    <row r="765" spans="1:6" x14ac:dyDescent="0.25">
      <c r="A765" s="1">
        <v>39679</v>
      </c>
      <c r="B765" t="s">
        <v>173</v>
      </c>
      <c r="C765">
        <v>122</v>
      </c>
      <c r="D765">
        <f>SUMIF(B$2:B765,B765,C$2:C765)</f>
        <v>122</v>
      </c>
      <c r="E765">
        <f t="shared" si="23"/>
        <v>0.05</v>
      </c>
      <c r="F765">
        <f t="shared" si="24"/>
        <v>6.1000000000000005</v>
      </c>
    </row>
    <row r="766" spans="1:6" x14ac:dyDescent="0.25">
      <c r="A766" s="1">
        <v>39679</v>
      </c>
      <c r="B766" t="s">
        <v>18</v>
      </c>
      <c r="C766">
        <v>107</v>
      </c>
      <c r="D766">
        <f>SUMIF(B$2:B766,B766,C$2:C766)</f>
        <v>2552</v>
      </c>
      <c r="E766">
        <f t="shared" si="23"/>
        <v>0.1</v>
      </c>
      <c r="F766">
        <f t="shared" si="24"/>
        <v>10.700000000000001</v>
      </c>
    </row>
    <row r="767" spans="1:6" x14ac:dyDescent="0.25">
      <c r="A767" s="1">
        <v>39681</v>
      </c>
      <c r="B767" t="s">
        <v>22</v>
      </c>
      <c r="C767">
        <v>113</v>
      </c>
      <c r="D767">
        <f>SUMIF(B$2:B767,B767,C$2:C767)</f>
        <v>8707</v>
      </c>
      <c r="E767">
        <f t="shared" si="23"/>
        <v>0.1</v>
      </c>
      <c r="F767">
        <f t="shared" si="24"/>
        <v>11.3</v>
      </c>
    </row>
    <row r="768" spans="1:6" x14ac:dyDescent="0.25">
      <c r="A768" s="1">
        <v>39681</v>
      </c>
      <c r="B768" t="s">
        <v>7</v>
      </c>
      <c r="C768">
        <v>297</v>
      </c>
      <c r="D768">
        <f>SUMIF(B$2:B768,B768,C$2:C768)</f>
        <v>10697</v>
      </c>
      <c r="E768">
        <f t="shared" si="23"/>
        <v>0.2</v>
      </c>
      <c r="F768">
        <f t="shared" si="24"/>
        <v>59.400000000000006</v>
      </c>
    </row>
    <row r="769" spans="1:6" x14ac:dyDescent="0.25">
      <c r="A769" s="1">
        <v>39682</v>
      </c>
      <c r="B769" t="s">
        <v>44</v>
      </c>
      <c r="C769">
        <v>14</v>
      </c>
      <c r="D769">
        <f>SUMIF(B$2:B769,B769,C$2:C769)</f>
        <v>40</v>
      </c>
      <c r="E769">
        <f t="shared" si="23"/>
        <v>0</v>
      </c>
      <c r="F769">
        <f t="shared" si="24"/>
        <v>0</v>
      </c>
    </row>
    <row r="770" spans="1:6" x14ac:dyDescent="0.25">
      <c r="A770" s="1">
        <v>39684</v>
      </c>
      <c r="B770" t="s">
        <v>52</v>
      </c>
      <c r="C770">
        <v>188</v>
      </c>
      <c r="D770">
        <f>SUMIF(B$2:B770,B770,C$2:C770)</f>
        <v>1490</v>
      </c>
      <c r="E770">
        <f t="shared" si="23"/>
        <v>0.1</v>
      </c>
      <c r="F770">
        <f t="shared" si="24"/>
        <v>18.8</v>
      </c>
    </row>
    <row r="771" spans="1:6" x14ac:dyDescent="0.25">
      <c r="A771" s="1">
        <v>39686</v>
      </c>
      <c r="B771" t="s">
        <v>151</v>
      </c>
      <c r="C771">
        <v>11</v>
      </c>
      <c r="D771">
        <f>SUMIF(B$2:B771,B771,C$2:C771)</f>
        <v>39</v>
      </c>
      <c r="E771">
        <f t="shared" ref="E771:E834" si="25">VLOOKUP(D771,$K$4:$L$7,2,1)</f>
        <v>0</v>
      </c>
      <c r="F771">
        <f t="shared" si="24"/>
        <v>0</v>
      </c>
    </row>
    <row r="772" spans="1:6" x14ac:dyDescent="0.25">
      <c r="A772" s="1">
        <v>39689</v>
      </c>
      <c r="B772" t="s">
        <v>28</v>
      </c>
      <c r="C772">
        <v>105</v>
      </c>
      <c r="D772">
        <f>SUMIF(B$2:B772,B772,C$2:C772)</f>
        <v>1609</v>
      </c>
      <c r="E772">
        <f t="shared" si="25"/>
        <v>0.1</v>
      </c>
      <c r="F772">
        <f t="shared" si="24"/>
        <v>10.5</v>
      </c>
    </row>
    <row r="773" spans="1:6" x14ac:dyDescent="0.25">
      <c r="A773" s="1">
        <v>39690</v>
      </c>
      <c r="B773" t="s">
        <v>160</v>
      </c>
      <c r="C773">
        <v>18</v>
      </c>
      <c r="D773">
        <f>SUMIF(B$2:B773,B773,C$2:C773)</f>
        <v>20</v>
      </c>
      <c r="E773">
        <f t="shared" si="25"/>
        <v>0</v>
      </c>
      <c r="F773">
        <f t="shared" si="24"/>
        <v>0</v>
      </c>
    </row>
    <row r="774" spans="1:6" x14ac:dyDescent="0.25">
      <c r="A774" s="1">
        <v>39690</v>
      </c>
      <c r="B774" t="s">
        <v>7</v>
      </c>
      <c r="C774">
        <v>418</v>
      </c>
      <c r="D774">
        <f>SUMIF(B$2:B774,B774,C$2:C774)</f>
        <v>11115</v>
      </c>
      <c r="E774">
        <f t="shared" si="25"/>
        <v>0.2</v>
      </c>
      <c r="F774">
        <f t="shared" si="24"/>
        <v>83.600000000000009</v>
      </c>
    </row>
    <row r="775" spans="1:6" x14ac:dyDescent="0.25">
      <c r="A775" s="1">
        <v>39691</v>
      </c>
      <c r="B775" t="s">
        <v>174</v>
      </c>
      <c r="C775">
        <v>4</v>
      </c>
      <c r="D775">
        <f>SUMIF(B$2:B775,B775,C$2:C775)</f>
        <v>4</v>
      </c>
      <c r="E775">
        <f t="shared" si="25"/>
        <v>0</v>
      </c>
      <c r="F775">
        <f t="shared" si="24"/>
        <v>0</v>
      </c>
    </row>
    <row r="776" spans="1:6" x14ac:dyDescent="0.25">
      <c r="A776" s="1">
        <v>39691</v>
      </c>
      <c r="B776" t="s">
        <v>124</v>
      </c>
      <c r="C776">
        <v>5</v>
      </c>
      <c r="D776">
        <f>SUMIF(B$2:B776,B776,C$2:C776)</f>
        <v>11</v>
      </c>
      <c r="E776">
        <f t="shared" si="25"/>
        <v>0</v>
      </c>
      <c r="F776">
        <f t="shared" si="24"/>
        <v>0</v>
      </c>
    </row>
    <row r="777" spans="1:6" x14ac:dyDescent="0.25">
      <c r="A777" s="1">
        <v>39692</v>
      </c>
      <c r="B777" t="s">
        <v>102</v>
      </c>
      <c r="C777">
        <v>346</v>
      </c>
      <c r="D777">
        <f>SUMIF(B$2:B777,B777,C$2:C777)</f>
        <v>2691</v>
      </c>
      <c r="E777">
        <f t="shared" si="25"/>
        <v>0.1</v>
      </c>
      <c r="F777">
        <f t="shared" si="24"/>
        <v>34.6</v>
      </c>
    </row>
    <row r="778" spans="1:6" x14ac:dyDescent="0.25">
      <c r="A778" s="1">
        <v>39694</v>
      </c>
      <c r="B778" t="s">
        <v>9</v>
      </c>
      <c r="C778">
        <v>417</v>
      </c>
      <c r="D778">
        <f>SUMIF(B$2:B778,B778,C$2:C778)</f>
        <v>9518</v>
      </c>
      <c r="E778">
        <f t="shared" si="25"/>
        <v>0.1</v>
      </c>
      <c r="F778">
        <f t="shared" ref="F778:F841" si="26">C778*E778</f>
        <v>41.7</v>
      </c>
    </row>
    <row r="779" spans="1:6" x14ac:dyDescent="0.25">
      <c r="A779" s="1">
        <v>39696</v>
      </c>
      <c r="B779" t="s">
        <v>123</v>
      </c>
      <c r="C779">
        <v>35</v>
      </c>
      <c r="D779">
        <f>SUMIF(B$2:B779,B779,C$2:C779)</f>
        <v>324</v>
      </c>
      <c r="E779">
        <f t="shared" si="25"/>
        <v>0.05</v>
      </c>
      <c r="F779">
        <f t="shared" si="26"/>
        <v>1.75</v>
      </c>
    </row>
    <row r="780" spans="1:6" x14ac:dyDescent="0.25">
      <c r="A780" s="1">
        <v>39696</v>
      </c>
      <c r="B780" t="s">
        <v>3</v>
      </c>
      <c r="C780">
        <v>6</v>
      </c>
      <c r="D780">
        <f>SUMIF(B$2:B780,B780,C$2:C780)</f>
        <v>20</v>
      </c>
      <c r="E780">
        <f t="shared" si="25"/>
        <v>0</v>
      </c>
      <c r="F780">
        <f t="shared" si="26"/>
        <v>0</v>
      </c>
    </row>
    <row r="781" spans="1:6" x14ac:dyDescent="0.25">
      <c r="A781" s="1">
        <v>39697</v>
      </c>
      <c r="B781" t="s">
        <v>50</v>
      </c>
      <c r="C781">
        <v>322</v>
      </c>
      <c r="D781">
        <f>SUMIF(B$2:B781,B781,C$2:C781)</f>
        <v>10060</v>
      </c>
      <c r="E781">
        <f t="shared" si="25"/>
        <v>0.2</v>
      </c>
      <c r="F781">
        <f t="shared" si="26"/>
        <v>64.400000000000006</v>
      </c>
    </row>
    <row r="782" spans="1:6" x14ac:dyDescent="0.25">
      <c r="A782" s="1">
        <v>39697</v>
      </c>
      <c r="B782" t="s">
        <v>37</v>
      </c>
      <c r="C782">
        <v>150</v>
      </c>
      <c r="D782">
        <f>SUMIF(B$2:B782,B782,C$2:C782)</f>
        <v>1702</v>
      </c>
      <c r="E782">
        <f t="shared" si="25"/>
        <v>0.1</v>
      </c>
      <c r="F782">
        <f t="shared" si="26"/>
        <v>15</v>
      </c>
    </row>
    <row r="783" spans="1:6" x14ac:dyDescent="0.25">
      <c r="A783" s="1">
        <v>39698</v>
      </c>
      <c r="B783" t="s">
        <v>14</v>
      </c>
      <c r="C783">
        <v>492</v>
      </c>
      <c r="D783">
        <f>SUMIF(B$2:B783,B783,C$2:C783)</f>
        <v>8683</v>
      </c>
      <c r="E783">
        <f t="shared" si="25"/>
        <v>0.1</v>
      </c>
      <c r="F783">
        <f t="shared" si="26"/>
        <v>49.2</v>
      </c>
    </row>
    <row r="784" spans="1:6" x14ac:dyDescent="0.25">
      <c r="A784" s="1">
        <v>39702</v>
      </c>
      <c r="B784" t="s">
        <v>18</v>
      </c>
      <c r="C784">
        <v>93</v>
      </c>
      <c r="D784">
        <f>SUMIF(B$2:B784,B784,C$2:C784)</f>
        <v>2645</v>
      </c>
      <c r="E784">
        <f t="shared" si="25"/>
        <v>0.1</v>
      </c>
      <c r="F784">
        <f t="shared" si="26"/>
        <v>9.3000000000000007</v>
      </c>
    </row>
    <row r="785" spans="1:6" x14ac:dyDescent="0.25">
      <c r="A785" s="1">
        <v>39705</v>
      </c>
      <c r="B785" t="s">
        <v>61</v>
      </c>
      <c r="C785">
        <v>64</v>
      </c>
      <c r="D785">
        <f>SUMIF(B$2:B785,B785,C$2:C785)</f>
        <v>997</v>
      </c>
      <c r="E785">
        <f t="shared" si="25"/>
        <v>0.05</v>
      </c>
      <c r="F785">
        <f t="shared" si="26"/>
        <v>3.2</v>
      </c>
    </row>
    <row r="786" spans="1:6" x14ac:dyDescent="0.25">
      <c r="A786" s="1">
        <v>39705</v>
      </c>
      <c r="B786" t="s">
        <v>89</v>
      </c>
      <c r="C786">
        <v>7</v>
      </c>
      <c r="D786">
        <f>SUMIF(B$2:B786,B786,C$2:C786)</f>
        <v>32</v>
      </c>
      <c r="E786">
        <f t="shared" si="25"/>
        <v>0</v>
      </c>
      <c r="F786">
        <f t="shared" si="26"/>
        <v>0</v>
      </c>
    </row>
    <row r="787" spans="1:6" x14ac:dyDescent="0.25">
      <c r="A787" s="1">
        <v>39705</v>
      </c>
      <c r="B787" t="s">
        <v>18</v>
      </c>
      <c r="C787">
        <v>90</v>
      </c>
      <c r="D787">
        <f>SUMIF(B$2:B787,B787,C$2:C787)</f>
        <v>2735</v>
      </c>
      <c r="E787">
        <f t="shared" si="25"/>
        <v>0.1</v>
      </c>
      <c r="F787">
        <f t="shared" si="26"/>
        <v>9</v>
      </c>
    </row>
    <row r="788" spans="1:6" x14ac:dyDescent="0.25">
      <c r="A788" s="1">
        <v>39712</v>
      </c>
      <c r="B788" t="s">
        <v>50</v>
      </c>
      <c r="C788">
        <v>136</v>
      </c>
      <c r="D788">
        <f>SUMIF(B$2:B788,B788,C$2:C788)</f>
        <v>10196</v>
      </c>
      <c r="E788">
        <f t="shared" si="25"/>
        <v>0.2</v>
      </c>
      <c r="F788">
        <f t="shared" si="26"/>
        <v>27.200000000000003</v>
      </c>
    </row>
    <row r="789" spans="1:6" x14ac:dyDescent="0.25">
      <c r="A789" s="1">
        <v>39713</v>
      </c>
      <c r="B789" t="s">
        <v>19</v>
      </c>
      <c r="C789">
        <v>104</v>
      </c>
      <c r="D789">
        <f>SUMIF(B$2:B789,B789,C$2:C789)</f>
        <v>1537</v>
      </c>
      <c r="E789">
        <f t="shared" si="25"/>
        <v>0.1</v>
      </c>
      <c r="F789">
        <f t="shared" si="26"/>
        <v>10.4</v>
      </c>
    </row>
    <row r="790" spans="1:6" x14ac:dyDescent="0.25">
      <c r="A790" s="1">
        <v>39713</v>
      </c>
      <c r="B790" t="s">
        <v>150</v>
      </c>
      <c r="C790">
        <v>1</v>
      </c>
      <c r="D790">
        <f>SUMIF(B$2:B790,B790,C$2:C790)</f>
        <v>3</v>
      </c>
      <c r="E790">
        <f t="shared" si="25"/>
        <v>0</v>
      </c>
      <c r="F790">
        <f t="shared" si="26"/>
        <v>0</v>
      </c>
    </row>
    <row r="791" spans="1:6" x14ac:dyDescent="0.25">
      <c r="A791" s="1">
        <v>39714</v>
      </c>
      <c r="B791" t="s">
        <v>31</v>
      </c>
      <c r="C791">
        <v>52</v>
      </c>
      <c r="D791">
        <f>SUMIF(B$2:B791,B791,C$2:C791)</f>
        <v>511</v>
      </c>
      <c r="E791">
        <f t="shared" si="25"/>
        <v>0.05</v>
      </c>
      <c r="F791">
        <f t="shared" si="26"/>
        <v>2.6</v>
      </c>
    </row>
    <row r="792" spans="1:6" x14ac:dyDescent="0.25">
      <c r="A792" s="1">
        <v>39714</v>
      </c>
      <c r="B792" t="s">
        <v>45</v>
      </c>
      <c r="C792">
        <v>203</v>
      </c>
      <c r="D792">
        <f>SUMIF(B$2:B792,B792,C$2:C792)</f>
        <v>9666</v>
      </c>
      <c r="E792">
        <f t="shared" si="25"/>
        <v>0.1</v>
      </c>
      <c r="F792">
        <f t="shared" si="26"/>
        <v>20.3</v>
      </c>
    </row>
    <row r="793" spans="1:6" x14ac:dyDescent="0.25">
      <c r="A793" s="1">
        <v>39716</v>
      </c>
      <c r="B793" t="s">
        <v>30</v>
      </c>
      <c r="C793">
        <v>183</v>
      </c>
      <c r="D793">
        <f>SUMIF(B$2:B793,B793,C$2:C793)</f>
        <v>2208</v>
      </c>
      <c r="E793">
        <f t="shared" si="25"/>
        <v>0.1</v>
      </c>
      <c r="F793">
        <f t="shared" si="26"/>
        <v>18.3</v>
      </c>
    </row>
    <row r="794" spans="1:6" x14ac:dyDescent="0.25">
      <c r="A794" s="1">
        <v>39717</v>
      </c>
      <c r="B794" t="s">
        <v>61</v>
      </c>
      <c r="C794">
        <v>182</v>
      </c>
      <c r="D794">
        <f>SUMIF(B$2:B794,B794,C$2:C794)</f>
        <v>1179</v>
      </c>
      <c r="E794">
        <f t="shared" si="25"/>
        <v>0.1</v>
      </c>
      <c r="F794">
        <f t="shared" si="26"/>
        <v>18.2</v>
      </c>
    </row>
    <row r="795" spans="1:6" x14ac:dyDescent="0.25">
      <c r="A795" s="1">
        <v>39719</v>
      </c>
      <c r="B795" t="s">
        <v>45</v>
      </c>
      <c r="C795">
        <v>383</v>
      </c>
      <c r="D795">
        <f>SUMIF(B$2:B795,B795,C$2:C795)</f>
        <v>10049</v>
      </c>
      <c r="E795">
        <f t="shared" si="25"/>
        <v>0.2</v>
      </c>
      <c r="F795">
        <f t="shared" si="26"/>
        <v>76.600000000000009</v>
      </c>
    </row>
    <row r="796" spans="1:6" x14ac:dyDescent="0.25">
      <c r="A796" s="1">
        <v>39722</v>
      </c>
      <c r="B796" t="s">
        <v>22</v>
      </c>
      <c r="C796">
        <v>113</v>
      </c>
      <c r="D796">
        <f>SUMIF(B$2:B796,B796,C$2:C796)</f>
        <v>8820</v>
      </c>
      <c r="E796">
        <f t="shared" si="25"/>
        <v>0.1</v>
      </c>
      <c r="F796">
        <f t="shared" si="26"/>
        <v>11.3</v>
      </c>
    </row>
    <row r="797" spans="1:6" x14ac:dyDescent="0.25">
      <c r="A797" s="1">
        <v>39722</v>
      </c>
      <c r="B797" t="s">
        <v>63</v>
      </c>
      <c r="C797">
        <v>154</v>
      </c>
      <c r="D797">
        <f>SUMIF(B$2:B797,B797,C$2:C797)</f>
        <v>406</v>
      </c>
      <c r="E797">
        <f t="shared" si="25"/>
        <v>0.05</v>
      </c>
      <c r="F797">
        <f t="shared" si="26"/>
        <v>7.7</v>
      </c>
    </row>
    <row r="798" spans="1:6" x14ac:dyDescent="0.25">
      <c r="A798" s="1">
        <v>39722</v>
      </c>
      <c r="B798" t="s">
        <v>36</v>
      </c>
      <c r="C798">
        <v>8</v>
      </c>
      <c r="D798">
        <f>SUMIF(B$2:B798,B798,C$2:C798)</f>
        <v>34</v>
      </c>
      <c r="E798">
        <f t="shared" si="25"/>
        <v>0</v>
      </c>
      <c r="F798">
        <f t="shared" si="26"/>
        <v>0</v>
      </c>
    </row>
    <row r="799" spans="1:6" x14ac:dyDescent="0.25">
      <c r="A799" s="1">
        <v>39725</v>
      </c>
      <c r="B799" t="s">
        <v>116</v>
      </c>
      <c r="C799">
        <v>5</v>
      </c>
      <c r="D799">
        <f>SUMIF(B$2:B799,B799,C$2:C799)</f>
        <v>20</v>
      </c>
      <c r="E799">
        <f t="shared" si="25"/>
        <v>0</v>
      </c>
      <c r="F799">
        <f t="shared" si="26"/>
        <v>0</v>
      </c>
    </row>
    <row r="800" spans="1:6" x14ac:dyDescent="0.25">
      <c r="A800" s="1">
        <v>39725</v>
      </c>
      <c r="B800" t="s">
        <v>42</v>
      </c>
      <c r="C800">
        <v>14</v>
      </c>
      <c r="D800">
        <f>SUMIF(B$2:B800,B800,C$2:C800)</f>
        <v>41</v>
      </c>
      <c r="E800">
        <f t="shared" si="25"/>
        <v>0</v>
      </c>
      <c r="F800">
        <f t="shared" si="26"/>
        <v>0</v>
      </c>
    </row>
    <row r="801" spans="1:6" x14ac:dyDescent="0.25">
      <c r="A801" s="1">
        <v>39727</v>
      </c>
      <c r="B801" t="s">
        <v>71</v>
      </c>
      <c r="C801">
        <v>27</v>
      </c>
      <c r="D801">
        <f>SUMIF(B$2:B801,B801,C$2:C801)</f>
        <v>1065</v>
      </c>
      <c r="E801">
        <f t="shared" si="25"/>
        <v>0.1</v>
      </c>
      <c r="F801">
        <f t="shared" si="26"/>
        <v>2.7</v>
      </c>
    </row>
    <row r="802" spans="1:6" x14ac:dyDescent="0.25">
      <c r="A802" s="1">
        <v>39727</v>
      </c>
      <c r="B802" t="s">
        <v>8</v>
      </c>
      <c r="C802">
        <v>141</v>
      </c>
      <c r="D802">
        <f>SUMIF(B$2:B802,B802,C$2:C802)</f>
        <v>1158</v>
      </c>
      <c r="E802">
        <f t="shared" si="25"/>
        <v>0.1</v>
      </c>
      <c r="F802">
        <f t="shared" si="26"/>
        <v>14.100000000000001</v>
      </c>
    </row>
    <row r="803" spans="1:6" x14ac:dyDescent="0.25">
      <c r="A803" s="1">
        <v>39729</v>
      </c>
      <c r="B803" t="s">
        <v>175</v>
      </c>
      <c r="C803">
        <v>14</v>
      </c>
      <c r="D803">
        <f>SUMIF(B$2:B803,B803,C$2:C803)</f>
        <v>14</v>
      </c>
      <c r="E803">
        <f t="shared" si="25"/>
        <v>0</v>
      </c>
      <c r="F803">
        <f t="shared" si="26"/>
        <v>0</v>
      </c>
    </row>
    <row r="804" spans="1:6" x14ac:dyDescent="0.25">
      <c r="A804" s="1">
        <v>39729</v>
      </c>
      <c r="B804" t="s">
        <v>31</v>
      </c>
      <c r="C804">
        <v>136</v>
      </c>
      <c r="D804">
        <f>SUMIF(B$2:B804,B804,C$2:C804)</f>
        <v>647</v>
      </c>
      <c r="E804">
        <f t="shared" si="25"/>
        <v>0.05</v>
      </c>
      <c r="F804">
        <f t="shared" si="26"/>
        <v>6.8000000000000007</v>
      </c>
    </row>
    <row r="805" spans="1:6" x14ac:dyDescent="0.25">
      <c r="A805" s="1">
        <v>39729</v>
      </c>
      <c r="B805" t="s">
        <v>5</v>
      </c>
      <c r="C805">
        <v>378</v>
      </c>
      <c r="D805">
        <f>SUMIF(B$2:B805,B805,C$2:C805)</f>
        <v>5257</v>
      </c>
      <c r="E805">
        <f t="shared" si="25"/>
        <v>0.1</v>
      </c>
      <c r="F805">
        <f t="shared" si="26"/>
        <v>37.800000000000004</v>
      </c>
    </row>
    <row r="806" spans="1:6" x14ac:dyDescent="0.25">
      <c r="A806" s="1">
        <v>39729</v>
      </c>
      <c r="B806" t="s">
        <v>159</v>
      </c>
      <c r="C806">
        <v>12</v>
      </c>
      <c r="D806">
        <f>SUMIF(B$2:B806,B806,C$2:C806)</f>
        <v>17</v>
      </c>
      <c r="E806">
        <f t="shared" si="25"/>
        <v>0</v>
      </c>
      <c r="F806">
        <f t="shared" si="26"/>
        <v>0</v>
      </c>
    </row>
    <row r="807" spans="1:6" x14ac:dyDescent="0.25">
      <c r="A807" s="1">
        <v>39732</v>
      </c>
      <c r="B807" t="s">
        <v>45</v>
      </c>
      <c r="C807">
        <v>284</v>
      </c>
      <c r="D807">
        <f>SUMIF(B$2:B807,B807,C$2:C807)</f>
        <v>10333</v>
      </c>
      <c r="E807">
        <f t="shared" si="25"/>
        <v>0.2</v>
      </c>
      <c r="F807">
        <f t="shared" si="26"/>
        <v>56.800000000000004</v>
      </c>
    </row>
    <row r="808" spans="1:6" x14ac:dyDescent="0.25">
      <c r="A808" s="1">
        <v>39733</v>
      </c>
      <c r="B808" t="s">
        <v>19</v>
      </c>
      <c r="C808">
        <v>54</v>
      </c>
      <c r="D808">
        <f>SUMIF(B$2:B808,B808,C$2:C808)</f>
        <v>1591</v>
      </c>
      <c r="E808">
        <f t="shared" si="25"/>
        <v>0.1</v>
      </c>
      <c r="F808">
        <f t="shared" si="26"/>
        <v>5.4</v>
      </c>
    </row>
    <row r="809" spans="1:6" x14ac:dyDescent="0.25">
      <c r="A809" s="1">
        <v>39733</v>
      </c>
      <c r="B809" t="s">
        <v>31</v>
      </c>
      <c r="C809">
        <v>51</v>
      </c>
      <c r="D809">
        <f>SUMIF(B$2:B809,B809,C$2:C809)</f>
        <v>698</v>
      </c>
      <c r="E809">
        <f t="shared" si="25"/>
        <v>0.05</v>
      </c>
      <c r="F809">
        <f t="shared" si="26"/>
        <v>2.5500000000000003</v>
      </c>
    </row>
    <row r="810" spans="1:6" x14ac:dyDescent="0.25">
      <c r="A810" s="1">
        <v>39733</v>
      </c>
      <c r="B810" t="s">
        <v>55</v>
      </c>
      <c r="C810">
        <v>159</v>
      </c>
      <c r="D810">
        <f>SUMIF(B$2:B810,B810,C$2:C810)</f>
        <v>1956</v>
      </c>
      <c r="E810">
        <f t="shared" si="25"/>
        <v>0.1</v>
      </c>
      <c r="F810">
        <f t="shared" si="26"/>
        <v>15.9</v>
      </c>
    </row>
    <row r="811" spans="1:6" x14ac:dyDescent="0.25">
      <c r="A811" s="1">
        <v>39738</v>
      </c>
      <c r="B811" t="s">
        <v>9</v>
      </c>
      <c r="C811">
        <v>351</v>
      </c>
      <c r="D811">
        <f>SUMIF(B$2:B811,B811,C$2:C811)</f>
        <v>9869</v>
      </c>
      <c r="E811">
        <f t="shared" si="25"/>
        <v>0.1</v>
      </c>
      <c r="F811">
        <f t="shared" si="26"/>
        <v>35.1</v>
      </c>
    </row>
    <row r="812" spans="1:6" x14ac:dyDescent="0.25">
      <c r="A812" s="1">
        <v>39738</v>
      </c>
      <c r="B812" t="s">
        <v>22</v>
      </c>
      <c r="C812">
        <v>390</v>
      </c>
      <c r="D812">
        <f>SUMIF(B$2:B812,B812,C$2:C812)</f>
        <v>9210</v>
      </c>
      <c r="E812">
        <f t="shared" si="25"/>
        <v>0.1</v>
      </c>
      <c r="F812">
        <f t="shared" si="26"/>
        <v>39</v>
      </c>
    </row>
    <row r="813" spans="1:6" x14ac:dyDescent="0.25">
      <c r="A813" s="1">
        <v>39738</v>
      </c>
      <c r="B813" t="s">
        <v>33</v>
      </c>
      <c r="C813">
        <v>4</v>
      </c>
      <c r="D813">
        <f>SUMIF(B$2:B813,B813,C$2:C813)</f>
        <v>27</v>
      </c>
      <c r="E813">
        <f t="shared" si="25"/>
        <v>0</v>
      </c>
      <c r="F813">
        <f t="shared" si="26"/>
        <v>0</v>
      </c>
    </row>
    <row r="814" spans="1:6" x14ac:dyDescent="0.25">
      <c r="A814" s="1">
        <v>39739</v>
      </c>
      <c r="B814" t="s">
        <v>35</v>
      </c>
      <c r="C814">
        <v>140</v>
      </c>
      <c r="D814">
        <f>SUMIF(B$2:B814,B814,C$2:C814)</f>
        <v>1293</v>
      </c>
      <c r="E814">
        <f t="shared" si="25"/>
        <v>0.1</v>
      </c>
      <c r="F814">
        <f t="shared" si="26"/>
        <v>14</v>
      </c>
    </row>
    <row r="815" spans="1:6" x14ac:dyDescent="0.25">
      <c r="A815" s="1">
        <v>39740</v>
      </c>
      <c r="B815" t="s">
        <v>50</v>
      </c>
      <c r="C815">
        <v>125</v>
      </c>
      <c r="D815">
        <f>SUMIF(B$2:B815,B815,C$2:C815)</f>
        <v>10321</v>
      </c>
      <c r="E815">
        <f t="shared" si="25"/>
        <v>0.2</v>
      </c>
      <c r="F815">
        <f t="shared" si="26"/>
        <v>25</v>
      </c>
    </row>
    <row r="816" spans="1:6" x14ac:dyDescent="0.25">
      <c r="A816" s="1">
        <v>39740</v>
      </c>
      <c r="B816" t="s">
        <v>66</v>
      </c>
      <c r="C816">
        <v>97</v>
      </c>
      <c r="D816">
        <f>SUMIF(B$2:B816,B816,C$2:C816)</f>
        <v>1517</v>
      </c>
      <c r="E816">
        <f t="shared" si="25"/>
        <v>0.1</v>
      </c>
      <c r="F816">
        <f t="shared" si="26"/>
        <v>9.7000000000000011</v>
      </c>
    </row>
    <row r="817" spans="1:6" x14ac:dyDescent="0.25">
      <c r="A817" s="1">
        <v>39743</v>
      </c>
      <c r="B817" t="s">
        <v>66</v>
      </c>
      <c r="C817">
        <v>190</v>
      </c>
      <c r="D817">
        <f>SUMIF(B$2:B817,B817,C$2:C817)</f>
        <v>1707</v>
      </c>
      <c r="E817">
        <f t="shared" si="25"/>
        <v>0.1</v>
      </c>
      <c r="F817">
        <f t="shared" si="26"/>
        <v>19</v>
      </c>
    </row>
    <row r="818" spans="1:6" x14ac:dyDescent="0.25">
      <c r="A818" s="1">
        <v>39745</v>
      </c>
      <c r="B818" t="s">
        <v>14</v>
      </c>
      <c r="C818">
        <v>415</v>
      </c>
      <c r="D818">
        <f>SUMIF(B$2:B818,B818,C$2:C818)</f>
        <v>9098</v>
      </c>
      <c r="E818">
        <f t="shared" si="25"/>
        <v>0.1</v>
      </c>
      <c r="F818">
        <f t="shared" si="26"/>
        <v>41.5</v>
      </c>
    </row>
    <row r="819" spans="1:6" x14ac:dyDescent="0.25">
      <c r="A819" s="1">
        <v>39747</v>
      </c>
      <c r="B819" t="s">
        <v>9</v>
      </c>
      <c r="C819">
        <v>269</v>
      </c>
      <c r="D819">
        <f>SUMIF(B$2:B819,B819,C$2:C819)</f>
        <v>10138</v>
      </c>
      <c r="E819">
        <f t="shared" si="25"/>
        <v>0.2</v>
      </c>
      <c r="F819">
        <f t="shared" si="26"/>
        <v>53.800000000000004</v>
      </c>
    </row>
    <row r="820" spans="1:6" x14ac:dyDescent="0.25">
      <c r="A820" s="1">
        <v>39747</v>
      </c>
      <c r="B820" t="s">
        <v>140</v>
      </c>
      <c r="C820">
        <v>11</v>
      </c>
      <c r="D820">
        <f>SUMIF(B$2:B820,B820,C$2:C820)</f>
        <v>26</v>
      </c>
      <c r="E820">
        <f t="shared" si="25"/>
        <v>0</v>
      </c>
      <c r="F820">
        <f t="shared" si="26"/>
        <v>0</v>
      </c>
    </row>
    <row r="821" spans="1:6" x14ac:dyDescent="0.25">
      <c r="A821" s="1">
        <v>39747</v>
      </c>
      <c r="B821" t="s">
        <v>45</v>
      </c>
      <c r="C821">
        <v>162</v>
      </c>
      <c r="D821">
        <f>SUMIF(B$2:B821,B821,C$2:C821)</f>
        <v>10495</v>
      </c>
      <c r="E821">
        <f t="shared" si="25"/>
        <v>0.2</v>
      </c>
      <c r="F821">
        <f t="shared" si="26"/>
        <v>32.4</v>
      </c>
    </row>
    <row r="822" spans="1:6" x14ac:dyDescent="0.25">
      <c r="A822" s="1">
        <v>39757</v>
      </c>
      <c r="B822" t="s">
        <v>18</v>
      </c>
      <c r="C822">
        <v>75</v>
      </c>
      <c r="D822">
        <f>SUMIF(B$2:B822,B822,C$2:C822)</f>
        <v>2810</v>
      </c>
      <c r="E822">
        <f t="shared" si="25"/>
        <v>0.1</v>
      </c>
      <c r="F822">
        <f t="shared" si="26"/>
        <v>7.5</v>
      </c>
    </row>
    <row r="823" spans="1:6" x14ac:dyDescent="0.25">
      <c r="A823" s="1">
        <v>39759</v>
      </c>
      <c r="B823" t="s">
        <v>22</v>
      </c>
      <c r="C823">
        <v>358</v>
      </c>
      <c r="D823">
        <f>SUMIF(B$2:B823,B823,C$2:C823)</f>
        <v>9568</v>
      </c>
      <c r="E823">
        <f t="shared" si="25"/>
        <v>0.1</v>
      </c>
      <c r="F823">
        <f t="shared" si="26"/>
        <v>35.800000000000004</v>
      </c>
    </row>
    <row r="824" spans="1:6" x14ac:dyDescent="0.25">
      <c r="A824" s="1">
        <v>39760</v>
      </c>
      <c r="B824" t="s">
        <v>8</v>
      </c>
      <c r="C824">
        <v>198</v>
      </c>
      <c r="D824">
        <f>SUMIF(B$2:B824,B824,C$2:C824)</f>
        <v>1356</v>
      </c>
      <c r="E824">
        <f t="shared" si="25"/>
        <v>0.1</v>
      </c>
      <c r="F824">
        <f t="shared" si="26"/>
        <v>19.8</v>
      </c>
    </row>
    <row r="825" spans="1:6" x14ac:dyDescent="0.25">
      <c r="A825" s="1">
        <v>39763</v>
      </c>
      <c r="B825" t="s">
        <v>22</v>
      </c>
      <c r="C825">
        <v>189</v>
      </c>
      <c r="D825">
        <f>SUMIF(B$2:B825,B825,C$2:C825)</f>
        <v>9757</v>
      </c>
      <c r="E825">
        <f t="shared" si="25"/>
        <v>0.1</v>
      </c>
      <c r="F825">
        <f t="shared" si="26"/>
        <v>18.900000000000002</v>
      </c>
    </row>
    <row r="826" spans="1:6" x14ac:dyDescent="0.25">
      <c r="A826" s="1">
        <v>39764</v>
      </c>
      <c r="B826" t="s">
        <v>24</v>
      </c>
      <c r="C826">
        <v>226</v>
      </c>
      <c r="D826">
        <f>SUMIF(B$2:B826,B826,C$2:C826)</f>
        <v>3581</v>
      </c>
      <c r="E826">
        <f t="shared" si="25"/>
        <v>0.1</v>
      </c>
      <c r="F826">
        <f t="shared" si="26"/>
        <v>22.6</v>
      </c>
    </row>
    <row r="827" spans="1:6" x14ac:dyDescent="0.25">
      <c r="A827" s="1">
        <v>39765</v>
      </c>
      <c r="B827" t="s">
        <v>55</v>
      </c>
      <c r="C827">
        <v>94</v>
      </c>
      <c r="D827">
        <f>SUMIF(B$2:B827,B827,C$2:C827)</f>
        <v>2050</v>
      </c>
      <c r="E827">
        <f t="shared" si="25"/>
        <v>0.1</v>
      </c>
      <c r="F827">
        <f t="shared" si="26"/>
        <v>9.4</v>
      </c>
    </row>
    <row r="828" spans="1:6" x14ac:dyDescent="0.25">
      <c r="A828" s="1">
        <v>39770</v>
      </c>
      <c r="B828" t="s">
        <v>50</v>
      </c>
      <c r="C828">
        <v>401</v>
      </c>
      <c r="D828">
        <f>SUMIF(B$2:B828,B828,C$2:C828)</f>
        <v>10722</v>
      </c>
      <c r="E828">
        <f t="shared" si="25"/>
        <v>0.2</v>
      </c>
      <c r="F828">
        <f t="shared" si="26"/>
        <v>80.2</v>
      </c>
    </row>
    <row r="829" spans="1:6" x14ac:dyDescent="0.25">
      <c r="A829" s="1">
        <v>39771</v>
      </c>
      <c r="B829" t="s">
        <v>69</v>
      </c>
      <c r="C829">
        <v>52</v>
      </c>
      <c r="D829">
        <f>SUMIF(B$2:B829,B829,C$2:C829)</f>
        <v>1779</v>
      </c>
      <c r="E829">
        <f t="shared" si="25"/>
        <v>0.1</v>
      </c>
      <c r="F829">
        <f t="shared" si="26"/>
        <v>5.2</v>
      </c>
    </row>
    <row r="830" spans="1:6" x14ac:dyDescent="0.25">
      <c r="A830" s="1">
        <v>39772</v>
      </c>
      <c r="B830" t="s">
        <v>12</v>
      </c>
      <c r="C830">
        <v>189</v>
      </c>
      <c r="D830">
        <f>SUMIF(B$2:B830,B830,C$2:C830)</f>
        <v>2177</v>
      </c>
      <c r="E830">
        <f t="shared" si="25"/>
        <v>0.1</v>
      </c>
      <c r="F830">
        <f t="shared" si="26"/>
        <v>18.900000000000002</v>
      </c>
    </row>
    <row r="831" spans="1:6" x14ac:dyDescent="0.25">
      <c r="A831" s="1">
        <v>39774</v>
      </c>
      <c r="B831" t="s">
        <v>17</v>
      </c>
      <c r="C831">
        <v>201</v>
      </c>
      <c r="D831">
        <f>SUMIF(B$2:B831,B831,C$2:C831)</f>
        <v>7969</v>
      </c>
      <c r="E831">
        <f t="shared" si="25"/>
        <v>0.1</v>
      </c>
      <c r="F831">
        <f t="shared" si="26"/>
        <v>20.100000000000001</v>
      </c>
    </row>
    <row r="832" spans="1:6" x14ac:dyDescent="0.25">
      <c r="A832" s="1">
        <v>39775</v>
      </c>
      <c r="B832" t="s">
        <v>22</v>
      </c>
      <c r="C832">
        <v>235</v>
      </c>
      <c r="D832">
        <f>SUMIF(B$2:B832,B832,C$2:C832)</f>
        <v>9992</v>
      </c>
      <c r="E832">
        <f t="shared" si="25"/>
        <v>0.1</v>
      </c>
      <c r="F832">
        <f t="shared" si="26"/>
        <v>23.5</v>
      </c>
    </row>
    <row r="833" spans="1:6" x14ac:dyDescent="0.25">
      <c r="A833" s="1">
        <v>39776</v>
      </c>
      <c r="B833" t="s">
        <v>55</v>
      </c>
      <c r="C833">
        <v>78</v>
      </c>
      <c r="D833">
        <f>SUMIF(B$2:B833,B833,C$2:C833)</f>
        <v>2128</v>
      </c>
      <c r="E833">
        <f t="shared" si="25"/>
        <v>0.1</v>
      </c>
      <c r="F833">
        <f t="shared" si="26"/>
        <v>7.8000000000000007</v>
      </c>
    </row>
    <row r="834" spans="1:6" x14ac:dyDescent="0.25">
      <c r="A834" s="1">
        <v>39776</v>
      </c>
      <c r="B834" t="s">
        <v>126</v>
      </c>
      <c r="C834">
        <v>13</v>
      </c>
      <c r="D834">
        <f>SUMIF(B$2:B834,B834,C$2:C834)</f>
        <v>30</v>
      </c>
      <c r="E834">
        <f t="shared" si="25"/>
        <v>0</v>
      </c>
      <c r="F834">
        <f t="shared" si="26"/>
        <v>0</v>
      </c>
    </row>
    <row r="835" spans="1:6" x14ac:dyDescent="0.25">
      <c r="A835" s="1">
        <v>39776</v>
      </c>
      <c r="B835" t="s">
        <v>20</v>
      </c>
      <c r="C835">
        <v>196</v>
      </c>
      <c r="D835">
        <f>SUMIF(B$2:B835,B835,C$2:C835)</f>
        <v>396</v>
      </c>
      <c r="E835">
        <f t="shared" ref="E835:E898" si="27">VLOOKUP(D835,$K$4:$L$7,2,1)</f>
        <v>0.05</v>
      </c>
      <c r="F835">
        <f t="shared" si="26"/>
        <v>9.8000000000000007</v>
      </c>
    </row>
    <row r="836" spans="1:6" x14ac:dyDescent="0.25">
      <c r="A836" s="1">
        <v>39780</v>
      </c>
      <c r="B836" t="s">
        <v>70</v>
      </c>
      <c r="C836">
        <v>11</v>
      </c>
      <c r="D836">
        <f>SUMIF(B$2:B836,B836,C$2:C836)</f>
        <v>17</v>
      </c>
      <c r="E836">
        <f t="shared" si="27"/>
        <v>0</v>
      </c>
      <c r="F836">
        <f t="shared" si="26"/>
        <v>0</v>
      </c>
    </row>
    <row r="837" spans="1:6" x14ac:dyDescent="0.25">
      <c r="A837" s="1">
        <v>39780</v>
      </c>
      <c r="B837" t="s">
        <v>176</v>
      </c>
      <c r="C837">
        <v>17</v>
      </c>
      <c r="D837">
        <f>SUMIF(B$2:B837,B837,C$2:C837)</f>
        <v>17</v>
      </c>
      <c r="E837">
        <f t="shared" si="27"/>
        <v>0</v>
      </c>
      <c r="F837">
        <f t="shared" si="26"/>
        <v>0</v>
      </c>
    </row>
    <row r="838" spans="1:6" x14ac:dyDescent="0.25">
      <c r="A838" s="1">
        <v>39781</v>
      </c>
      <c r="B838" t="s">
        <v>47</v>
      </c>
      <c r="C838">
        <v>4</v>
      </c>
      <c r="D838">
        <f>SUMIF(B$2:B838,B838,C$2:C838)</f>
        <v>7</v>
      </c>
      <c r="E838">
        <f t="shared" si="27"/>
        <v>0</v>
      </c>
      <c r="F838">
        <f t="shared" si="26"/>
        <v>0</v>
      </c>
    </row>
    <row r="839" spans="1:6" x14ac:dyDescent="0.25">
      <c r="A839" s="1">
        <v>39785</v>
      </c>
      <c r="B839" t="s">
        <v>54</v>
      </c>
      <c r="C839">
        <v>17</v>
      </c>
      <c r="D839">
        <f>SUMIF(B$2:B839,B839,C$2:C839)</f>
        <v>20</v>
      </c>
      <c r="E839">
        <f t="shared" si="27"/>
        <v>0</v>
      </c>
      <c r="F839">
        <f t="shared" si="26"/>
        <v>0</v>
      </c>
    </row>
    <row r="840" spans="1:6" x14ac:dyDescent="0.25">
      <c r="A840" s="1">
        <v>39785</v>
      </c>
      <c r="B840" t="s">
        <v>177</v>
      </c>
      <c r="C840">
        <v>1</v>
      </c>
      <c r="D840">
        <f>SUMIF(B$2:B840,B840,C$2:C840)</f>
        <v>1</v>
      </c>
      <c r="E840">
        <f t="shared" si="27"/>
        <v>0</v>
      </c>
      <c r="F840">
        <f t="shared" si="26"/>
        <v>0</v>
      </c>
    </row>
    <row r="841" spans="1:6" x14ac:dyDescent="0.25">
      <c r="A841" s="1">
        <v>39790</v>
      </c>
      <c r="B841" t="s">
        <v>13</v>
      </c>
      <c r="C841">
        <v>6</v>
      </c>
      <c r="D841">
        <f>SUMIF(B$2:B841,B841,C$2:C841)</f>
        <v>24</v>
      </c>
      <c r="E841">
        <f t="shared" si="27"/>
        <v>0</v>
      </c>
      <c r="F841">
        <f t="shared" si="26"/>
        <v>0</v>
      </c>
    </row>
    <row r="842" spans="1:6" x14ac:dyDescent="0.25">
      <c r="A842" s="1">
        <v>39790</v>
      </c>
      <c r="B842" t="s">
        <v>7</v>
      </c>
      <c r="C842">
        <v>496</v>
      </c>
      <c r="D842">
        <f>SUMIF(B$2:B842,B842,C$2:C842)</f>
        <v>11611</v>
      </c>
      <c r="E842">
        <f t="shared" si="27"/>
        <v>0.2</v>
      </c>
      <c r="F842">
        <f t="shared" ref="F842:F905" si="28">C842*E842</f>
        <v>99.2</v>
      </c>
    </row>
    <row r="843" spans="1:6" x14ac:dyDescent="0.25">
      <c r="A843" s="1">
        <v>39794</v>
      </c>
      <c r="B843" t="s">
        <v>5</v>
      </c>
      <c r="C843">
        <v>363</v>
      </c>
      <c r="D843">
        <f>SUMIF(B$2:B843,B843,C$2:C843)</f>
        <v>5620</v>
      </c>
      <c r="E843">
        <f t="shared" si="27"/>
        <v>0.1</v>
      </c>
      <c r="F843">
        <f t="shared" si="28"/>
        <v>36.300000000000004</v>
      </c>
    </row>
    <row r="844" spans="1:6" x14ac:dyDescent="0.25">
      <c r="A844" s="1">
        <v>39797</v>
      </c>
      <c r="B844" t="s">
        <v>5</v>
      </c>
      <c r="C844">
        <v>491</v>
      </c>
      <c r="D844">
        <f>SUMIF(B$2:B844,B844,C$2:C844)</f>
        <v>6111</v>
      </c>
      <c r="E844">
        <f t="shared" si="27"/>
        <v>0.1</v>
      </c>
      <c r="F844">
        <f t="shared" si="28"/>
        <v>49.1</v>
      </c>
    </row>
    <row r="845" spans="1:6" x14ac:dyDescent="0.25">
      <c r="A845" s="1">
        <v>39797</v>
      </c>
      <c r="B845" t="s">
        <v>17</v>
      </c>
      <c r="C845">
        <v>369</v>
      </c>
      <c r="D845">
        <f>SUMIF(B$2:B845,B845,C$2:C845)</f>
        <v>8338</v>
      </c>
      <c r="E845">
        <f t="shared" si="27"/>
        <v>0.1</v>
      </c>
      <c r="F845">
        <f t="shared" si="28"/>
        <v>36.9</v>
      </c>
    </row>
    <row r="846" spans="1:6" x14ac:dyDescent="0.25">
      <c r="A846" s="1">
        <v>39799</v>
      </c>
      <c r="B846" t="s">
        <v>66</v>
      </c>
      <c r="C846">
        <v>60</v>
      </c>
      <c r="D846">
        <f>SUMIF(B$2:B846,B846,C$2:C846)</f>
        <v>1767</v>
      </c>
      <c r="E846">
        <f t="shared" si="27"/>
        <v>0.1</v>
      </c>
      <c r="F846">
        <f t="shared" si="28"/>
        <v>6</v>
      </c>
    </row>
    <row r="847" spans="1:6" x14ac:dyDescent="0.25">
      <c r="A847" s="1">
        <v>39800</v>
      </c>
      <c r="B847" t="s">
        <v>20</v>
      </c>
      <c r="C847">
        <v>35</v>
      </c>
      <c r="D847">
        <f>SUMIF(B$2:B847,B847,C$2:C847)</f>
        <v>431</v>
      </c>
      <c r="E847">
        <f t="shared" si="27"/>
        <v>0.05</v>
      </c>
      <c r="F847">
        <f t="shared" si="28"/>
        <v>1.75</v>
      </c>
    </row>
    <row r="848" spans="1:6" x14ac:dyDescent="0.25">
      <c r="A848" s="1">
        <v>39803</v>
      </c>
      <c r="B848" t="s">
        <v>7</v>
      </c>
      <c r="C848">
        <v>121</v>
      </c>
      <c r="D848">
        <f>SUMIF(B$2:B848,B848,C$2:C848)</f>
        <v>11732</v>
      </c>
      <c r="E848">
        <f t="shared" si="27"/>
        <v>0.2</v>
      </c>
      <c r="F848">
        <f t="shared" si="28"/>
        <v>24.200000000000003</v>
      </c>
    </row>
    <row r="849" spans="1:6" x14ac:dyDescent="0.25">
      <c r="A849" s="1">
        <v>39803</v>
      </c>
      <c r="B849" t="s">
        <v>50</v>
      </c>
      <c r="C849">
        <v>442</v>
      </c>
      <c r="D849">
        <f>SUMIF(B$2:B849,B849,C$2:C849)</f>
        <v>11164</v>
      </c>
      <c r="E849">
        <f t="shared" si="27"/>
        <v>0.2</v>
      </c>
      <c r="F849">
        <f t="shared" si="28"/>
        <v>88.4</v>
      </c>
    </row>
    <row r="850" spans="1:6" x14ac:dyDescent="0.25">
      <c r="A850" s="1">
        <v>39804</v>
      </c>
      <c r="B850" t="s">
        <v>7</v>
      </c>
      <c r="C850">
        <v>338</v>
      </c>
      <c r="D850">
        <f>SUMIF(B$2:B850,B850,C$2:C850)</f>
        <v>12070</v>
      </c>
      <c r="E850">
        <f t="shared" si="27"/>
        <v>0.2</v>
      </c>
      <c r="F850">
        <f t="shared" si="28"/>
        <v>67.600000000000009</v>
      </c>
    </row>
    <row r="851" spans="1:6" x14ac:dyDescent="0.25">
      <c r="A851" s="1">
        <v>39805</v>
      </c>
      <c r="B851" t="s">
        <v>31</v>
      </c>
      <c r="C851">
        <v>94</v>
      </c>
      <c r="D851">
        <f>SUMIF(B$2:B851,B851,C$2:C851)</f>
        <v>792</v>
      </c>
      <c r="E851">
        <f t="shared" si="27"/>
        <v>0.05</v>
      </c>
      <c r="F851">
        <f t="shared" si="28"/>
        <v>4.7</v>
      </c>
    </row>
    <row r="852" spans="1:6" x14ac:dyDescent="0.25">
      <c r="A852" s="1">
        <v>39808</v>
      </c>
      <c r="B852" t="s">
        <v>1</v>
      </c>
      <c r="C852">
        <v>14</v>
      </c>
      <c r="D852">
        <f>SUMIF(B$2:B852,B852,C$2:C852)</f>
        <v>31</v>
      </c>
      <c r="E852">
        <f t="shared" si="27"/>
        <v>0</v>
      </c>
      <c r="F852">
        <f t="shared" si="28"/>
        <v>0</v>
      </c>
    </row>
    <row r="853" spans="1:6" x14ac:dyDescent="0.25">
      <c r="A853" s="1">
        <v>39809</v>
      </c>
      <c r="B853" t="s">
        <v>94</v>
      </c>
      <c r="C853">
        <v>2</v>
      </c>
      <c r="D853">
        <f>SUMIF(B$2:B853,B853,C$2:C853)</f>
        <v>49</v>
      </c>
      <c r="E853">
        <f t="shared" si="27"/>
        <v>0</v>
      </c>
      <c r="F853">
        <f t="shared" si="28"/>
        <v>0</v>
      </c>
    </row>
    <row r="854" spans="1:6" x14ac:dyDescent="0.25">
      <c r="A854" s="1">
        <v>39811</v>
      </c>
      <c r="B854" t="s">
        <v>14</v>
      </c>
      <c r="C854">
        <v>110</v>
      </c>
      <c r="D854">
        <f>SUMIF(B$2:B854,B854,C$2:C854)</f>
        <v>9208</v>
      </c>
      <c r="E854">
        <f t="shared" si="27"/>
        <v>0.1</v>
      </c>
      <c r="F854">
        <f t="shared" si="28"/>
        <v>11</v>
      </c>
    </row>
    <row r="855" spans="1:6" x14ac:dyDescent="0.25">
      <c r="A855" s="1">
        <v>39812</v>
      </c>
      <c r="B855" t="s">
        <v>87</v>
      </c>
      <c r="C855">
        <v>18</v>
      </c>
      <c r="D855">
        <f>SUMIF(B$2:B855,B855,C$2:C855)</f>
        <v>45</v>
      </c>
      <c r="E855">
        <f t="shared" si="27"/>
        <v>0</v>
      </c>
      <c r="F855">
        <f t="shared" si="28"/>
        <v>0</v>
      </c>
    </row>
    <row r="856" spans="1:6" x14ac:dyDescent="0.25">
      <c r="A856" s="1">
        <v>39812</v>
      </c>
      <c r="B856" t="s">
        <v>147</v>
      </c>
      <c r="C856">
        <v>7</v>
      </c>
      <c r="D856">
        <f>SUMIF(B$2:B856,B856,C$2:C856)</f>
        <v>17</v>
      </c>
      <c r="E856">
        <f t="shared" si="27"/>
        <v>0</v>
      </c>
      <c r="F856">
        <f t="shared" si="28"/>
        <v>0</v>
      </c>
    </row>
    <row r="857" spans="1:6" x14ac:dyDescent="0.25">
      <c r="A857" s="1">
        <v>39814</v>
      </c>
      <c r="B857" t="s">
        <v>178</v>
      </c>
      <c r="C857">
        <v>2</v>
      </c>
      <c r="D857">
        <f>SUMIF(B$2:B857,B857,C$2:C857)</f>
        <v>2</v>
      </c>
      <c r="E857">
        <f t="shared" si="27"/>
        <v>0</v>
      </c>
      <c r="F857">
        <f t="shared" si="28"/>
        <v>0</v>
      </c>
    </row>
    <row r="858" spans="1:6" x14ac:dyDescent="0.25">
      <c r="A858" s="1">
        <v>39815</v>
      </c>
      <c r="B858" t="s">
        <v>37</v>
      </c>
      <c r="C858">
        <v>188</v>
      </c>
      <c r="D858">
        <f>SUMIF(B$2:B858,B858,C$2:C858)</f>
        <v>1890</v>
      </c>
      <c r="E858">
        <f t="shared" si="27"/>
        <v>0.1</v>
      </c>
      <c r="F858">
        <f t="shared" si="28"/>
        <v>18.8</v>
      </c>
    </row>
    <row r="859" spans="1:6" x14ac:dyDescent="0.25">
      <c r="A859" s="1">
        <v>39819</v>
      </c>
      <c r="B859" t="s">
        <v>92</v>
      </c>
      <c r="C859">
        <v>11</v>
      </c>
      <c r="D859">
        <f>SUMIF(B$2:B859,B859,C$2:C859)</f>
        <v>16</v>
      </c>
      <c r="E859">
        <f t="shared" si="27"/>
        <v>0</v>
      </c>
      <c r="F859">
        <f t="shared" si="28"/>
        <v>0</v>
      </c>
    </row>
    <row r="860" spans="1:6" x14ac:dyDescent="0.25">
      <c r="A860" s="1">
        <v>39819</v>
      </c>
      <c r="B860" t="s">
        <v>14</v>
      </c>
      <c r="C860">
        <v>129</v>
      </c>
      <c r="D860">
        <f>SUMIF(B$2:B860,B860,C$2:C860)</f>
        <v>9337</v>
      </c>
      <c r="E860">
        <f t="shared" si="27"/>
        <v>0.1</v>
      </c>
      <c r="F860">
        <f t="shared" si="28"/>
        <v>12.9</v>
      </c>
    </row>
    <row r="861" spans="1:6" x14ac:dyDescent="0.25">
      <c r="A861" s="1">
        <v>39819</v>
      </c>
      <c r="B861" t="s">
        <v>61</v>
      </c>
      <c r="C861">
        <v>117</v>
      </c>
      <c r="D861">
        <f>SUMIF(B$2:B861,B861,C$2:C861)</f>
        <v>1296</v>
      </c>
      <c r="E861">
        <f t="shared" si="27"/>
        <v>0.1</v>
      </c>
      <c r="F861">
        <f t="shared" si="28"/>
        <v>11.700000000000001</v>
      </c>
    </row>
    <row r="862" spans="1:6" x14ac:dyDescent="0.25">
      <c r="A862" s="1">
        <v>39821</v>
      </c>
      <c r="B862" t="s">
        <v>82</v>
      </c>
      <c r="C862">
        <v>11</v>
      </c>
      <c r="D862">
        <f>SUMIF(B$2:B862,B862,C$2:C862)</f>
        <v>34</v>
      </c>
      <c r="E862">
        <f t="shared" si="27"/>
        <v>0</v>
      </c>
      <c r="F862">
        <f t="shared" si="28"/>
        <v>0</v>
      </c>
    </row>
    <row r="863" spans="1:6" x14ac:dyDescent="0.25">
      <c r="A863" s="1">
        <v>39823</v>
      </c>
      <c r="B863" t="s">
        <v>61</v>
      </c>
      <c r="C863">
        <v>186</v>
      </c>
      <c r="D863">
        <f>SUMIF(B$2:B863,B863,C$2:C863)</f>
        <v>1482</v>
      </c>
      <c r="E863">
        <f t="shared" si="27"/>
        <v>0.1</v>
      </c>
      <c r="F863">
        <f t="shared" si="28"/>
        <v>18.600000000000001</v>
      </c>
    </row>
    <row r="864" spans="1:6" x14ac:dyDescent="0.25">
      <c r="A864" s="1">
        <v>39824</v>
      </c>
      <c r="B864" t="s">
        <v>18</v>
      </c>
      <c r="C864">
        <v>40</v>
      </c>
      <c r="D864">
        <f>SUMIF(B$2:B864,B864,C$2:C864)</f>
        <v>2850</v>
      </c>
      <c r="E864">
        <f t="shared" si="27"/>
        <v>0.1</v>
      </c>
      <c r="F864">
        <f t="shared" si="28"/>
        <v>4</v>
      </c>
    </row>
    <row r="865" spans="1:6" x14ac:dyDescent="0.25">
      <c r="A865" s="1">
        <v>39829</v>
      </c>
      <c r="B865" t="s">
        <v>47</v>
      </c>
      <c r="C865">
        <v>6</v>
      </c>
      <c r="D865">
        <f>SUMIF(B$2:B865,B865,C$2:C865)</f>
        <v>13</v>
      </c>
      <c r="E865">
        <f t="shared" si="27"/>
        <v>0</v>
      </c>
      <c r="F865">
        <f t="shared" si="28"/>
        <v>0</v>
      </c>
    </row>
    <row r="866" spans="1:6" x14ac:dyDescent="0.25">
      <c r="A866" s="1">
        <v>39831</v>
      </c>
      <c r="B866" t="s">
        <v>55</v>
      </c>
      <c r="C866">
        <v>153</v>
      </c>
      <c r="D866">
        <f>SUMIF(B$2:B866,B866,C$2:C866)</f>
        <v>2281</v>
      </c>
      <c r="E866">
        <f t="shared" si="27"/>
        <v>0.1</v>
      </c>
      <c r="F866">
        <f t="shared" si="28"/>
        <v>15.3</v>
      </c>
    </row>
    <row r="867" spans="1:6" x14ac:dyDescent="0.25">
      <c r="A867" s="1">
        <v>39832</v>
      </c>
      <c r="B867" t="s">
        <v>45</v>
      </c>
      <c r="C867">
        <v>163</v>
      </c>
      <c r="D867">
        <f>SUMIF(B$2:B867,B867,C$2:C867)</f>
        <v>10658</v>
      </c>
      <c r="E867">
        <f t="shared" si="27"/>
        <v>0.2</v>
      </c>
      <c r="F867">
        <f t="shared" si="28"/>
        <v>32.6</v>
      </c>
    </row>
    <row r="868" spans="1:6" x14ac:dyDescent="0.25">
      <c r="A868" s="1">
        <v>39834</v>
      </c>
      <c r="B868" t="s">
        <v>179</v>
      </c>
      <c r="C868">
        <v>16</v>
      </c>
      <c r="D868">
        <f>SUMIF(B$2:B868,B868,C$2:C868)</f>
        <v>16</v>
      </c>
      <c r="E868">
        <f t="shared" si="27"/>
        <v>0</v>
      </c>
      <c r="F868">
        <f t="shared" si="28"/>
        <v>0</v>
      </c>
    </row>
    <row r="869" spans="1:6" x14ac:dyDescent="0.25">
      <c r="A869" s="1">
        <v>39835</v>
      </c>
      <c r="B869" t="s">
        <v>25</v>
      </c>
      <c r="C869">
        <v>161</v>
      </c>
      <c r="D869">
        <f>SUMIF(B$2:B869,B869,C$2:C869)</f>
        <v>1016</v>
      </c>
      <c r="E869">
        <f t="shared" si="27"/>
        <v>0.1</v>
      </c>
      <c r="F869">
        <f t="shared" si="28"/>
        <v>16.100000000000001</v>
      </c>
    </row>
    <row r="870" spans="1:6" x14ac:dyDescent="0.25">
      <c r="A870" s="1">
        <v>39836</v>
      </c>
      <c r="B870" t="s">
        <v>180</v>
      </c>
      <c r="C870">
        <v>5</v>
      </c>
      <c r="D870">
        <f>SUMIF(B$2:B870,B870,C$2:C870)</f>
        <v>5</v>
      </c>
      <c r="E870">
        <f t="shared" si="27"/>
        <v>0</v>
      </c>
      <c r="F870">
        <f t="shared" si="28"/>
        <v>0</v>
      </c>
    </row>
    <row r="871" spans="1:6" x14ac:dyDescent="0.25">
      <c r="A871" s="1">
        <v>39839</v>
      </c>
      <c r="B871" t="s">
        <v>30</v>
      </c>
      <c r="C871">
        <v>200</v>
      </c>
      <c r="D871">
        <f>SUMIF(B$2:B871,B871,C$2:C871)</f>
        <v>2408</v>
      </c>
      <c r="E871">
        <f t="shared" si="27"/>
        <v>0.1</v>
      </c>
      <c r="F871">
        <f t="shared" si="28"/>
        <v>20</v>
      </c>
    </row>
    <row r="872" spans="1:6" x14ac:dyDescent="0.25">
      <c r="A872" s="1">
        <v>39843</v>
      </c>
      <c r="B872" t="s">
        <v>181</v>
      </c>
      <c r="C872">
        <v>11</v>
      </c>
      <c r="D872">
        <f>SUMIF(B$2:B872,B872,C$2:C872)</f>
        <v>11</v>
      </c>
      <c r="E872">
        <f t="shared" si="27"/>
        <v>0</v>
      </c>
      <c r="F872">
        <f t="shared" si="28"/>
        <v>0</v>
      </c>
    </row>
    <row r="873" spans="1:6" x14ac:dyDescent="0.25">
      <c r="A873" s="1">
        <v>39847</v>
      </c>
      <c r="B873" t="s">
        <v>96</v>
      </c>
      <c r="C873">
        <v>14</v>
      </c>
      <c r="D873">
        <f>SUMIF(B$2:B873,B873,C$2:C873)</f>
        <v>21</v>
      </c>
      <c r="E873">
        <f t="shared" si="27"/>
        <v>0</v>
      </c>
      <c r="F873">
        <f t="shared" si="28"/>
        <v>0</v>
      </c>
    </row>
    <row r="874" spans="1:6" x14ac:dyDescent="0.25">
      <c r="A874" s="1">
        <v>39849</v>
      </c>
      <c r="B874" t="s">
        <v>7</v>
      </c>
      <c r="C874">
        <v>469</v>
      </c>
      <c r="D874">
        <f>SUMIF(B$2:B874,B874,C$2:C874)</f>
        <v>12539</v>
      </c>
      <c r="E874">
        <f t="shared" si="27"/>
        <v>0.2</v>
      </c>
      <c r="F874">
        <f t="shared" si="28"/>
        <v>93.800000000000011</v>
      </c>
    </row>
    <row r="875" spans="1:6" x14ac:dyDescent="0.25">
      <c r="A875" s="1">
        <v>39853</v>
      </c>
      <c r="B875" t="s">
        <v>166</v>
      </c>
      <c r="C875">
        <v>11</v>
      </c>
      <c r="D875">
        <f>SUMIF(B$2:B875,B875,C$2:C875)</f>
        <v>25</v>
      </c>
      <c r="E875">
        <f t="shared" si="27"/>
        <v>0</v>
      </c>
      <c r="F875">
        <f t="shared" si="28"/>
        <v>0</v>
      </c>
    </row>
    <row r="876" spans="1:6" x14ac:dyDescent="0.25">
      <c r="A876" s="1">
        <v>39853</v>
      </c>
      <c r="B876" t="s">
        <v>14</v>
      </c>
      <c r="C876">
        <v>423</v>
      </c>
      <c r="D876">
        <f>SUMIF(B$2:B876,B876,C$2:C876)</f>
        <v>9760</v>
      </c>
      <c r="E876">
        <f t="shared" si="27"/>
        <v>0.1</v>
      </c>
      <c r="F876">
        <f t="shared" si="28"/>
        <v>42.300000000000004</v>
      </c>
    </row>
    <row r="877" spans="1:6" x14ac:dyDescent="0.25">
      <c r="A877" s="1">
        <v>39853</v>
      </c>
      <c r="B877" t="s">
        <v>172</v>
      </c>
      <c r="C877">
        <v>9</v>
      </c>
      <c r="D877">
        <f>SUMIF(B$2:B877,B877,C$2:C877)</f>
        <v>25</v>
      </c>
      <c r="E877">
        <f t="shared" si="27"/>
        <v>0</v>
      </c>
      <c r="F877">
        <f t="shared" si="28"/>
        <v>0</v>
      </c>
    </row>
    <row r="878" spans="1:6" x14ac:dyDescent="0.25">
      <c r="A878" s="1">
        <v>39853</v>
      </c>
      <c r="B878" t="s">
        <v>68</v>
      </c>
      <c r="C878">
        <v>3</v>
      </c>
      <c r="D878">
        <f>SUMIF(B$2:B878,B878,C$2:C878)</f>
        <v>29</v>
      </c>
      <c r="E878">
        <f t="shared" si="27"/>
        <v>0</v>
      </c>
      <c r="F878">
        <f t="shared" si="28"/>
        <v>0</v>
      </c>
    </row>
    <row r="879" spans="1:6" x14ac:dyDescent="0.25">
      <c r="A879" s="1">
        <v>39854</v>
      </c>
      <c r="B879" t="s">
        <v>22</v>
      </c>
      <c r="C879">
        <v>186</v>
      </c>
      <c r="D879">
        <f>SUMIF(B$2:B879,B879,C$2:C879)</f>
        <v>10178</v>
      </c>
      <c r="E879">
        <f t="shared" si="27"/>
        <v>0.2</v>
      </c>
      <c r="F879">
        <f t="shared" si="28"/>
        <v>37.200000000000003</v>
      </c>
    </row>
    <row r="880" spans="1:6" x14ac:dyDescent="0.25">
      <c r="A880" s="1">
        <v>39854</v>
      </c>
      <c r="B880" t="s">
        <v>7</v>
      </c>
      <c r="C880">
        <v>390</v>
      </c>
      <c r="D880">
        <f>SUMIF(B$2:B880,B880,C$2:C880)</f>
        <v>12929</v>
      </c>
      <c r="E880">
        <f t="shared" si="27"/>
        <v>0.2</v>
      </c>
      <c r="F880">
        <f t="shared" si="28"/>
        <v>78</v>
      </c>
    </row>
    <row r="881" spans="1:6" x14ac:dyDescent="0.25">
      <c r="A881" s="1">
        <v>39855</v>
      </c>
      <c r="B881" t="s">
        <v>5</v>
      </c>
      <c r="C881">
        <v>445</v>
      </c>
      <c r="D881">
        <f>SUMIF(B$2:B881,B881,C$2:C881)</f>
        <v>6556</v>
      </c>
      <c r="E881">
        <f t="shared" si="27"/>
        <v>0.1</v>
      </c>
      <c r="F881">
        <f t="shared" si="28"/>
        <v>44.5</v>
      </c>
    </row>
    <row r="882" spans="1:6" x14ac:dyDescent="0.25">
      <c r="A882" s="1">
        <v>39856</v>
      </c>
      <c r="B882" t="s">
        <v>50</v>
      </c>
      <c r="C882">
        <v>241</v>
      </c>
      <c r="D882">
        <f>SUMIF(B$2:B882,B882,C$2:C882)</f>
        <v>11405</v>
      </c>
      <c r="E882">
        <f t="shared" si="27"/>
        <v>0.2</v>
      </c>
      <c r="F882">
        <f t="shared" si="28"/>
        <v>48.2</v>
      </c>
    </row>
    <row r="883" spans="1:6" x14ac:dyDescent="0.25">
      <c r="A883" s="1">
        <v>39856</v>
      </c>
      <c r="B883" t="s">
        <v>29</v>
      </c>
      <c r="C883">
        <v>3</v>
      </c>
      <c r="D883">
        <f>SUMIF(B$2:B883,B883,C$2:C883)</f>
        <v>13</v>
      </c>
      <c r="E883">
        <f t="shared" si="27"/>
        <v>0</v>
      </c>
      <c r="F883">
        <f t="shared" si="28"/>
        <v>0</v>
      </c>
    </row>
    <row r="884" spans="1:6" x14ac:dyDescent="0.25">
      <c r="A884" s="1">
        <v>39858</v>
      </c>
      <c r="B884" t="s">
        <v>23</v>
      </c>
      <c r="C884">
        <v>50</v>
      </c>
      <c r="D884">
        <f>SUMIF(B$2:B884,B884,C$2:C884)</f>
        <v>2336</v>
      </c>
      <c r="E884">
        <f t="shared" si="27"/>
        <v>0.1</v>
      </c>
      <c r="F884">
        <f t="shared" si="28"/>
        <v>5</v>
      </c>
    </row>
    <row r="885" spans="1:6" x14ac:dyDescent="0.25">
      <c r="A885" s="1">
        <v>39859</v>
      </c>
      <c r="B885" t="s">
        <v>24</v>
      </c>
      <c r="C885">
        <v>284</v>
      </c>
      <c r="D885">
        <f>SUMIF(B$2:B885,B885,C$2:C885)</f>
        <v>3865</v>
      </c>
      <c r="E885">
        <f t="shared" si="27"/>
        <v>0.1</v>
      </c>
      <c r="F885">
        <f t="shared" si="28"/>
        <v>28.400000000000002</v>
      </c>
    </row>
    <row r="886" spans="1:6" x14ac:dyDescent="0.25">
      <c r="A886" s="1">
        <v>39860</v>
      </c>
      <c r="B886" t="s">
        <v>9</v>
      </c>
      <c r="C886">
        <v>395</v>
      </c>
      <c r="D886">
        <f>SUMIF(B$2:B886,B886,C$2:C886)</f>
        <v>10533</v>
      </c>
      <c r="E886">
        <f t="shared" si="27"/>
        <v>0.2</v>
      </c>
      <c r="F886">
        <f t="shared" si="28"/>
        <v>79</v>
      </c>
    </row>
    <row r="887" spans="1:6" x14ac:dyDescent="0.25">
      <c r="A887" s="1">
        <v>39862</v>
      </c>
      <c r="B887" t="s">
        <v>5</v>
      </c>
      <c r="C887">
        <v>290</v>
      </c>
      <c r="D887">
        <f>SUMIF(B$2:B887,B887,C$2:C887)</f>
        <v>6846</v>
      </c>
      <c r="E887">
        <f t="shared" si="27"/>
        <v>0.1</v>
      </c>
      <c r="F887">
        <f t="shared" si="28"/>
        <v>29</v>
      </c>
    </row>
    <row r="888" spans="1:6" x14ac:dyDescent="0.25">
      <c r="A888" s="1">
        <v>39863</v>
      </c>
      <c r="B888" t="s">
        <v>22</v>
      </c>
      <c r="C888">
        <v>361</v>
      </c>
      <c r="D888">
        <f>SUMIF(B$2:B888,B888,C$2:C888)</f>
        <v>10539</v>
      </c>
      <c r="E888">
        <f t="shared" si="27"/>
        <v>0.2</v>
      </c>
      <c r="F888">
        <f t="shared" si="28"/>
        <v>72.2</v>
      </c>
    </row>
    <row r="889" spans="1:6" x14ac:dyDescent="0.25">
      <c r="A889" s="1">
        <v>39865</v>
      </c>
      <c r="B889" t="s">
        <v>17</v>
      </c>
      <c r="C889">
        <v>355</v>
      </c>
      <c r="D889">
        <f>SUMIF(B$2:B889,B889,C$2:C889)</f>
        <v>8693</v>
      </c>
      <c r="E889">
        <f t="shared" si="27"/>
        <v>0.1</v>
      </c>
      <c r="F889">
        <f t="shared" si="28"/>
        <v>35.5</v>
      </c>
    </row>
    <row r="890" spans="1:6" x14ac:dyDescent="0.25">
      <c r="A890" s="1">
        <v>39866</v>
      </c>
      <c r="B890" t="s">
        <v>182</v>
      </c>
      <c r="C890">
        <v>19</v>
      </c>
      <c r="D890">
        <f>SUMIF(B$2:B890,B890,C$2:C890)</f>
        <v>19</v>
      </c>
      <c r="E890">
        <f t="shared" si="27"/>
        <v>0</v>
      </c>
      <c r="F890">
        <f t="shared" si="28"/>
        <v>0</v>
      </c>
    </row>
    <row r="891" spans="1:6" x14ac:dyDescent="0.25">
      <c r="A891" s="1">
        <v>39868</v>
      </c>
      <c r="B891" t="s">
        <v>52</v>
      </c>
      <c r="C891">
        <v>32</v>
      </c>
      <c r="D891">
        <f>SUMIF(B$2:B891,B891,C$2:C891)</f>
        <v>1522</v>
      </c>
      <c r="E891">
        <f t="shared" si="27"/>
        <v>0.1</v>
      </c>
      <c r="F891">
        <f t="shared" si="28"/>
        <v>3.2</v>
      </c>
    </row>
    <row r="892" spans="1:6" x14ac:dyDescent="0.25">
      <c r="A892" s="1">
        <v>39871</v>
      </c>
      <c r="B892" t="s">
        <v>146</v>
      </c>
      <c r="C892">
        <v>13</v>
      </c>
      <c r="D892">
        <f>SUMIF(B$2:B892,B892,C$2:C892)</f>
        <v>27</v>
      </c>
      <c r="E892">
        <f t="shared" si="27"/>
        <v>0</v>
      </c>
      <c r="F892">
        <f t="shared" si="28"/>
        <v>0</v>
      </c>
    </row>
    <row r="893" spans="1:6" x14ac:dyDescent="0.25">
      <c r="A893" s="1">
        <v>39871</v>
      </c>
      <c r="B893" t="s">
        <v>45</v>
      </c>
      <c r="C893">
        <v>156</v>
      </c>
      <c r="D893">
        <f>SUMIF(B$2:B893,B893,C$2:C893)</f>
        <v>10814</v>
      </c>
      <c r="E893">
        <f t="shared" si="27"/>
        <v>0.2</v>
      </c>
      <c r="F893">
        <f t="shared" si="28"/>
        <v>31.200000000000003</v>
      </c>
    </row>
    <row r="894" spans="1:6" x14ac:dyDescent="0.25">
      <c r="A894" s="1">
        <v>39873</v>
      </c>
      <c r="B894" t="s">
        <v>183</v>
      </c>
      <c r="C894">
        <v>20</v>
      </c>
      <c r="D894">
        <f>SUMIF(B$2:B894,B894,C$2:C894)</f>
        <v>20</v>
      </c>
      <c r="E894">
        <f t="shared" si="27"/>
        <v>0</v>
      </c>
      <c r="F894">
        <f t="shared" si="28"/>
        <v>0</v>
      </c>
    </row>
    <row r="895" spans="1:6" x14ac:dyDescent="0.25">
      <c r="A895" s="1">
        <v>39874</v>
      </c>
      <c r="B895" t="s">
        <v>12</v>
      </c>
      <c r="C895">
        <v>112</v>
      </c>
      <c r="D895">
        <f>SUMIF(B$2:B895,B895,C$2:C895)</f>
        <v>2289</v>
      </c>
      <c r="E895">
        <f t="shared" si="27"/>
        <v>0.1</v>
      </c>
      <c r="F895">
        <f t="shared" si="28"/>
        <v>11.200000000000001</v>
      </c>
    </row>
    <row r="896" spans="1:6" x14ac:dyDescent="0.25">
      <c r="A896" s="1">
        <v>39877</v>
      </c>
      <c r="B896" t="s">
        <v>7</v>
      </c>
      <c r="C896">
        <v>110</v>
      </c>
      <c r="D896">
        <f>SUMIF(B$2:B896,B896,C$2:C896)</f>
        <v>13039</v>
      </c>
      <c r="E896">
        <f t="shared" si="27"/>
        <v>0.2</v>
      </c>
      <c r="F896">
        <f t="shared" si="28"/>
        <v>22</v>
      </c>
    </row>
    <row r="897" spans="1:6" x14ac:dyDescent="0.25">
      <c r="A897" s="1">
        <v>39878</v>
      </c>
      <c r="B897" t="s">
        <v>184</v>
      </c>
      <c r="C897">
        <v>4</v>
      </c>
      <c r="D897">
        <f>SUMIF(B$2:B897,B897,C$2:C897)</f>
        <v>4</v>
      </c>
      <c r="E897">
        <f t="shared" si="27"/>
        <v>0</v>
      </c>
      <c r="F897">
        <f t="shared" si="28"/>
        <v>0</v>
      </c>
    </row>
    <row r="898" spans="1:6" x14ac:dyDescent="0.25">
      <c r="A898" s="1">
        <v>39885</v>
      </c>
      <c r="B898" t="s">
        <v>133</v>
      </c>
      <c r="C898">
        <v>18</v>
      </c>
      <c r="D898">
        <f>SUMIF(B$2:B898,B898,C$2:C898)</f>
        <v>22</v>
      </c>
      <c r="E898">
        <f t="shared" si="27"/>
        <v>0</v>
      </c>
      <c r="F898">
        <f t="shared" si="28"/>
        <v>0</v>
      </c>
    </row>
    <row r="899" spans="1:6" x14ac:dyDescent="0.25">
      <c r="A899" s="1">
        <v>39889</v>
      </c>
      <c r="B899" t="s">
        <v>20</v>
      </c>
      <c r="C899">
        <v>60</v>
      </c>
      <c r="D899">
        <f>SUMIF(B$2:B899,B899,C$2:C899)</f>
        <v>491</v>
      </c>
      <c r="E899">
        <f t="shared" ref="E899:E962" si="29">VLOOKUP(D899,$K$4:$L$7,2,1)</f>
        <v>0.05</v>
      </c>
      <c r="F899">
        <f t="shared" si="28"/>
        <v>3</v>
      </c>
    </row>
    <row r="900" spans="1:6" x14ac:dyDescent="0.25">
      <c r="A900" s="1">
        <v>39889</v>
      </c>
      <c r="B900" t="s">
        <v>88</v>
      </c>
      <c r="C900">
        <v>14</v>
      </c>
      <c r="D900">
        <f>SUMIF(B$2:B900,B900,C$2:C900)</f>
        <v>22</v>
      </c>
      <c r="E900">
        <f t="shared" si="29"/>
        <v>0</v>
      </c>
      <c r="F900">
        <f t="shared" si="28"/>
        <v>0</v>
      </c>
    </row>
    <row r="901" spans="1:6" x14ac:dyDescent="0.25">
      <c r="A901" s="1">
        <v>39889</v>
      </c>
      <c r="B901" t="s">
        <v>28</v>
      </c>
      <c r="C901">
        <v>24</v>
      </c>
      <c r="D901">
        <f>SUMIF(B$2:B901,B901,C$2:C901)</f>
        <v>1633</v>
      </c>
      <c r="E901">
        <f t="shared" si="29"/>
        <v>0.1</v>
      </c>
      <c r="F901">
        <f t="shared" si="28"/>
        <v>2.4000000000000004</v>
      </c>
    </row>
    <row r="902" spans="1:6" x14ac:dyDescent="0.25">
      <c r="A902" s="1">
        <v>39891</v>
      </c>
      <c r="B902" t="s">
        <v>22</v>
      </c>
      <c r="C902">
        <v>145</v>
      </c>
      <c r="D902">
        <f>SUMIF(B$2:B902,B902,C$2:C902)</f>
        <v>10684</v>
      </c>
      <c r="E902">
        <f t="shared" si="29"/>
        <v>0.2</v>
      </c>
      <c r="F902">
        <f t="shared" si="28"/>
        <v>29</v>
      </c>
    </row>
    <row r="903" spans="1:6" x14ac:dyDescent="0.25">
      <c r="A903" s="1">
        <v>39891</v>
      </c>
      <c r="B903" t="s">
        <v>50</v>
      </c>
      <c r="C903">
        <v>393</v>
      </c>
      <c r="D903">
        <f>SUMIF(B$2:B903,B903,C$2:C903)</f>
        <v>11798</v>
      </c>
      <c r="E903">
        <f t="shared" si="29"/>
        <v>0.2</v>
      </c>
      <c r="F903">
        <f t="shared" si="28"/>
        <v>78.600000000000009</v>
      </c>
    </row>
    <row r="904" spans="1:6" x14ac:dyDescent="0.25">
      <c r="A904" s="1">
        <v>39893</v>
      </c>
      <c r="B904" t="s">
        <v>28</v>
      </c>
      <c r="C904">
        <v>73</v>
      </c>
      <c r="D904">
        <f>SUMIF(B$2:B904,B904,C$2:C904)</f>
        <v>1706</v>
      </c>
      <c r="E904">
        <f t="shared" si="29"/>
        <v>0.1</v>
      </c>
      <c r="F904">
        <f t="shared" si="28"/>
        <v>7.3000000000000007</v>
      </c>
    </row>
    <row r="905" spans="1:6" x14ac:dyDescent="0.25">
      <c r="A905" s="1">
        <v>39893</v>
      </c>
      <c r="B905" t="s">
        <v>8</v>
      </c>
      <c r="C905">
        <v>136</v>
      </c>
      <c r="D905">
        <f>SUMIF(B$2:B905,B905,C$2:C905)</f>
        <v>1492</v>
      </c>
      <c r="E905">
        <f t="shared" si="29"/>
        <v>0.1</v>
      </c>
      <c r="F905">
        <f t="shared" si="28"/>
        <v>13.600000000000001</v>
      </c>
    </row>
    <row r="906" spans="1:6" x14ac:dyDescent="0.25">
      <c r="A906" s="1">
        <v>39894</v>
      </c>
      <c r="B906" t="s">
        <v>45</v>
      </c>
      <c r="C906">
        <v>422</v>
      </c>
      <c r="D906">
        <f>SUMIF(B$2:B906,B906,C$2:C906)</f>
        <v>11236</v>
      </c>
      <c r="E906">
        <f t="shared" si="29"/>
        <v>0.2</v>
      </c>
      <c r="F906">
        <f t="shared" ref="F906:F969" si="30">C906*E906</f>
        <v>84.4</v>
      </c>
    </row>
    <row r="907" spans="1:6" x14ac:dyDescent="0.25">
      <c r="A907" s="1">
        <v>39895</v>
      </c>
      <c r="B907" t="s">
        <v>9</v>
      </c>
      <c r="C907">
        <v>187</v>
      </c>
      <c r="D907">
        <f>SUMIF(B$2:B907,B907,C$2:C907)</f>
        <v>10720</v>
      </c>
      <c r="E907">
        <f t="shared" si="29"/>
        <v>0.2</v>
      </c>
      <c r="F907">
        <f t="shared" si="30"/>
        <v>37.4</v>
      </c>
    </row>
    <row r="908" spans="1:6" x14ac:dyDescent="0.25">
      <c r="A908" s="1">
        <v>39897</v>
      </c>
      <c r="B908" t="s">
        <v>18</v>
      </c>
      <c r="C908">
        <v>58</v>
      </c>
      <c r="D908">
        <f>SUMIF(B$2:B908,B908,C$2:C908)</f>
        <v>2908</v>
      </c>
      <c r="E908">
        <f t="shared" si="29"/>
        <v>0.1</v>
      </c>
      <c r="F908">
        <f t="shared" si="30"/>
        <v>5.8000000000000007</v>
      </c>
    </row>
    <row r="909" spans="1:6" x14ac:dyDescent="0.25">
      <c r="A909" s="1">
        <v>39898</v>
      </c>
      <c r="B909" t="s">
        <v>45</v>
      </c>
      <c r="C909">
        <v>436</v>
      </c>
      <c r="D909">
        <f>SUMIF(B$2:B909,B909,C$2:C909)</f>
        <v>11672</v>
      </c>
      <c r="E909">
        <f t="shared" si="29"/>
        <v>0.2</v>
      </c>
      <c r="F909">
        <f t="shared" si="30"/>
        <v>87.2</v>
      </c>
    </row>
    <row r="910" spans="1:6" x14ac:dyDescent="0.25">
      <c r="A910" s="1">
        <v>39902</v>
      </c>
      <c r="B910" t="s">
        <v>14</v>
      </c>
      <c r="C910">
        <v>406</v>
      </c>
      <c r="D910">
        <f>SUMIF(B$2:B910,B910,C$2:C910)</f>
        <v>10166</v>
      </c>
      <c r="E910">
        <f t="shared" si="29"/>
        <v>0.2</v>
      </c>
      <c r="F910">
        <f t="shared" si="30"/>
        <v>81.2</v>
      </c>
    </row>
    <row r="911" spans="1:6" x14ac:dyDescent="0.25">
      <c r="A911" s="1">
        <v>39904</v>
      </c>
      <c r="B911" t="s">
        <v>14</v>
      </c>
      <c r="C911">
        <v>108</v>
      </c>
      <c r="D911">
        <f>SUMIF(B$2:B911,B911,C$2:C911)</f>
        <v>10274</v>
      </c>
      <c r="E911">
        <f t="shared" si="29"/>
        <v>0.2</v>
      </c>
      <c r="F911">
        <f t="shared" si="30"/>
        <v>21.6</v>
      </c>
    </row>
    <row r="912" spans="1:6" x14ac:dyDescent="0.25">
      <c r="A912" s="1">
        <v>39905</v>
      </c>
      <c r="B912" t="s">
        <v>142</v>
      </c>
      <c r="C912">
        <v>10</v>
      </c>
      <c r="D912">
        <f>SUMIF(B$2:B912,B912,C$2:C912)</f>
        <v>28</v>
      </c>
      <c r="E912">
        <f t="shared" si="29"/>
        <v>0</v>
      </c>
      <c r="F912">
        <f t="shared" si="30"/>
        <v>0</v>
      </c>
    </row>
    <row r="913" spans="1:6" x14ac:dyDescent="0.25">
      <c r="A913" s="1">
        <v>39906</v>
      </c>
      <c r="B913" t="s">
        <v>37</v>
      </c>
      <c r="C913">
        <v>153</v>
      </c>
      <c r="D913">
        <f>SUMIF(B$2:B913,B913,C$2:C913)</f>
        <v>2043</v>
      </c>
      <c r="E913">
        <f t="shared" si="29"/>
        <v>0.1</v>
      </c>
      <c r="F913">
        <f t="shared" si="30"/>
        <v>15.3</v>
      </c>
    </row>
    <row r="914" spans="1:6" x14ac:dyDescent="0.25">
      <c r="A914" s="1">
        <v>39908</v>
      </c>
      <c r="B914" t="s">
        <v>185</v>
      </c>
      <c r="C914">
        <v>3</v>
      </c>
      <c r="D914">
        <f>SUMIF(B$2:B914,B914,C$2:C914)</f>
        <v>3</v>
      </c>
      <c r="E914">
        <f t="shared" si="29"/>
        <v>0</v>
      </c>
      <c r="F914">
        <f t="shared" si="30"/>
        <v>0</v>
      </c>
    </row>
    <row r="915" spans="1:6" x14ac:dyDescent="0.25">
      <c r="A915" s="1">
        <v>39909</v>
      </c>
      <c r="B915" t="s">
        <v>31</v>
      </c>
      <c r="C915">
        <v>109</v>
      </c>
      <c r="D915">
        <f>SUMIF(B$2:B915,B915,C$2:C915)</f>
        <v>901</v>
      </c>
      <c r="E915">
        <f t="shared" si="29"/>
        <v>0.05</v>
      </c>
      <c r="F915">
        <f t="shared" si="30"/>
        <v>5.45</v>
      </c>
    </row>
    <row r="916" spans="1:6" x14ac:dyDescent="0.25">
      <c r="A916" s="1">
        <v>39911</v>
      </c>
      <c r="B916" t="s">
        <v>86</v>
      </c>
      <c r="C916">
        <v>9</v>
      </c>
      <c r="D916">
        <f>SUMIF(B$2:B916,B916,C$2:C916)</f>
        <v>37</v>
      </c>
      <c r="E916">
        <f t="shared" si="29"/>
        <v>0</v>
      </c>
      <c r="F916">
        <f t="shared" si="30"/>
        <v>0</v>
      </c>
    </row>
    <row r="917" spans="1:6" x14ac:dyDescent="0.25">
      <c r="A917" s="1">
        <v>39911</v>
      </c>
      <c r="B917" t="s">
        <v>52</v>
      </c>
      <c r="C917">
        <v>112</v>
      </c>
      <c r="D917">
        <f>SUMIF(B$2:B917,B917,C$2:C917)</f>
        <v>1634</v>
      </c>
      <c r="E917">
        <f t="shared" si="29"/>
        <v>0.1</v>
      </c>
      <c r="F917">
        <f t="shared" si="30"/>
        <v>11.200000000000001</v>
      </c>
    </row>
    <row r="918" spans="1:6" x14ac:dyDescent="0.25">
      <c r="A918" s="1">
        <v>39916</v>
      </c>
      <c r="B918" t="s">
        <v>19</v>
      </c>
      <c r="C918">
        <v>29</v>
      </c>
      <c r="D918">
        <f>SUMIF(B$2:B918,B918,C$2:C918)</f>
        <v>1620</v>
      </c>
      <c r="E918">
        <f t="shared" si="29"/>
        <v>0.1</v>
      </c>
      <c r="F918">
        <f t="shared" si="30"/>
        <v>2.9000000000000004</v>
      </c>
    </row>
    <row r="919" spans="1:6" x14ac:dyDescent="0.25">
      <c r="A919" s="1">
        <v>39916</v>
      </c>
      <c r="B919" t="s">
        <v>50</v>
      </c>
      <c r="C919">
        <v>310</v>
      </c>
      <c r="D919">
        <f>SUMIF(B$2:B919,B919,C$2:C919)</f>
        <v>12108</v>
      </c>
      <c r="E919">
        <f t="shared" si="29"/>
        <v>0.2</v>
      </c>
      <c r="F919">
        <f t="shared" si="30"/>
        <v>62</v>
      </c>
    </row>
    <row r="920" spans="1:6" x14ac:dyDescent="0.25">
      <c r="A920" s="1">
        <v>39918</v>
      </c>
      <c r="B920" t="s">
        <v>55</v>
      </c>
      <c r="C920">
        <v>107</v>
      </c>
      <c r="D920">
        <f>SUMIF(B$2:B920,B920,C$2:C920)</f>
        <v>2388</v>
      </c>
      <c r="E920">
        <f t="shared" si="29"/>
        <v>0.1</v>
      </c>
      <c r="F920">
        <f t="shared" si="30"/>
        <v>10.700000000000001</v>
      </c>
    </row>
    <row r="921" spans="1:6" x14ac:dyDescent="0.25">
      <c r="A921" s="1">
        <v>39921</v>
      </c>
      <c r="B921" t="s">
        <v>8</v>
      </c>
      <c r="C921">
        <v>26</v>
      </c>
      <c r="D921">
        <f>SUMIF(B$2:B921,B921,C$2:C921)</f>
        <v>1518</v>
      </c>
      <c r="E921">
        <f t="shared" si="29"/>
        <v>0.1</v>
      </c>
      <c r="F921">
        <f t="shared" si="30"/>
        <v>2.6</v>
      </c>
    </row>
    <row r="922" spans="1:6" x14ac:dyDescent="0.25">
      <c r="A922" s="1">
        <v>39923</v>
      </c>
      <c r="B922" t="s">
        <v>31</v>
      </c>
      <c r="C922">
        <v>114</v>
      </c>
      <c r="D922">
        <f>SUMIF(B$2:B922,B922,C$2:C922)</f>
        <v>1015</v>
      </c>
      <c r="E922">
        <f t="shared" si="29"/>
        <v>0.1</v>
      </c>
      <c r="F922">
        <f t="shared" si="30"/>
        <v>11.4</v>
      </c>
    </row>
    <row r="923" spans="1:6" x14ac:dyDescent="0.25">
      <c r="A923" s="1">
        <v>39924</v>
      </c>
      <c r="B923" t="s">
        <v>169</v>
      </c>
      <c r="C923">
        <v>4</v>
      </c>
      <c r="D923">
        <f>SUMIF(B$2:B923,B923,C$2:C923)</f>
        <v>14</v>
      </c>
      <c r="E923">
        <f t="shared" si="29"/>
        <v>0</v>
      </c>
      <c r="F923">
        <f t="shared" si="30"/>
        <v>0</v>
      </c>
    </row>
    <row r="924" spans="1:6" x14ac:dyDescent="0.25">
      <c r="A924" s="1">
        <v>39925</v>
      </c>
      <c r="B924" t="s">
        <v>186</v>
      </c>
      <c r="C924">
        <v>15</v>
      </c>
      <c r="D924">
        <f>SUMIF(B$2:B924,B924,C$2:C924)</f>
        <v>15</v>
      </c>
      <c r="E924">
        <f t="shared" si="29"/>
        <v>0</v>
      </c>
      <c r="F924">
        <f t="shared" si="30"/>
        <v>0</v>
      </c>
    </row>
    <row r="925" spans="1:6" x14ac:dyDescent="0.25">
      <c r="A925" s="1">
        <v>39929</v>
      </c>
      <c r="B925" t="s">
        <v>66</v>
      </c>
      <c r="C925">
        <v>144</v>
      </c>
      <c r="D925">
        <f>SUMIF(B$2:B925,B925,C$2:C925)</f>
        <v>1911</v>
      </c>
      <c r="E925">
        <f t="shared" si="29"/>
        <v>0.1</v>
      </c>
      <c r="F925">
        <f t="shared" si="30"/>
        <v>14.4</v>
      </c>
    </row>
    <row r="926" spans="1:6" x14ac:dyDescent="0.25">
      <c r="A926" s="1">
        <v>39933</v>
      </c>
      <c r="B926" t="s">
        <v>5</v>
      </c>
      <c r="C926">
        <v>110</v>
      </c>
      <c r="D926">
        <f>SUMIF(B$2:B926,B926,C$2:C926)</f>
        <v>6956</v>
      </c>
      <c r="E926">
        <f t="shared" si="29"/>
        <v>0.1</v>
      </c>
      <c r="F926">
        <f t="shared" si="30"/>
        <v>11</v>
      </c>
    </row>
    <row r="927" spans="1:6" x14ac:dyDescent="0.25">
      <c r="A927" s="1">
        <v>39933</v>
      </c>
      <c r="B927" t="s">
        <v>37</v>
      </c>
      <c r="C927">
        <v>105</v>
      </c>
      <c r="D927">
        <f>SUMIF(B$2:B927,B927,C$2:C927)</f>
        <v>2148</v>
      </c>
      <c r="E927">
        <f t="shared" si="29"/>
        <v>0.1</v>
      </c>
      <c r="F927">
        <f t="shared" si="30"/>
        <v>10.5</v>
      </c>
    </row>
    <row r="928" spans="1:6" x14ac:dyDescent="0.25">
      <c r="A928" s="1">
        <v>39935</v>
      </c>
      <c r="B928" t="s">
        <v>52</v>
      </c>
      <c r="C928">
        <v>51</v>
      </c>
      <c r="D928">
        <f>SUMIF(B$2:B928,B928,C$2:C928)</f>
        <v>1685</v>
      </c>
      <c r="E928">
        <f t="shared" si="29"/>
        <v>0.1</v>
      </c>
      <c r="F928">
        <f t="shared" si="30"/>
        <v>5.1000000000000005</v>
      </c>
    </row>
    <row r="929" spans="1:6" x14ac:dyDescent="0.25">
      <c r="A929" s="1">
        <v>39937</v>
      </c>
      <c r="B929" t="s">
        <v>145</v>
      </c>
      <c r="C929">
        <v>1</v>
      </c>
      <c r="D929">
        <f>SUMIF(B$2:B929,B929,C$2:C929)</f>
        <v>4</v>
      </c>
      <c r="E929">
        <f t="shared" si="29"/>
        <v>0</v>
      </c>
      <c r="F929">
        <f t="shared" si="30"/>
        <v>0</v>
      </c>
    </row>
    <row r="930" spans="1:6" x14ac:dyDescent="0.25">
      <c r="A930" s="1">
        <v>39937</v>
      </c>
      <c r="B930" t="s">
        <v>152</v>
      </c>
      <c r="C930">
        <v>8</v>
      </c>
      <c r="D930">
        <f>SUMIF(B$2:B930,B930,C$2:C930)</f>
        <v>12</v>
      </c>
      <c r="E930">
        <f t="shared" si="29"/>
        <v>0</v>
      </c>
      <c r="F930">
        <f t="shared" si="30"/>
        <v>0</v>
      </c>
    </row>
    <row r="931" spans="1:6" x14ac:dyDescent="0.25">
      <c r="A931" s="1">
        <v>39939</v>
      </c>
      <c r="B931" t="s">
        <v>9</v>
      </c>
      <c r="C931">
        <v>128</v>
      </c>
      <c r="D931">
        <f>SUMIF(B$2:B931,B931,C$2:C931)</f>
        <v>10848</v>
      </c>
      <c r="E931">
        <f t="shared" si="29"/>
        <v>0.2</v>
      </c>
      <c r="F931">
        <f t="shared" si="30"/>
        <v>25.6</v>
      </c>
    </row>
    <row r="932" spans="1:6" x14ac:dyDescent="0.25">
      <c r="A932" s="1">
        <v>39942</v>
      </c>
      <c r="B932" t="s">
        <v>87</v>
      </c>
      <c r="C932">
        <v>9</v>
      </c>
      <c r="D932">
        <f>SUMIF(B$2:B932,B932,C$2:C932)</f>
        <v>54</v>
      </c>
      <c r="E932">
        <f t="shared" si="29"/>
        <v>0</v>
      </c>
      <c r="F932">
        <f t="shared" si="30"/>
        <v>0</v>
      </c>
    </row>
    <row r="933" spans="1:6" x14ac:dyDescent="0.25">
      <c r="A933" s="1">
        <v>39948</v>
      </c>
      <c r="B933" t="s">
        <v>9</v>
      </c>
      <c r="C933">
        <v>291</v>
      </c>
      <c r="D933">
        <f>SUMIF(B$2:B933,B933,C$2:C933)</f>
        <v>11139</v>
      </c>
      <c r="E933">
        <f t="shared" si="29"/>
        <v>0.2</v>
      </c>
      <c r="F933">
        <f t="shared" si="30"/>
        <v>58.2</v>
      </c>
    </row>
    <row r="934" spans="1:6" x14ac:dyDescent="0.25">
      <c r="A934" s="1">
        <v>39949</v>
      </c>
      <c r="B934" t="s">
        <v>14</v>
      </c>
      <c r="C934">
        <v>261</v>
      </c>
      <c r="D934">
        <f>SUMIF(B$2:B934,B934,C$2:C934)</f>
        <v>10535</v>
      </c>
      <c r="E934">
        <f t="shared" si="29"/>
        <v>0.2</v>
      </c>
      <c r="F934">
        <f t="shared" si="30"/>
        <v>52.2</v>
      </c>
    </row>
    <row r="935" spans="1:6" x14ac:dyDescent="0.25">
      <c r="A935" s="1">
        <v>39951</v>
      </c>
      <c r="B935" t="s">
        <v>52</v>
      </c>
      <c r="C935">
        <v>192</v>
      </c>
      <c r="D935">
        <f>SUMIF(B$2:B935,B935,C$2:C935)</f>
        <v>1877</v>
      </c>
      <c r="E935">
        <f t="shared" si="29"/>
        <v>0.1</v>
      </c>
      <c r="F935">
        <f t="shared" si="30"/>
        <v>19.200000000000003</v>
      </c>
    </row>
    <row r="936" spans="1:6" x14ac:dyDescent="0.25">
      <c r="A936" s="1">
        <v>39951</v>
      </c>
      <c r="B936" t="s">
        <v>7</v>
      </c>
      <c r="C936">
        <v>319</v>
      </c>
      <c r="D936">
        <f>SUMIF(B$2:B936,B936,C$2:C936)</f>
        <v>13358</v>
      </c>
      <c r="E936">
        <f t="shared" si="29"/>
        <v>0.2</v>
      </c>
      <c r="F936">
        <f t="shared" si="30"/>
        <v>63.800000000000004</v>
      </c>
    </row>
    <row r="937" spans="1:6" x14ac:dyDescent="0.25">
      <c r="A937" s="1">
        <v>39953</v>
      </c>
      <c r="B937" t="s">
        <v>45</v>
      </c>
      <c r="C937">
        <v>393</v>
      </c>
      <c r="D937">
        <f>SUMIF(B$2:B937,B937,C$2:C937)</f>
        <v>12065</v>
      </c>
      <c r="E937">
        <f t="shared" si="29"/>
        <v>0.2</v>
      </c>
      <c r="F937">
        <f t="shared" si="30"/>
        <v>78.600000000000009</v>
      </c>
    </row>
    <row r="938" spans="1:6" x14ac:dyDescent="0.25">
      <c r="A938" s="1">
        <v>39957</v>
      </c>
      <c r="B938" t="s">
        <v>187</v>
      </c>
      <c r="C938">
        <v>13</v>
      </c>
      <c r="D938">
        <f>SUMIF(B$2:B938,B938,C$2:C938)</f>
        <v>13</v>
      </c>
      <c r="E938">
        <f t="shared" si="29"/>
        <v>0</v>
      </c>
      <c r="F938">
        <f t="shared" si="30"/>
        <v>0</v>
      </c>
    </row>
    <row r="939" spans="1:6" x14ac:dyDescent="0.25">
      <c r="A939" s="1">
        <v>39958</v>
      </c>
      <c r="B939" t="s">
        <v>50</v>
      </c>
      <c r="C939">
        <v>380</v>
      </c>
      <c r="D939">
        <f>SUMIF(B$2:B939,B939,C$2:C939)</f>
        <v>12488</v>
      </c>
      <c r="E939">
        <f t="shared" si="29"/>
        <v>0.2</v>
      </c>
      <c r="F939">
        <f t="shared" si="30"/>
        <v>76</v>
      </c>
    </row>
    <row r="940" spans="1:6" x14ac:dyDescent="0.25">
      <c r="A940" s="1">
        <v>39959</v>
      </c>
      <c r="B940" t="s">
        <v>37</v>
      </c>
      <c r="C940">
        <v>36</v>
      </c>
      <c r="D940">
        <f>SUMIF(B$2:B940,B940,C$2:C940)</f>
        <v>2184</v>
      </c>
      <c r="E940">
        <f t="shared" si="29"/>
        <v>0.1</v>
      </c>
      <c r="F940">
        <f t="shared" si="30"/>
        <v>3.6</v>
      </c>
    </row>
    <row r="941" spans="1:6" x14ac:dyDescent="0.25">
      <c r="A941" s="1">
        <v>39962</v>
      </c>
      <c r="B941" t="s">
        <v>173</v>
      </c>
      <c r="C941">
        <v>179</v>
      </c>
      <c r="D941">
        <f>SUMIF(B$2:B941,B941,C$2:C941)</f>
        <v>301</v>
      </c>
      <c r="E941">
        <f t="shared" si="29"/>
        <v>0.05</v>
      </c>
      <c r="F941">
        <f t="shared" si="30"/>
        <v>8.9500000000000011</v>
      </c>
    </row>
    <row r="942" spans="1:6" x14ac:dyDescent="0.25">
      <c r="A942" s="1">
        <v>39964</v>
      </c>
      <c r="B942" t="s">
        <v>28</v>
      </c>
      <c r="C942">
        <v>111</v>
      </c>
      <c r="D942">
        <f>SUMIF(B$2:B942,B942,C$2:C942)</f>
        <v>1817</v>
      </c>
      <c r="E942">
        <f t="shared" si="29"/>
        <v>0.1</v>
      </c>
      <c r="F942">
        <f t="shared" si="30"/>
        <v>11.100000000000001</v>
      </c>
    </row>
    <row r="943" spans="1:6" x14ac:dyDescent="0.25">
      <c r="A943" s="1">
        <v>39965</v>
      </c>
      <c r="B943" t="s">
        <v>8</v>
      </c>
      <c r="C943">
        <v>36</v>
      </c>
      <c r="D943">
        <f>SUMIF(B$2:B943,B943,C$2:C943)</f>
        <v>1554</v>
      </c>
      <c r="E943">
        <f t="shared" si="29"/>
        <v>0.1</v>
      </c>
      <c r="F943">
        <f t="shared" si="30"/>
        <v>3.6</v>
      </c>
    </row>
    <row r="944" spans="1:6" x14ac:dyDescent="0.25">
      <c r="A944" s="1">
        <v>39965</v>
      </c>
      <c r="B944" t="s">
        <v>10</v>
      </c>
      <c r="C944">
        <v>120</v>
      </c>
      <c r="D944">
        <f>SUMIF(B$2:B944,B944,C$2:C944)</f>
        <v>1578</v>
      </c>
      <c r="E944">
        <f t="shared" si="29"/>
        <v>0.1</v>
      </c>
      <c r="F944">
        <f t="shared" si="30"/>
        <v>12</v>
      </c>
    </row>
    <row r="945" spans="1:6" x14ac:dyDescent="0.25">
      <c r="A945" s="1">
        <v>39969</v>
      </c>
      <c r="B945" t="s">
        <v>188</v>
      </c>
      <c r="C945">
        <v>11</v>
      </c>
      <c r="D945">
        <f>SUMIF(B$2:B945,B945,C$2:C945)</f>
        <v>11</v>
      </c>
      <c r="E945">
        <f t="shared" si="29"/>
        <v>0</v>
      </c>
      <c r="F945">
        <f t="shared" si="30"/>
        <v>0</v>
      </c>
    </row>
    <row r="946" spans="1:6" x14ac:dyDescent="0.25">
      <c r="A946" s="1">
        <v>39971</v>
      </c>
      <c r="B946" t="s">
        <v>126</v>
      </c>
      <c r="C946">
        <v>15</v>
      </c>
      <c r="D946">
        <f>SUMIF(B$2:B946,B946,C$2:C946)</f>
        <v>45</v>
      </c>
      <c r="E946">
        <f t="shared" si="29"/>
        <v>0</v>
      </c>
      <c r="F946">
        <f t="shared" si="30"/>
        <v>0</v>
      </c>
    </row>
    <row r="947" spans="1:6" x14ac:dyDescent="0.25">
      <c r="A947" s="1">
        <v>39971</v>
      </c>
      <c r="B947" t="s">
        <v>43</v>
      </c>
      <c r="C947">
        <v>4</v>
      </c>
      <c r="D947">
        <f>SUMIF(B$2:B947,B947,C$2:C947)</f>
        <v>37</v>
      </c>
      <c r="E947">
        <f t="shared" si="29"/>
        <v>0</v>
      </c>
      <c r="F947">
        <f t="shared" si="30"/>
        <v>0</v>
      </c>
    </row>
    <row r="948" spans="1:6" x14ac:dyDescent="0.25">
      <c r="A948" s="1">
        <v>39974</v>
      </c>
      <c r="B948" t="s">
        <v>115</v>
      </c>
      <c r="C948">
        <v>11</v>
      </c>
      <c r="D948">
        <f>SUMIF(B$2:B948,B948,C$2:C948)</f>
        <v>29</v>
      </c>
      <c r="E948">
        <f t="shared" si="29"/>
        <v>0</v>
      </c>
      <c r="F948">
        <f t="shared" si="30"/>
        <v>0</v>
      </c>
    </row>
    <row r="949" spans="1:6" x14ac:dyDescent="0.25">
      <c r="A949" s="1">
        <v>39977</v>
      </c>
      <c r="B949" t="s">
        <v>189</v>
      </c>
      <c r="C949">
        <v>9</v>
      </c>
      <c r="D949">
        <f>SUMIF(B$2:B949,B949,C$2:C949)</f>
        <v>9</v>
      </c>
      <c r="E949">
        <f t="shared" si="29"/>
        <v>0</v>
      </c>
      <c r="F949">
        <f t="shared" si="30"/>
        <v>0</v>
      </c>
    </row>
    <row r="950" spans="1:6" x14ac:dyDescent="0.25">
      <c r="A950" s="1">
        <v>39978</v>
      </c>
      <c r="B950" t="s">
        <v>50</v>
      </c>
      <c r="C950">
        <v>498</v>
      </c>
      <c r="D950">
        <f>SUMIF(B$2:B950,B950,C$2:C950)</f>
        <v>12986</v>
      </c>
      <c r="E950">
        <f t="shared" si="29"/>
        <v>0.2</v>
      </c>
      <c r="F950">
        <f t="shared" si="30"/>
        <v>99.600000000000009</v>
      </c>
    </row>
    <row r="951" spans="1:6" x14ac:dyDescent="0.25">
      <c r="A951" s="1">
        <v>39980</v>
      </c>
      <c r="B951" t="s">
        <v>45</v>
      </c>
      <c r="C951">
        <v>350</v>
      </c>
      <c r="D951">
        <f>SUMIF(B$2:B951,B951,C$2:C951)</f>
        <v>12415</v>
      </c>
      <c r="E951">
        <f t="shared" si="29"/>
        <v>0.2</v>
      </c>
      <c r="F951">
        <f t="shared" si="30"/>
        <v>70</v>
      </c>
    </row>
    <row r="952" spans="1:6" x14ac:dyDescent="0.25">
      <c r="A952" s="1">
        <v>39980</v>
      </c>
      <c r="B952" t="s">
        <v>8</v>
      </c>
      <c r="C952">
        <v>191</v>
      </c>
      <c r="D952">
        <f>SUMIF(B$2:B952,B952,C$2:C952)</f>
        <v>1745</v>
      </c>
      <c r="E952">
        <f t="shared" si="29"/>
        <v>0.1</v>
      </c>
      <c r="F952">
        <f t="shared" si="30"/>
        <v>19.100000000000001</v>
      </c>
    </row>
    <row r="953" spans="1:6" x14ac:dyDescent="0.25">
      <c r="A953" s="1">
        <v>39980</v>
      </c>
      <c r="B953" t="s">
        <v>9</v>
      </c>
      <c r="C953">
        <v>402</v>
      </c>
      <c r="D953">
        <f>SUMIF(B$2:B953,B953,C$2:C953)</f>
        <v>11541</v>
      </c>
      <c r="E953">
        <f t="shared" si="29"/>
        <v>0.2</v>
      </c>
      <c r="F953">
        <f t="shared" si="30"/>
        <v>80.400000000000006</v>
      </c>
    </row>
    <row r="954" spans="1:6" x14ac:dyDescent="0.25">
      <c r="A954" s="1">
        <v>39984</v>
      </c>
      <c r="B954" t="s">
        <v>69</v>
      </c>
      <c r="C954">
        <v>140</v>
      </c>
      <c r="D954">
        <f>SUMIF(B$2:B954,B954,C$2:C954)</f>
        <v>1919</v>
      </c>
      <c r="E954">
        <f t="shared" si="29"/>
        <v>0.1</v>
      </c>
      <c r="F954">
        <f t="shared" si="30"/>
        <v>14</v>
      </c>
    </row>
    <row r="955" spans="1:6" x14ac:dyDescent="0.25">
      <c r="A955" s="1">
        <v>39985</v>
      </c>
      <c r="B955" t="s">
        <v>190</v>
      </c>
      <c r="C955">
        <v>3</v>
      </c>
      <c r="D955">
        <f>SUMIF(B$2:B955,B955,C$2:C955)</f>
        <v>3</v>
      </c>
      <c r="E955">
        <f t="shared" si="29"/>
        <v>0</v>
      </c>
      <c r="F955">
        <f t="shared" si="30"/>
        <v>0</v>
      </c>
    </row>
    <row r="956" spans="1:6" x14ac:dyDescent="0.25">
      <c r="A956" s="1">
        <v>39987</v>
      </c>
      <c r="B956" t="s">
        <v>52</v>
      </c>
      <c r="C956">
        <v>25</v>
      </c>
      <c r="D956">
        <f>SUMIF(B$2:B956,B956,C$2:C956)</f>
        <v>1902</v>
      </c>
      <c r="E956">
        <f t="shared" si="29"/>
        <v>0.1</v>
      </c>
      <c r="F956">
        <f t="shared" si="30"/>
        <v>2.5</v>
      </c>
    </row>
    <row r="957" spans="1:6" x14ac:dyDescent="0.25">
      <c r="A957" s="1">
        <v>39992</v>
      </c>
      <c r="B957" t="s">
        <v>191</v>
      </c>
      <c r="C957">
        <v>7</v>
      </c>
      <c r="D957">
        <f>SUMIF(B$2:B957,B957,C$2:C957)</f>
        <v>7</v>
      </c>
      <c r="E957">
        <f t="shared" si="29"/>
        <v>0</v>
      </c>
      <c r="F957">
        <f t="shared" si="30"/>
        <v>0</v>
      </c>
    </row>
    <row r="958" spans="1:6" x14ac:dyDescent="0.25">
      <c r="A958" s="1">
        <v>39994</v>
      </c>
      <c r="B958" t="s">
        <v>192</v>
      </c>
      <c r="C958">
        <v>17</v>
      </c>
      <c r="D958">
        <f>SUMIF(B$2:B958,B958,C$2:C958)</f>
        <v>17</v>
      </c>
      <c r="E958">
        <f t="shared" si="29"/>
        <v>0</v>
      </c>
      <c r="F958">
        <f t="shared" si="30"/>
        <v>0</v>
      </c>
    </row>
    <row r="959" spans="1:6" x14ac:dyDescent="0.25">
      <c r="A959" s="1">
        <v>39994</v>
      </c>
      <c r="B959" t="s">
        <v>9</v>
      </c>
      <c r="C959">
        <v>479</v>
      </c>
      <c r="D959">
        <f>SUMIF(B$2:B959,B959,C$2:C959)</f>
        <v>12020</v>
      </c>
      <c r="E959">
        <f t="shared" si="29"/>
        <v>0.2</v>
      </c>
      <c r="F959">
        <f t="shared" si="30"/>
        <v>95.800000000000011</v>
      </c>
    </row>
    <row r="960" spans="1:6" x14ac:dyDescent="0.25">
      <c r="A960" s="1">
        <v>39994</v>
      </c>
      <c r="B960" t="s">
        <v>193</v>
      </c>
      <c r="C960">
        <v>6</v>
      </c>
      <c r="D960">
        <f>SUMIF(B$2:B960,B960,C$2:C960)</f>
        <v>6</v>
      </c>
      <c r="E960">
        <f t="shared" si="29"/>
        <v>0</v>
      </c>
      <c r="F960">
        <f t="shared" si="30"/>
        <v>0</v>
      </c>
    </row>
    <row r="961" spans="1:6" x14ac:dyDescent="0.25">
      <c r="A961" s="1">
        <v>39994</v>
      </c>
      <c r="B961" t="s">
        <v>16</v>
      </c>
      <c r="C961">
        <v>10</v>
      </c>
      <c r="D961">
        <f>SUMIF(B$2:B961,B961,C$2:C961)</f>
        <v>31</v>
      </c>
      <c r="E961">
        <f t="shared" si="29"/>
        <v>0</v>
      </c>
      <c r="F961">
        <f t="shared" si="30"/>
        <v>0</v>
      </c>
    </row>
    <row r="962" spans="1:6" x14ac:dyDescent="0.25">
      <c r="A962" s="1">
        <v>39995</v>
      </c>
      <c r="B962" t="s">
        <v>29</v>
      </c>
      <c r="C962">
        <v>2</v>
      </c>
      <c r="D962">
        <f>SUMIF(B$2:B962,B962,C$2:C962)</f>
        <v>15</v>
      </c>
      <c r="E962">
        <f t="shared" si="29"/>
        <v>0</v>
      </c>
      <c r="F962">
        <f t="shared" si="30"/>
        <v>0</v>
      </c>
    </row>
    <row r="963" spans="1:6" x14ac:dyDescent="0.25">
      <c r="A963" s="1">
        <v>39997</v>
      </c>
      <c r="B963" t="s">
        <v>194</v>
      </c>
      <c r="C963">
        <v>13</v>
      </c>
      <c r="D963">
        <f>SUMIF(B$2:B963,B963,C$2:C963)</f>
        <v>13</v>
      </c>
      <c r="E963">
        <f t="shared" ref="E963:E1026" si="31">VLOOKUP(D963,$K$4:$L$7,2,1)</f>
        <v>0</v>
      </c>
      <c r="F963">
        <f t="shared" si="30"/>
        <v>0</v>
      </c>
    </row>
    <row r="964" spans="1:6" x14ac:dyDescent="0.25">
      <c r="A964" s="1">
        <v>40000</v>
      </c>
      <c r="B964" t="s">
        <v>183</v>
      </c>
      <c r="C964">
        <v>12</v>
      </c>
      <c r="D964">
        <f>SUMIF(B$2:B964,B964,C$2:C964)</f>
        <v>32</v>
      </c>
      <c r="E964">
        <f t="shared" si="31"/>
        <v>0</v>
      </c>
      <c r="F964">
        <f t="shared" si="30"/>
        <v>0</v>
      </c>
    </row>
    <row r="965" spans="1:6" x14ac:dyDescent="0.25">
      <c r="A965" s="1">
        <v>40000</v>
      </c>
      <c r="B965" t="s">
        <v>5</v>
      </c>
      <c r="C965">
        <v>191</v>
      </c>
      <c r="D965">
        <f>SUMIF(B$2:B965,B965,C$2:C965)</f>
        <v>7147</v>
      </c>
      <c r="E965">
        <f t="shared" si="31"/>
        <v>0.1</v>
      </c>
      <c r="F965">
        <f t="shared" si="30"/>
        <v>19.100000000000001</v>
      </c>
    </row>
    <row r="966" spans="1:6" x14ac:dyDescent="0.25">
      <c r="A966" s="1">
        <v>40000</v>
      </c>
      <c r="B966" t="s">
        <v>10</v>
      </c>
      <c r="C966">
        <v>123</v>
      </c>
      <c r="D966">
        <f>SUMIF(B$2:B966,B966,C$2:C966)</f>
        <v>1701</v>
      </c>
      <c r="E966">
        <f t="shared" si="31"/>
        <v>0.1</v>
      </c>
      <c r="F966">
        <f t="shared" si="30"/>
        <v>12.3</v>
      </c>
    </row>
    <row r="967" spans="1:6" x14ac:dyDescent="0.25">
      <c r="A967" s="1">
        <v>40001</v>
      </c>
      <c r="B967" t="s">
        <v>18</v>
      </c>
      <c r="C967">
        <v>66</v>
      </c>
      <c r="D967">
        <f>SUMIF(B$2:B967,B967,C$2:C967)</f>
        <v>2974</v>
      </c>
      <c r="E967">
        <f t="shared" si="31"/>
        <v>0.1</v>
      </c>
      <c r="F967">
        <f t="shared" si="30"/>
        <v>6.6000000000000005</v>
      </c>
    </row>
    <row r="968" spans="1:6" x14ac:dyDescent="0.25">
      <c r="A968" s="1">
        <v>40002</v>
      </c>
      <c r="B968" t="s">
        <v>61</v>
      </c>
      <c r="C968">
        <v>132</v>
      </c>
      <c r="D968">
        <f>SUMIF(B$2:B968,B968,C$2:C968)</f>
        <v>1614</v>
      </c>
      <c r="E968">
        <f t="shared" si="31"/>
        <v>0.1</v>
      </c>
      <c r="F968">
        <f t="shared" si="30"/>
        <v>13.200000000000001</v>
      </c>
    </row>
    <row r="969" spans="1:6" x14ac:dyDescent="0.25">
      <c r="A969" s="1">
        <v>40006</v>
      </c>
      <c r="B969" t="s">
        <v>195</v>
      </c>
      <c r="C969">
        <v>9</v>
      </c>
      <c r="D969">
        <f>SUMIF(B$2:B969,B969,C$2:C969)</f>
        <v>9</v>
      </c>
      <c r="E969">
        <f t="shared" si="31"/>
        <v>0</v>
      </c>
      <c r="F969">
        <f t="shared" si="30"/>
        <v>0</v>
      </c>
    </row>
    <row r="970" spans="1:6" x14ac:dyDescent="0.25">
      <c r="A970" s="1">
        <v>40006</v>
      </c>
      <c r="B970" t="s">
        <v>78</v>
      </c>
      <c r="C970">
        <v>111</v>
      </c>
      <c r="D970">
        <f>SUMIF(B$2:B970,B970,C$2:C970)</f>
        <v>1458</v>
      </c>
      <c r="E970">
        <f t="shared" si="31"/>
        <v>0.1</v>
      </c>
      <c r="F970">
        <f t="shared" ref="F970:F1033" si="32">C970*E970</f>
        <v>11.100000000000001</v>
      </c>
    </row>
    <row r="971" spans="1:6" x14ac:dyDescent="0.25">
      <c r="A971" s="1">
        <v>40007</v>
      </c>
      <c r="B971" t="s">
        <v>19</v>
      </c>
      <c r="C971">
        <v>163</v>
      </c>
      <c r="D971">
        <f>SUMIF(B$2:B971,B971,C$2:C971)</f>
        <v>1783</v>
      </c>
      <c r="E971">
        <f t="shared" si="31"/>
        <v>0.1</v>
      </c>
      <c r="F971">
        <f t="shared" si="32"/>
        <v>16.3</v>
      </c>
    </row>
    <row r="972" spans="1:6" x14ac:dyDescent="0.25">
      <c r="A972" s="1">
        <v>40007</v>
      </c>
      <c r="B972" t="s">
        <v>155</v>
      </c>
      <c r="C972">
        <v>4</v>
      </c>
      <c r="D972">
        <f>SUMIF(B$2:B972,B972,C$2:C972)</f>
        <v>15</v>
      </c>
      <c r="E972">
        <f t="shared" si="31"/>
        <v>0</v>
      </c>
      <c r="F972">
        <f t="shared" si="32"/>
        <v>0</v>
      </c>
    </row>
    <row r="973" spans="1:6" x14ac:dyDescent="0.25">
      <c r="A973" s="1">
        <v>40009</v>
      </c>
      <c r="B973" t="s">
        <v>145</v>
      </c>
      <c r="C973">
        <v>10</v>
      </c>
      <c r="D973">
        <f>SUMIF(B$2:B973,B973,C$2:C973)</f>
        <v>14</v>
      </c>
      <c r="E973">
        <f t="shared" si="31"/>
        <v>0</v>
      </c>
      <c r="F973">
        <f t="shared" si="32"/>
        <v>0</v>
      </c>
    </row>
    <row r="974" spans="1:6" x14ac:dyDescent="0.25">
      <c r="A974" s="1">
        <v>40010</v>
      </c>
      <c r="B974" t="s">
        <v>9</v>
      </c>
      <c r="C974">
        <v>457</v>
      </c>
      <c r="D974">
        <f>SUMIF(B$2:B974,B974,C$2:C974)</f>
        <v>12477</v>
      </c>
      <c r="E974">
        <f t="shared" si="31"/>
        <v>0.2</v>
      </c>
      <c r="F974">
        <f t="shared" si="32"/>
        <v>91.4</v>
      </c>
    </row>
    <row r="975" spans="1:6" x14ac:dyDescent="0.25">
      <c r="A975" s="1">
        <v>40012</v>
      </c>
      <c r="B975" t="s">
        <v>50</v>
      </c>
      <c r="C975">
        <v>260</v>
      </c>
      <c r="D975">
        <f>SUMIF(B$2:B975,B975,C$2:C975)</f>
        <v>13246</v>
      </c>
      <c r="E975">
        <f t="shared" si="31"/>
        <v>0.2</v>
      </c>
      <c r="F975">
        <f t="shared" si="32"/>
        <v>52</v>
      </c>
    </row>
    <row r="976" spans="1:6" x14ac:dyDescent="0.25">
      <c r="A976" s="1">
        <v>40013</v>
      </c>
      <c r="B976" t="s">
        <v>120</v>
      </c>
      <c r="C976">
        <v>181</v>
      </c>
      <c r="D976">
        <f>SUMIF(B$2:B976,B976,C$2:C976)</f>
        <v>347</v>
      </c>
      <c r="E976">
        <f t="shared" si="31"/>
        <v>0.05</v>
      </c>
      <c r="F976">
        <f t="shared" si="32"/>
        <v>9.0500000000000007</v>
      </c>
    </row>
    <row r="977" spans="1:6" x14ac:dyDescent="0.25">
      <c r="A977" s="1">
        <v>40014</v>
      </c>
      <c r="B977" t="s">
        <v>50</v>
      </c>
      <c r="C977">
        <v>144</v>
      </c>
      <c r="D977">
        <f>SUMIF(B$2:B977,B977,C$2:C977)</f>
        <v>13390</v>
      </c>
      <c r="E977">
        <f t="shared" si="31"/>
        <v>0.2</v>
      </c>
      <c r="F977">
        <f t="shared" si="32"/>
        <v>28.8</v>
      </c>
    </row>
    <row r="978" spans="1:6" x14ac:dyDescent="0.25">
      <c r="A978" s="1">
        <v>40015</v>
      </c>
      <c r="B978" t="s">
        <v>22</v>
      </c>
      <c r="C978">
        <v>246</v>
      </c>
      <c r="D978">
        <f>SUMIF(B$2:B978,B978,C$2:C978)</f>
        <v>10930</v>
      </c>
      <c r="E978">
        <f t="shared" si="31"/>
        <v>0.2</v>
      </c>
      <c r="F978">
        <f t="shared" si="32"/>
        <v>49.2</v>
      </c>
    </row>
    <row r="979" spans="1:6" x14ac:dyDescent="0.25">
      <c r="A979" s="1">
        <v>40017</v>
      </c>
      <c r="B979" t="s">
        <v>196</v>
      </c>
      <c r="C979">
        <v>10</v>
      </c>
      <c r="D979">
        <f>SUMIF(B$2:B979,B979,C$2:C979)</f>
        <v>10</v>
      </c>
      <c r="E979">
        <f t="shared" si="31"/>
        <v>0</v>
      </c>
      <c r="F979">
        <f t="shared" si="32"/>
        <v>0</v>
      </c>
    </row>
    <row r="980" spans="1:6" x14ac:dyDescent="0.25">
      <c r="A980" s="1">
        <v>40019</v>
      </c>
      <c r="B980" t="s">
        <v>26</v>
      </c>
      <c r="C980">
        <v>148</v>
      </c>
      <c r="D980">
        <f>SUMIF(B$2:B980,B980,C$2:C980)</f>
        <v>636</v>
      </c>
      <c r="E980">
        <f t="shared" si="31"/>
        <v>0.05</v>
      </c>
      <c r="F980">
        <f t="shared" si="32"/>
        <v>7.4</v>
      </c>
    </row>
    <row r="981" spans="1:6" x14ac:dyDescent="0.25">
      <c r="A981" s="1">
        <v>40021</v>
      </c>
      <c r="B981" t="s">
        <v>35</v>
      </c>
      <c r="C981">
        <v>24</v>
      </c>
      <c r="D981">
        <f>SUMIF(B$2:B981,B981,C$2:C981)</f>
        <v>1317</v>
      </c>
      <c r="E981">
        <f t="shared" si="31"/>
        <v>0.1</v>
      </c>
      <c r="F981">
        <f t="shared" si="32"/>
        <v>2.4000000000000004</v>
      </c>
    </row>
    <row r="982" spans="1:6" x14ac:dyDescent="0.25">
      <c r="A982" s="1">
        <v>40024</v>
      </c>
      <c r="B982" t="s">
        <v>25</v>
      </c>
      <c r="C982">
        <v>66</v>
      </c>
      <c r="D982">
        <f>SUMIF(B$2:B982,B982,C$2:C982)</f>
        <v>1082</v>
      </c>
      <c r="E982">
        <f t="shared" si="31"/>
        <v>0.1</v>
      </c>
      <c r="F982">
        <f t="shared" si="32"/>
        <v>6.6000000000000005</v>
      </c>
    </row>
    <row r="983" spans="1:6" x14ac:dyDescent="0.25">
      <c r="A983" s="1">
        <v>40027</v>
      </c>
      <c r="B983" t="s">
        <v>45</v>
      </c>
      <c r="C983">
        <v>333</v>
      </c>
      <c r="D983">
        <f>SUMIF(B$2:B983,B983,C$2:C983)</f>
        <v>12748</v>
      </c>
      <c r="E983">
        <f t="shared" si="31"/>
        <v>0.2</v>
      </c>
      <c r="F983">
        <f t="shared" si="32"/>
        <v>66.600000000000009</v>
      </c>
    </row>
    <row r="984" spans="1:6" x14ac:dyDescent="0.25">
      <c r="A984" s="1">
        <v>40027</v>
      </c>
      <c r="B984" t="s">
        <v>37</v>
      </c>
      <c r="C984">
        <v>194</v>
      </c>
      <c r="D984">
        <f>SUMIF(B$2:B984,B984,C$2:C984)</f>
        <v>2378</v>
      </c>
      <c r="E984">
        <f t="shared" si="31"/>
        <v>0.1</v>
      </c>
      <c r="F984">
        <f t="shared" si="32"/>
        <v>19.400000000000002</v>
      </c>
    </row>
    <row r="985" spans="1:6" x14ac:dyDescent="0.25">
      <c r="A985" s="1">
        <v>40031</v>
      </c>
      <c r="B985" t="s">
        <v>18</v>
      </c>
      <c r="C985">
        <v>154</v>
      </c>
      <c r="D985">
        <f>SUMIF(B$2:B985,B985,C$2:C985)</f>
        <v>3128</v>
      </c>
      <c r="E985">
        <f t="shared" si="31"/>
        <v>0.1</v>
      </c>
      <c r="F985">
        <f t="shared" si="32"/>
        <v>15.4</v>
      </c>
    </row>
    <row r="986" spans="1:6" x14ac:dyDescent="0.25">
      <c r="A986" s="1">
        <v>40031</v>
      </c>
      <c r="B986" t="s">
        <v>55</v>
      </c>
      <c r="C986">
        <v>100</v>
      </c>
      <c r="D986">
        <f>SUMIF(B$2:B986,B986,C$2:C986)</f>
        <v>2488</v>
      </c>
      <c r="E986">
        <f t="shared" si="31"/>
        <v>0.1</v>
      </c>
      <c r="F986">
        <f t="shared" si="32"/>
        <v>10</v>
      </c>
    </row>
    <row r="987" spans="1:6" x14ac:dyDescent="0.25">
      <c r="A987" s="1">
        <v>40031</v>
      </c>
      <c r="B987" t="s">
        <v>1</v>
      </c>
      <c r="C987">
        <v>18</v>
      </c>
      <c r="D987">
        <f>SUMIF(B$2:B987,B987,C$2:C987)</f>
        <v>49</v>
      </c>
      <c r="E987">
        <f t="shared" si="31"/>
        <v>0</v>
      </c>
      <c r="F987">
        <f t="shared" si="32"/>
        <v>0</v>
      </c>
    </row>
    <row r="988" spans="1:6" x14ac:dyDescent="0.25">
      <c r="A988" s="1">
        <v>40031</v>
      </c>
      <c r="B988" t="s">
        <v>170</v>
      </c>
      <c r="C988">
        <v>20</v>
      </c>
      <c r="D988">
        <f>SUMIF(B$2:B988,B988,C$2:C988)</f>
        <v>24</v>
      </c>
      <c r="E988">
        <f t="shared" si="31"/>
        <v>0</v>
      </c>
      <c r="F988">
        <f t="shared" si="32"/>
        <v>0</v>
      </c>
    </row>
    <row r="989" spans="1:6" x14ac:dyDescent="0.25">
      <c r="A989" s="1">
        <v>40033</v>
      </c>
      <c r="B989" t="s">
        <v>55</v>
      </c>
      <c r="C989">
        <v>200</v>
      </c>
      <c r="D989">
        <f>SUMIF(B$2:B989,B989,C$2:C989)</f>
        <v>2688</v>
      </c>
      <c r="E989">
        <f t="shared" si="31"/>
        <v>0.1</v>
      </c>
      <c r="F989">
        <f t="shared" si="32"/>
        <v>20</v>
      </c>
    </row>
    <row r="990" spans="1:6" x14ac:dyDescent="0.25">
      <c r="A990" s="1">
        <v>40034</v>
      </c>
      <c r="B990" t="s">
        <v>18</v>
      </c>
      <c r="C990">
        <v>48</v>
      </c>
      <c r="D990">
        <f>SUMIF(B$2:B990,B990,C$2:C990)</f>
        <v>3176</v>
      </c>
      <c r="E990">
        <f t="shared" si="31"/>
        <v>0.1</v>
      </c>
      <c r="F990">
        <f t="shared" si="32"/>
        <v>4.8000000000000007</v>
      </c>
    </row>
    <row r="991" spans="1:6" x14ac:dyDescent="0.25">
      <c r="A991" s="1">
        <v>40034</v>
      </c>
      <c r="B991" t="s">
        <v>61</v>
      </c>
      <c r="C991">
        <v>68</v>
      </c>
      <c r="D991">
        <f>SUMIF(B$2:B991,B991,C$2:C991)</f>
        <v>1682</v>
      </c>
      <c r="E991">
        <f t="shared" si="31"/>
        <v>0.1</v>
      </c>
      <c r="F991">
        <f t="shared" si="32"/>
        <v>6.8000000000000007</v>
      </c>
    </row>
    <row r="992" spans="1:6" x14ac:dyDescent="0.25">
      <c r="A992" s="1">
        <v>40035</v>
      </c>
      <c r="B992" t="s">
        <v>174</v>
      </c>
      <c r="C992">
        <v>9</v>
      </c>
      <c r="D992">
        <f>SUMIF(B$2:B992,B992,C$2:C992)</f>
        <v>13</v>
      </c>
      <c r="E992">
        <f t="shared" si="31"/>
        <v>0</v>
      </c>
      <c r="F992">
        <f t="shared" si="32"/>
        <v>0</v>
      </c>
    </row>
    <row r="993" spans="1:6" x14ac:dyDescent="0.25">
      <c r="A993" s="1">
        <v>40039</v>
      </c>
      <c r="B993" t="s">
        <v>50</v>
      </c>
      <c r="C993">
        <v>493</v>
      </c>
      <c r="D993">
        <f>SUMIF(B$2:B993,B993,C$2:C993)</f>
        <v>13883</v>
      </c>
      <c r="E993">
        <f t="shared" si="31"/>
        <v>0.2</v>
      </c>
      <c r="F993">
        <f t="shared" si="32"/>
        <v>98.600000000000009</v>
      </c>
    </row>
    <row r="994" spans="1:6" x14ac:dyDescent="0.25">
      <c r="A994" s="1">
        <v>40039</v>
      </c>
      <c r="B994" t="s">
        <v>14</v>
      </c>
      <c r="C994">
        <v>340</v>
      </c>
      <c r="D994">
        <f>SUMIF(B$2:B994,B994,C$2:C994)</f>
        <v>10875</v>
      </c>
      <c r="E994">
        <f t="shared" si="31"/>
        <v>0.2</v>
      </c>
      <c r="F994">
        <f t="shared" si="32"/>
        <v>68</v>
      </c>
    </row>
    <row r="995" spans="1:6" x14ac:dyDescent="0.25">
      <c r="A995" s="1">
        <v>40041</v>
      </c>
      <c r="B995" t="s">
        <v>174</v>
      </c>
      <c r="C995">
        <v>2</v>
      </c>
      <c r="D995">
        <f>SUMIF(B$2:B995,B995,C$2:C995)</f>
        <v>15</v>
      </c>
      <c r="E995">
        <f t="shared" si="31"/>
        <v>0</v>
      </c>
      <c r="F995">
        <f t="shared" si="32"/>
        <v>0</v>
      </c>
    </row>
    <row r="996" spans="1:6" x14ac:dyDescent="0.25">
      <c r="A996" s="1">
        <v>40044</v>
      </c>
      <c r="B996" t="s">
        <v>28</v>
      </c>
      <c r="C996">
        <v>62</v>
      </c>
      <c r="D996">
        <f>SUMIF(B$2:B996,B996,C$2:C996)</f>
        <v>1879</v>
      </c>
      <c r="E996">
        <f t="shared" si="31"/>
        <v>0.1</v>
      </c>
      <c r="F996">
        <f t="shared" si="32"/>
        <v>6.2</v>
      </c>
    </row>
    <row r="997" spans="1:6" x14ac:dyDescent="0.25">
      <c r="A997" s="1">
        <v>40044</v>
      </c>
      <c r="B997" t="s">
        <v>22</v>
      </c>
      <c r="C997">
        <v>164</v>
      </c>
      <c r="D997">
        <f>SUMIF(B$2:B997,B997,C$2:C997)</f>
        <v>11094</v>
      </c>
      <c r="E997">
        <f t="shared" si="31"/>
        <v>0.2</v>
      </c>
      <c r="F997">
        <f t="shared" si="32"/>
        <v>32.800000000000004</v>
      </c>
    </row>
    <row r="998" spans="1:6" x14ac:dyDescent="0.25">
      <c r="A998" s="1">
        <v>40045</v>
      </c>
      <c r="B998" t="s">
        <v>28</v>
      </c>
      <c r="C998">
        <v>170</v>
      </c>
      <c r="D998">
        <f>SUMIF(B$2:B998,B998,C$2:C998)</f>
        <v>2049</v>
      </c>
      <c r="E998">
        <f t="shared" si="31"/>
        <v>0.1</v>
      </c>
      <c r="F998">
        <f t="shared" si="32"/>
        <v>17</v>
      </c>
    </row>
    <row r="999" spans="1:6" x14ac:dyDescent="0.25">
      <c r="A999" s="1">
        <v>40047</v>
      </c>
      <c r="B999" t="s">
        <v>71</v>
      </c>
      <c r="C999">
        <v>164</v>
      </c>
      <c r="D999">
        <f>SUMIF(B$2:B999,B999,C$2:C999)</f>
        <v>1229</v>
      </c>
      <c r="E999">
        <f t="shared" si="31"/>
        <v>0.1</v>
      </c>
      <c r="F999">
        <f t="shared" si="32"/>
        <v>16.400000000000002</v>
      </c>
    </row>
    <row r="1000" spans="1:6" x14ac:dyDescent="0.25">
      <c r="A1000" s="1">
        <v>40049</v>
      </c>
      <c r="B1000" t="s">
        <v>6</v>
      </c>
      <c r="C1000">
        <v>70</v>
      </c>
      <c r="D1000">
        <f>SUMIF(B$2:B1000,B1000,C$2:C1000)</f>
        <v>1312</v>
      </c>
      <c r="E1000">
        <f t="shared" si="31"/>
        <v>0.1</v>
      </c>
      <c r="F1000">
        <f t="shared" si="32"/>
        <v>7</v>
      </c>
    </row>
    <row r="1001" spans="1:6" x14ac:dyDescent="0.25">
      <c r="A1001" s="1">
        <v>40056</v>
      </c>
      <c r="B1001" t="s">
        <v>50</v>
      </c>
      <c r="C1001">
        <v>133</v>
      </c>
      <c r="D1001">
        <f>SUMIF(B$2:B1001,B1001,C$2:C1001)</f>
        <v>14016</v>
      </c>
      <c r="E1001">
        <f t="shared" si="31"/>
        <v>0.2</v>
      </c>
      <c r="F1001">
        <f t="shared" si="32"/>
        <v>26.6</v>
      </c>
    </row>
    <row r="1002" spans="1:6" x14ac:dyDescent="0.25">
      <c r="A1002" s="1">
        <v>40057</v>
      </c>
      <c r="B1002" t="s">
        <v>197</v>
      </c>
      <c r="C1002">
        <v>20</v>
      </c>
      <c r="D1002">
        <f>SUMIF(B$2:B1002,B1002,C$2:C1002)</f>
        <v>20</v>
      </c>
      <c r="E1002">
        <f t="shared" si="31"/>
        <v>0</v>
      </c>
      <c r="F1002">
        <f t="shared" si="32"/>
        <v>0</v>
      </c>
    </row>
    <row r="1003" spans="1:6" x14ac:dyDescent="0.25">
      <c r="A1003" s="1">
        <v>40059</v>
      </c>
      <c r="B1003" t="s">
        <v>198</v>
      </c>
      <c r="C1003">
        <v>15</v>
      </c>
      <c r="D1003">
        <f>SUMIF(B$2:B1003,B1003,C$2:C1003)</f>
        <v>15</v>
      </c>
      <c r="E1003">
        <f t="shared" si="31"/>
        <v>0</v>
      </c>
      <c r="F1003">
        <f t="shared" si="32"/>
        <v>0</v>
      </c>
    </row>
    <row r="1004" spans="1:6" x14ac:dyDescent="0.25">
      <c r="A1004" s="1">
        <v>40060</v>
      </c>
      <c r="B1004" t="s">
        <v>199</v>
      </c>
      <c r="C1004">
        <v>15</v>
      </c>
      <c r="D1004">
        <f>SUMIF(B$2:B1004,B1004,C$2:C1004)</f>
        <v>15</v>
      </c>
      <c r="E1004">
        <f t="shared" si="31"/>
        <v>0</v>
      </c>
      <c r="F1004">
        <f t="shared" si="32"/>
        <v>0</v>
      </c>
    </row>
    <row r="1005" spans="1:6" x14ac:dyDescent="0.25">
      <c r="A1005" s="1">
        <v>40061</v>
      </c>
      <c r="B1005" t="s">
        <v>58</v>
      </c>
      <c r="C1005">
        <v>105</v>
      </c>
      <c r="D1005">
        <f>SUMIF(B$2:B1005,B1005,C$2:C1005)</f>
        <v>525</v>
      </c>
      <c r="E1005">
        <f t="shared" si="31"/>
        <v>0.05</v>
      </c>
      <c r="F1005">
        <f t="shared" si="32"/>
        <v>5.25</v>
      </c>
    </row>
    <row r="1006" spans="1:6" x14ac:dyDescent="0.25">
      <c r="A1006" s="1">
        <v>40065</v>
      </c>
      <c r="B1006" t="s">
        <v>31</v>
      </c>
      <c r="C1006">
        <v>192</v>
      </c>
      <c r="D1006">
        <f>SUMIF(B$2:B1006,B1006,C$2:C1006)</f>
        <v>1207</v>
      </c>
      <c r="E1006">
        <f t="shared" si="31"/>
        <v>0.1</v>
      </c>
      <c r="F1006">
        <f t="shared" si="32"/>
        <v>19.200000000000003</v>
      </c>
    </row>
    <row r="1007" spans="1:6" x14ac:dyDescent="0.25">
      <c r="A1007" s="1">
        <v>40065</v>
      </c>
      <c r="B1007" t="s">
        <v>80</v>
      </c>
      <c r="C1007">
        <v>142</v>
      </c>
      <c r="D1007">
        <f>SUMIF(B$2:B1007,B1007,C$2:C1007)</f>
        <v>615</v>
      </c>
      <c r="E1007">
        <f t="shared" si="31"/>
        <v>0.05</v>
      </c>
      <c r="F1007">
        <f t="shared" si="32"/>
        <v>7.1000000000000005</v>
      </c>
    </row>
    <row r="1008" spans="1:6" x14ac:dyDescent="0.25">
      <c r="A1008" s="1">
        <v>40066</v>
      </c>
      <c r="B1008" t="s">
        <v>106</v>
      </c>
      <c r="C1008">
        <v>3</v>
      </c>
      <c r="D1008">
        <f>SUMIF(B$2:B1008,B1008,C$2:C1008)</f>
        <v>20</v>
      </c>
      <c r="E1008">
        <f t="shared" si="31"/>
        <v>0</v>
      </c>
      <c r="F1008">
        <f t="shared" si="32"/>
        <v>0</v>
      </c>
    </row>
    <row r="1009" spans="1:6" x14ac:dyDescent="0.25">
      <c r="A1009" s="1">
        <v>40066</v>
      </c>
      <c r="B1009" t="s">
        <v>17</v>
      </c>
      <c r="C1009">
        <v>219</v>
      </c>
      <c r="D1009">
        <f>SUMIF(B$2:B1009,B1009,C$2:C1009)</f>
        <v>8912</v>
      </c>
      <c r="E1009">
        <f t="shared" si="31"/>
        <v>0.1</v>
      </c>
      <c r="F1009">
        <f t="shared" si="32"/>
        <v>21.900000000000002</v>
      </c>
    </row>
    <row r="1010" spans="1:6" x14ac:dyDescent="0.25">
      <c r="A1010" s="1">
        <v>40070</v>
      </c>
      <c r="B1010" t="s">
        <v>30</v>
      </c>
      <c r="C1010">
        <v>137</v>
      </c>
      <c r="D1010">
        <f>SUMIF(B$2:B1010,B1010,C$2:C1010)</f>
        <v>2545</v>
      </c>
      <c r="E1010">
        <f t="shared" si="31"/>
        <v>0.1</v>
      </c>
      <c r="F1010">
        <f t="shared" si="32"/>
        <v>13.700000000000001</v>
      </c>
    </row>
    <row r="1011" spans="1:6" x14ac:dyDescent="0.25">
      <c r="A1011" s="1">
        <v>40071</v>
      </c>
      <c r="B1011" t="s">
        <v>20</v>
      </c>
      <c r="C1011">
        <v>108</v>
      </c>
      <c r="D1011">
        <f>SUMIF(B$2:B1011,B1011,C$2:C1011)</f>
        <v>599</v>
      </c>
      <c r="E1011">
        <f t="shared" si="31"/>
        <v>0.05</v>
      </c>
      <c r="F1011">
        <f t="shared" si="32"/>
        <v>5.4</v>
      </c>
    </row>
    <row r="1012" spans="1:6" x14ac:dyDescent="0.25">
      <c r="A1012" s="1">
        <v>40072</v>
      </c>
      <c r="B1012" t="s">
        <v>102</v>
      </c>
      <c r="C1012">
        <v>395</v>
      </c>
      <c r="D1012">
        <f>SUMIF(B$2:B1012,B1012,C$2:C1012)</f>
        <v>3086</v>
      </c>
      <c r="E1012">
        <f t="shared" si="31"/>
        <v>0.1</v>
      </c>
      <c r="F1012">
        <f t="shared" si="32"/>
        <v>39.5</v>
      </c>
    </row>
    <row r="1013" spans="1:6" x14ac:dyDescent="0.25">
      <c r="A1013" s="1">
        <v>40073</v>
      </c>
      <c r="B1013" t="s">
        <v>200</v>
      </c>
      <c r="C1013">
        <v>3</v>
      </c>
      <c r="D1013">
        <f>SUMIF(B$2:B1013,B1013,C$2:C1013)</f>
        <v>3</v>
      </c>
      <c r="E1013">
        <f t="shared" si="31"/>
        <v>0</v>
      </c>
      <c r="F1013">
        <f t="shared" si="32"/>
        <v>0</v>
      </c>
    </row>
    <row r="1014" spans="1:6" x14ac:dyDescent="0.25">
      <c r="A1014" s="1">
        <v>40075</v>
      </c>
      <c r="B1014" t="s">
        <v>6</v>
      </c>
      <c r="C1014">
        <v>73</v>
      </c>
      <c r="D1014">
        <f>SUMIF(B$2:B1014,B1014,C$2:C1014)</f>
        <v>1385</v>
      </c>
      <c r="E1014">
        <f t="shared" si="31"/>
        <v>0.1</v>
      </c>
      <c r="F1014">
        <f t="shared" si="32"/>
        <v>7.3000000000000007</v>
      </c>
    </row>
    <row r="1015" spans="1:6" x14ac:dyDescent="0.25">
      <c r="A1015" s="1">
        <v>40075</v>
      </c>
      <c r="B1015" t="s">
        <v>45</v>
      </c>
      <c r="C1015">
        <v>209</v>
      </c>
      <c r="D1015">
        <f>SUMIF(B$2:B1015,B1015,C$2:C1015)</f>
        <v>12957</v>
      </c>
      <c r="E1015">
        <f t="shared" si="31"/>
        <v>0.2</v>
      </c>
      <c r="F1015">
        <f t="shared" si="32"/>
        <v>41.800000000000004</v>
      </c>
    </row>
    <row r="1016" spans="1:6" x14ac:dyDescent="0.25">
      <c r="A1016" s="1">
        <v>40077</v>
      </c>
      <c r="B1016" t="s">
        <v>37</v>
      </c>
      <c r="C1016">
        <v>41</v>
      </c>
      <c r="D1016">
        <f>SUMIF(B$2:B1016,B1016,C$2:C1016)</f>
        <v>2419</v>
      </c>
      <c r="E1016">
        <f t="shared" si="31"/>
        <v>0.1</v>
      </c>
      <c r="F1016">
        <f t="shared" si="32"/>
        <v>4.1000000000000005</v>
      </c>
    </row>
    <row r="1017" spans="1:6" x14ac:dyDescent="0.25">
      <c r="A1017" s="1">
        <v>40083</v>
      </c>
      <c r="B1017" t="s">
        <v>17</v>
      </c>
      <c r="C1017">
        <v>488</v>
      </c>
      <c r="D1017">
        <f>SUMIF(B$2:B1017,B1017,C$2:C1017)</f>
        <v>9400</v>
      </c>
      <c r="E1017">
        <f t="shared" si="31"/>
        <v>0.1</v>
      </c>
      <c r="F1017">
        <f t="shared" si="32"/>
        <v>48.800000000000004</v>
      </c>
    </row>
    <row r="1018" spans="1:6" x14ac:dyDescent="0.25">
      <c r="A1018" s="1">
        <v>40084</v>
      </c>
      <c r="B1018" t="s">
        <v>97</v>
      </c>
      <c r="C1018">
        <v>5</v>
      </c>
      <c r="D1018">
        <f>SUMIF(B$2:B1018,B1018,C$2:C1018)</f>
        <v>34</v>
      </c>
      <c r="E1018">
        <f t="shared" si="31"/>
        <v>0</v>
      </c>
      <c r="F1018">
        <f t="shared" si="32"/>
        <v>0</v>
      </c>
    </row>
    <row r="1019" spans="1:6" x14ac:dyDescent="0.25">
      <c r="A1019" s="1">
        <v>40084</v>
      </c>
      <c r="B1019" t="s">
        <v>69</v>
      </c>
      <c r="C1019">
        <v>97</v>
      </c>
      <c r="D1019">
        <f>SUMIF(B$2:B1019,B1019,C$2:C1019)</f>
        <v>2016</v>
      </c>
      <c r="E1019">
        <f t="shared" si="31"/>
        <v>0.1</v>
      </c>
      <c r="F1019">
        <f t="shared" si="32"/>
        <v>9.7000000000000011</v>
      </c>
    </row>
    <row r="1020" spans="1:6" x14ac:dyDescent="0.25">
      <c r="A1020" s="1">
        <v>40085</v>
      </c>
      <c r="B1020" t="s">
        <v>8</v>
      </c>
      <c r="C1020">
        <v>58</v>
      </c>
      <c r="D1020">
        <f>SUMIF(B$2:B1020,B1020,C$2:C1020)</f>
        <v>1803</v>
      </c>
      <c r="E1020">
        <f t="shared" si="31"/>
        <v>0.1</v>
      </c>
      <c r="F1020">
        <f t="shared" si="32"/>
        <v>5.8000000000000007</v>
      </c>
    </row>
    <row r="1021" spans="1:6" x14ac:dyDescent="0.25">
      <c r="A1021" s="1">
        <v>40085</v>
      </c>
      <c r="B1021" t="s">
        <v>55</v>
      </c>
      <c r="C1021">
        <v>179</v>
      </c>
      <c r="D1021">
        <f>SUMIF(B$2:B1021,B1021,C$2:C1021)</f>
        <v>2867</v>
      </c>
      <c r="E1021">
        <f t="shared" si="31"/>
        <v>0.1</v>
      </c>
      <c r="F1021">
        <f t="shared" si="32"/>
        <v>17.900000000000002</v>
      </c>
    </row>
    <row r="1022" spans="1:6" x14ac:dyDescent="0.25">
      <c r="A1022" s="1">
        <v>40087</v>
      </c>
      <c r="B1022" t="s">
        <v>38</v>
      </c>
      <c r="C1022">
        <v>18</v>
      </c>
      <c r="D1022">
        <f>SUMIF(B$2:B1022,B1022,C$2:C1022)</f>
        <v>22</v>
      </c>
      <c r="E1022">
        <f t="shared" si="31"/>
        <v>0</v>
      </c>
      <c r="F1022">
        <f t="shared" si="32"/>
        <v>0</v>
      </c>
    </row>
    <row r="1023" spans="1:6" x14ac:dyDescent="0.25">
      <c r="A1023" s="1">
        <v>40088</v>
      </c>
      <c r="B1023" t="s">
        <v>51</v>
      </c>
      <c r="C1023">
        <v>4</v>
      </c>
      <c r="D1023">
        <f>SUMIF(B$2:B1023,B1023,C$2:C1023)</f>
        <v>13</v>
      </c>
      <c r="E1023">
        <f t="shared" si="31"/>
        <v>0</v>
      </c>
      <c r="F1023">
        <f t="shared" si="32"/>
        <v>0</v>
      </c>
    </row>
    <row r="1024" spans="1:6" x14ac:dyDescent="0.25">
      <c r="A1024" s="1">
        <v>40088</v>
      </c>
      <c r="B1024" t="s">
        <v>33</v>
      </c>
      <c r="C1024">
        <v>1</v>
      </c>
      <c r="D1024">
        <f>SUMIF(B$2:B1024,B1024,C$2:C1024)</f>
        <v>28</v>
      </c>
      <c r="E1024">
        <f t="shared" si="31"/>
        <v>0</v>
      </c>
      <c r="F1024">
        <f t="shared" si="32"/>
        <v>0</v>
      </c>
    </row>
    <row r="1025" spans="1:6" x14ac:dyDescent="0.25">
      <c r="A1025" s="1">
        <v>40089</v>
      </c>
      <c r="B1025" t="s">
        <v>31</v>
      </c>
      <c r="C1025">
        <v>86</v>
      </c>
      <c r="D1025">
        <f>SUMIF(B$2:B1025,B1025,C$2:C1025)</f>
        <v>1293</v>
      </c>
      <c r="E1025">
        <f t="shared" si="31"/>
        <v>0.1</v>
      </c>
      <c r="F1025">
        <f t="shared" si="32"/>
        <v>8.6</v>
      </c>
    </row>
    <row r="1026" spans="1:6" x14ac:dyDescent="0.25">
      <c r="A1026" s="1">
        <v>40090</v>
      </c>
      <c r="B1026" t="s">
        <v>14</v>
      </c>
      <c r="C1026">
        <v>290</v>
      </c>
      <c r="D1026">
        <f>SUMIF(B$2:B1026,B1026,C$2:C1026)</f>
        <v>11165</v>
      </c>
      <c r="E1026">
        <f t="shared" si="31"/>
        <v>0.2</v>
      </c>
      <c r="F1026">
        <f t="shared" si="32"/>
        <v>58</v>
      </c>
    </row>
    <row r="1027" spans="1:6" x14ac:dyDescent="0.25">
      <c r="A1027" s="1">
        <v>40092</v>
      </c>
      <c r="B1027" t="s">
        <v>184</v>
      </c>
      <c r="C1027">
        <v>14</v>
      </c>
      <c r="D1027">
        <f>SUMIF(B$2:B1027,B1027,C$2:C1027)</f>
        <v>18</v>
      </c>
      <c r="E1027">
        <f t="shared" ref="E1027:E1090" si="33">VLOOKUP(D1027,$K$4:$L$7,2,1)</f>
        <v>0</v>
      </c>
      <c r="F1027">
        <f t="shared" si="32"/>
        <v>0</v>
      </c>
    </row>
    <row r="1028" spans="1:6" x14ac:dyDescent="0.25">
      <c r="A1028" s="1">
        <v>40094</v>
      </c>
      <c r="B1028" t="s">
        <v>39</v>
      </c>
      <c r="C1028">
        <v>120</v>
      </c>
      <c r="D1028">
        <f>SUMIF(B$2:B1028,B1028,C$2:C1028)</f>
        <v>960</v>
      </c>
      <c r="E1028">
        <f t="shared" si="33"/>
        <v>0.05</v>
      </c>
      <c r="F1028">
        <f t="shared" si="32"/>
        <v>6</v>
      </c>
    </row>
    <row r="1029" spans="1:6" x14ac:dyDescent="0.25">
      <c r="A1029" s="1">
        <v>40094</v>
      </c>
      <c r="B1029" t="s">
        <v>123</v>
      </c>
      <c r="C1029">
        <v>28</v>
      </c>
      <c r="D1029">
        <f>SUMIF(B$2:B1029,B1029,C$2:C1029)</f>
        <v>352</v>
      </c>
      <c r="E1029">
        <f t="shared" si="33"/>
        <v>0.05</v>
      </c>
      <c r="F1029">
        <f t="shared" si="32"/>
        <v>1.4000000000000001</v>
      </c>
    </row>
    <row r="1030" spans="1:6" x14ac:dyDescent="0.25">
      <c r="A1030" s="1">
        <v>40095</v>
      </c>
      <c r="B1030" t="s">
        <v>9</v>
      </c>
      <c r="C1030">
        <v>213</v>
      </c>
      <c r="D1030">
        <f>SUMIF(B$2:B1030,B1030,C$2:C1030)</f>
        <v>12690</v>
      </c>
      <c r="E1030">
        <f t="shared" si="33"/>
        <v>0.2</v>
      </c>
      <c r="F1030">
        <f t="shared" si="32"/>
        <v>42.6</v>
      </c>
    </row>
    <row r="1031" spans="1:6" x14ac:dyDescent="0.25">
      <c r="A1031" s="1">
        <v>40101</v>
      </c>
      <c r="B1031" t="s">
        <v>108</v>
      </c>
      <c r="C1031">
        <v>10</v>
      </c>
      <c r="D1031">
        <f>SUMIF(B$2:B1031,B1031,C$2:C1031)</f>
        <v>29</v>
      </c>
      <c r="E1031">
        <f t="shared" si="33"/>
        <v>0</v>
      </c>
      <c r="F1031">
        <f t="shared" si="32"/>
        <v>0</v>
      </c>
    </row>
    <row r="1032" spans="1:6" x14ac:dyDescent="0.25">
      <c r="A1032" s="1">
        <v>40102</v>
      </c>
      <c r="B1032" t="s">
        <v>69</v>
      </c>
      <c r="C1032">
        <v>53</v>
      </c>
      <c r="D1032">
        <f>SUMIF(B$2:B1032,B1032,C$2:C1032)</f>
        <v>2069</v>
      </c>
      <c r="E1032">
        <f t="shared" si="33"/>
        <v>0.1</v>
      </c>
      <c r="F1032">
        <f t="shared" si="32"/>
        <v>5.3000000000000007</v>
      </c>
    </row>
    <row r="1033" spans="1:6" x14ac:dyDescent="0.25">
      <c r="A1033" s="1">
        <v>40103</v>
      </c>
      <c r="B1033" t="s">
        <v>30</v>
      </c>
      <c r="C1033">
        <v>178</v>
      </c>
      <c r="D1033">
        <f>SUMIF(B$2:B1033,B1033,C$2:C1033)</f>
        <v>2723</v>
      </c>
      <c r="E1033">
        <f t="shared" si="33"/>
        <v>0.1</v>
      </c>
      <c r="F1033">
        <f t="shared" si="32"/>
        <v>17.8</v>
      </c>
    </row>
    <row r="1034" spans="1:6" x14ac:dyDescent="0.25">
      <c r="A1034" s="1">
        <v>40103</v>
      </c>
      <c r="B1034" t="s">
        <v>74</v>
      </c>
      <c r="C1034">
        <v>6</v>
      </c>
      <c r="D1034">
        <f>SUMIF(B$2:B1034,B1034,C$2:C1034)</f>
        <v>17</v>
      </c>
      <c r="E1034">
        <f t="shared" si="33"/>
        <v>0</v>
      </c>
      <c r="F1034">
        <f t="shared" ref="F1034:F1097" si="34">C1034*E1034</f>
        <v>0</v>
      </c>
    </row>
    <row r="1035" spans="1:6" x14ac:dyDescent="0.25">
      <c r="A1035" s="1">
        <v>40107</v>
      </c>
      <c r="B1035" t="s">
        <v>9</v>
      </c>
      <c r="C1035">
        <v>118</v>
      </c>
      <c r="D1035">
        <f>SUMIF(B$2:B1035,B1035,C$2:C1035)</f>
        <v>12808</v>
      </c>
      <c r="E1035">
        <f t="shared" si="33"/>
        <v>0.2</v>
      </c>
      <c r="F1035">
        <f t="shared" si="34"/>
        <v>23.6</v>
      </c>
    </row>
    <row r="1036" spans="1:6" x14ac:dyDescent="0.25">
      <c r="A1036" s="1">
        <v>40107</v>
      </c>
      <c r="B1036" t="s">
        <v>70</v>
      </c>
      <c r="C1036">
        <v>5</v>
      </c>
      <c r="D1036">
        <f>SUMIF(B$2:B1036,B1036,C$2:C1036)</f>
        <v>22</v>
      </c>
      <c r="E1036">
        <f t="shared" si="33"/>
        <v>0</v>
      </c>
      <c r="F1036">
        <f t="shared" si="34"/>
        <v>0</v>
      </c>
    </row>
    <row r="1037" spans="1:6" x14ac:dyDescent="0.25">
      <c r="A1037" s="1">
        <v>40108</v>
      </c>
      <c r="B1037" t="s">
        <v>18</v>
      </c>
      <c r="C1037">
        <v>89</v>
      </c>
      <c r="D1037">
        <f>SUMIF(B$2:B1037,B1037,C$2:C1037)</f>
        <v>3265</v>
      </c>
      <c r="E1037">
        <f t="shared" si="33"/>
        <v>0.1</v>
      </c>
      <c r="F1037">
        <f t="shared" si="34"/>
        <v>8.9</v>
      </c>
    </row>
    <row r="1038" spans="1:6" x14ac:dyDescent="0.25">
      <c r="A1038" s="1">
        <v>40113</v>
      </c>
      <c r="B1038" t="s">
        <v>35</v>
      </c>
      <c r="C1038">
        <v>22</v>
      </c>
      <c r="D1038">
        <f>SUMIF(B$2:B1038,B1038,C$2:C1038)</f>
        <v>1339</v>
      </c>
      <c r="E1038">
        <f t="shared" si="33"/>
        <v>0.1</v>
      </c>
      <c r="F1038">
        <f t="shared" si="34"/>
        <v>2.2000000000000002</v>
      </c>
    </row>
    <row r="1039" spans="1:6" x14ac:dyDescent="0.25">
      <c r="A1039" s="1">
        <v>40114</v>
      </c>
      <c r="B1039" t="s">
        <v>18</v>
      </c>
      <c r="C1039">
        <v>199</v>
      </c>
      <c r="D1039">
        <f>SUMIF(B$2:B1039,B1039,C$2:C1039)</f>
        <v>3464</v>
      </c>
      <c r="E1039">
        <f t="shared" si="33"/>
        <v>0.1</v>
      </c>
      <c r="F1039">
        <f t="shared" si="34"/>
        <v>19.900000000000002</v>
      </c>
    </row>
    <row r="1040" spans="1:6" x14ac:dyDescent="0.25">
      <c r="A1040" s="1">
        <v>40120</v>
      </c>
      <c r="B1040" t="s">
        <v>109</v>
      </c>
      <c r="C1040">
        <v>8</v>
      </c>
      <c r="D1040">
        <f>SUMIF(B$2:B1040,B1040,C$2:C1040)</f>
        <v>38</v>
      </c>
      <c r="E1040">
        <f t="shared" si="33"/>
        <v>0</v>
      </c>
      <c r="F1040">
        <f t="shared" si="34"/>
        <v>0</v>
      </c>
    </row>
    <row r="1041" spans="1:6" x14ac:dyDescent="0.25">
      <c r="A1041" s="1">
        <v>40120</v>
      </c>
      <c r="B1041" t="s">
        <v>18</v>
      </c>
      <c r="C1041">
        <v>198</v>
      </c>
      <c r="D1041">
        <f>SUMIF(B$2:B1041,B1041,C$2:C1041)</f>
        <v>3662</v>
      </c>
      <c r="E1041">
        <f t="shared" si="33"/>
        <v>0.1</v>
      </c>
      <c r="F1041">
        <f t="shared" si="34"/>
        <v>19.8</v>
      </c>
    </row>
    <row r="1042" spans="1:6" x14ac:dyDescent="0.25">
      <c r="A1042" s="1">
        <v>40121</v>
      </c>
      <c r="B1042" t="s">
        <v>95</v>
      </c>
      <c r="C1042">
        <v>6</v>
      </c>
      <c r="D1042">
        <f>SUMIF(B$2:B1042,B1042,C$2:C1042)</f>
        <v>8</v>
      </c>
      <c r="E1042">
        <f t="shared" si="33"/>
        <v>0</v>
      </c>
      <c r="F1042">
        <f t="shared" si="34"/>
        <v>0</v>
      </c>
    </row>
    <row r="1043" spans="1:6" x14ac:dyDescent="0.25">
      <c r="A1043" s="1">
        <v>40121</v>
      </c>
      <c r="B1043" t="s">
        <v>23</v>
      </c>
      <c r="C1043">
        <v>68</v>
      </c>
      <c r="D1043">
        <f>SUMIF(B$2:B1043,B1043,C$2:C1043)</f>
        <v>2404</v>
      </c>
      <c r="E1043">
        <f t="shared" si="33"/>
        <v>0.1</v>
      </c>
      <c r="F1043">
        <f t="shared" si="34"/>
        <v>6.8000000000000007</v>
      </c>
    </row>
    <row r="1044" spans="1:6" x14ac:dyDescent="0.25">
      <c r="A1044" s="1">
        <v>40121</v>
      </c>
      <c r="B1044" t="s">
        <v>102</v>
      </c>
      <c r="C1044">
        <v>200</v>
      </c>
      <c r="D1044">
        <f>SUMIF(B$2:B1044,B1044,C$2:C1044)</f>
        <v>3286</v>
      </c>
      <c r="E1044">
        <f t="shared" si="33"/>
        <v>0.1</v>
      </c>
      <c r="F1044">
        <f t="shared" si="34"/>
        <v>20</v>
      </c>
    </row>
    <row r="1045" spans="1:6" x14ac:dyDescent="0.25">
      <c r="A1045" s="1">
        <v>40122</v>
      </c>
      <c r="B1045" t="s">
        <v>5</v>
      </c>
      <c r="C1045">
        <v>426</v>
      </c>
      <c r="D1045">
        <f>SUMIF(B$2:B1045,B1045,C$2:C1045)</f>
        <v>7573</v>
      </c>
      <c r="E1045">
        <f t="shared" si="33"/>
        <v>0.1</v>
      </c>
      <c r="F1045">
        <f t="shared" si="34"/>
        <v>42.6</v>
      </c>
    </row>
    <row r="1046" spans="1:6" x14ac:dyDescent="0.25">
      <c r="A1046" s="1">
        <v>40122</v>
      </c>
      <c r="B1046" t="s">
        <v>78</v>
      </c>
      <c r="C1046">
        <v>142</v>
      </c>
      <c r="D1046">
        <f>SUMIF(B$2:B1046,B1046,C$2:C1046)</f>
        <v>1600</v>
      </c>
      <c r="E1046">
        <f t="shared" si="33"/>
        <v>0.1</v>
      </c>
      <c r="F1046">
        <f t="shared" si="34"/>
        <v>14.200000000000001</v>
      </c>
    </row>
    <row r="1047" spans="1:6" x14ac:dyDescent="0.25">
      <c r="A1047" s="1">
        <v>40122</v>
      </c>
      <c r="B1047" t="s">
        <v>7</v>
      </c>
      <c r="C1047">
        <v>298</v>
      </c>
      <c r="D1047">
        <f>SUMIF(B$2:B1047,B1047,C$2:C1047)</f>
        <v>13656</v>
      </c>
      <c r="E1047">
        <f t="shared" si="33"/>
        <v>0.2</v>
      </c>
      <c r="F1047">
        <f t="shared" si="34"/>
        <v>59.6</v>
      </c>
    </row>
    <row r="1048" spans="1:6" x14ac:dyDescent="0.25">
      <c r="A1048" s="1">
        <v>40124</v>
      </c>
      <c r="B1048" t="s">
        <v>17</v>
      </c>
      <c r="C1048">
        <v>224</v>
      </c>
      <c r="D1048">
        <f>SUMIF(B$2:B1048,B1048,C$2:C1048)</f>
        <v>9624</v>
      </c>
      <c r="E1048">
        <f t="shared" si="33"/>
        <v>0.1</v>
      </c>
      <c r="F1048">
        <f t="shared" si="34"/>
        <v>22.400000000000002</v>
      </c>
    </row>
    <row r="1049" spans="1:6" x14ac:dyDescent="0.25">
      <c r="A1049" s="1">
        <v>40126</v>
      </c>
      <c r="B1049" t="s">
        <v>5</v>
      </c>
      <c r="C1049">
        <v>133</v>
      </c>
      <c r="D1049">
        <f>SUMIF(B$2:B1049,B1049,C$2:C1049)</f>
        <v>7706</v>
      </c>
      <c r="E1049">
        <f t="shared" si="33"/>
        <v>0.1</v>
      </c>
      <c r="F1049">
        <f t="shared" si="34"/>
        <v>13.3</v>
      </c>
    </row>
    <row r="1050" spans="1:6" x14ac:dyDescent="0.25">
      <c r="A1050" s="1">
        <v>40128</v>
      </c>
      <c r="B1050" t="s">
        <v>45</v>
      </c>
      <c r="C1050">
        <v>326</v>
      </c>
      <c r="D1050">
        <f>SUMIF(B$2:B1050,B1050,C$2:C1050)</f>
        <v>13283</v>
      </c>
      <c r="E1050">
        <f t="shared" si="33"/>
        <v>0.2</v>
      </c>
      <c r="F1050">
        <f t="shared" si="34"/>
        <v>65.2</v>
      </c>
    </row>
    <row r="1051" spans="1:6" x14ac:dyDescent="0.25">
      <c r="A1051" s="1">
        <v>40128</v>
      </c>
      <c r="B1051" t="s">
        <v>120</v>
      </c>
      <c r="C1051">
        <v>102</v>
      </c>
      <c r="D1051">
        <f>SUMIF(B$2:B1051,B1051,C$2:C1051)</f>
        <v>449</v>
      </c>
      <c r="E1051">
        <f t="shared" si="33"/>
        <v>0.05</v>
      </c>
      <c r="F1051">
        <f t="shared" si="34"/>
        <v>5.1000000000000005</v>
      </c>
    </row>
    <row r="1052" spans="1:6" x14ac:dyDescent="0.25">
      <c r="A1052" s="1">
        <v>40129</v>
      </c>
      <c r="B1052" t="s">
        <v>7</v>
      </c>
      <c r="C1052">
        <v>332</v>
      </c>
      <c r="D1052">
        <f>SUMIF(B$2:B1052,B1052,C$2:C1052)</f>
        <v>13988</v>
      </c>
      <c r="E1052">
        <f t="shared" si="33"/>
        <v>0.2</v>
      </c>
      <c r="F1052">
        <f t="shared" si="34"/>
        <v>66.400000000000006</v>
      </c>
    </row>
    <row r="1053" spans="1:6" x14ac:dyDescent="0.25">
      <c r="A1053" s="1">
        <v>40130</v>
      </c>
      <c r="B1053" t="s">
        <v>19</v>
      </c>
      <c r="C1053">
        <v>95</v>
      </c>
      <c r="D1053">
        <f>SUMIF(B$2:B1053,B1053,C$2:C1053)</f>
        <v>1878</v>
      </c>
      <c r="E1053">
        <f t="shared" si="33"/>
        <v>0.1</v>
      </c>
      <c r="F1053">
        <f t="shared" si="34"/>
        <v>9.5</v>
      </c>
    </row>
    <row r="1054" spans="1:6" x14ac:dyDescent="0.25">
      <c r="A1054" s="1">
        <v>40134</v>
      </c>
      <c r="B1054" t="s">
        <v>136</v>
      </c>
      <c r="C1054">
        <v>7</v>
      </c>
      <c r="D1054">
        <f>SUMIF(B$2:B1054,B1054,C$2:C1054)</f>
        <v>26</v>
      </c>
      <c r="E1054">
        <f t="shared" si="33"/>
        <v>0</v>
      </c>
      <c r="F1054">
        <f t="shared" si="34"/>
        <v>0</v>
      </c>
    </row>
    <row r="1055" spans="1:6" x14ac:dyDescent="0.25">
      <c r="A1055" s="1">
        <v>40134</v>
      </c>
      <c r="B1055" t="s">
        <v>14</v>
      </c>
      <c r="C1055">
        <v>276</v>
      </c>
      <c r="D1055">
        <f>SUMIF(B$2:B1055,B1055,C$2:C1055)</f>
        <v>11441</v>
      </c>
      <c r="E1055">
        <f t="shared" si="33"/>
        <v>0.2</v>
      </c>
      <c r="F1055">
        <f t="shared" si="34"/>
        <v>55.2</v>
      </c>
    </row>
    <row r="1056" spans="1:6" x14ac:dyDescent="0.25">
      <c r="A1056" s="1">
        <v>40134</v>
      </c>
      <c r="B1056" t="s">
        <v>139</v>
      </c>
      <c r="C1056">
        <v>6</v>
      </c>
      <c r="D1056">
        <f>SUMIF(B$2:B1056,B1056,C$2:C1056)</f>
        <v>18</v>
      </c>
      <c r="E1056">
        <f t="shared" si="33"/>
        <v>0</v>
      </c>
      <c r="F1056">
        <f t="shared" si="34"/>
        <v>0</v>
      </c>
    </row>
    <row r="1057" spans="1:6" x14ac:dyDescent="0.25">
      <c r="A1057" s="1">
        <v>40136</v>
      </c>
      <c r="B1057" t="s">
        <v>45</v>
      </c>
      <c r="C1057">
        <v>232</v>
      </c>
      <c r="D1057">
        <f>SUMIF(B$2:B1057,B1057,C$2:C1057)</f>
        <v>13515</v>
      </c>
      <c r="E1057">
        <f t="shared" si="33"/>
        <v>0.2</v>
      </c>
      <c r="F1057">
        <f t="shared" si="34"/>
        <v>46.400000000000006</v>
      </c>
    </row>
    <row r="1058" spans="1:6" x14ac:dyDescent="0.25">
      <c r="A1058" s="1">
        <v>40136</v>
      </c>
      <c r="B1058" t="s">
        <v>66</v>
      </c>
      <c r="C1058">
        <v>162</v>
      </c>
      <c r="D1058">
        <f>SUMIF(B$2:B1058,B1058,C$2:C1058)</f>
        <v>2073</v>
      </c>
      <c r="E1058">
        <f t="shared" si="33"/>
        <v>0.1</v>
      </c>
      <c r="F1058">
        <f t="shared" si="34"/>
        <v>16.2</v>
      </c>
    </row>
    <row r="1059" spans="1:6" x14ac:dyDescent="0.25">
      <c r="A1059" s="1">
        <v>40139</v>
      </c>
      <c r="B1059" t="s">
        <v>10</v>
      </c>
      <c r="C1059">
        <v>66</v>
      </c>
      <c r="D1059">
        <f>SUMIF(B$2:B1059,B1059,C$2:C1059)</f>
        <v>1767</v>
      </c>
      <c r="E1059">
        <f t="shared" si="33"/>
        <v>0.1</v>
      </c>
      <c r="F1059">
        <f t="shared" si="34"/>
        <v>6.6000000000000005</v>
      </c>
    </row>
    <row r="1060" spans="1:6" x14ac:dyDescent="0.25">
      <c r="A1060" s="1">
        <v>40139</v>
      </c>
      <c r="B1060" t="s">
        <v>157</v>
      </c>
      <c r="C1060">
        <v>2</v>
      </c>
      <c r="D1060">
        <f>SUMIF(B$2:B1060,B1060,C$2:C1060)</f>
        <v>4</v>
      </c>
      <c r="E1060">
        <f t="shared" si="33"/>
        <v>0</v>
      </c>
      <c r="F1060">
        <f t="shared" si="34"/>
        <v>0</v>
      </c>
    </row>
    <row r="1061" spans="1:6" x14ac:dyDescent="0.25">
      <c r="A1061" s="1">
        <v>40139</v>
      </c>
      <c r="B1061" t="s">
        <v>12</v>
      </c>
      <c r="C1061">
        <v>152</v>
      </c>
      <c r="D1061">
        <f>SUMIF(B$2:B1061,B1061,C$2:C1061)</f>
        <v>2441</v>
      </c>
      <c r="E1061">
        <f t="shared" si="33"/>
        <v>0.1</v>
      </c>
      <c r="F1061">
        <f t="shared" si="34"/>
        <v>15.200000000000001</v>
      </c>
    </row>
    <row r="1062" spans="1:6" x14ac:dyDescent="0.25">
      <c r="A1062" s="1">
        <v>40139</v>
      </c>
      <c r="B1062" t="s">
        <v>201</v>
      </c>
      <c r="C1062">
        <v>2</v>
      </c>
      <c r="D1062">
        <f>SUMIF(B$2:B1062,B1062,C$2:C1062)</f>
        <v>2</v>
      </c>
      <c r="E1062">
        <f t="shared" si="33"/>
        <v>0</v>
      </c>
      <c r="F1062">
        <f t="shared" si="34"/>
        <v>0</v>
      </c>
    </row>
    <row r="1063" spans="1:6" x14ac:dyDescent="0.25">
      <c r="A1063" s="1">
        <v>40142</v>
      </c>
      <c r="B1063" t="s">
        <v>20</v>
      </c>
      <c r="C1063">
        <v>115</v>
      </c>
      <c r="D1063">
        <f>SUMIF(B$2:B1063,B1063,C$2:C1063)</f>
        <v>714</v>
      </c>
      <c r="E1063">
        <f t="shared" si="33"/>
        <v>0.05</v>
      </c>
      <c r="F1063">
        <f t="shared" si="34"/>
        <v>5.75</v>
      </c>
    </row>
    <row r="1064" spans="1:6" x14ac:dyDescent="0.25">
      <c r="A1064" s="1">
        <v>40142</v>
      </c>
      <c r="B1064" t="s">
        <v>37</v>
      </c>
      <c r="C1064">
        <v>29</v>
      </c>
      <c r="D1064">
        <f>SUMIF(B$2:B1064,B1064,C$2:C1064)</f>
        <v>2448</v>
      </c>
      <c r="E1064">
        <f t="shared" si="33"/>
        <v>0.1</v>
      </c>
      <c r="F1064">
        <f t="shared" si="34"/>
        <v>2.9000000000000004</v>
      </c>
    </row>
    <row r="1065" spans="1:6" x14ac:dyDescent="0.25">
      <c r="A1065" s="1">
        <v>40142</v>
      </c>
      <c r="B1065" t="s">
        <v>35</v>
      </c>
      <c r="C1065">
        <v>91</v>
      </c>
      <c r="D1065">
        <f>SUMIF(B$2:B1065,B1065,C$2:C1065)</f>
        <v>1430</v>
      </c>
      <c r="E1065">
        <f t="shared" si="33"/>
        <v>0.1</v>
      </c>
      <c r="F1065">
        <f t="shared" si="34"/>
        <v>9.1</v>
      </c>
    </row>
    <row r="1066" spans="1:6" x14ac:dyDescent="0.25">
      <c r="A1066" s="1">
        <v>40144</v>
      </c>
      <c r="B1066" t="s">
        <v>19</v>
      </c>
      <c r="C1066">
        <v>125</v>
      </c>
      <c r="D1066">
        <f>SUMIF(B$2:B1066,B1066,C$2:C1066)</f>
        <v>2003</v>
      </c>
      <c r="E1066">
        <f t="shared" si="33"/>
        <v>0.1</v>
      </c>
      <c r="F1066">
        <f t="shared" si="34"/>
        <v>12.5</v>
      </c>
    </row>
    <row r="1067" spans="1:6" x14ac:dyDescent="0.25">
      <c r="A1067" s="1">
        <v>40146</v>
      </c>
      <c r="B1067" t="s">
        <v>61</v>
      </c>
      <c r="C1067">
        <v>40</v>
      </c>
      <c r="D1067">
        <f>SUMIF(B$2:B1067,B1067,C$2:C1067)</f>
        <v>1722</v>
      </c>
      <c r="E1067">
        <f t="shared" si="33"/>
        <v>0.1</v>
      </c>
      <c r="F1067">
        <f t="shared" si="34"/>
        <v>4</v>
      </c>
    </row>
    <row r="1068" spans="1:6" x14ac:dyDescent="0.25">
      <c r="A1068" s="1">
        <v>40146</v>
      </c>
      <c r="B1068" t="s">
        <v>9</v>
      </c>
      <c r="C1068">
        <v>279</v>
      </c>
      <c r="D1068">
        <f>SUMIF(B$2:B1068,B1068,C$2:C1068)</f>
        <v>13087</v>
      </c>
      <c r="E1068">
        <f t="shared" si="33"/>
        <v>0.2</v>
      </c>
      <c r="F1068">
        <f t="shared" si="34"/>
        <v>55.800000000000004</v>
      </c>
    </row>
    <row r="1069" spans="1:6" x14ac:dyDescent="0.25">
      <c r="A1069" s="1">
        <v>40147</v>
      </c>
      <c r="B1069" t="s">
        <v>11</v>
      </c>
      <c r="C1069">
        <v>8</v>
      </c>
      <c r="D1069">
        <f>SUMIF(B$2:B1069,B1069,C$2:C1069)</f>
        <v>25</v>
      </c>
      <c r="E1069">
        <f t="shared" si="33"/>
        <v>0</v>
      </c>
      <c r="F1069">
        <f t="shared" si="34"/>
        <v>0</v>
      </c>
    </row>
    <row r="1070" spans="1:6" x14ac:dyDescent="0.25">
      <c r="A1070" s="1">
        <v>40151</v>
      </c>
      <c r="B1070" t="s">
        <v>71</v>
      </c>
      <c r="C1070">
        <v>194</v>
      </c>
      <c r="D1070">
        <f>SUMIF(B$2:B1070,B1070,C$2:C1070)</f>
        <v>1423</v>
      </c>
      <c r="E1070">
        <f t="shared" si="33"/>
        <v>0.1</v>
      </c>
      <c r="F1070">
        <f t="shared" si="34"/>
        <v>19.400000000000002</v>
      </c>
    </row>
    <row r="1071" spans="1:6" x14ac:dyDescent="0.25">
      <c r="A1071" s="1">
        <v>40152</v>
      </c>
      <c r="B1071" t="s">
        <v>6</v>
      </c>
      <c r="C1071">
        <v>168</v>
      </c>
      <c r="D1071">
        <f>SUMIF(B$2:B1071,B1071,C$2:C1071)</f>
        <v>1553</v>
      </c>
      <c r="E1071">
        <f t="shared" si="33"/>
        <v>0.1</v>
      </c>
      <c r="F1071">
        <f t="shared" si="34"/>
        <v>16.8</v>
      </c>
    </row>
    <row r="1072" spans="1:6" x14ac:dyDescent="0.25">
      <c r="A1072" s="1">
        <v>40153</v>
      </c>
      <c r="B1072" t="s">
        <v>14</v>
      </c>
      <c r="C1072">
        <v>211</v>
      </c>
      <c r="D1072">
        <f>SUMIF(B$2:B1072,B1072,C$2:C1072)</f>
        <v>11652</v>
      </c>
      <c r="E1072">
        <f t="shared" si="33"/>
        <v>0.2</v>
      </c>
      <c r="F1072">
        <f t="shared" si="34"/>
        <v>42.2</v>
      </c>
    </row>
    <row r="1073" spans="1:6" x14ac:dyDescent="0.25">
      <c r="A1073" s="1">
        <v>40153</v>
      </c>
      <c r="B1073" t="s">
        <v>155</v>
      </c>
      <c r="C1073">
        <v>19</v>
      </c>
      <c r="D1073">
        <f>SUMIF(B$2:B1073,B1073,C$2:C1073)</f>
        <v>34</v>
      </c>
      <c r="E1073">
        <f t="shared" si="33"/>
        <v>0</v>
      </c>
      <c r="F1073">
        <f t="shared" si="34"/>
        <v>0</v>
      </c>
    </row>
    <row r="1074" spans="1:6" x14ac:dyDescent="0.25">
      <c r="A1074" s="1">
        <v>40155</v>
      </c>
      <c r="B1074" t="s">
        <v>153</v>
      </c>
      <c r="C1074">
        <v>16</v>
      </c>
      <c r="D1074">
        <f>SUMIF(B$2:B1074,B1074,C$2:C1074)</f>
        <v>21</v>
      </c>
      <c r="E1074">
        <f t="shared" si="33"/>
        <v>0</v>
      </c>
      <c r="F1074">
        <f t="shared" si="34"/>
        <v>0</v>
      </c>
    </row>
    <row r="1075" spans="1:6" x14ac:dyDescent="0.25">
      <c r="A1075" s="1">
        <v>40158</v>
      </c>
      <c r="B1075" t="s">
        <v>27</v>
      </c>
      <c r="C1075">
        <v>18</v>
      </c>
      <c r="D1075">
        <f>SUMIF(B$2:B1075,B1075,C$2:C1075)</f>
        <v>66</v>
      </c>
      <c r="E1075">
        <f t="shared" si="33"/>
        <v>0</v>
      </c>
      <c r="F1075">
        <f t="shared" si="34"/>
        <v>0</v>
      </c>
    </row>
    <row r="1076" spans="1:6" x14ac:dyDescent="0.25">
      <c r="A1076" s="1">
        <v>40158</v>
      </c>
      <c r="B1076" t="s">
        <v>7</v>
      </c>
      <c r="C1076">
        <v>399</v>
      </c>
      <c r="D1076">
        <f>SUMIF(B$2:B1076,B1076,C$2:C1076)</f>
        <v>14387</v>
      </c>
      <c r="E1076">
        <f t="shared" si="33"/>
        <v>0.2</v>
      </c>
      <c r="F1076">
        <f t="shared" si="34"/>
        <v>79.800000000000011</v>
      </c>
    </row>
    <row r="1077" spans="1:6" x14ac:dyDescent="0.25">
      <c r="A1077" s="1">
        <v>40160</v>
      </c>
      <c r="B1077" t="s">
        <v>202</v>
      </c>
      <c r="C1077">
        <v>11</v>
      </c>
      <c r="D1077">
        <f>SUMIF(B$2:B1077,B1077,C$2:C1077)</f>
        <v>11</v>
      </c>
      <c r="E1077">
        <f t="shared" si="33"/>
        <v>0</v>
      </c>
      <c r="F1077">
        <f t="shared" si="34"/>
        <v>0</v>
      </c>
    </row>
    <row r="1078" spans="1:6" x14ac:dyDescent="0.25">
      <c r="A1078" s="1">
        <v>40164</v>
      </c>
      <c r="B1078" t="s">
        <v>23</v>
      </c>
      <c r="C1078">
        <v>131</v>
      </c>
      <c r="D1078">
        <f>SUMIF(B$2:B1078,B1078,C$2:C1078)</f>
        <v>2535</v>
      </c>
      <c r="E1078">
        <f t="shared" si="33"/>
        <v>0.1</v>
      </c>
      <c r="F1078">
        <f t="shared" si="34"/>
        <v>13.100000000000001</v>
      </c>
    </row>
    <row r="1079" spans="1:6" x14ac:dyDescent="0.25">
      <c r="A1079" s="1">
        <v>40165</v>
      </c>
      <c r="B1079" t="s">
        <v>39</v>
      </c>
      <c r="C1079">
        <v>67</v>
      </c>
      <c r="D1079">
        <f>SUMIF(B$2:B1079,B1079,C$2:C1079)</f>
        <v>1027</v>
      </c>
      <c r="E1079">
        <f t="shared" si="33"/>
        <v>0.1</v>
      </c>
      <c r="F1079">
        <f t="shared" si="34"/>
        <v>6.7</v>
      </c>
    </row>
    <row r="1080" spans="1:6" x14ac:dyDescent="0.25">
      <c r="A1080" s="1">
        <v>40166</v>
      </c>
      <c r="B1080" t="s">
        <v>10</v>
      </c>
      <c r="C1080">
        <v>151</v>
      </c>
      <c r="D1080">
        <f>SUMIF(B$2:B1080,B1080,C$2:C1080)</f>
        <v>1918</v>
      </c>
      <c r="E1080">
        <f t="shared" si="33"/>
        <v>0.1</v>
      </c>
      <c r="F1080">
        <f t="shared" si="34"/>
        <v>15.100000000000001</v>
      </c>
    </row>
    <row r="1081" spans="1:6" x14ac:dyDescent="0.25">
      <c r="A1081" s="1">
        <v>40171</v>
      </c>
      <c r="B1081" t="s">
        <v>23</v>
      </c>
      <c r="C1081">
        <v>105</v>
      </c>
      <c r="D1081">
        <f>SUMIF(B$2:B1081,B1081,C$2:C1081)</f>
        <v>2640</v>
      </c>
      <c r="E1081">
        <f t="shared" si="33"/>
        <v>0.1</v>
      </c>
      <c r="F1081">
        <f t="shared" si="34"/>
        <v>10.5</v>
      </c>
    </row>
    <row r="1082" spans="1:6" x14ac:dyDescent="0.25">
      <c r="A1082" s="1">
        <v>40172</v>
      </c>
      <c r="B1082" t="s">
        <v>71</v>
      </c>
      <c r="C1082">
        <v>132</v>
      </c>
      <c r="D1082">
        <f>SUMIF(B$2:B1082,B1082,C$2:C1082)</f>
        <v>1555</v>
      </c>
      <c r="E1082">
        <f t="shared" si="33"/>
        <v>0.1</v>
      </c>
      <c r="F1082">
        <f t="shared" si="34"/>
        <v>13.200000000000001</v>
      </c>
    </row>
    <row r="1083" spans="1:6" x14ac:dyDescent="0.25">
      <c r="A1083" s="1">
        <v>40172</v>
      </c>
      <c r="B1083" t="s">
        <v>17</v>
      </c>
      <c r="C1083">
        <v>142</v>
      </c>
      <c r="D1083">
        <f>SUMIF(B$2:B1083,B1083,C$2:C1083)</f>
        <v>9766</v>
      </c>
      <c r="E1083">
        <f t="shared" si="33"/>
        <v>0.1</v>
      </c>
      <c r="F1083">
        <f t="shared" si="34"/>
        <v>14.200000000000001</v>
      </c>
    </row>
    <row r="1084" spans="1:6" x14ac:dyDescent="0.25">
      <c r="A1084" s="1">
        <v>40172</v>
      </c>
      <c r="B1084" t="s">
        <v>203</v>
      </c>
      <c r="C1084">
        <v>17</v>
      </c>
      <c r="D1084">
        <f>SUMIF(B$2:B1084,B1084,C$2:C1084)</f>
        <v>17</v>
      </c>
      <c r="E1084">
        <f t="shared" si="33"/>
        <v>0</v>
      </c>
      <c r="F1084">
        <f t="shared" si="34"/>
        <v>0</v>
      </c>
    </row>
    <row r="1085" spans="1:6" x14ac:dyDescent="0.25">
      <c r="A1085" s="1">
        <v>40173</v>
      </c>
      <c r="B1085" t="s">
        <v>7</v>
      </c>
      <c r="C1085">
        <v>444</v>
      </c>
      <c r="D1085">
        <f>SUMIF(B$2:B1085,B1085,C$2:C1085)</f>
        <v>14831</v>
      </c>
      <c r="E1085">
        <f t="shared" si="33"/>
        <v>0.2</v>
      </c>
      <c r="F1085">
        <f t="shared" si="34"/>
        <v>88.800000000000011</v>
      </c>
    </row>
    <row r="1086" spans="1:6" x14ac:dyDescent="0.25">
      <c r="A1086" s="1">
        <v>40173</v>
      </c>
      <c r="B1086" t="s">
        <v>50</v>
      </c>
      <c r="C1086">
        <v>294</v>
      </c>
      <c r="D1086">
        <f>SUMIF(B$2:B1086,B1086,C$2:C1086)</f>
        <v>14310</v>
      </c>
      <c r="E1086">
        <f t="shared" si="33"/>
        <v>0.2</v>
      </c>
      <c r="F1086">
        <f t="shared" si="34"/>
        <v>58.800000000000004</v>
      </c>
    </row>
    <row r="1087" spans="1:6" x14ac:dyDescent="0.25">
      <c r="A1087" s="1">
        <v>40174</v>
      </c>
      <c r="B1087" t="s">
        <v>7</v>
      </c>
      <c r="C1087">
        <v>274</v>
      </c>
      <c r="D1087">
        <f>SUMIF(B$2:B1087,B1087,C$2:C1087)</f>
        <v>15105</v>
      </c>
      <c r="E1087">
        <f t="shared" si="33"/>
        <v>0.2</v>
      </c>
      <c r="F1087">
        <f t="shared" si="34"/>
        <v>54.800000000000004</v>
      </c>
    </row>
    <row r="1088" spans="1:6" x14ac:dyDescent="0.25">
      <c r="A1088" s="1">
        <v>40176</v>
      </c>
      <c r="B1088" t="s">
        <v>35</v>
      </c>
      <c r="C1088">
        <v>168</v>
      </c>
      <c r="D1088">
        <f>SUMIF(B$2:B1088,B1088,C$2:C1088)</f>
        <v>1598</v>
      </c>
      <c r="E1088">
        <f t="shared" si="33"/>
        <v>0.1</v>
      </c>
      <c r="F1088">
        <f t="shared" si="34"/>
        <v>16.8</v>
      </c>
    </row>
    <row r="1089" spans="1:6" x14ac:dyDescent="0.25">
      <c r="A1089" s="1">
        <v>40177</v>
      </c>
      <c r="B1089" t="s">
        <v>8</v>
      </c>
      <c r="C1089">
        <v>115</v>
      </c>
      <c r="D1089">
        <f>SUMIF(B$2:B1089,B1089,C$2:C1089)</f>
        <v>1918</v>
      </c>
      <c r="E1089">
        <f t="shared" si="33"/>
        <v>0.1</v>
      </c>
      <c r="F1089">
        <f t="shared" si="34"/>
        <v>11.5</v>
      </c>
    </row>
    <row r="1090" spans="1:6" x14ac:dyDescent="0.25">
      <c r="A1090" s="1">
        <v>40177</v>
      </c>
      <c r="B1090" t="s">
        <v>30</v>
      </c>
      <c r="C1090">
        <v>126</v>
      </c>
      <c r="D1090">
        <f>SUMIF(B$2:B1090,B1090,C$2:C1090)</f>
        <v>2849</v>
      </c>
      <c r="E1090">
        <f t="shared" si="33"/>
        <v>0.1</v>
      </c>
      <c r="F1090">
        <f t="shared" si="34"/>
        <v>12.600000000000001</v>
      </c>
    </row>
    <row r="1091" spans="1:6" x14ac:dyDescent="0.25">
      <c r="A1091" s="1">
        <v>40180</v>
      </c>
      <c r="B1091" t="s">
        <v>28</v>
      </c>
      <c r="C1091">
        <v>73</v>
      </c>
      <c r="D1091">
        <f>SUMIF(B$2:B1091,B1091,C$2:C1091)</f>
        <v>2122</v>
      </c>
      <c r="E1091">
        <f t="shared" ref="E1091:E1154" si="35">VLOOKUP(D1091,$K$4:$L$7,2,1)</f>
        <v>0.1</v>
      </c>
      <c r="F1091">
        <f t="shared" si="34"/>
        <v>7.3000000000000007</v>
      </c>
    </row>
    <row r="1092" spans="1:6" x14ac:dyDescent="0.25">
      <c r="A1092" s="1">
        <v>40180</v>
      </c>
      <c r="B1092" t="s">
        <v>22</v>
      </c>
      <c r="C1092">
        <v>413</v>
      </c>
      <c r="D1092">
        <f>SUMIF(B$2:B1092,B1092,C$2:C1092)</f>
        <v>11507</v>
      </c>
      <c r="E1092">
        <f t="shared" si="35"/>
        <v>0.2</v>
      </c>
      <c r="F1092">
        <f t="shared" si="34"/>
        <v>82.600000000000009</v>
      </c>
    </row>
    <row r="1093" spans="1:6" x14ac:dyDescent="0.25">
      <c r="A1093" s="1">
        <v>40181</v>
      </c>
      <c r="B1093" t="s">
        <v>7</v>
      </c>
      <c r="C1093">
        <v>393</v>
      </c>
      <c r="D1093">
        <f>SUMIF(B$2:B1093,B1093,C$2:C1093)</f>
        <v>15498</v>
      </c>
      <c r="E1093">
        <f t="shared" si="35"/>
        <v>0.2</v>
      </c>
      <c r="F1093">
        <f t="shared" si="34"/>
        <v>78.600000000000009</v>
      </c>
    </row>
    <row r="1094" spans="1:6" x14ac:dyDescent="0.25">
      <c r="A1094" s="1">
        <v>40184</v>
      </c>
      <c r="B1094" t="s">
        <v>143</v>
      </c>
      <c r="C1094">
        <v>13</v>
      </c>
      <c r="D1094">
        <f>SUMIF(B$2:B1094,B1094,C$2:C1094)</f>
        <v>22</v>
      </c>
      <c r="E1094">
        <f t="shared" si="35"/>
        <v>0</v>
      </c>
      <c r="F1094">
        <f t="shared" si="34"/>
        <v>0</v>
      </c>
    </row>
    <row r="1095" spans="1:6" x14ac:dyDescent="0.25">
      <c r="A1095" s="1">
        <v>40185</v>
      </c>
      <c r="B1095" t="s">
        <v>22</v>
      </c>
      <c r="C1095">
        <v>211</v>
      </c>
      <c r="D1095">
        <f>SUMIF(B$2:B1095,B1095,C$2:C1095)</f>
        <v>11718</v>
      </c>
      <c r="E1095">
        <f t="shared" si="35"/>
        <v>0.2</v>
      </c>
      <c r="F1095">
        <f t="shared" si="34"/>
        <v>42.2</v>
      </c>
    </row>
    <row r="1096" spans="1:6" x14ac:dyDescent="0.25">
      <c r="A1096" s="1">
        <v>40189</v>
      </c>
      <c r="B1096" t="s">
        <v>61</v>
      </c>
      <c r="C1096">
        <v>116</v>
      </c>
      <c r="D1096">
        <f>SUMIF(B$2:B1096,B1096,C$2:C1096)</f>
        <v>1838</v>
      </c>
      <c r="E1096">
        <f t="shared" si="35"/>
        <v>0.1</v>
      </c>
      <c r="F1096">
        <f t="shared" si="34"/>
        <v>11.600000000000001</v>
      </c>
    </row>
    <row r="1097" spans="1:6" x14ac:dyDescent="0.25">
      <c r="A1097" s="1">
        <v>40189</v>
      </c>
      <c r="B1097" t="s">
        <v>0</v>
      </c>
      <c r="C1097">
        <v>9</v>
      </c>
      <c r="D1097">
        <f>SUMIF(B$2:B1097,B1097,C$2:C1097)</f>
        <v>39</v>
      </c>
      <c r="E1097">
        <f t="shared" si="35"/>
        <v>0</v>
      </c>
      <c r="F1097">
        <f t="shared" si="34"/>
        <v>0</v>
      </c>
    </row>
    <row r="1098" spans="1:6" x14ac:dyDescent="0.25">
      <c r="A1098" s="1">
        <v>40193</v>
      </c>
      <c r="B1098" t="s">
        <v>45</v>
      </c>
      <c r="C1098">
        <v>117</v>
      </c>
      <c r="D1098">
        <f>SUMIF(B$2:B1098,B1098,C$2:C1098)</f>
        <v>13632</v>
      </c>
      <c r="E1098">
        <f t="shared" si="35"/>
        <v>0.2</v>
      </c>
      <c r="F1098">
        <f t="shared" ref="F1098:F1161" si="36">C1098*E1098</f>
        <v>23.400000000000002</v>
      </c>
    </row>
    <row r="1099" spans="1:6" x14ac:dyDescent="0.25">
      <c r="A1099" s="1">
        <v>40194</v>
      </c>
      <c r="B1099" t="s">
        <v>50</v>
      </c>
      <c r="C1099">
        <v>221</v>
      </c>
      <c r="D1099">
        <f>SUMIF(B$2:B1099,B1099,C$2:C1099)</f>
        <v>14531</v>
      </c>
      <c r="E1099">
        <f t="shared" si="35"/>
        <v>0.2</v>
      </c>
      <c r="F1099">
        <f t="shared" si="36"/>
        <v>44.2</v>
      </c>
    </row>
    <row r="1100" spans="1:6" x14ac:dyDescent="0.25">
      <c r="A1100" s="1">
        <v>40198</v>
      </c>
      <c r="B1100" t="s">
        <v>152</v>
      </c>
      <c r="C1100">
        <v>9</v>
      </c>
      <c r="D1100">
        <f>SUMIF(B$2:B1100,B1100,C$2:C1100)</f>
        <v>21</v>
      </c>
      <c r="E1100">
        <f t="shared" si="35"/>
        <v>0</v>
      </c>
      <c r="F1100">
        <f t="shared" si="36"/>
        <v>0</v>
      </c>
    </row>
    <row r="1101" spans="1:6" x14ac:dyDescent="0.25">
      <c r="A1101" s="1">
        <v>40199</v>
      </c>
      <c r="B1101" t="s">
        <v>17</v>
      </c>
      <c r="C1101">
        <v>214</v>
      </c>
      <c r="D1101">
        <f>SUMIF(B$2:B1101,B1101,C$2:C1101)</f>
        <v>9980</v>
      </c>
      <c r="E1101">
        <f t="shared" si="35"/>
        <v>0.1</v>
      </c>
      <c r="F1101">
        <f t="shared" si="36"/>
        <v>21.400000000000002</v>
      </c>
    </row>
    <row r="1102" spans="1:6" x14ac:dyDescent="0.25">
      <c r="A1102" s="1">
        <v>40200</v>
      </c>
      <c r="B1102" t="s">
        <v>37</v>
      </c>
      <c r="C1102">
        <v>138</v>
      </c>
      <c r="D1102">
        <f>SUMIF(B$2:B1102,B1102,C$2:C1102)</f>
        <v>2586</v>
      </c>
      <c r="E1102">
        <f t="shared" si="35"/>
        <v>0.1</v>
      </c>
      <c r="F1102">
        <f t="shared" si="36"/>
        <v>13.8</v>
      </c>
    </row>
    <row r="1103" spans="1:6" x14ac:dyDescent="0.25">
      <c r="A1103" s="1">
        <v>40201</v>
      </c>
      <c r="B1103" t="s">
        <v>81</v>
      </c>
      <c r="C1103">
        <v>11</v>
      </c>
      <c r="D1103">
        <f>SUMIF(B$2:B1103,B1103,C$2:C1103)</f>
        <v>28</v>
      </c>
      <c r="E1103">
        <f t="shared" si="35"/>
        <v>0</v>
      </c>
      <c r="F1103">
        <f t="shared" si="36"/>
        <v>0</v>
      </c>
    </row>
    <row r="1104" spans="1:6" x14ac:dyDescent="0.25">
      <c r="A1104" s="1">
        <v>40201</v>
      </c>
      <c r="B1104" t="s">
        <v>52</v>
      </c>
      <c r="C1104">
        <v>128</v>
      </c>
      <c r="D1104">
        <f>SUMIF(B$2:B1104,B1104,C$2:C1104)</f>
        <v>2030</v>
      </c>
      <c r="E1104">
        <f t="shared" si="35"/>
        <v>0.1</v>
      </c>
      <c r="F1104">
        <f t="shared" si="36"/>
        <v>12.8</v>
      </c>
    </row>
    <row r="1105" spans="1:6" x14ac:dyDescent="0.25">
      <c r="A1105" s="1">
        <v>40202</v>
      </c>
      <c r="B1105" t="s">
        <v>17</v>
      </c>
      <c r="C1105">
        <v>376</v>
      </c>
      <c r="D1105">
        <f>SUMIF(B$2:B1105,B1105,C$2:C1105)</f>
        <v>10356</v>
      </c>
      <c r="E1105">
        <f t="shared" si="35"/>
        <v>0.2</v>
      </c>
      <c r="F1105">
        <f t="shared" si="36"/>
        <v>75.2</v>
      </c>
    </row>
    <row r="1106" spans="1:6" x14ac:dyDescent="0.25">
      <c r="A1106" s="1">
        <v>40203</v>
      </c>
      <c r="B1106" t="s">
        <v>17</v>
      </c>
      <c r="C1106">
        <v>121</v>
      </c>
      <c r="D1106">
        <f>SUMIF(B$2:B1106,B1106,C$2:C1106)</f>
        <v>10477</v>
      </c>
      <c r="E1106">
        <f t="shared" si="35"/>
        <v>0.2</v>
      </c>
      <c r="F1106">
        <f t="shared" si="36"/>
        <v>24.200000000000003</v>
      </c>
    </row>
    <row r="1107" spans="1:6" x14ac:dyDescent="0.25">
      <c r="A1107" s="1">
        <v>40203</v>
      </c>
      <c r="B1107" t="s">
        <v>14</v>
      </c>
      <c r="C1107">
        <v>200</v>
      </c>
      <c r="D1107">
        <f>SUMIF(B$2:B1107,B1107,C$2:C1107)</f>
        <v>11852</v>
      </c>
      <c r="E1107">
        <f t="shared" si="35"/>
        <v>0.2</v>
      </c>
      <c r="F1107">
        <f t="shared" si="36"/>
        <v>40</v>
      </c>
    </row>
    <row r="1108" spans="1:6" x14ac:dyDescent="0.25">
      <c r="A1108" s="1">
        <v>40204</v>
      </c>
      <c r="B1108" t="s">
        <v>17</v>
      </c>
      <c r="C1108">
        <v>500</v>
      </c>
      <c r="D1108">
        <f>SUMIF(B$2:B1108,B1108,C$2:C1108)</f>
        <v>10977</v>
      </c>
      <c r="E1108">
        <f t="shared" si="35"/>
        <v>0.2</v>
      </c>
      <c r="F1108">
        <f t="shared" si="36"/>
        <v>100</v>
      </c>
    </row>
    <row r="1109" spans="1:6" x14ac:dyDescent="0.25">
      <c r="A1109" s="1">
        <v>40206</v>
      </c>
      <c r="B1109" t="s">
        <v>71</v>
      </c>
      <c r="C1109">
        <v>108</v>
      </c>
      <c r="D1109">
        <f>SUMIF(B$2:B1109,B1109,C$2:C1109)</f>
        <v>1663</v>
      </c>
      <c r="E1109">
        <f t="shared" si="35"/>
        <v>0.1</v>
      </c>
      <c r="F1109">
        <f t="shared" si="36"/>
        <v>10.8</v>
      </c>
    </row>
    <row r="1110" spans="1:6" x14ac:dyDescent="0.25">
      <c r="A1110" s="1">
        <v>40207</v>
      </c>
      <c r="B1110" t="s">
        <v>25</v>
      </c>
      <c r="C1110">
        <v>59</v>
      </c>
      <c r="D1110">
        <f>SUMIF(B$2:B1110,B1110,C$2:C1110)</f>
        <v>1141</v>
      </c>
      <c r="E1110">
        <f t="shared" si="35"/>
        <v>0.1</v>
      </c>
      <c r="F1110">
        <f t="shared" si="36"/>
        <v>5.9</v>
      </c>
    </row>
    <row r="1111" spans="1:6" x14ac:dyDescent="0.25">
      <c r="A1111" s="1">
        <v>40208</v>
      </c>
      <c r="B1111" t="s">
        <v>10</v>
      </c>
      <c r="C1111">
        <v>191</v>
      </c>
      <c r="D1111">
        <f>SUMIF(B$2:B1111,B1111,C$2:C1111)</f>
        <v>2109</v>
      </c>
      <c r="E1111">
        <f t="shared" si="35"/>
        <v>0.1</v>
      </c>
      <c r="F1111">
        <f t="shared" si="36"/>
        <v>19.100000000000001</v>
      </c>
    </row>
    <row r="1112" spans="1:6" x14ac:dyDescent="0.25">
      <c r="A1112" s="1">
        <v>40209</v>
      </c>
      <c r="B1112" t="s">
        <v>19</v>
      </c>
      <c r="C1112">
        <v>189</v>
      </c>
      <c r="D1112">
        <f>SUMIF(B$2:B1112,B1112,C$2:C1112)</f>
        <v>2192</v>
      </c>
      <c r="E1112">
        <f t="shared" si="35"/>
        <v>0.1</v>
      </c>
      <c r="F1112">
        <f t="shared" si="36"/>
        <v>18.900000000000002</v>
      </c>
    </row>
    <row r="1113" spans="1:6" x14ac:dyDescent="0.25">
      <c r="A1113" s="1">
        <v>40211</v>
      </c>
      <c r="B1113" t="s">
        <v>45</v>
      </c>
      <c r="C1113">
        <v>247</v>
      </c>
      <c r="D1113">
        <f>SUMIF(B$2:B1113,B1113,C$2:C1113)</f>
        <v>13879</v>
      </c>
      <c r="E1113">
        <f t="shared" si="35"/>
        <v>0.2</v>
      </c>
      <c r="F1113">
        <f t="shared" si="36"/>
        <v>49.400000000000006</v>
      </c>
    </row>
    <row r="1114" spans="1:6" x14ac:dyDescent="0.25">
      <c r="A1114" s="1">
        <v>40211</v>
      </c>
      <c r="B1114" t="s">
        <v>35</v>
      </c>
      <c r="C1114">
        <v>195</v>
      </c>
      <c r="D1114">
        <f>SUMIF(B$2:B1114,B1114,C$2:C1114)</f>
        <v>1793</v>
      </c>
      <c r="E1114">
        <f t="shared" si="35"/>
        <v>0.1</v>
      </c>
      <c r="F1114">
        <f t="shared" si="36"/>
        <v>19.5</v>
      </c>
    </row>
    <row r="1115" spans="1:6" x14ac:dyDescent="0.25">
      <c r="A1115" s="1">
        <v>40212</v>
      </c>
      <c r="B1115" t="s">
        <v>204</v>
      </c>
      <c r="C1115">
        <v>6</v>
      </c>
      <c r="D1115">
        <f>SUMIF(B$2:B1115,B1115,C$2:C1115)</f>
        <v>6</v>
      </c>
      <c r="E1115">
        <f t="shared" si="35"/>
        <v>0</v>
      </c>
      <c r="F1115">
        <f t="shared" si="36"/>
        <v>0</v>
      </c>
    </row>
    <row r="1116" spans="1:6" x14ac:dyDescent="0.25">
      <c r="A1116" s="1">
        <v>40213</v>
      </c>
      <c r="B1116" t="s">
        <v>205</v>
      </c>
      <c r="C1116">
        <v>1</v>
      </c>
      <c r="D1116">
        <f>SUMIF(B$2:B1116,B1116,C$2:C1116)</f>
        <v>1</v>
      </c>
      <c r="E1116">
        <f t="shared" si="35"/>
        <v>0</v>
      </c>
      <c r="F1116">
        <f t="shared" si="36"/>
        <v>0</v>
      </c>
    </row>
    <row r="1117" spans="1:6" x14ac:dyDescent="0.25">
      <c r="A1117" s="1">
        <v>40214</v>
      </c>
      <c r="B1117" t="s">
        <v>50</v>
      </c>
      <c r="C1117">
        <v>347</v>
      </c>
      <c r="D1117">
        <f>SUMIF(B$2:B1117,B1117,C$2:C1117)</f>
        <v>14878</v>
      </c>
      <c r="E1117">
        <f t="shared" si="35"/>
        <v>0.2</v>
      </c>
      <c r="F1117">
        <f t="shared" si="36"/>
        <v>69.400000000000006</v>
      </c>
    </row>
    <row r="1118" spans="1:6" x14ac:dyDescent="0.25">
      <c r="A1118" s="1">
        <v>40217</v>
      </c>
      <c r="B1118" t="s">
        <v>14</v>
      </c>
      <c r="C1118">
        <v>317</v>
      </c>
      <c r="D1118">
        <f>SUMIF(B$2:B1118,B1118,C$2:C1118)</f>
        <v>12169</v>
      </c>
      <c r="E1118">
        <f t="shared" si="35"/>
        <v>0.2</v>
      </c>
      <c r="F1118">
        <f t="shared" si="36"/>
        <v>63.400000000000006</v>
      </c>
    </row>
    <row r="1119" spans="1:6" x14ac:dyDescent="0.25">
      <c r="A1119" s="1">
        <v>40218</v>
      </c>
      <c r="B1119" t="s">
        <v>45</v>
      </c>
      <c r="C1119">
        <v>271</v>
      </c>
      <c r="D1119">
        <f>SUMIF(B$2:B1119,B1119,C$2:C1119)</f>
        <v>14150</v>
      </c>
      <c r="E1119">
        <f t="shared" si="35"/>
        <v>0.2</v>
      </c>
      <c r="F1119">
        <f t="shared" si="36"/>
        <v>54.2</v>
      </c>
    </row>
    <row r="1120" spans="1:6" x14ac:dyDescent="0.25">
      <c r="A1120" s="1">
        <v>40218</v>
      </c>
      <c r="B1120" t="s">
        <v>85</v>
      </c>
      <c r="C1120">
        <v>4</v>
      </c>
      <c r="D1120">
        <f>SUMIF(B$2:B1120,B1120,C$2:C1120)</f>
        <v>14</v>
      </c>
      <c r="E1120">
        <f t="shared" si="35"/>
        <v>0</v>
      </c>
      <c r="F1120">
        <f t="shared" si="36"/>
        <v>0</v>
      </c>
    </row>
    <row r="1121" spans="1:6" x14ac:dyDescent="0.25">
      <c r="A1121" s="1">
        <v>40220</v>
      </c>
      <c r="B1121" t="s">
        <v>28</v>
      </c>
      <c r="C1121">
        <v>121</v>
      </c>
      <c r="D1121">
        <f>SUMIF(B$2:B1121,B1121,C$2:C1121)</f>
        <v>2243</v>
      </c>
      <c r="E1121">
        <f t="shared" si="35"/>
        <v>0.1</v>
      </c>
      <c r="F1121">
        <f t="shared" si="36"/>
        <v>12.100000000000001</v>
      </c>
    </row>
    <row r="1122" spans="1:6" x14ac:dyDescent="0.25">
      <c r="A1122" s="1">
        <v>40221</v>
      </c>
      <c r="B1122" t="s">
        <v>6</v>
      </c>
      <c r="C1122">
        <v>81</v>
      </c>
      <c r="D1122">
        <f>SUMIF(B$2:B1122,B1122,C$2:C1122)</f>
        <v>1634</v>
      </c>
      <c r="E1122">
        <f t="shared" si="35"/>
        <v>0.1</v>
      </c>
      <c r="F1122">
        <f t="shared" si="36"/>
        <v>8.1</v>
      </c>
    </row>
    <row r="1123" spans="1:6" x14ac:dyDescent="0.25">
      <c r="A1123" s="1">
        <v>40221</v>
      </c>
      <c r="B1123" t="s">
        <v>84</v>
      </c>
      <c r="C1123">
        <v>1</v>
      </c>
      <c r="D1123">
        <f>SUMIF(B$2:B1123,B1123,C$2:C1123)</f>
        <v>11</v>
      </c>
      <c r="E1123">
        <f t="shared" si="35"/>
        <v>0</v>
      </c>
      <c r="F1123">
        <f t="shared" si="36"/>
        <v>0</v>
      </c>
    </row>
    <row r="1124" spans="1:6" x14ac:dyDescent="0.25">
      <c r="A1124" s="1">
        <v>40223</v>
      </c>
      <c r="B1124" t="s">
        <v>30</v>
      </c>
      <c r="C1124">
        <v>142</v>
      </c>
      <c r="D1124">
        <f>SUMIF(B$2:B1124,B1124,C$2:C1124)</f>
        <v>2991</v>
      </c>
      <c r="E1124">
        <f t="shared" si="35"/>
        <v>0.1</v>
      </c>
      <c r="F1124">
        <f t="shared" si="36"/>
        <v>14.200000000000001</v>
      </c>
    </row>
    <row r="1125" spans="1:6" x14ac:dyDescent="0.25">
      <c r="A1125" s="1">
        <v>40224</v>
      </c>
      <c r="B1125" t="s">
        <v>22</v>
      </c>
      <c r="C1125">
        <v>265</v>
      </c>
      <c r="D1125">
        <f>SUMIF(B$2:B1125,B1125,C$2:C1125)</f>
        <v>11983</v>
      </c>
      <c r="E1125">
        <f t="shared" si="35"/>
        <v>0.2</v>
      </c>
      <c r="F1125">
        <f t="shared" si="36"/>
        <v>53</v>
      </c>
    </row>
    <row r="1126" spans="1:6" x14ac:dyDescent="0.25">
      <c r="A1126" s="1">
        <v>40225</v>
      </c>
      <c r="B1126" t="s">
        <v>6</v>
      </c>
      <c r="C1126">
        <v>194</v>
      </c>
      <c r="D1126">
        <f>SUMIF(B$2:B1126,B1126,C$2:C1126)</f>
        <v>1828</v>
      </c>
      <c r="E1126">
        <f t="shared" si="35"/>
        <v>0.1</v>
      </c>
      <c r="F1126">
        <f t="shared" si="36"/>
        <v>19.400000000000002</v>
      </c>
    </row>
    <row r="1127" spans="1:6" x14ac:dyDescent="0.25">
      <c r="A1127" s="1">
        <v>40225</v>
      </c>
      <c r="B1127" t="s">
        <v>161</v>
      </c>
      <c r="C1127">
        <v>15</v>
      </c>
      <c r="D1127">
        <f>SUMIF(B$2:B1127,B1127,C$2:C1127)</f>
        <v>25</v>
      </c>
      <c r="E1127">
        <f t="shared" si="35"/>
        <v>0</v>
      </c>
      <c r="F1127">
        <f t="shared" si="36"/>
        <v>0</v>
      </c>
    </row>
    <row r="1128" spans="1:6" x14ac:dyDescent="0.25">
      <c r="A1128" s="1">
        <v>40227</v>
      </c>
      <c r="B1128" t="s">
        <v>10</v>
      </c>
      <c r="C1128">
        <v>23</v>
      </c>
      <c r="D1128">
        <f>SUMIF(B$2:B1128,B1128,C$2:C1128)</f>
        <v>2132</v>
      </c>
      <c r="E1128">
        <f t="shared" si="35"/>
        <v>0.1</v>
      </c>
      <c r="F1128">
        <f t="shared" si="36"/>
        <v>2.3000000000000003</v>
      </c>
    </row>
    <row r="1129" spans="1:6" x14ac:dyDescent="0.25">
      <c r="A1129" s="1">
        <v>40227</v>
      </c>
      <c r="B1129" t="s">
        <v>22</v>
      </c>
      <c r="C1129">
        <v>279</v>
      </c>
      <c r="D1129">
        <f>SUMIF(B$2:B1129,B1129,C$2:C1129)</f>
        <v>12262</v>
      </c>
      <c r="E1129">
        <f t="shared" si="35"/>
        <v>0.2</v>
      </c>
      <c r="F1129">
        <f t="shared" si="36"/>
        <v>55.800000000000004</v>
      </c>
    </row>
    <row r="1130" spans="1:6" x14ac:dyDescent="0.25">
      <c r="A1130" s="1">
        <v>40229</v>
      </c>
      <c r="B1130" t="s">
        <v>206</v>
      </c>
      <c r="C1130">
        <v>1</v>
      </c>
      <c r="D1130">
        <f>SUMIF(B$2:B1130,B1130,C$2:C1130)</f>
        <v>1</v>
      </c>
      <c r="E1130">
        <f t="shared" si="35"/>
        <v>0</v>
      </c>
      <c r="F1130">
        <f t="shared" si="36"/>
        <v>0</v>
      </c>
    </row>
    <row r="1131" spans="1:6" x14ac:dyDescent="0.25">
      <c r="A1131" s="1">
        <v>40234</v>
      </c>
      <c r="B1131" t="s">
        <v>22</v>
      </c>
      <c r="C1131">
        <v>487</v>
      </c>
      <c r="D1131">
        <f>SUMIF(B$2:B1131,B1131,C$2:C1131)</f>
        <v>12749</v>
      </c>
      <c r="E1131">
        <f t="shared" si="35"/>
        <v>0.2</v>
      </c>
      <c r="F1131">
        <f t="shared" si="36"/>
        <v>97.4</v>
      </c>
    </row>
    <row r="1132" spans="1:6" x14ac:dyDescent="0.25">
      <c r="A1132" s="1">
        <v>40234</v>
      </c>
      <c r="B1132" t="s">
        <v>7</v>
      </c>
      <c r="C1132">
        <v>395</v>
      </c>
      <c r="D1132">
        <f>SUMIF(B$2:B1132,B1132,C$2:C1132)</f>
        <v>15893</v>
      </c>
      <c r="E1132">
        <f t="shared" si="35"/>
        <v>0.2</v>
      </c>
      <c r="F1132">
        <f t="shared" si="36"/>
        <v>79</v>
      </c>
    </row>
    <row r="1133" spans="1:6" x14ac:dyDescent="0.25">
      <c r="A1133" s="1">
        <v>40236</v>
      </c>
      <c r="B1133" t="s">
        <v>71</v>
      </c>
      <c r="C1133">
        <v>91</v>
      </c>
      <c r="D1133">
        <f>SUMIF(B$2:B1133,B1133,C$2:C1133)</f>
        <v>1754</v>
      </c>
      <c r="E1133">
        <f t="shared" si="35"/>
        <v>0.1</v>
      </c>
      <c r="F1133">
        <f t="shared" si="36"/>
        <v>9.1</v>
      </c>
    </row>
    <row r="1134" spans="1:6" x14ac:dyDescent="0.25">
      <c r="A1134" s="1">
        <v>40236</v>
      </c>
      <c r="B1134" t="s">
        <v>25</v>
      </c>
      <c r="C1134">
        <v>39</v>
      </c>
      <c r="D1134">
        <f>SUMIF(B$2:B1134,B1134,C$2:C1134)</f>
        <v>1180</v>
      </c>
      <c r="E1134">
        <f t="shared" si="35"/>
        <v>0.1</v>
      </c>
      <c r="F1134">
        <f t="shared" si="36"/>
        <v>3.9000000000000004</v>
      </c>
    </row>
    <row r="1135" spans="1:6" x14ac:dyDescent="0.25">
      <c r="A1135" s="1">
        <v>40236</v>
      </c>
      <c r="B1135" t="s">
        <v>22</v>
      </c>
      <c r="C1135">
        <v>312</v>
      </c>
      <c r="D1135">
        <f>SUMIF(B$2:B1135,B1135,C$2:C1135)</f>
        <v>13061</v>
      </c>
      <c r="E1135">
        <f t="shared" si="35"/>
        <v>0.2</v>
      </c>
      <c r="F1135">
        <f t="shared" si="36"/>
        <v>62.400000000000006</v>
      </c>
    </row>
    <row r="1136" spans="1:6" x14ac:dyDescent="0.25">
      <c r="A1136" s="1">
        <v>40237</v>
      </c>
      <c r="B1136" t="s">
        <v>207</v>
      </c>
      <c r="C1136">
        <v>20</v>
      </c>
      <c r="D1136">
        <f>SUMIF(B$2:B1136,B1136,C$2:C1136)</f>
        <v>20</v>
      </c>
      <c r="E1136">
        <f t="shared" si="35"/>
        <v>0</v>
      </c>
      <c r="F1136">
        <f t="shared" si="36"/>
        <v>0</v>
      </c>
    </row>
    <row r="1137" spans="1:6" x14ac:dyDescent="0.25">
      <c r="A1137" s="1">
        <v>40240</v>
      </c>
      <c r="B1137" t="s">
        <v>28</v>
      </c>
      <c r="C1137">
        <v>35</v>
      </c>
      <c r="D1137">
        <f>SUMIF(B$2:B1137,B1137,C$2:C1137)</f>
        <v>2278</v>
      </c>
      <c r="E1137">
        <f t="shared" si="35"/>
        <v>0.1</v>
      </c>
      <c r="F1137">
        <f t="shared" si="36"/>
        <v>3.5</v>
      </c>
    </row>
    <row r="1138" spans="1:6" x14ac:dyDescent="0.25">
      <c r="A1138" s="1">
        <v>40242</v>
      </c>
      <c r="B1138" t="s">
        <v>203</v>
      </c>
      <c r="C1138">
        <v>20</v>
      </c>
      <c r="D1138">
        <f>SUMIF(B$2:B1138,B1138,C$2:C1138)</f>
        <v>37</v>
      </c>
      <c r="E1138">
        <f t="shared" si="35"/>
        <v>0</v>
      </c>
      <c r="F1138">
        <f t="shared" si="36"/>
        <v>0</v>
      </c>
    </row>
    <row r="1139" spans="1:6" x14ac:dyDescent="0.25">
      <c r="A1139" s="1">
        <v>40245</v>
      </c>
      <c r="B1139" t="s">
        <v>30</v>
      </c>
      <c r="C1139">
        <v>125</v>
      </c>
      <c r="D1139">
        <f>SUMIF(B$2:B1139,B1139,C$2:C1139)</f>
        <v>3116</v>
      </c>
      <c r="E1139">
        <f t="shared" si="35"/>
        <v>0.1</v>
      </c>
      <c r="F1139">
        <f t="shared" si="36"/>
        <v>12.5</v>
      </c>
    </row>
    <row r="1140" spans="1:6" x14ac:dyDescent="0.25">
      <c r="A1140" s="1">
        <v>40245</v>
      </c>
      <c r="B1140" t="s">
        <v>45</v>
      </c>
      <c r="C1140">
        <v>396</v>
      </c>
      <c r="D1140">
        <f>SUMIF(B$2:B1140,B1140,C$2:C1140)</f>
        <v>14546</v>
      </c>
      <c r="E1140">
        <f t="shared" si="35"/>
        <v>0.2</v>
      </c>
      <c r="F1140">
        <f t="shared" si="36"/>
        <v>79.2</v>
      </c>
    </row>
    <row r="1141" spans="1:6" x14ac:dyDescent="0.25">
      <c r="A1141" s="1">
        <v>40246</v>
      </c>
      <c r="B1141" t="s">
        <v>208</v>
      </c>
      <c r="C1141">
        <v>7</v>
      </c>
      <c r="D1141">
        <f>SUMIF(B$2:B1141,B1141,C$2:C1141)</f>
        <v>7</v>
      </c>
      <c r="E1141">
        <f t="shared" si="35"/>
        <v>0</v>
      </c>
      <c r="F1141">
        <f t="shared" si="36"/>
        <v>0</v>
      </c>
    </row>
    <row r="1142" spans="1:6" x14ac:dyDescent="0.25">
      <c r="A1142" s="1">
        <v>40247</v>
      </c>
      <c r="B1142" t="s">
        <v>78</v>
      </c>
      <c r="C1142">
        <v>59</v>
      </c>
      <c r="D1142">
        <f>SUMIF(B$2:B1142,B1142,C$2:C1142)</f>
        <v>1659</v>
      </c>
      <c r="E1142">
        <f t="shared" si="35"/>
        <v>0.1</v>
      </c>
      <c r="F1142">
        <f t="shared" si="36"/>
        <v>5.9</v>
      </c>
    </row>
    <row r="1143" spans="1:6" x14ac:dyDescent="0.25">
      <c r="A1143" s="1">
        <v>40250</v>
      </c>
      <c r="B1143" t="s">
        <v>14</v>
      </c>
      <c r="C1143">
        <v>417</v>
      </c>
      <c r="D1143">
        <f>SUMIF(B$2:B1143,B1143,C$2:C1143)</f>
        <v>12586</v>
      </c>
      <c r="E1143">
        <f t="shared" si="35"/>
        <v>0.2</v>
      </c>
      <c r="F1143">
        <f t="shared" si="36"/>
        <v>83.4</v>
      </c>
    </row>
    <row r="1144" spans="1:6" x14ac:dyDescent="0.25">
      <c r="A1144" s="1">
        <v>40250</v>
      </c>
      <c r="B1144" t="s">
        <v>45</v>
      </c>
      <c r="C1144">
        <v>115</v>
      </c>
      <c r="D1144">
        <f>SUMIF(B$2:B1144,B1144,C$2:C1144)</f>
        <v>14661</v>
      </c>
      <c r="E1144">
        <f t="shared" si="35"/>
        <v>0.2</v>
      </c>
      <c r="F1144">
        <f t="shared" si="36"/>
        <v>23</v>
      </c>
    </row>
    <row r="1145" spans="1:6" x14ac:dyDescent="0.25">
      <c r="A1145" s="1">
        <v>40253</v>
      </c>
      <c r="B1145" t="s">
        <v>54</v>
      </c>
      <c r="C1145">
        <v>6</v>
      </c>
      <c r="D1145">
        <f>SUMIF(B$2:B1145,B1145,C$2:C1145)</f>
        <v>26</v>
      </c>
      <c r="E1145">
        <f t="shared" si="35"/>
        <v>0</v>
      </c>
      <c r="F1145">
        <f t="shared" si="36"/>
        <v>0</v>
      </c>
    </row>
    <row r="1146" spans="1:6" x14ac:dyDescent="0.25">
      <c r="A1146" s="1">
        <v>40254</v>
      </c>
      <c r="B1146" t="s">
        <v>19</v>
      </c>
      <c r="C1146">
        <v>69</v>
      </c>
      <c r="D1146">
        <f>SUMIF(B$2:B1146,B1146,C$2:C1146)</f>
        <v>2261</v>
      </c>
      <c r="E1146">
        <f t="shared" si="35"/>
        <v>0.1</v>
      </c>
      <c r="F1146">
        <f t="shared" si="36"/>
        <v>6.9</v>
      </c>
    </row>
    <row r="1147" spans="1:6" x14ac:dyDescent="0.25">
      <c r="A1147" s="1">
        <v>40256</v>
      </c>
      <c r="B1147" t="s">
        <v>12</v>
      </c>
      <c r="C1147">
        <v>58</v>
      </c>
      <c r="D1147">
        <f>SUMIF(B$2:B1147,B1147,C$2:C1147)</f>
        <v>2499</v>
      </c>
      <c r="E1147">
        <f t="shared" si="35"/>
        <v>0.1</v>
      </c>
      <c r="F1147">
        <f t="shared" si="36"/>
        <v>5.8000000000000007</v>
      </c>
    </row>
    <row r="1148" spans="1:6" x14ac:dyDescent="0.25">
      <c r="A1148" s="1">
        <v>40256</v>
      </c>
      <c r="B1148" t="s">
        <v>25</v>
      </c>
      <c r="C1148">
        <v>159</v>
      </c>
      <c r="D1148">
        <f>SUMIF(B$2:B1148,B1148,C$2:C1148)</f>
        <v>1339</v>
      </c>
      <c r="E1148">
        <f t="shared" si="35"/>
        <v>0.1</v>
      </c>
      <c r="F1148">
        <f t="shared" si="36"/>
        <v>15.9</v>
      </c>
    </row>
    <row r="1149" spans="1:6" x14ac:dyDescent="0.25">
      <c r="A1149" s="1">
        <v>40258</v>
      </c>
      <c r="B1149" t="s">
        <v>209</v>
      </c>
      <c r="C1149">
        <v>6</v>
      </c>
      <c r="D1149">
        <f>SUMIF(B$2:B1149,B1149,C$2:C1149)</f>
        <v>6</v>
      </c>
      <c r="E1149">
        <f t="shared" si="35"/>
        <v>0</v>
      </c>
      <c r="F1149">
        <f t="shared" si="36"/>
        <v>0</v>
      </c>
    </row>
    <row r="1150" spans="1:6" x14ac:dyDescent="0.25">
      <c r="A1150" s="1">
        <v>40259</v>
      </c>
      <c r="B1150" t="s">
        <v>12</v>
      </c>
      <c r="C1150">
        <v>103</v>
      </c>
      <c r="D1150">
        <f>SUMIF(B$2:B1150,B1150,C$2:C1150)</f>
        <v>2602</v>
      </c>
      <c r="E1150">
        <f t="shared" si="35"/>
        <v>0.1</v>
      </c>
      <c r="F1150">
        <f t="shared" si="36"/>
        <v>10.3</v>
      </c>
    </row>
    <row r="1151" spans="1:6" x14ac:dyDescent="0.25">
      <c r="A1151" s="1">
        <v>40263</v>
      </c>
      <c r="B1151" t="s">
        <v>7</v>
      </c>
      <c r="C1151">
        <v>155</v>
      </c>
      <c r="D1151">
        <f>SUMIF(B$2:B1151,B1151,C$2:C1151)</f>
        <v>16048</v>
      </c>
      <c r="E1151">
        <f t="shared" si="35"/>
        <v>0.2</v>
      </c>
      <c r="F1151">
        <f t="shared" si="36"/>
        <v>31</v>
      </c>
    </row>
    <row r="1152" spans="1:6" x14ac:dyDescent="0.25">
      <c r="A1152" s="1">
        <v>40263</v>
      </c>
      <c r="B1152" t="s">
        <v>81</v>
      </c>
      <c r="C1152">
        <v>10</v>
      </c>
      <c r="D1152">
        <f>SUMIF(B$2:B1152,B1152,C$2:C1152)</f>
        <v>38</v>
      </c>
      <c r="E1152">
        <f t="shared" si="35"/>
        <v>0</v>
      </c>
      <c r="F1152">
        <f t="shared" si="36"/>
        <v>0</v>
      </c>
    </row>
    <row r="1153" spans="1:6" x14ac:dyDescent="0.25">
      <c r="A1153" s="1">
        <v>40265</v>
      </c>
      <c r="B1153" t="s">
        <v>28</v>
      </c>
      <c r="C1153">
        <v>158</v>
      </c>
      <c r="D1153">
        <f>SUMIF(B$2:B1153,B1153,C$2:C1153)</f>
        <v>2436</v>
      </c>
      <c r="E1153">
        <f t="shared" si="35"/>
        <v>0.1</v>
      </c>
      <c r="F1153">
        <f t="shared" si="36"/>
        <v>15.8</v>
      </c>
    </row>
    <row r="1154" spans="1:6" x14ac:dyDescent="0.25">
      <c r="A1154" s="1">
        <v>40267</v>
      </c>
      <c r="B1154" t="s">
        <v>55</v>
      </c>
      <c r="C1154">
        <v>146</v>
      </c>
      <c r="D1154">
        <f>SUMIF(B$2:B1154,B1154,C$2:C1154)</f>
        <v>3013</v>
      </c>
      <c r="E1154">
        <f t="shared" si="35"/>
        <v>0.1</v>
      </c>
      <c r="F1154">
        <f t="shared" si="36"/>
        <v>14.600000000000001</v>
      </c>
    </row>
    <row r="1155" spans="1:6" x14ac:dyDescent="0.25">
      <c r="A1155" s="1">
        <v>40268</v>
      </c>
      <c r="B1155" t="s">
        <v>22</v>
      </c>
      <c r="C1155">
        <v>230</v>
      </c>
      <c r="D1155">
        <f>SUMIF(B$2:B1155,B1155,C$2:C1155)</f>
        <v>13291</v>
      </c>
      <c r="E1155">
        <f t="shared" ref="E1155:E1218" si="37">VLOOKUP(D1155,$K$4:$L$7,2,1)</f>
        <v>0.2</v>
      </c>
      <c r="F1155">
        <f t="shared" si="36"/>
        <v>46</v>
      </c>
    </row>
    <row r="1156" spans="1:6" x14ac:dyDescent="0.25">
      <c r="A1156" s="1">
        <v>40270</v>
      </c>
      <c r="B1156" t="s">
        <v>39</v>
      </c>
      <c r="C1156">
        <v>143</v>
      </c>
      <c r="D1156">
        <f>SUMIF(B$2:B1156,B1156,C$2:C1156)</f>
        <v>1170</v>
      </c>
      <c r="E1156">
        <f t="shared" si="37"/>
        <v>0.1</v>
      </c>
      <c r="F1156">
        <f t="shared" si="36"/>
        <v>14.3</v>
      </c>
    </row>
    <row r="1157" spans="1:6" x14ac:dyDescent="0.25">
      <c r="A1157" s="1">
        <v>40270</v>
      </c>
      <c r="B1157" t="s">
        <v>61</v>
      </c>
      <c r="C1157">
        <v>167</v>
      </c>
      <c r="D1157">
        <f>SUMIF(B$2:B1157,B1157,C$2:C1157)</f>
        <v>2005</v>
      </c>
      <c r="E1157">
        <f t="shared" si="37"/>
        <v>0.1</v>
      </c>
      <c r="F1157">
        <f t="shared" si="36"/>
        <v>16.7</v>
      </c>
    </row>
    <row r="1158" spans="1:6" x14ac:dyDescent="0.25">
      <c r="A1158" s="1">
        <v>40270</v>
      </c>
      <c r="B1158" t="s">
        <v>52</v>
      </c>
      <c r="C1158">
        <v>119</v>
      </c>
      <c r="D1158">
        <f>SUMIF(B$2:B1158,B1158,C$2:C1158)</f>
        <v>2149</v>
      </c>
      <c r="E1158">
        <f t="shared" si="37"/>
        <v>0.1</v>
      </c>
      <c r="F1158">
        <f t="shared" si="36"/>
        <v>11.9</v>
      </c>
    </row>
    <row r="1159" spans="1:6" x14ac:dyDescent="0.25">
      <c r="A1159" s="1">
        <v>40272</v>
      </c>
      <c r="B1159" t="s">
        <v>14</v>
      </c>
      <c r="C1159">
        <v>400</v>
      </c>
      <c r="D1159">
        <f>SUMIF(B$2:B1159,B1159,C$2:C1159)</f>
        <v>12986</v>
      </c>
      <c r="E1159">
        <f t="shared" si="37"/>
        <v>0.2</v>
      </c>
      <c r="F1159">
        <f t="shared" si="36"/>
        <v>80</v>
      </c>
    </row>
    <row r="1160" spans="1:6" x14ac:dyDescent="0.25">
      <c r="A1160" s="1">
        <v>40274</v>
      </c>
      <c r="B1160" t="s">
        <v>37</v>
      </c>
      <c r="C1160">
        <v>172</v>
      </c>
      <c r="D1160">
        <f>SUMIF(B$2:B1160,B1160,C$2:C1160)</f>
        <v>2758</v>
      </c>
      <c r="E1160">
        <f t="shared" si="37"/>
        <v>0.1</v>
      </c>
      <c r="F1160">
        <f t="shared" si="36"/>
        <v>17.2</v>
      </c>
    </row>
    <row r="1161" spans="1:6" x14ac:dyDescent="0.25">
      <c r="A1161" s="1">
        <v>40275</v>
      </c>
      <c r="B1161" t="s">
        <v>98</v>
      </c>
      <c r="C1161">
        <v>19</v>
      </c>
      <c r="D1161">
        <f>SUMIF(B$2:B1161,B1161,C$2:C1161)</f>
        <v>31</v>
      </c>
      <c r="E1161">
        <f t="shared" si="37"/>
        <v>0</v>
      </c>
      <c r="F1161">
        <f t="shared" si="36"/>
        <v>0</v>
      </c>
    </row>
    <row r="1162" spans="1:6" x14ac:dyDescent="0.25">
      <c r="A1162" s="1">
        <v>40277</v>
      </c>
      <c r="B1162" t="s">
        <v>7</v>
      </c>
      <c r="C1162">
        <v>116</v>
      </c>
      <c r="D1162">
        <f>SUMIF(B$2:B1162,B1162,C$2:C1162)</f>
        <v>16164</v>
      </c>
      <c r="E1162">
        <f t="shared" si="37"/>
        <v>0.2</v>
      </c>
      <c r="F1162">
        <f t="shared" ref="F1162:F1225" si="38">C1162*E1162</f>
        <v>23.200000000000003</v>
      </c>
    </row>
    <row r="1163" spans="1:6" x14ac:dyDescent="0.25">
      <c r="A1163" s="1">
        <v>40279</v>
      </c>
      <c r="B1163" t="s">
        <v>22</v>
      </c>
      <c r="C1163">
        <v>143</v>
      </c>
      <c r="D1163">
        <f>SUMIF(B$2:B1163,B1163,C$2:C1163)</f>
        <v>13434</v>
      </c>
      <c r="E1163">
        <f t="shared" si="37"/>
        <v>0.2</v>
      </c>
      <c r="F1163">
        <f t="shared" si="38"/>
        <v>28.6</v>
      </c>
    </row>
    <row r="1164" spans="1:6" x14ac:dyDescent="0.25">
      <c r="A1164" s="1">
        <v>40280</v>
      </c>
      <c r="B1164" t="s">
        <v>9</v>
      </c>
      <c r="C1164">
        <v>222</v>
      </c>
      <c r="D1164">
        <f>SUMIF(B$2:B1164,B1164,C$2:C1164)</f>
        <v>13309</v>
      </c>
      <c r="E1164">
        <f t="shared" si="37"/>
        <v>0.2</v>
      </c>
      <c r="F1164">
        <f t="shared" si="38"/>
        <v>44.400000000000006</v>
      </c>
    </row>
    <row r="1165" spans="1:6" x14ac:dyDescent="0.25">
      <c r="A1165" s="1">
        <v>40282</v>
      </c>
      <c r="B1165" t="s">
        <v>9</v>
      </c>
      <c r="C1165">
        <v>352</v>
      </c>
      <c r="D1165">
        <f>SUMIF(B$2:B1165,B1165,C$2:C1165)</f>
        <v>13661</v>
      </c>
      <c r="E1165">
        <f t="shared" si="37"/>
        <v>0.2</v>
      </c>
      <c r="F1165">
        <f t="shared" si="38"/>
        <v>70.400000000000006</v>
      </c>
    </row>
    <row r="1166" spans="1:6" x14ac:dyDescent="0.25">
      <c r="A1166" s="1">
        <v>40282</v>
      </c>
      <c r="B1166" t="s">
        <v>52</v>
      </c>
      <c r="C1166">
        <v>69</v>
      </c>
      <c r="D1166">
        <f>SUMIF(B$2:B1166,B1166,C$2:C1166)</f>
        <v>2218</v>
      </c>
      <c r="E1166">
        <f t="shared" si="37"/>
        <v>0.1</v>
      </c>
      <c r="F1166">
        <f t="shared" si="38"/>
        <v>6.9</v>
      </c>
    </row>
    <row r="1167" spans="1:6" x14ac:dyDescent="0.25">
      <c r="A1167" s="1">
        <v>40283</v>
      </c>
      <c r="B1167" t="s">
        <v>45</v>
      </c>
      <c r="C1167">
        <v>182</v>
      </c>
      <c r="D1167">
        <f>SUMIF(B$2:B1167,B1167,C$2:C1167)</f>
        <v>14843</v>
      </c>
      <c r="E1167">
        <f t="shared" si="37"/>
        <v>0.2</v>
      </c>
      <c r="F1167">
        <f t="shared" si="38"/>
        <v>36.4</v>
      </c>
    </row>
    <row r="1168" spans="1:6" x14ac:dyDescent="0.25">
      <c r="A1168" s="1">
        <v>40285</v>
      </c>
      <c r="B1168" t="s">
        <v>9</v>
      </c>
      <c r="C1168">
        <v>182</v>
      </c>
      <c r="D1168">
        <f>SUMIF(B$2:B1168,B1168,C$2:C1168)</f>
        <v>13843</v>
      </c>
      <c r="E1168">
        <f t="shared" si="37"/>
        <v>0.2</v>
      </c>
      <c r="F1168">
        <f t="shared" si="38"/>
        <v>36.4</v>
      </c>
    </row>
    <row r="1169" spans="1:6" x14ac:dyDescent="0.25">
      <c r="A1169" s="1">
        <v>40285</v>
      </c>
      <c r="B1169" t="s">
        <v>52</v>
      </c>
      <c r="C1169">
        <v>165</v>
      </c>
      <c r="D1169">
        <f>SUMIF(B$2:B1169,B1169,C$2:C1169)</f>
        <v>2383</v>
      </c>
      <c r="E1169">
        <f t="shared" si="37"/>
        <v>0.1</v>
      </c>
      <c r="F1169">
        <f t="shared" si="38"/>
        <v>16.5</v>
      </c>
    </row>
    <row r="1170" spans="1:6" x14ac:dyDescent="0.25">
      <c r="A1170" s="1">
        <v>40286</v>
      </c>
      <c r="B1170" t="s">
        <v>40</v>
      </c>
      <c r="C1170">
        <v>18</v>
      </c>
      <c r="D1170">
        <f>SUMIF(B$2:B1170,B1170,C$2:C1170)</f>
        <v>50</v>
      </c>
      <c r="E1170">
        <f t="shared" si="37"/>
        <v>0</v>
      </c>
      <c r="F1170">
        <f t="shared" si="38"/>
        <v>0</v>
      </c>
    </row>
    <row r="1171" spans="1:6" x14ac:dyDescent="0.25">
      <c r="A1171" s="1">
        <v>40286</v>
      </c>
      <c r="B1171" t="s">
        <v>210</v>
      </c>
      <c r="C1171">
        <v>2</v>
      </c>
      <c r="D1171">
        <f>SUMIF(B$2:B1171,B1171,C$2:C1171)</f>
        <v>2</v>
      </c>
      <c r="E1171">
        <f t="shared" si="37"/>
        <v>0</v>
      </c>
      <c r="F1171">
        <f t="shared" si="38"/>
        <v>0</v>
      </c>
    </row>
    <row r="1172" spans="1:6" x14ac:dyDescent="0.25">
      <c r="A1172" s="1">
        <v>40287</v>
      </c>
      <c r="B1172" t="s">
        <v>184</v>
      </c>
      <c r="C1172">
        <v>15</v>
      </c>
      <c r="D1172">
        <f>SUMIF(B$2:B1172,B1172,C$2:C1172)</f>
        <v>33</v>
      </c>
      <c r="E1172">
        <f t="shared" si="37"/>
        <v>0</v>
      </c>
      <c r="F1172">
        <f t="shared" si="38"/>
        <v>0</v>
      </c>
    </row>
    <row r="1173" spans="1:6" x14ac:dyDescent="0.25">
      <c r="A1173" s="1">
        <v>40288</v>
      </c>
      <c r="B1173" t="s">
        <v>211</v>
      </c>
      <c r="C1173">
        <v>19</v>
      </c>
      <c r="D1173">
        <f>SUMIF(B$2:B1173,B1173,C$2:C1173)</f>
        <v>19</v>
      </c>
      <c r="E1173">
        <f t="shared" si="37"/>
        <v>0</v>
      </c>
      <c r="F1173">
        <f t="shared" si="38"/>
        <v>0</v>
      </c>
    </row>
    <row r="1174" spans="1:6" x14ac:dyDescent="0.25">
      <c r="A1174" s="1">
        <v>40289</v>
      </c>
      <c r="B1174" t="s">
        <v>37</v>
      </c>
      <c r="C1174">
        <v>66</v>
      </c>
      <c r="D1174">
        <f>SUMIF(B$2:B1174,B1174,C$2:C1174)</f>
        <v>2824</v>
      </c>
      <c r="E1174">
        <f t="shared" si="37"/>
        <v>0.1</v>
      </c>
      <c r="F1174">
        <f t="shared" si="38"/>
        <v>6.6000000000000005</v>
      </c>
    </row>
    <row r="1175" spans="1:6" x14ac:dyDescent="0.25">
      <c r="A1175" s="1">
        <v>40289</v>
      </c>
      <c r="B1175" t="s">
        <v>170</v>
      </c>
      <c r="C1175">
        <v>12</v>
      </c>
      <c r="D1175">
        <f>SUMIF(B$2:B1175,B1175,C$2:C1175)</f>
        <v>36</v>
      </c>
      <c r="E1175">
        <f t="shared" si="37"/>
        <v>0</v>
      </c>
      <c r="F1175">
        <f t="shared" si="38"/>
        <v>0</v>
      </c>
    </row>
    <row r="1176" spans="1:6" x14ac:dyDescent="0.25">
      <c r="A1176" s="1">
        <v>40290</v>
      </c>
      <c r="B1176" t="s">
        <v>118</v>
      </c>
      <c r="C1176">
        <v>19</v>
      </c>
      <c r="D1176">
        <f>SUMIF(B$2:B1176,B1176,C$2:C1176)</f>
        <v>39</v>
      </c>
      <c r="E1176">
        <f t="shared" si="37"/>
        <v>0</v>
      </c>
      <c r="F1176">
        <f t="shared" si="38"/>
        <v>0</v>
      </c>
    </row>
    <row r="1177" spans="1:6" x14ac:dyDescent="0.25">
      <c r="A1177" s="1">
        <v>40290</v>
      </c>
      <c r="B1177" t="s">
        <v>23</v>
      </c>
      <c r="C1177">
        <v>96</v>
      </c>
      <c r="D1177">
        <f>SUMIF(B$2:B1177,B1177,C$2:C1177)</f>
        <v>2736</v>
      </c>
      <c r="E1177">
        <f t="shared" si="37"/>
        <v>0.1</v>
      </c>
      <c r="F1177">
        <f t="shared" si="38"/>
        <v>9.6000000000000014</v>
      </c>
    </row>
    <row r="1178" spans="1:6" x14ac:dyDescent="0.25">
      <c r="A1178" s="1">
        <v>40293</v>
      </c>
      <c r="B1178" t="s">
        <v>9</v>
      </c>
      <c r="C1178">
        <v>240</v>
      </c>
      <c r="D1178">
        <f>SUMIF(B$2:B1178,B1178,C$2:C1178)</f>
        <v>14083</v>
      </c>
      <c r="E1178">
        <f t="shared" si="37"/>
        <v>0.2</v>
      </c>
      <c r="F1178">
        <f t="shared" si="38"/>
        <v>48</v>
      </c>
    </row>
    <row r="1179" spans="1:6" x14ac:dyDescent="0.25">
      <c r="A1179" s="1">
        <v>40295</v>
      </c>
      <c r="B1179" t="s">
        <v>28</v>
      </c>
      <c r="C1179">
        <v>57</v>
      </c>
      <c r="D1179">
        <f>SUMIF(B$2:B1179,B1179,C$2:C1179)</f>
        <v>2493</v>
      </c>
      <c r="E1179">
        <f t="shared" si="37"/>
        <v>0.1</v>
      </c>
      <c r="F1179">
        <f t="shared" si="38"/>
        <v>5.7</v>
      </c>
    </row>
    <row r="1180" spans="1:6" x14ac:dyDescent="0.25">
      <c r="A1180" s="1">
        <v>40299</v>
      </c>
      <c r="B1180" t="s">
        <v>14</v>
      </c>
      <c r="C1180">
        <v>475</v>
      </c>
      <c r="D1180">
        <f>SUMIF(B$2:B1180,B1180,C$2:C1180)</f>
        <v>13461</v>
      </c>
      <c r="E1180">
        <f t="shared" si="37"/>
        <v>0.2</v>
      </c>
      <c r="F1180">
        <f t="shared" si="38"/>
        <v>95</v>
      </c>
    </row>
    <row r="1181" spans="1:6" x14ac:dyDescent="0.25">
      <c r="A1181" s="1">
        <v>40300</v>
      </c>
      <c r="B1181" t="s">
        <v>7</v>
      </c>
      <c r="C1181">
        <v>162</v>
      </c>
      <c r="D1181">
        <f>SUMIF(B$2:B1181,B1181,C$2:C1181)</f>
        <v>16326</v>
      </c>
      <c r="E1181">
        <f t="shared" si="37"/>
        <v>0.2</v>
      </c>
      <c r="F1181">
        <f t="shared" si="38"/>
        <v>32.4</v>
      </c>
    </row>
    <row r="1182" spans="1:6" x14ac:dyDescent="0.25">
      <c r="A1182" s="1">
        <v>40302</v>
      </c>
      <c r="B1182" t="s">
        <v>7</v>
      </c>
      <c r="C1182">
        <v>150</v>
      </c>
      <c r="D1182">
        <f>SUMIF(B$2:B1182,B1182,C$2:C1182)</f>
        <v>16476</v>
      </c>
      <c r="E1182">
        <f t="shared" si="37"/>
        <v>0.2</v>
      </c>
      <c r="F1182">
        <f t="shared" si="38"/>
        <v>30</v>
      </c>
    </row>
    <row r="1183" spans="1:6" x14ac:dyDescent="0.25">
      <c r="A1183" s="1">
        <v>40303</v>
      </c>
      <c r="B1183" t="s">
        <v>50</v>
      </c>
      <c r="C1183">
        <v>139</v>
      </c>
      <c r="D1183">
        <f>SUMIF(B$2:B1183,B1183,C$2:C1183)</f>
        <v>15017</v>
      </c>
      <c r="E1183">
        <f t="shared" si="37"/>
        <v>0.2</v>
      </c>
      <c r="F1183">
        <f t="shared" si="38"/>
        <v>27.8</v>
      </c>
    </row>
    <row r="1184" spans="1:6" x14ac:dyDescent="0.25">
      <c r="A1184" s="1">
        <v>40305</v>
      </c>
      <c r="B1184" t="s">
        <v>19</v>
      </c>
      <c r="C1184">
        <v>183</v>
      </c>
      <c r="D1184">
        <f>SUMIF(B$2:B1184,B1184,C$2:C1184)</f>
        <v>2444</v>
      </c>
      <c r="E1184">
        <f t="shared" si="37"/>
        <v>0.1</v>
      </c>
      <c r="F1184">
        <f t="shared" si="38"/>
        <v>18.3</v>
      </c>
    </row>
    <row r="1185" spans="1:6" x14ac:dyDescent="0.25">
      <c r="A1185" s="1">
        <v>40315</v>
      </c>
      <c r="B1185" t="s">
        <v>7</v>
      </c>
      <c r="C1185">
        <v>214</v>
      </c>
      <c r="D1185">
        <f>SUMIF(B$2:B1185,B1185,C$2:C1185)</f>
        <v>16690</v>
      </c>
      <c r="E1185">
        <f t="shared" si="37"/>
        <v>0.2</v>
      </c>
      <c r="F1185">
        <f t="shared" si="38"/>
        <v>42.800000000000004</v>
      </c>
    </row>
    <row r="1186" spans="1:6" x14ac:dyDescent="0.25">
      <c r="A1186" s="1">
        <v>40318</v>
      </c>
      <c r="B1186" t="s">
        <v>175</v>
      </c>
      <c r="C1186">
        <v>14</v>
      </c>
      <c r="D1186">
        <f>SUMIF(B$2:B1186,B1186,C$2:C1186)</f>
        <v>28</v>
      </c>
      <c r="E1186">
        <f t="shared" si="37"/>
        <v>0</v>
      </c>
      <c r="F1186">
        <f t="shared" si="38"/>
        <v>0</v>
      </c>
    </row>
    <row r="1187" spans="1:6" x14ac:dyDescent="0.25">
      <c r="A1187" s="1">
        <v>40319</v>
      </c>
      <c r="B1187" t="s">
        <v>195</v>
      </c>
      <c r="C1187">
        <v>2</v>
      </c>
      <c r="D1187">
        <f>SUMIF(B$2:B1187,B1187,C$2:C1187)</f>
        <v>11</v>
      </c>
      <c r="E1187">
        <f t="shared" si="37"/>
        <v>0</v>
      </c>
      <c r="F1187">
        <f t="shared" si="38"/>
        <v>0</v>
      </c>
    </row>
    <row r="1188" spans="1:6" x14ac:dyDescent="0.25">
      <c r="A1188" s="1">
        <v>40320</v>
      </c>
      <c r="B1188" t="s">
        <v>22</v>
      </c>
      <c r="C1188">
        <v>383</v>
      </c>
      <c r="D1188">
        <f>SUMIF(B$2:B1188,B1188,C$2:C1188)</f>
        <v>13817</v>
      </c>
      <c r="E1188">
        <f t="shared" si="37"/>
        <v>0.2</v>
      </c>
      <c r="F1188">
        <f t="shared" si="38"/>
        <v>76.600000000000009</v>
      </c>
    </row>
    <row r="1189" spans="1:6" x14ac:dyDescent="0.25">
      <c r="A1189" s="1">
        <v>40321</v>
      </c>
      <c r="B1189" t="s">
        <v>0</v>
      </c>
      <c r="C1189">
        <v>14</v>
      </c>
      <c r="D1189">
        <f>SUMIF(B$2:B1189,B1189,C$2:C1189)</f>
        <v>53</v>
      </c>
      <c r="E1189">
        <f t="shared" si="37"/>
        <v>0</v>
      </c>
      <c r="F1189">
        <f t="shared" si="38"/>
        <v>0</v>
      </c>
    </row>
    <row r="1190" spans="1:6" x14ac:dyDescent="0.25">
      <c r="A1190" s="1">
        <v>40321</v>
      </c>
      <c r="B1190" t="s">
        <v>52</v>
      </c>
      <c r="C1190">
        <v>127</v>
      </c>
      <c r="D1190">
        <f>SUMIF(B$2:B1190,B1190,C$2:C1190)</f>
        <v>2510</v>
      </c>
      <c r="E1190">
        <f t="shared" si="37"/>
        <v>0.1</v>
      </c>
      <c r="F1190">
        <f t="shared" si="38"/>
        <v>12.700000000000001</v>
      </c>
    </row>
    <row r="1191" spans="1:6" x14ac:dyDescent="0.25">
      <c r="A1191" s="1">
        <v>40322</v>
      </c>
      <c r="B1191" t="s">
        <v>30</v>
      </c>
      <c r="C1191">
        <v>179</v>
      </c>
      <c r="D1191">
        <f>SUMIF(B$2:B1191,B1191,C$2:C1191)</f>
        <v>3295</v>
      </c>
      <c r="E1191">
        <f t="shared" si="37"/>
        <v>0.1</v>
      </c>
      <c r="F1191">
        <f t="shared" si="38"/>
        <v>17.900000000000002</v>
      </c>
    </row>
    <row r="1192" spans="1:6" x14ac:dyDescent="0.25">
      <c r="A1192" s="1">
        <v>40323</v>
      </c>
      <c r="B1192" t="s">
        <v>23</v>
      </c>
      <c r="C1192">
        <v>74</v>
      </c>
      <c r="D1192">
        <f>SUMIF(B$2:B1192,B1192,C$2:C1192)</f>
        <v>2810</v>
      </c>
      <c r="E1192">
        <f t="shared" si="37"/>
        <v>0.1</v>
      </c>
      <c r="F1192">
        <f t="shared" si="38"/>
        <v>7.4</v>
      </c>
    </row>
    <row r="1193" spans="1:6" x14ac:dyDescent="0.25">
      <c r="A1193" s="1">
        <v>40323</v>
      </c>
      <c r="B1193" t="s">
        <v>50</v>
      </c>
      <c r="C1193">
        <v>311</v>
      </c>
      <c r="D1193">
        <f>SUMIF(B$2:B1193,B1193,C$2:C1193)</f>
        <v>15328</v>
      </c>
      <c r="E1193">
        <f t="shared" si="37"/>
        <v>0.2</v>
      </c>
      <c r="F1193">
        <f t="shared" si="38"/>
        <v>62.2</v>
      </c>
    </row>
    <row r="1194" spans="1:6" x14ac:dyDescent="0.25">
      <c r="A1194" s="1">
        <v>40327</v>
      </c>
      <c r="B1194" t="s">
        <v>66</v>
      </c>
      <c r="C1194">
        <v>190</v>
      </c>
      <c r="D1194">
        <f>SUMIF(B$2:B1194,B1194,C$2:C1194)</f>
        <v>2263</v>
      </c>
      <c r="E1194">
        <f t="shared" si="37"/>
        <v>0.1</v>
      </c>
      <c r="F1194">
        <f t="shared" si="38"/>
        <v>19</v>
      </c>
    </row>
    <row r="1195" spans="1:6" x14ac:dyDescent="0.25">
      <c r="A1195" s="1">
        <v>40329</v>
      </c>
      <c r="B1195" t="s">
        <v>31</v>
      </c>
      <c r="C1195">
        <v>67</v>
      </c>
      <c r="D1195">
        <f>SUMIF(B$2:B1195,B1195,C$2:C1195)</f>
        <v>1360</v>
      </c>
      <c r="E1195">
        <f t="shared" si="37"/>
        <v>0.1</v>
      </c>
      <c r="F1195">
        <f t="shared" si="38"/>
        <v>6.7</v>
      </c>
    </row>
    <row r="1196" spans="1:6" x14ac:dyDescent="0.25">
      <c r="A1196" s="1">
        <v>40331</v>
      </c>
      <c r="B1196" t="s">
        <v>7</v>
      </c>
      <c r="C1196">
        <v>331</v>
      </c>
      <c r="D1196">
        <f>SUMIF(B$2:B1196,B1196,C$2:C1196)</f>
        <v>17021</v>
      </c>
      <c r="E1196">
        <f t="shared" si="37"/>
        <v>0.2</v>
      </c>
      <c r="F1196">
        <f t="shared" si="38"/>
        <v>66.2</v>
      </c>
    </row>
    <row r="1197" spans="1:6" x14ac:dyDescent="0.25">
      <c r="A1197" s="1">
        <v>40331</v>
      </c>
      <c r="B1197" t="s">
        <v>39</v>
      </c>
      <c r="C1197">
        <v>114</v>
      </c>
      <c r="D1197">
        <f>SUMIF(B$2:B1197,B1197,C$2:C1197)</f>
        <v>1284</v>
      </c>
      <c r="E1197">
        <f t="shared" si="37"/>
        <v>0.1</v>
      </c>
      <c r="F1197">
        <f t="shared" si="38"/>
        <v>11.4</v>
      </c>
    </row>
    <row r="1198" spans="1:6" x14ac:dyDescent="0.25">
      <c r="A1198" s="1">
        <v>40332</v>
      </c>
      <c r="B1198" t="s">
        <v>52</v>
      </c>
      <c r="C1198">
        <v>79</v>
      </c>
      <c r="D1198">
        <f>SUMIF(B$2:B1198,B1198,C$2:C1198)</f>
        <v>2589</v>
      </c>
      <c r="E1198">
        <f t="shared" si="37"/>
        <v>0.1</v>
      </c>
      <c r="F1198">
        <f t="shared" si="38"/>
        <v>7.9</v>
      </c>
    </row>
    <row r="1199" spans="1:6" x14ac:dyDescent="0.25">
      <c r="A1199" s="1">
        <v>40333</v>
      </c>
      <c r="B1199" t="s">
        <v>71</v>
      </c>
      <c r="C1199">
        <v>22</v>
      </c>
      <c r="D1199">
        <f>SUMIF(B$2:B1199,B1199,C$2:C1199)</f>
        <v>1776</v>
      </c>
      <c r="E1199">
        <f t="shared" si="37"/>
        <v>0.1</v>
      </c>
      <c r="F1199">
        <f t="shared" si="38"/>
        <v>2.2000000000000002</v>
      </c>
    </row>
    <row r="1200" spans="1:6" x14ac:dyDescent="0.25">
      <c r="A1200" s="1">
        <v>40333</v>
      </c>
      <c r="B1200" t="s">
        <v>92</v>
      </c>
      <c r="C1200">
        <v>5</v>
      </c>
      <c r="D1200">
        <f>SUMIF(B$2:B1200,B1200,C$2:C1200)</f>
        <v>21</v>
      </c>
      <c r="E1200">
        <f t="shared" si="37"/>
        <v>0</v>
      </c>
      <c r="F1200">
        <f t="shared" si="38"/>
        <v>0</v>
      </c>
    </row>
    <row r="1201" spans="1:6" x14ac:dyDescent="0.25">
      <c r="A1201" s="1">
        <v>40336</v>
      </c>
      <c r="B1201" t="s">
        <v>72</v>
      </c>
      <c r="C1201">
        <v>17</v>
      </c>
      <c r="D1201">
        <f>SUMIF(B$2:B1201,B1201,C$2:C1201)</f>
        <v>51</v>
      </c>
      <c r="E1201">
        <f t="shared" si="37"/>
        <v>0</v>
      </c>
      <c r="F1201">
        <f t="shared" si="38"/>
        <v>0</v>
      </c>
    </row>
    <row r="1202" spans="1:6" x14ac:dyDescent="0.25">
      <c r="A1202" s="1">
        <v>40337</v>
      </c>
      <c r="B1202" t="s">
        <v>45</v>
      </c>
      <c r="C1202">
        <v>344</v>
      </c>
      <c r="D1202">
        <f>SUMIF(B$2:B1202,B1202,C$2:C1202)</f>
        <v>15187</v>
      </c>
      <c r="E1202">
        <f t="shared" si="37"/>
        <v>0.2</v>
      </c>
      <c r="F1202">
        <f t="shared" si="38"/>
        <v>68.8</v>
      </c>
    </row>
    <row r="1203" spans="1:6" x14ac:dyDescent="0.25">
      <c r="A1203" s="1">
        <v>40337</v>
      </c>
      <c r="B1203" t="s">
        <v>14</v>
      </c>
      <c r="C1203">
        <v>329</v>
      </c>
      <c r="D1203">
        <f>SUMIF(B$2:B1203,B1203,C$2:C1203)</f>
        <v>13790</v>
      </c>
      <c r="E1203">
        <f t="shared" si="37"/>
        <v>0.2</v>
      </c>
      <c r="F1203">
        <f t="shared" si="38"/>
        <v>65.8</v>
      </c>
    </row>
    <row r="1204" spans="1:6" x14ac:dyDescent="0.25">
      <c r="A1204" s="1">
        <v>40337</v>
      </c>
      <c r="B1204" t="s">
        <v>112</v>
      </c>
      <c r="C1204">
        <v>10</v>
      </c>
      <c r="D1204">
        <f>SUMIF(B$2:B1204,B1204,C$2:C1204)</f>
        <v>69</v>
      </c>
      <c r="E1204">
        <f t="shared" si="37"/>
        <v>0</v>
      </c>
      <c r="F1204">
        <f t="shared" si="38"/>
        <v>0</v>
      </c>
    </row>
    <row r="1205" spans="1:6" x14ac:dyDescent="0.25">
      <c r="A1205" s="1">
        <v>40341</v>
      </c>
      <c r="B1205" t="s">
        <v>30</v>
      </c>
      <c r="C1205">
        <v>105</v>
      </c>
      <c r="D1205">
        <f>SUMIF(B$2:B1205,B1205,C$2:C1205)</f>
        <v>3400</v>
      </c>
      <c r="E1205">
        <f t="shared" si="37"/>
        <v>0.1</v>
      </c>
      <c r="F1205">
        <f t="shared" si="38"/>
        <v>10.5</v>
      </c>
    </row>
    <row r="1206" spans="1:6" x14ac:dyDescent="0.25">
      <c r="A1206" s="1">
        <v>40342</v>
      </c>
      <c r="B1206" t="s">
        <v>69</v>
      </c>
      <c r="C1206">
        <v>26</v>
      </c>
      <c r="D1206">
        <f>SUMIF(B$2:B1206,B1206,C$2:C1206)</f>
        <v>2095</v>
      </c>
      <c r="E1206">
        <f t="shared" si="37"/>
        <v>0.1</v>
      </c>
      <c r="F1206">
        <f t="shared" si="38"/>
        <v>2.6</v>
      </c>
    </row>
    <row r="1207" spans="1:6" x14ac:dyDescent="0.25">
      <c r="A1207" s="1">
        <v>40343</v>
      </c>
      <c r="B1207" t="s">
        <v>39</v>
      </c>
      <c r="C1207">
        <v>121</v>
      </c>
      <c r="D1207">
        <f>SUMIF(B$2:B1207,B1207,C$2:C1207)</f>
        <v>1405</v>
      </c>
      <c r="E1207">
        <f t="shared" si="37"/>
        <v>0.1</v>
      </c>
      <c r="F1207">
        <f t="shared" si="38"/>
        <v>12.100000000000001</v>
      </c>
    </row>
    <row r="1208" spans="1:6" x14ac:dyDescent="0.25">
      <c r="A1208" s="1">
        <v>40345</v>
      </c>
      <c r="B1208" t="s">
        <v>8</v>
      </c>
      <c r="C1208">
        <v>174</v>
      </c>
      <c r="D1208">
        <f>SUMIF(B$2:B1208,B1208,C$2:C1208)</f>
        <v>2092</v>
      </c>
      <c r="E1208">
        <f t="shared" si="37"/>
        <v>0.1</v>
      </c>
      <c r="F1208">
        <f t="shared" si="38"/>
        <v>17.400000000000002</v>
      </c>
    </row>
    <row r="1209" spans="1:6" x14ac:dyDescent="0.25">
      <c r="A1209" s="1">
        <v>40346</v>
      </c>
      <c r="B1209" t="s">
        <v>14</v>
      </c>
      <c r="C1209">
        <v>233</v>
      </c>
      <c r="D1209">
        <f>SUMIF(B$2:B1209,B1209,C$2:C1209)</f>
        <v>14023</v>
      </c>
      <c r="E1209">
        <f t="shared" si="37"/>
        <v>0.2</v>
      </c>
      <c r="F1209">
        <f t="shared" si="38"/>
        <v>46.6</v>
      </c>
    </row>
    <row r="1210" spans="1:6" x14ac:dyDescent="0.25">
      <c r="A1210" s="1">
        <v>40347</v>
      </c>
      <c r="B1210" t="s">
        <v>10</v>
      </c>
      <c r="C1210">
        <v>117</v>
      </c>
      <c r="D1210">
        <f>SUMIF(B$2:B1210,B1210,C$2:C1210)</f>
        <v>2249</v>
      </c>
      <c r="E1210">
        <f t="shared" si="37"/>
        <v>0.1</v>
      </c>
      <c r="F1210">
        <f t="shared" si="38"/>
        <v>11.700000000000001</v>
      </c>
    </row>
    <row r="1211" spans="1:6" x14ac:dyDescent="0.25">
      <c r="A1211" s="1">
        <v>40348</v>
      </c>
      <c r="B1211" t="s">
        <v>72</v>
      </c>
      <c r="C1211">
        <v>11</v>
      </c>
      <c r="D1211">
        <f>SUMIF(B$2:B1211,B1211,C$2:C1211)</f>
        <v>62</v>
      </c>
      <c r="E1211">
        <f t="shared" si="37"/>
        <v>0</v>
      </c>
      <c r="F1211">
        <f t="shared" si="38"/>
        <v>0</v>
      </c>
    </row>
    <row r="1212" spans="1:6" x14ac:dyDescent="0.25">
      <c r="A1212" s="1">
        <v>40348</v>
      </c>
      <c r="B1212" t="s">
        <v>212</v>
      </c>
      <c r="C1212">
        <v>18</v>
      </c>
      <c r="D1212">
        <f>SUMIF(B$2:B1212,B1212,C$2:C1212)</f>
        <v>18</v>
      </c>
      <c r="E1212">
        <f t="shared" si="37"/>
        <v>0</v>
      </c>
      <c r="F1212">
        <f t="shared" si="38"/>
        <v>0</v>
      </c>
    </row>
    <row r="1213" spans="1:6" x14ac:dyDescent="0.25">
      <c r="A1213" s="1">
        <v>40348</v>
      </c>
      <c r="B1213" t="s">
        <v>45</v>
      </c>
      <c r="C1213">
        <v>332</v>
      </c>
      <c r="D1213">
        <f>SUMIF(B$2:B1213,B1213,C$2:C1213)</f>
        <v>15519</v>
      </c>
      <c r="E1213">
        <f t="shared" si="37"/>
        <v>0.2</v>
      </c>
      <c r="F1213">
        <f t="shared" si="38"/>
        <v>66.400000000000006</v>
      </c>
    </row>
    <row r="1214" spans="1:6" x14ac:dyDescent="0.25">
      <c r="A1214" s="1">
        <v>40349</v>
      </c>
      <c r="B1214" t="s">
        <v>156</v>
      </c>
      <c r="C1214">
        <v>6</v>
      </c>
      <c r="D1214">
        <f>SUMIF(B$2:B1214,B1214,C$2:C1214)</f>
        <v>11</v>
      </c>
      <c r="E1214">
        <f t="shared" si="37"/>
        <v>0</v>
      </c>
      <c r="F1214">
        <f t="shared" si="38"/>
        <v>0</v>
      </c>
    </row>
    <row r="1215" spans="1:6" x14ac:dyDescent="0.25">
      <c r="A1215" s="1">
        <v>40350</v>
      </c>
      <c r="B1215" t="s">
        <v>102</v>
      </c>
      <c r="C1215">
        <v>260</v>
      </c>
      <c r="D1215">
        <f>SUMIF(B$2:B1215,B1215,C$2:C1215)</f>
        <v>3546</v>
      </c>
      <c r="E1215">
        <f t="shared" si="37"/>
        <v>0.1</v>
      </c>
      <c r="F1215">
        <f t="shared" si="38"/>
        <v>26</v>
      </c>
    </row>
    <row r="1216" spans="1:6" x14ac:dyDescent="0.25">
      <c r="A1216" s="1">
        <v>40350</v>
      </c>
      <c r="B1216" t="s">
        <v>80</v>
      </c>
      <c r="C1216">
        <v>22</v>
      </c>
      <c r="D1216">
        <f>SUMIF(B$2:B1216,B1216,C$2:C1216)</f>
        <v>637</v>
      </c>
      <c r="E1216">
        <f t="shared" si="37"/>
        <v>0.05</v>
      </c>
      <c r="F1216">
        <f t="shared" si="38"/>
        <v>1.1000000000000001</v>
      </c>
    </row>
    <row r="1217" spans="1:6" x14ac:dyDescent="0.25">
      <c r="A1217" s="1">
        <v>40352</v>
      </c>
      <c r="B1217" t="s">
        <v>129</v>
      </c>
      <c r="C1217">
        <v>9</v>
      </c>
      <c r="D1217">
        <f>SUMIF(B$2:B1217,B1217,C$2:C1217)</f>
        <v>16</v>
      </c>
      <c r="E1217">
        <f t="shared" si="37"/>
        <v>0</v>
      </c>
      <c r="F1217">
        <f t="shared" si="38"/>
        <v>0</v>
      </c>
    </row>
    <row r="1218" spans="1:6" x14ac:dyDescent="0.25">
      <c r="A1218" s="1">
        <v>40353</v>
      </c>
      <c r="B1218" t="s">
        <v>66</v>
      </c>
      <c r="C1218">
        <v>79</v>
      </c>
      <c r="D1218">
        <f>SUMIF(B$2:B1218,B1218,C$2:C1218)</f>
        <v>2342</v>
      </c>
      <c r="E1218">
        <f t="shared" si="37"/>
        <v>0.1</v>
      </c>
      <c r="F1218">
        <f t="shared" si="38"/>
        <v>7.9</v>
      </c>
    </row>
    <row r="1219" spans="1:6" x14ac:dyDescent="0.25">
      <c r="A1219" s="1">
        <v>40355</v>
      </c>
      <c r="B1219" t="s">
        <v>45</v>
      </c>
      <c r="C1219">
        <v>480</v>
      </c>
      <c r="D1219">
        <f>SUMIF(B$2:B1219,B1219,C$2:C1219)</f>
        <v>15999</v>
      </c>
      <c r="E1219">
        <f t="shared" ref="E1219:E1282" si="39">VLOOKUP(D1219,$K$4:$L$7,2,1)</f>
        <v>0.2</v>
      </c>
      <c r="F1219">
        <f t="shared" si="38"/>
        <v>96</v>
      </c>
    </row>
    <row r="1220" spans="1:6" x14ac:dyDescent="0.25">
      <c r="A1220" s="1">
        <v>40360</v>
      </c>
      <c r="B1220" t="s">
        <v>9</v>
      </c>
      <c r="C1220">
        <v>154</v>
      </c>
      <c r="D1220">
        <f>SUMIF(B$2:B1220,B1220,C$2:C1220)</f>
        <v>14237</v>
      </c>
      <c r="E1220">
        <f t="shared" si="39"/>
        <v>0.2</v>
      </c>
      <c r="F1220">
        <f t="shared" si="38"/>
        <v>30.8</v>
      </c>
    </row>
    <row r="1221" spans="1:6" x14ac:dyDescent="0.25">
      <c r="A1221" s="1">
        <v>40360</v>
      </c>
      <c r="B1221" t="s">
        <v>35</v>
      </c>
      <c r="C1221">
        <v>170</v>
      </c>
      <c r="D1221">
        <f>SUMIF(B$2:B1221,B1221,C$2:C1221)</f>
        <v>1963</v>
      </c>
      <c r="E1221">
        <f t="shared" si="39"/>
        <v>0.1</v>
      </c>
      <c r="F1221">
        <f t="shared" si="38"/>
        <v>17</v>
      </c>
    </row>
    <row r="1222" spans="1:6" x14ac:dyDescent="0.25">
      <c r="A1222" s="1">
        <v>40361</v>
      </c>
      <c r="B1222" t="s">
        <v>213</v>
      </c>
      <c r="C1222">
        <v>13</v>
      </c>
      <c r="D1222">
        <f>SUMIF(B$2:B1222,B1222,C$2:C1222)</f>
        <v>13</v>
      </c>
      <c r="E1222">
        <f t="shared" si="39"/>
        <v>0</v>
      </c>
      <c r="F1222">
        <f t="shared" si="38"/>
        <v>0</v>
      </c>
    </row>
    <row r="1223" spans="1:6" x14ac:dyDescent="0.25">
      <c r="A1223" s="1">
        <v>40364</v>
      </c>
      <c r="B1223" t="s">
        <v>18</v>
      </c>
      <c r="C1223">
        <v>29</v>
      </c>
      <c r="D1223">
        <f>SUMIF(B$2:B1223,B1223,C$2:C1223)</f>
        <v>3691</v>
      </c>
      <c r="E1223">
        <f t="shared" si="39"/>
        <v>0.1</v>
      </c>
      <c r="F1223">
        <f t="shared" si="38"/>
        <v>2.9000000000000004</v>
      </c>
    </row>
    <row r="1224" spans="1:6" x14ac:dyDescent="0.25">
      <c r="A1224" s="1">
        <v>40366</v>
      </c>
      <c r="B1224" t="s">
        <v>19</v>
      </c>
      <c r="C1224">
        <v>80</v>
      </c>
      <c r="D1224">
        <f>SUMIF(B$2:B1224,B1224,C$2:C1224)</f>
        <v>2524</v>
      </c>
      <c r="E1224">
        <f t="shared" si="39"/>
        <v>0.1</v>
      </c>
      <c r="F1224">
        <f t="shared" si="38"/>
        <v>8</v>
      </c>
    </row>
    <row r="1225" spans="1:6" x14ac:dyDescent="0.25">
      <c r="A1225" s="1">
        <v>40370</v>
      </c>
      <c r="B1225" t="s">
        <v>176</v>
      </c>
      <c r="C1225">
        <v>20</v>
      </c>
      <c r="D1225">
        <f>SUMIF(B$2:B1225,B1225,C$2:C1225)</f>
        <v>37</v>
      </c>
      <c r="E1225">
        <f t="shared" si="39"/>
        <v>0</v>
      </c>
      <c r="F1225">
        <f t="shared" si="38"/>
        <v>0</v>
      </c>
    </row>
    <row r="1226" spans="1:6" x14ac:dyDescent="0.25">
      <c r="A1226" s="1">
        <v>40370</v>
      </c>
      <c r="B1226" t="s">
        <v>9</v>
      </c>
      <c r="C1226">
        <v>401</v>
      </c>
      <c r="D1226">
        <f>SUMIF(B$2:B1226,B1226,C$2:C1226)</f>
        <v>14638</v>
      </c>
      <c r="E1226">
        <f t="shared" si="39"/>
        <v>0.2</v>
      </c>
      <c r="F1226">
        <f t="shared" ref="F1226:F1289" si="40">C1226*E1226</f>
        <v>80.2</v>
      </c>
    </row>
    <row r="1227" spans="1:6" x14ac:dyDescent="0.25">
      <c r="A1227" s="1">
        <v>40372</v>
      </c>
      <c r="B1227" t="s">
        <v>39</v>
      </c>
      <c r="C1227">
        <v>134</v>
      </c>
      <c r="D1227">
        <f>SUMIF(B$2:B1227,B1227,C$2:C1227)</f>
        <v>1539</v>
      </c>
      <c r="E1227">
        <f t="shared" si="39"/>
        <v>0.1</v>
      </c>
      <c r="F1227">
        <f t="shared" si="40"/>
        <v>13.4</v>
      </c>
    </row>
    <row r="1228" spans="1:6" x14ac:dyDescent="0.25">
      <c r="A1228" s="1">
        <v>40374</v>
      </c>
      <c r="B1228" t="s">
        <v>37</v>
      </c>
      <c r="C1228">
        <v>107</v>
      </c>
      <c r="D1228">
        <f>SUMIF(B$2:B1228,B1228,C$2:C1228)</f>
        <v>2931</v>
      </c>
      <c r="E1228">
        <f t="shared" si="39"/>
        <v>0.1</v>
      </c>
      <c r="F1228">
        <f t="shared" si="40"/>
        <v>10.700000000000001</v>
      </c>
    </row>
    <row r="1229" spans="1:6" x14ac:dyDescent="0.25">
      <c r="A1229" s="1">
        <v>40379</v>
      </c>
      <c r="B1229" t="s">
        <v>10</v>
      </c>
      <c r="C1229">
        <v>30</v>
      </c>
      <c r="D1229">
        <f>SUMIF(B$2:B1229,B1229,C$2:C1229)</f>
        <v>2279</v>
      </c>
      <c r="E1229">
        <f t="shared" si="39"/>
        <v>0.1</v>
      </c>
      <c r="F1229">
        <f t="shared" si="40"/>
        <v>3</v>
      </c>
    </row>
    <row r="1230" spans="1:6" x14ac:dyDescent="0.25">
      <c r="A1230" s="1">
        <v>40381</v>
      </c>
      <c r="B1230" t="s">
        <v>24</v>
      </c>
      <c r="C1230">
        <v>138</v>
      </c>
      <c r="D1230">
        <f>SUMIF(B$2:B1230,B1230,C$2:C1230)</f>
        <v>4003</v>
      </c>
      <c r="E1230">
        <f t="shared" si="39"/>
        <v>0.1</v>
      </c>
      <c r="F1230">
        <f t="shared" si="40"/>
        <v>13.8</v>
      </c>
    </row>
    <row r="1231" spans="1:6" x14ac:dyDescent="0.25">
      <c r="A1231" s="1">
        <v>40382</v>
      </c>
      <c r="B1231" t="s">
        <v>22</v>
      </c>
      <c r="C1231">
        <v>404</v>
      </c>
      <c r="D1231">
        <f>SUMIF(B$2:B1231,B1231,C$2:C1231)</f>
        <v>14221</v>
      </c>
      <c r="E1231">
        <f t="shared" si="39"/>
        <v>0.2</v>
      </c>
      <c r="F1231">
        <f t="shared" si="40"/>
        <v>80.800000000000011</v>
      </c>
    </row>
    <row r="1232" spans="1:6" x14ac:dyDescent="0.25">
      <c r="A1232" s="1">
        <v>40386</v>
      </c>
      <c r="B1232" t="s">
        <v>37</v>
      </c>
      <c r="C1232">
        <v>117</v>
      </c>
      <c r="D1232">
        <f>SUMIF(B$2:B1232,B1232,C$2:C1232)</f>
        <v>3048</v>
      </c>
      <c r="E1232">
        <f t="shared" si="39"/>
        <v>0.1</v>
      </c>
      <c r="F1232">
        <f t="shared" si="40"/>
        <v>11.700000000000001</v>
      </c>
    </row>
    <row r="1233" spans="1:6" x14ac:dyDescent="0.25">
      <c r="A1233" s="1">
        <v>40389</v>
      </c>
      <c r="B1233" t="s">
        <v>9</v>
      </c>
      <c r="C1233">
        <v>124</v>
      </c>
      <c r="D1233">
        <f>SUMIF(B$2:B1233,B1233,C$2:C1233)</f>
        <v>14762</v>
      </c>
      <c r="E1233">
        <f t="shared" si="39"/>
        <v>0.2</v>
      </c>
      <c r="F1233">
        <f t="shared" si="40"/>
        <v>24.8</v>
      </c>
    </row>
    <row r="1234" spans="1:6" x14ac:dyDescent="0.25">
      <c r="A1234" s="1">
        <v>40390</v>
      </c>
      <c r="B1234" t="s">
        <v>52</v>
      </c>
      <c r="C1234">
        <v>155</v>
      </c>
      <c r="D1234">
        <f>SUMIF(B$2:B1234,B1234,C$2:C1234)</f>
        <v>2744</v>
      </c>
      <c r="E1234">
        <f t="shared" si="39"/>
        <v>0.1</v>
      </c>
      <c r="F1234">
        <f t="shared" si="40"/>
        <v>15.5</v>
      </c>
    </row>
    <row r="1235" spans="1:6" x14ac:dyDescent="0.25">
      <c r="A1235" s="1">
        <v>40391</v>
      </c>
      <c r="B1235" t="s">
        <v>28</v>
      </c>
      <c r="C1235">
        <v>161</v>
      </c>
      <c r="D1235">
        <f>SUMIF(B$2:B1235,B1235,C$2:C1235)</f>
        <v>2654</v>
      </c>
      <c r="E1235">
        <f t="shared" si="39"/>
        <v>0.1</v>
      </c>
      <c r="F1235">
        <f t="shared" si="40"/>
        <v>16.100000000000001</v>
      </c>
    </row>
    <row r="1236" spans="1:6" x14ac:dyDescent="0.25">
      <c r="A1236" s="1">
        <v>40395</v>
      </c>
      <c r="B1236" t="s">
        <v>12</v>
      </c>
      <c r="C1236">
        <v>80</v>
      </c>
      <c r="D1236">
        <f>SUMIF(B$2:B1236,B1236,C$2:C1236)</f>
        <v>2682</v>
      </c>
      <c r="E1236">
        <f t="shared" si="39"/>
        <v>0.1</v>
      </c>
      <c r="F1236">
        <f t="shared" si="40"/>
        <v>8</v>
      </c>
    </row>
    <row r="1237" spans="1:6" x14ac:dyDescent="0.25">
      <c r="A1237" s="1">
        <v>40395</v>
      </c>
      <c r="B1237" t="s">
        <v>172</v>
      </c>
      <c r="C1237">
        <v>9</v>
      </c>
      <c r="D1237">
        <f>SUMIF(B$2:B1237,B1237,C$2:C1237)</f>
        <v>34</v>
      </c>
      <c r="E1237">
        <f t="shared" si="39"/>
        <v>0</v>
      </c>
      <c r="F1237">
        <f t="shared" si="40"/>
        <v>0</v>
      </c>
    </row>
    <row r="1238" spans="1:6" x14ac:dyDescent="0.25">
      <c r="A1238" s="1">
        <v>40396</v>
      </c>
      <c r="B1238" t="s">
        <v>12</v>
      </c>
      <c r="C1238">
        <v>160</v>
      </c>
      <c r="D1238">
        <f>SUMIF(B$2:B1238,B1238,C$2:C1238)</f>
        <v>2842</v>
      </c>
      <c r="E1238">
        <f t="shared" si="39"/>
        <v>0.1</v>
      </c>
      <c r="F1238">
        <f t="shared" si="40"/>
        <v>16</v>
      </c>
    </row>
    <row r="1239" spans="1:6" x14ac:dyDescent="0.25">
      <c r="A1239" s="1">
        <v>40399</v>
      </c>
      <c r="B1239" t="s">
        <v>113</v>
      </c>
      <c r="C1239">
        <v>18</v>
      </c>
      <c r="D1239">
        <f>SUMIF(B$2:B1239,B1239,C$2:C1239)</f>
        <v>46</v>
      </c>
      <c r="E1239">
        <f t="shared" si="39"/>
        <v>0</v>
      </c>
      <c r="F1239">
        <f t="shared" si="40"/>
        <v>0</v>
      </c>
    </row>
    <row r="1240" spans="1:6" x14ac:dyDescent="0.25">
      <c r="A1240" s="1">
        <v>40401</v>
      </c>
      <c r="B1240" t="s">
        <v>10</v>
      </c>
      <c r="C1240">
        <v>150</v>
      </c>
      <c r="D1240">
        <f>SUMIF(B$2:B1240,B1240,C$2:C1240)</f>
        <v>2429</v>
      </c>
      <c r="E1240">
        <f t="shared" si="39"/>
        <v>0.1</v>
      </c>
      <c r="F1240">
        <f t="shared" si="40"/>
        <v>15</v>
      </c>
    </row>
    <row r="1241" spans="1:6" x14ac:dyDescent="0.25">
      <c r="A1241" s="1">
        <v>40405</v>
      </c>
      <c r="B1241" t="s">
        <v>214</v>
      </c>
      <c r="C1241">
        <v>16</v>
      </c>
      <c r="D1241">
        <f>SUMIF(B$2:B1241,B1241,C$2:C1241)</f>
        <v>16</v>
      </c>
      <c r="E1241">
        <f t="shared" si="39"/>
        <v>0</v>
      </c>
      <c r="F1241">
        <f t="shared" si="40"/>
        <v>0</v>
      </c>
    </row>
    <row r="1242" spans="1:6" x14ac:dyDescent="0.25">
      <c r="A1242" s="1">
        <v>40412</v>
      </c>
      <c r="B1242" t="s">
        <v>69</v>
      </c>
      <c r="C1242">
        <v>158</v>
      </c>
      <c r="D1242">
        <f>SUMIF(B$2:B1242,B1242,C$2:C1242)</f>
        <v>2253</v>
      </c>
      <c r="E1242">
        <f t="shared" si="39"/>
        <v>0.1</v>
      </c>
      <c r="F1242">
        <f t="shared" si="40"/>
        <v>15.8</v>
      </c>
    </row>
    <row r="1243" spans="1:6" x14ac:dyDescent="0.25">
      <c r="A1243" s="1">
        <v>40414</v>
      </c>
      <c r="B1243" t="s">
        <v>61</v>
      </c>
      <c r="C1243">
        <v>29</v>
      </c>
      <c r="D1243">
        <f>SUMIF(B$2:B1243,B1243,C$2:C1243)</f>
        <v>2034</v>
      </c>
      <c r="E1243">
        <f t="shared" si="39"/>
        <v>0.1</v>
      </c>
      <c r="F1243">
        <f t="shared" si="40"/>
        <v>2.9000000000000004</v>
      </c>
    </row>
    <row r="1244" spans="1:6" x14ac:dyDescent="0.25">
      <c r="A1244" s="1">
        <v>40423</v>
      </c>
      <c r="B1244" t="s">
        <v>106</v>
      </c>
      <c r="C1244">
        <v>6</v>
      </c>
      <c r="D1244">
        <f>SUMIF(B$2:B1244,B1244,C$2:C1244)</f>
        <v>26</v>
      </c>
      <c r="E1244">
        <f t="shared" si="39"/>
        <v>0</v>
      </c>
      <c r="F1244">
        <f t="shared" si="40"/>
        <v>0</v>
      </c>
    </row>
    <row r="1245" spans="1:6" x14ac:dyDescent="0.25">
      <c r="A1245" s="1">
        <v>40423</v>
      </c>
      <c r="B1245" t="s">
        <v>9</v>
      </c>
      <c r="C1245">
        <v>489</v>
      </c>
      <c r="D1245">
        <f>SUMIF(B$2:B1245,B1245,C$2:C1245)</f>
        <v>15251</v>
      </c>
      <c r="E1245">
        <f t="shared" si="39"/>
        <v>0.2</v>
      </c>
      <c r="F1245">
        <f t="shared" si="40"/>
        <v>97.800000000000011</v>
      </c>
    </row>
    <row r="1246" spans="1:6" x14ac:dyDescent="0.25">
      <c r="A1246" s="1">
        <v>40425</v>
      </c>
      <c r="B1246" t="s">
        <v>35</v>
      </c>
      <c r="C1246">
        <v>200</v>
      </c>
      <c r="D1246">
        <f>SUMIF(B$2:B1246,B1246,C$2:C1246)</f>
        <v>2163</v>
      </c>
      <c r="E1246">
        <f t="shared" si="39"/>
        <v>0.1</v>
      </c>
      <c r="F1246">
        <f t="shared" si="40"/>
        <v>20</v>
      </c>
    </row>
    <row r="1247" spans="1:6" x14ac:dyDescent="0.25">
      <c r="A1247" s="1">
        <v>40427</v>
      </c>
      <c r="B1247" t="s">
        <v>10</v>
      </c>
      <c r="C1247">
        <v>28</v>
      </c>
      <c r="D1247">
        <f>SUMIF(B$2:B1247,B1247,C$2:C1247)</f>
        <v>2457</v>
      </c>
      <c r="E1247">
        <f t="shared" si="39"/>
        <v>0.1</v>
      </c>
      <c r="F1247">
        <f t="shared" si="40"/>
        <v>2.8000000000000003</v>
      </c>
    </row>
    <row r="1248" spans="1:6" x14ac:dyDescent="0.25">
      <c r="A1248" s="1">
        <v>40431</v>
      </c>
      <c r="B1248" t="s">
        <v>10</v>
      </c>
      <c r="C1248">
        <v>28</v>
      </c>
      <c r="D1248">
        <f>SUMIF(B$2:B1248,B1248,C$2:C1248)</f>
        <v>2485</v>
      </c>
      <c r="E1248">
        <f t="shared" si="39"/>
        <v>0.1</v>
      </c>
      <c r="F1248">
        <f t="shared" si="40"/>
        <v>2.8000000000000003</v>
      </c>
    </row>
    <row r="1249" spans="1:6" x14ac:dyDescent="0.25">
      <c r="A1249" s="1">
        <v>40432</v>
      </c>
      <c r="B1249" t="s">
        <v>9</v>
      </c>
      <c r="C1249">
        <v>297</v>
      </c>
      <c r="D1249">
        <f>SUMIF(B$2:B1249,B1249,C$2:C1249)</f>
        <v>15548</v>
      </c>
      <c r="E1249">
        <f t="shared" si="39"/>
        <v>0.2</v>
      </c>
      <c r="F1249">
        <f t="shared" si="40"/>
        <v>59.400000000000006</v>
      </c>
    </row>
    <row r="1250" spans="1:6" x14ac:dyDescent="0.25">
      <c r="A1250" s="1">
        <v>40434</v>
      </c>
      <c r="B1250" t="s">
        <v>17</v>
      </c>
      <c r="C1250">
        <v>227</v>
      </c>
      <c r="D1250">
        <f>SUMIF(B$2:B1250,B1250,C$2:C1250)</f>
        <v>11204</v>
      </c>
      <c r="E1250">
        <f t="shared" si="39"/>
        <v>0.2</v>
      </c>
      <c r="F1250">
        <f t="shared" si="40"/>
        <v>45.400000000000006</v>
      </c>
    </row>
    <row r="1251" spans="1:6" x14ac:dyDescent="0.25">
      <c r="A1251" s="1">
        <v>40434</v>
      </c>
      <c r="B1251" t="s">
        <v>140</v>
      </c>
      <c r="C1251">
        <v>14</v>
      </c>
      <c r="D1251">
        <f>SUMIF(B$2:B1251,B1251,C$2:C1251)</f>
        <v>40</v>
      </c>
      <c r="E1251">
        <f t="shared" si="39"/>
        <v>0</v>
      </c>
      <c r="F1251">
        <f t="shared" si="40"/>
        <v>0</v>
      </c>
    </row>
    <row r="1252" spans="1:6" x14ac:dyDescent="0.25">
      <c r="A1252" s="1">
        <v>40437</v>
      </c>
      <c r="B1252" t="s">
        <v>98</v>
      </c>
      <c r="C1252">
        <v>20</v>
      </c>
      <c r="D1252">
        <f>SUMIF(B$2:B1252,B1252,C$2:C1252)</f>
        <v>51</v>
      </c>
      <c r="E1252">
        <f t="shared" si="39"/>
        <v>0</v>
      </c>
      <c r="F1252">
        <f t="shared" si="40"/>
        <v>0</v>
      </c>
    </row>
    <row r="1253" spans="1:6" x14ac:dyDescent="0.25">
      <c r="A1253" s="1">
        <v>40439</v>
      </c>
      <c r="B1253" t="s">
        <v>63</v>
      </c>
      <c r="C1253">
        <v>194</v>
      </c>
      <c r="D1253">
        <f>SUMIF(B$2:B1253,B1253,C$2:C1253)</f>
        <v>600</v>
      </c>
      <c r="E1253">
        <f t="shared" si="39"/>
        <v>0.05</v>
      </c>
      <c r="F1253">
        <f t="shared" si="40"/>
        <v>9.7000000000000011</v>
      </c>
    </row>
    <row r="1254" spans="1:6" x14ac:dyDescent="0.25">
      <c r="A1254" s="1">
        <v>40439</v>
      </c>
      <c r="B1254" t="s">
        <v>35</v>
      </c>
      <c r="C1254">
        <v>58</v>
      </c>
      <c r="D1254">
        <f>SUMIF(B$2:B1254,B1254,C$2:C1254)</f>
        <v>2221</v>
      </c>
      <c r="E1254">
        <f t="shared" si="39"/>
        <v>0.1</v>
      </c>
      <c r="F1254">
        <f t="shared" si="40"/>
        <v>5.8000000000000007</v>
      </c>
    </row>
    <row r="1255" spans="1:6" x14ac:dyDescent="0.25">
      <c r="A1255" s="1">
        <v>40440</v>
      </c>
      <c r="B1255" t="s">
        <v>66</v>
      </c>
      <c r="C1255">
        <v>30</v>
      </c>
      <c r="D1255">
        <f>SUMIF(B$2:B1255,B1255,C$2:C1255)</f>
        <v>2372</v>
      </c>
      <c r="E1255">
        <f t="shared" si="39"/>
        <v>0.1</v>
      </c>
      <c r="F1255">
        <f t="shared" si="40"/>
        <v>3</v>
      </c>
    </row>
    <row r="1256" spans="1:6" x14ac:dyDescent="0.25">
      <c r="A1256" s="1">
        <v>40440</v>
      </c>
      <c r="B1256" t="s">
        <v>17</v>
      </c>
      <c r="C1256">
        <v>159</v>
      </c>
      <c r="D1256">
        <f>SUMIF(B$2:B1256,B1256,C$2:C1256)</f>
        <v>11363</v>
      </c>
      <c r="E1256">
        <f t="shared" si="39"/>
        <v>0.2</v>
      </c>
      <c r="F1256">
        <f t="shared" si="40"/>
        <v>31.8</v>
      </c>
    </row>
    <row r="1257" spans="1:6" x14ac:dyDescent="0.25">
      <c r="A1257" s="1">
        <v>40443</v>
      </c>
      <c r="B1257" t="s">
        <v>22</v>
      </c>
      <c r="C1257">
        <v>279</v>
      </c>
      <c r="D1257">
        <f>SUMIF(B$2:B1257,B1257,C$2:C1257)</f>
        <v>14500</v>
      </c>
      <c r="E1257">
        <f t="shared" si="39"/>
        <v>0.2</v>
      </c>
      <c r="F1257">
        <f t="shared" si="40"/>
        <v>55.800000000000004</v>
      </c>
    </row>
    <row r="1258" spans="1:6" x14ac:dyDescent="0.25">
      <c r="A1258" s="1">
        <v>40444</v>
      </c>
      <c r="B1258" t="s">
        <v>26</v>
      </c>
      <c r="C1258">
        <v>38</v>
      </c>
      <c r="D1258">
        <f>SUMIF(B$2:B1258,B1258,C$2:C1258)</f>
        <v>674</v>
      </c>
      <c r="E1258">
        <f t="shared" si="39"/>
        <v>0.05</v>
      </c>
      <c r="F1258">
        <f t="shared" si="40"/>
        <v>1.9000000000000001</v>
      </c>
    </row>
    <row r="1259" spans="1:6" x14ac:dyDescent="0.25">
      <c r="A1259" s="1">
        <v>40446</v>
      </c>
      <c r="B1259" t="s">
        <v>36</v>
      </c>
      <c r="C1259">
        <v>7</v>
      </c>
      <c r="D1259">
        <f>SUMIF(B$2:B1259,B1259,C$2:C1259)</f>
        <v>41</v>
      </c>
      <c r="E1259">
        <f t="shared" si="39"/>
        <v>0</v>
      </c>
      <c r="F1259">
        <f t="shared" si="40"/>
        <v>0</v>
      </c>
    </row>
    <row r="1260" spans="1:6" x14ac:dyDescent="0.25">
      <c r="A1260" s="1">
        <v>40447</v>
      </c>
      <c r="B1260" t="s">
        <v>22</v>
      </c>
      <c r="C1260">
        <v>154</v>
      </c>
      <c r="D1260">
        <f>SUMIF(B$2:B1260,B1260,C$2:C1260)</f>
        <v>14654</v>
      </c>
      <c r="E1260">
        <f t="shared" si="39"/>
        <v>0.2</v>
      </c>
      <c r="F1260">
        <f t="shared" si="40"/>
        <v>30.8</v>
      </c>
    </row>
    <row r="1261" spans="1:6" x14ac:dyDescent="0.25">
      <c r="A1261" s="1">
        <v>40447</v>
      </c>
      <c r="B1261" t="s">
        <v>50</v>
      </c>
      <c r="C1261">
        <v>274</v>
      </c>
      <c r="D1261">
        <f>SUMIF(B$2:B1261,B1261,C$2:C1261)</f>
        <v>15602</v>
      </c>
      <c r="E1261">
        <f t="shared" si="39"/>
        <v>0.2</v>
      </c>
      <c r="F1261">
        <f t="shared" si="40"/>
        <v>54.800000000000004</v>
      </c>
    </row>
    <row r="1262" spans="1:6" x14ac:dyDescent="0.25">
      <c r="A1262" s="1">
        <v>40448</v>
      </c>
      <c r="B1262" t="s">
        <v>14</v>
      </c>
      <c r="C1262">
        <v>219</v>
      </c>
      <c r="D1262">
        <f>SUMIF(B$2:B1262,B1262,C$2:C1262)</f>
        <v>14242</v>
      </c>
      <c r="E1262">
        <f t="shared" si="39"/>
        <v>0.2</v>
      </c>
      <c r="F1262">
        <f t="shared" si="40"/>
        <v>43.800000000000004</v>
      </c>
    </row>
    <row r="1263" spans="1:6" x14ac:dyDescent="0.25">
      <c r="A1263" s="1">
        <v>40449</v>
      </c>
      <c r="B1263" t="s">
        <v>30</v>
      </c>
      <c r="C1263">
        <v>57</v>
      </c>
      <c r="D1263">
        <f>SUMIF(B$2:B1263,B1263,C$2:C1263)</f>
        <v>3457</v>
      </c>
      <c r="E1263">
        <f t="shared" si="39"/>
        <v>0.1</v>
      </c>
      <c r="F1263">
        <f t="shared" si="40"/>
        <v>5.7</v>
      </c>
    </row>
    <row r="1264" spans="1:6" x14ac:dyDescent="0.25">
      <c r="A1264" s="1">
        <v>40449</v>
      </c>
      <c r="B1264" t="s">
        <v>12</v>
      </c>
      <c r="C1264">
        <v>152</v>
      </c>
      <c r="D1264">
        <f>SUMIF(B$2:B1264,B1264,C$2:C1264)</f>
        <v>2994</v>
      </c>
      <c r="E1264">
        <f t="shared" si="39"/>
        <v>0.1</v>
      </c>
      <c r="F1264">
        <f t="shared" si="40"/>
        <v>15.200000000000001</v>
      </c>
    </row>
    <row r="1265" spans="1:6" x14ac:dyDescent="0.25">
      <c r="A1265" s="1">
        <v>40454</v>
      </c>
      <c r="B1265" t="s">
        <v>45</v>
      </c>
      <c r="C1265">
        <v>263</v>
      </c>
      <c r="D1265">
        <f>SUMIF(B$2:B1265,B1265,C$2:C1265)</f>
        <v>16262</v>
      </c>
      <c r="E1265">
        <f t="shared" si="39"/>
        <v>0.2</v>
      </c>
      <c r="F1265">
        <f t="shared" si="40"/>
        <v>52.6</v>
      </c>
    </row>
    <row r="1266" spans="1:6" x14ac:dyDescent="0.25">
      <c r="A1266" s="1">
        <v>40456</v>
      </c>
      <c r="B1266" t="s">
        <v>28</v>
      </c>
      <c r="C1266">
        <v>61</v>
      </c>
      <c r="D1266">
        <f>SUMIF(B$2:B1266,B1266,C$2:C1266)</f>
        <v>2715</v>
      </c>
      <c r="E1266">
        <f t="shared" si="39"/>
        <v>0.1</v>
      </c>
      <c r="F1266">
        <f t="shared" si="40"/>
        <v>6.1000000000000005</v>
      </c>
    </row>
    <row r="1267" spans="1:6" x14ac:dyDescent="0.25">
      <c r="A1267" s="1">
        <v>40456</v>
      </c>
      <c r="B1267" t="s">
        <v>50</v>
      </c>
      <c r="C1267">
        <v>217</v>
      </c>
      <c r="D1267">
        <f>SUMIF(B$2:B1267,B1267,C$2:C1267)</f>
        <v>15819</v>
      </c>
      <c r="E1267">
        <f t="shared" si="39"/>
        <v>0.2</v>
      </c>
      <c r="F1267">
        <f t="shared" si="40"/>
        <v>43.400000000000006</v>
      </c>
    </row>
    <row r="1268" spans="1:6" x14ac:dyDescent="0.25">
      <c r="A1268" s="1">
        <v>40457</v>
      </c>
      <c r="B1268" t="s">
        <v>61</v>
      </c>
      <c r="C1268">
        <v>28</v>
      </c>
      <c r="D1268">
        <f>SUMIF(B$2:B1268,B1268,C$2:C1268)</f>
        <v>2062</v>
      </c>
      <c r="E1268">
        <f t="shared" si="39"/>
        <v>0.1</v>
      </c>
      <c r="F1268">
        <f t="shared" si="40"/>
        <v>2.8000000000000003</v>
      </c>
    </row>
    <row r="1269" spans="1:6" x14ac:dyDescent="0.25">
      <c r="A1269" s="1">
        <v>40457</v>
      </c>
      <c r="B1269" t="s">
        <v>45</v>
      </c>
      <c r="C1269">
        <v>299</v>
      </c>
      <c r="D1269">
        <f>SUMIF(B$2:B1269,B1269,C$2:C1269)</f>
        <v>16561</v>
      </c>
      <c r="E1269">
        <f t="shared" si="39"/>
        <v>0.2</v>
      </c>
      <c r="F1269">
        <f t="shared" si="40"/>
        <v>59.800000000000004</v>
      </c>
    </row>
    <row r="1270" spans="1:6" x14ac:dyDescent="0.25">
      <c r="A1270" s="1">
        <v>40460</v>
      </c>
      <c r="B1270" t="s">
        <v>14</v>
      </c>
      <c r="C1270">
        <v>429</v>
      </c>
      <c r="D1270">
        <f>SUMIF(B$2:B1270,B1270,C$2:C1270)</f>
        <v>14671</v>
      </c>
      <c r="E1270">
        <f t="shared" si="39"/>
        <v>0.2</v>
      </c>
      <c r="F1270">
        <f t="shared" si="40"/>
        <v>85.800000000000011</v>
      </c>
    </row>
    <row r="1271" spans="1:6" x14ac:dyDescent="0.25">
      <c r="A1271" s="1">
        <v>40463</v>
      </c>
      <c r="B1271" t="s">
        <v>14</v>
      </c>
      <c r="C1271">
        <v>427</v>
      </c>
      <c r="D1271">
        <f>SUMIF(B$2:B1271,B1271,C$2:C1271)</f>
        <v>15098</v>
      </c>
      <c r="E1271">
        <f t="shared" si="39"/>
        <v>0.2</v>
      </c>
      <c r="F1271">
        <f t="shared" si="40"/>
        <v>85.4</v>
      </c>
    </row>
    <row r="1272" spans="1:6" x14ac:dyDescent="0.25">
      <c r="A1272" s="1">
        <v>40463</v>
      </c>
      <c r="B1272" t="s">
        <v>12</v>
      </c>
      <c r="C1272">
        <v>87</v>
      </c>
      <c r="D1272">
        <f>SUMIF(B$2:B1272,B1272,C$2:C1272)</f>
        <v>3081</v>
      </c>
      <c r="E1272">
        <f t="shared" si="39"/>
        <v>0.1</v>
      </c>
      <c r="F1272">
        <f t="shared" si="40"/>
        <v>8.7000000000000011</v>
      </c>
    </row>
    <row r="1273" spans="1:6" x14ac:dyDescent="0.25">
      <c r="A1273" s="1">
        <v>40463</v>
      </c>
      <c r="B1273" t="s">
        <v>141</v>
      </c>
      <c r="C1273">
        <v>17</v>
      </c>
      <c r="D1273">
        <f>SUMIF(B$2:B1273,B1273,C$2:C1273)</f>
        <v>29</v>
      </c>
      <c r="E1273">
        <f t="shared" si="39"/>
        <v>0</v>
      </c>
      <c r="F1273">
        <f t="shared" si="40"/>
        <v>0</v>
      </c>
    </row>
    <row r="1274" spans="1:6" x14ac:dyDescent="0.25">
      <c r="A1274" s="1">
        <v>40465</v>
      </c>
      <c r="B1274" t="s">
        <v>35</v>
      </c>
      <c r="C1274">
        <v>124</v>
      </c>
      <c r="D1274">
        <f>SUMIF(B$2:B1274,B1274,C$2:C1274)</f>
        <v>2345</v>
      </c>
      <c r="E1274">
        <f t="shared" si="39"/>
        <v>0.1</v>
      </c>
      <c r="F1274">
        <f t="shared" si="40"/>
        <v>12.4</v>
      </c>
    </row>
    <row r="1275" spans="1:6" x14ac:dyDescent="0.25">
      <c r="A1275" s="1">
        <v>40467</v>
      </c>
      <c r="B1275" t="s">
        <v>7</v>
      </c>
      <c r="C1275">
        <v>406</v>
      </c>
      <c r="D1275">
        <f>SUMIF(B$2:B1275,B1275,C$2:C1275)</f>
        <v>17427</v>
      </c>
      <c r="E1275">
        <f t="shared" si="39"/>
        <v>0.2</v>
      </c>
      <c r="F1275">
        <f t="shared" si="40"/>
        <v>81.2</v>
      </c>
    </row>
    <row r="1276" spans="1:6" x14ac:dyDescent="0.25">
      <c r="A1276" s="1">
        <v>40467</v>
      </c>
      <c r="B1276" t="s">
        <v>52</v>
      </c>
      <c r="C1276">
        <v>136</v>
      </c>
      <c r="D1276">
        <f>SUMIF(B$2:B1276,B1276,C$2:C1276)</f>
        <v>2880</v>
      </c>
      <c r="E1276">
        <f t="shared" si="39"/>
        <v>0.1</v>
      </c>
      <c r="F1276">
        <f t="shared" si="40"/>
        <v>13.600000000000001</v>
      </c>
    </row>
    <row r="1277" spans="1:6" x14ac:dyDescent="0.25">
      <c r="A1277" s="1">
        <v>40468</v>
      </c>
      <c r="B1277" t="s">
        <v>25</v>
      </c>
      <c r="C1277">
        <v>44</v>
      </c>
      <c r="D1277">
        <f>SUMIF(B$2:B1277,B1277,C$2:C1277)</f>
        <v>1383</v>
      </c>
      <c r="E1277">
        <f t="shared" si="39"/>
        <v>0.1</v>
      </c>
      <c r="F1277">
        <f t="shared" si="40"/>
        <v>4.4000000000000004</v>
      </c>
    </row>
    <row r="1278" spans="1:6" x14ac:dyDescent="0.25">
      <c r="A1278" s="1">
        <v>40470</v>
      </c>
      <c r="B1278" t="s">
        <v>39</v>
      </c>
      <c r="C1278">
        <v>76</v>
      </c>
      <c r="D1278">
        <f>SUMIF(B$2:B1278,B1278,C$2:C1278)</f>
        <v>1615</v>
      </c>
      <c r="E1278">
        <f t="shared" si="39"/>
        <v>0.1</v>
      </c>
      <c r="F1278">
        <f t="shared" si="40"/>
        <v>7.6000000000000005</v>
      </c>
    </row>
    <row r="1279" spans="1:6" x14ac:dyDescent="0.25">
      <c r="A1279" s="1">
        <v>40473</v>
      </c>
      <c r="B1279" t="s">
        <v>19</v>
      </c>
      <c r="C1279">
        <v>104</v>
      </c>
      <c r="D1279">
        <f>SUMIF(B$2:B1279,B1279,C$2:C1279)</f>
        <v>2628</v>
      </c>
      <c r="E1279">
        <f t="shared" si="39"/>
        <v>0.1</v>
      </c>
      <c r="F1279">
        <f t="shared" si="40"/>
        <v>10.4</v>
      </c>
    </row>
    <row r="1280" spans="1:6" x14ac:dyDescent="0.25">
      <c r="A1280" s="1">
        <v>40474</v>
      </c>
      <c r="B1280" t="s">
        <v>12</v>
      </c>
      <c r="C1280">
        <v>107</v>
      </c>
      <c r="D1280">
        <f>SUMIF(B$2:B1280,B1280,C$2:C1280)</f>
        <v>3188</v>
      </c>
      <c r="E1280">
        <f t="shared" si="39"/>
        <v>0.1</v>
      </c>
      <c r="F1280">
        <f t="shared" si="40"/>
        <v>10.700000000000001</v>
      </c>
    </row>
    <row r="1281" spans="1:6" x14ac:dyDescent="0.25">
      <c r="A1281" s="1">
        <v>40477</v>
      </c>
      <c r="B1281" t="s">
        <v>22</v>
      </c>
      <c r="C1281">
        <v>339</v>
      </c>
      <c r="D1281">
        <f>SUMIF(B$2:B1281,B1281,C$2:C1281)</f>
        <v>14993</v>
      </c>
      <c r="E1281">
        <f t="shared" si="39"/>
        <v>0.2</v>
      </c>
      <c r="F1281">
        <f t="shared" si="40"/>
        <v>67.8</v>
      </c>
    </row>
    <row r="1282" spans="1:6" x14ac:dyDescent="0.25">
      <c r="A1282" s="1">
        <v>40480</v>
      </c>
      <c r="B1282" t="s">
        <v>45</v>
      </c>
      <c r="C1282">
        <v>313</v>
      </c>
      <c r="D1282">
        <f>SUMIF(B$2:B1282,B1282,C$2:C1282)</f>
        <v>16874</v>
      </c>
      <c r="E1282">
        <f t="shared" si="39"/>
        <v>0.2</v>
      </c>
      <c r="F1282">
        <f t="shared" si="40"/>
        <v>62.6</v>
      </c>
    </row>
    <row r="1283" spans="1:6" x14ac:dyDescent="0.25">
      <c r="A1283" s="1">
        <v>40481</v>
      </c>
      <c r="B1283" t="s">
        <v>45</v>
      </c>
      <c r="C1283">
        <v>251</v>
      </c>
      <c r="D1283">
        <f>SUMIF(B$2:B1283,B1283,C$2:C1283)</f>
        <v>17125</v>
      </c>
      <c r="E1283">
        <f t="shared" ref="E1283:E1346" si="41">VLOOKUP(D1283,$K$4:$L$7,2,1)</f>
        <v>0.2</v>
      </c>
      <c r="F1283">
        <f t="shared" si="40"/>
        <v>50.2</v>
      </c>
    </row>
    <row r="1284" spans="1:6" x14ac:dyDescent="0.25">
      <c r="A1284" s="1">
        <v>40481</v>
      </c>
      <c r="B1284" t="s">
        <v>14</v>
      </c>
      <c r="C1284">
        <v>126</v>
      </c>
      <c r="D1284">
        <f>SUMIF(B$2:B1284,B1284,C$2:C1284)</f>
        <v>15224</v>
      </c>
      <c r="E1284">
        <f t="shared" si="41"/>
        <v>0.2</v>
      </c>
      <c r="F1284">
        <f t="shared" si="40"/>
        <v>25.200000000000003</v>
      </c>
    </row>
    <row r="1285" spans="1:6" x14ac:dyDescent="0.25">
      <c r="A1285" s="1">
        <v>40483</v>
      </c>
      <c r="B1285" t="s">
        <v>25</v>
      </c>
      <c r="C1285">
        <v>20</v>
      </c>
      <c r="D1285">
        <f>SUMIF(B$2:B1285,B1285,C$2:C1285)</f>
        <v>1403</v>
      </c>
      <c r="E1285">
        <f t="shared" si="41"/>
        <v>0.1</v>
      </c>
      <c r="F1285">
        <f t="shared" si="40"/>
        <v>2</v>
      </c>
    </row>
    <row r="1286" spans="1:6" x14ac:dyDescent="0.25">
      <c r="A1286" s="1">
        <v>40484</v>
      </c>
      <c r="B1286" t="s">
        <v>69</v>
      </c>
      <c r="C1286">
        <v>80</v>
      </c>
      <c r="D1286">
        <f>SUMIF(B$2:B1286,B1286,C$2:C1286)</f>
        <v>2333</v>
      </c>
      <c r="E1286">
        <f t="shared" si="41"/>
        <v>0.1</v>
      </c>
      <c r="F1286">
        <f t="shared" si="40"/>
        <v>8</v>
      </c>
    </row>
    <row r="1287" spans="1:6" x14ac:dyDescent="0.25">
      <c r="A1287" s="1">
        <v>40485</v>
      </c>
      <c r="B1287" t="s">
        <v>136</v>
      </c>
      <c r="C1287">
        <v>9</v>
      </c>
      <c r="D1287">
        <f>SUMIF(B$2:B1287,B1287,C$2:C1287)</f>
        <v>35</v>
      </c>
      <c r="E1287">
        <f t="shared" si="41"/>
        <v>0</v>
      </c>
      <c r="F1287">
        <f t="shared" si="40"/>
        <v>0</v>
      </c>
    </row>
    <row r="1288" spans="1:6" x14ac:dyDescent="0.25">
      <c r="A1288" s="1">
        <v>40487</v>
      </c>
      <c r="B1288" t="s">
        <v>19</v>
      </c>
      <c r="C1288">
        <v>50</v>
      </c>
      <c r="D1288">
        <f>SUMIF(B$2:B1288,B1288,C$2:C1288)</f>
        <v>2678</v>
      </c>
      <c r="E1288">
        <f t="shared" si="41"/>
        <v>0.1</v>
      </c>
      <c r="F1288">
        <f t="shared" si="40"/>
        <v>5</v>
      </c>
    </row>
    <row r="1289" spans="1:6" x14ac:dyDescent="0.25">
      <c r="A1289" s="1">
        <v>40488</v>
      </c>
      <c r="B1289" t="s">
        <v>23</v>
      </c>
      <c r="C1289">
        <v>100</v>
      </c>
      <c r="D1289">
        <f>SUMIF(B$2:B1289,B1289,C$2:C1289)</f>
        <v>2910</v>
      </c>
      <c r="E1289">
        <f t="shared" si="41"/>
        <v>0.1</v>
      </c>
      <c r="F1289">
        <f t="shared" si="40"/>
        <v>10</v>
      </c>
    </row>
    <row r="1290" spans="1:6" x14ac:dyDescent="0.25">
      <c r="A1290" s="1">
        <v>40489</v>
      </c>
      <c r="B1290" t="s">
        <v>142</v>
      </c>
      <c r="C1290">
        <v>2</v>
      </c>
      <c r="D1290">
        <f>SUMIF(B$2:B1290,B1290,C$2:C1290)</f>
        <v>30</v>
      </c>
      <c r="E1290">
        <f t="shared" si="41"/>
        <v>0</v>
      </c>
      <c r="F1290">
        <f t="shared" ref="F1290:F1353" si="42">C1290*E1290</f>
        <v>0</v>
      </c>
    </row>
    <row r="1291" spans="1:6" x14ac:dyDescent="0.25">
      <c r="A1291" s="1">
        <v>40490</v>
      </c>
      <c r="B1291" t="s">
        <v>17</v>
      </c>
      <c r="C1291">
        <v>214</v>
      </c>
      <c r="D1291">
        <f>SUMIF(B$2:B1291,B1291,C$2:C1291)</f>
        <v>11577</v>
      </c>
      <c r="E1291">
        <f t="shared" si="41"/>
        <v>0.2</v>
      </c>
      <c r="F1291">
        <f t="shared" si="42"/>
        <v>42.800000000000004</v>
      </c>
    </row>
    <row r="1292" spans="1:6" x14ac:dyDescent="0.25">
      <c r="A1292" s="1">
        <v>40491</v>
      </c>
      <c r="B1292" t="s">
        <v>70</v>
      </c>
      <c r="C1292">
        <v>17</v>
      </c>
      <c r="D1292">
        <f>SUMIF(B$2:B1292,B1292,C$2:C1292)</f>
        <v>39</v>
      </c>
      <c r="E1292">
        <f t="shared" si="41"/>
        <v>0</v>
      </c>
      <c r="F1292">
        <f t="shared" si="42"/>
        <v>0</v>
      </c>
    </row>
    <row r="1293" spans="1:6" x14ac:dyDescent="0.25">
      <c r="A1293" s="1">
        <v>40492</v>
      </c>
      <c r="B1293" t="s">
        <v>45</v>
      </c>
      <c r="C1293">
        <v>269</v>
      </c>
      <c r="D1293">
        <f>SUMIF(B$2:B1293,B1293,C$2:C1293)</f>
        <v>17394</v>
      </c>
      <c r="E1293">
        <f t="shared" si="41"/>
        <v>0.2</v>
      </c>
      <c r="F1293">
        <f t="shared" si="42"/>
        <v>53.800000000000004</v>
      </c>
    </row>
    <row r="1294" spans="1:6" x14ac:dyDescent="0.25">
      <c r="A1294" s="1">
        <v>40496</v>
      </c>
      <c r="B1294" t="s">
        <v>172</v>
      </c>
      <c r="C1294">
        <v>2</v>
      </c>
      <c r="D1294">
        <f>SUMIF(B$2:B1294,B1294,C$2:C1294)</f>
        <v>36</v>
      </c>
      <c r="E1294">
        <f t="shared" si="41"/>
        <v>0</v>
      </c>
      <c r="F1294">
        <f t="shared" si="42"/>
        <v>0</v>
      </c>
    </row>
    <row r="1295" spans="1:6" x14ac:dyDescent="0.25">
      <c r="A1295" s="1">
        <v>40503</v>
      </c>
      <c r="B1295" t="s">
        <v>12</v>
      </c>
      <c r="C1295">
        <v>159</v>
      </c>
      <c r="D1295">
        <f>SUMIF(B$2:B1295,B1295,C$2:C1295)</f>
        <v>3347</v>
      </c>
      <c r="E1295">
        <f t="shared" si="41"/>
        <v>0.1</v>
      </c>
      <c r="F1295">
        <f t="shared" si="42"/>
        <v>15.9</v>
      </c>
    </row>
    <row r="1296" spans="1:6" x14ac:dyDescent="0.25">
      <c r="A1296" s="1">
        <v>40504</v>
      </c>
      <c r="B1296" t="s">
        <v>28</v>
      </c>
      <c r="C1296">
        <v>167</v>
      </c>
      <c r="D1296">
        <f>SUMIF(B$2:B1296,B1296,C$2:C1296)</f>
        <v>2882</v>
      </c>
      <c r="E1296">
        <f t="shared" si="41"/>
        <v>0.1</v>
      </c>
      <c r="F1296">
        <f t="shared" si="42"/>
        <v>16.7</v>
      </c>
    </row>
    <row r="1297" spans="1:6" x14ac:dyDescent="0.25">
      <c r="A1297" s="1">
        <v>40505</v>
      </c>
      <c r="B1297" t="s">
        <v>37</v>
      </c>
      <c r="C1297">
        <v>123</v>
      </c>
      <c r="D1297">
        <f>SUMIF(B$2:B1297,B1297,C$2:C1297)</f>
        <v>3171</v>
      </c>
      <c r="E1297">
        <f t="shared" si="41"/>
        <v>0.1</v>
      </c>
      <c r="F1297">
        <f t="shared" si="42"/>
        <v>12.3</v>
      </c>
    </row>
    <row r="1298" spans="1:6" x14ac:dyDescent="0.25">
      <c r="A1298" s="1">
        <v>40505</v>
      </c>
      <c r="B1298" t="s">
        <v>28</v>
      </c>
      <c r="C1298">
        <v>32</v>
      </c>
      <c r="D1298">
        <f>SUMIF(B$2:B1298,B1298,C$2:C1298)</f>
        <v>2914</v>
      </c>
      <c r="E1298">
        <f t="shared" si="41"/>
        <v>0.1</v>
      </c>
      <c r="F1298">
        <f t="shared" si="42"/>
        <v>3.2</v>
      </c>
    </row>
    <row r="1299" spans="1:6" x14ac:dyDescent="0.25">
      <c r="A1299" s="1">
        <v>40505</v>
      </c>
      <c r="B1299" t="s">
        <v>7</v>
      </c>
      <c r="C1299">
        <v>276</v>
      </c>
      <c r="D1299">
        <f>SUMIF(B$2:B1299,B1299,C$2:C1299)</f>
        <v>17703</v>
      </c>
      <c r="E1299">
        <f t="shared" si="41"/>
        <v>0.2</v>
      </c>
      <c r="F1299">
        <f t="shared" si="42"/>
        <v>55.2</v>
      </c>
    </row>
    <row r="1300" spans="1:6" x14ac:dyDescent="0.25">
      <c r="A1300" s="1">
        <v>40508</v>
      </c>
      <c r="B1300" t="s">
        <v>14</v>
      </c>
      <c r="C1300">
        <v>191</v>
      </c>
      <c r="D1300">
        <f>SUMIF(B$2:B1300,B1300,C$2:C1300)</f>
        <v>15415</v>
      </c>
      <c r="E1300">
        <f t="shared" si="41"/>
        <v>0.2</v>
      </c>
      <c r="F1300">
        <f t="shared" si="42"/>
        <v>38.200000000000003</v>
      </c>
    </row>
    <row r="1301" spans="1:6" x14ac:dyDescent="0.25">
      <c r="A1301" s="1">
        <v>40510</v>
      </c>
      <c r="B1301" t="s">
        <v>215</v>
      </c>
      <c r="C1301">
        <v>9</v>
      </c>
      <c r="D1301">
        <f>SUMIF(B$2:B1301,B1301,C$2:C1301)</f>
        <v>9</v>
      </c>
      <c r="E1301">
        <f t="shared" si="41"/>
        <v>0</v>
      </c>
      <c r="F1301">
        <f t="shared" si="42"/>
        <v>0</v>
      </c>
    </row>
    <row r="1302" spans="1:6" x14ac:dyDescent="0.25">
      <c r="A1302" s="1">
        <v>40511</v>
      </c>
      <c r="B1302" t="s">
        <v>30</v>
      </c>
      <c r="C1302">
        <v>174</v>
      </c>
      <c r="D1302">
        <f>SUMIF(B$2:B1302,B1302,C$2:C1302)</f>
        <v>3631</v>
      </c>
      <c r="E1302">
        <f t="shared" si="41"/>
        <v>0.1</v>
      </c>
      <c r="F1302">
        <f t="shared" si="42"/>
        <v>17.400000000000002</v>
      </c>
    </row>
    <row r="1303" spans="1:6" x14ac:dyDescent="0.25">
      <c r="A1303" s="1">
        <v>40512</v>
      </c>
      <c r="B1303" t="s">
        <v>69</v>
      </c>
      <c r="C1303">
        <v>39</v>
      </c>
      <c r="D1303">
        <f>SUMIF(B$2:B1303,B1303,C$2:C1303)</f>
        <v>2372</v>
      </c>
      <c r="E1303">
        <f t="shared" si="41"/>
        <v>0.1</v>
      </c>
      <c r="F1303">
        <f t="shared" si="42"/>
        <v>3.9000000000000004</v>
      </c>
    </row>
    <row r="1304" spans="1:6" x14ac:dyDescent="0.25">
      <c r="A1304" s="1">
        <v>40513</v>
      </c>
      <c r="B1304" t="s">
        <v>7</v>
      </c>
      <c r="C1304">
        <v>330</v>
      </c>
      <c r="D1304">
        <f>SUMIF(B$2:B1304,B1304,C$2:C1304)</f>
        <v>18033</v>
      </c>
      <c r="E1304">
        <f t="shared" si="41"/>
        <v>0.2</v>
      </c>
      <c r="F1304">
        <f t="shared" si="42"/>
        <v>66</v>
      </c>
    </row>
    <row r="1305" spans="1:6" x14ac:dyDescent="0.25">
      <c r="A1305" s="1">
        <v>40513</v>
      </c>
      <c r="B1305" t="s">
        <v>146</v>
      </c>
      <c r="C1305">
        <v>5</v>
      </c>
      <c r="D1305">
        <f>SUMIF(B$2:B1305,B1305,C$2:C1305)</f>
        <v>32</v>
      </c>
      <c r="E1305">
        <f t="shared" si="41"/>
        <v>0</v>
      </c>
      <c r="F1305">
        <f t="shared" si="42"/>
        <v>0</v>
      </c>
    </row>
    <row r="1306" spans="1:6" x14ac:dyDescent="0.25">
      <c r="A1306" s="1">
        <v>40516</v>
      </c>
      <c r="B1306" t="s">
        <v>14</v>
      </c>
      <c r="C1306">
        <v>175</v>
      </c>
      <c r="D1306">
        <f>SUMIF(B$2:B1306,B1306,C$2:C1306)</f>
        <v>15590</v>
      </c>
      <c r="E1306">
        <f t="shared" si="41"/>
        <v>0.2</v>
      </c>
      <c r="F1306">
        <f t="shared" si="42"/>
        <v>35</v>
      </c>
    </row>
    <row r="1307" spans="1:6" x14ac:dyDescent="0.25">
      <c r="A1307" s="1">
        <v>40520</v>
      </c>
      <c r="B1307" t="s">
        <v>131</v>
      </c>
      <c r="C1307">
        <v>183</v>
      </c>
      <c r="D1307">
        <f>SUMIF(B$2:B1307,B1307,C$2:C1307)</f>
        <v>546</v>
      </c>
      <c r="E1307">
        <f t="shared" si="41"/>
        <v>0.05</v>
      </c>
      <c r="F1307">
        <f t="shared" si="42"/>
        <v>9.15</v>
      </c>
    </row>
    <row r="1308" spans="1:6" x14ac:dyDescent="0.25">
      <c r="A1308" s="1">
        <v>40520</v>
      </c>
      <c r="B1308" t="s">
        <v>45</v>
      </c>
      <c r="C1308">
        <v>423</v>
      </c>
      <c r="D1308">
        <f>SUMIF(B$2:B1308,B1308,C$2:C1308)</f>
        <v>17817</v>
      </c>
      <c r="E1308">
        <f t="shared" si="41"/>
        <v>0.2</v>
      </c>
      <c r="F1308">
        <f t="shared" si="42"/>
        <v>84.600000000000009</v>
      </c>
    </row>
    <row r="1309" spans="1:6" x14ac:dyDescent="0.25">
      <c r="A1309" s="1">
        <v>40520</v>
      </c>
      <c r="B1309" t="s">
        <v>52</v>
      </c>
      <c r="C1309">
        <v>88</v>
      </c>
      <c r="D1309">
        <f>SUMIF(B$2:B1309,B1309,C$2:C1309)</f>
        <v>2968</v>
      </c>
      <c r="E1309">
        <f t="shared" si="41"/>
        <v>0.1</v>
      </c>
      <c r="F1309">
        <f t="shared" si="42"/>
        <v>8.8000000000000007</v>
      </c>
    </row>
    <row r="1310" spans="1:6" x14ac:dyDescent="0.25">
      <c r="A1310" s="1">
        <v>40521</v>
      </c>
      <c r="B1310" t="s">
        <v>17</v>
      </c>
      <c r="C1310">
        <v>241</v>
      </c>
      <c r="D1310">
        <f>SUMIF(B$2:B1310,B1310,C$2:C1310)</f>
        <v>11818</v>
      </c>
      <c r="E1310">
        <f t="shared" si="41"/>
        <v>0.2</v>
      </c>
      <c r="F1310">
        <f t="shared" si="42"/>
        <v>48.2</v>
      </c>
    </row>
    <row r="1311" spans="1:6" x14ac:dyDescent="0.25">
      <c r="A1311" s="1">
        <v>40522</v>
      </c>
      <c r="B1311" t="s">
        <v>12</v>
      </c>
      <c r="C1311">
        <v>37</v>
      </c>
      <c r="D1311">
        <f>SUMIF(B$2:B1311,B1311,C$2:C1311)</f>
        <v>3384</v>
      </c>
      <c r="E1311">
        <f t="shared" si="41"/>
        <v>0.1</v>
      </c>
      <c r="F1311">
        <f t="shared" si="42"/>
        <v>3.7</v>
      </c>
    </row>
    <row r="1312" spans="1:6" x14ac:dyDescent="0.25">
      <c r="A1312" s="1">
        <v>40528</v>
      </c>
      <c r="B1312" t="s">
        <v>78</v>
      </c>
      <c r="C1312">
        <v>164</v>
      </c>
      <c r="D1312">
        <f>SUMIF(B$2:B1312,B1312,C$2:C1312)</f>
        <v>1823</v>
      </c>
      <c r="E1312">
        <f t="shared" si="41"/>
        <v>0.1</v>
      </c>
      <c r="F1312">
        <f t="shared" si="42"/>
        <v>16.400000000000002</v>
      </c>
    </row>
    <row r="1313" spans="1:6" x14ac:dyDescent="0.25">
      <c r="A1313" s="1">
        <v>40529</v>
      </c>
      <c r="B1313" t="s">
        <v>94</v>
      </c>
      <c r="C1313">
        <v>20</v>
      </c>
      <c r="D1313">
        <f>SUMIF(B$2:B1313,B1313,C$2:C1313)</f>
        <v>69</v>
      </c>
      <c r="E1313">
        <f t="shared" si="41"/>
        <v>0</v>
      </c>
      <c r="F1313">
        <f t="shared" si="42"/>
        <v>0</v>
      </c>
    </row>
    <row r="1314" spans="1:6" x14ac:dyDescent="0.25">
      <c r="A1314" s="1">
        <v>40533</v>
      </c>
      <c r="B1314" t="s">
        <v>182</v>
      </c>
      <c r="C1314">
        <v>8</v>
      </c>
      <c r="D1314">
        <f>SUMIF(B$2:B1314,B1314,C$2:C1314)</f>
        <v>27</v>
      </c>
      <c r="E1314">
        <f t="shared" si="41"/>
        <v>0</v>
      </c>
      <c r="F1314">
        <f t="shared" si="42"/>
        <v>0</v>
      </c>
    </row>
    <row r="1315" spans="1:6" x14ac:dyDescent="0.25">
      <c r="A1315" s="1">
        <v>40533</v>
      </c>
      <c r="B1315" t="s">
        <v>156</v>
      </c>
      <c r="C1315">
        <v>4</v>
      </c>
      <c r="D1315">
        <f>SUMIF(B$2:B1315,B1315,C$2:C1315)</f>
        <v>15</v>
      </c>
      <c r="E1315">
        <f t="shared" si="41"/>
        <v>0</v>
      </c>
      <c r="F1315">
        <f t="shared" si="42"/>
        <v>0</v>
      </c>
    </row>
    <row r="1316" spans="1:6" x14ac:dyDescent="0.25">
      <c r="A1316" s="1">
        <v>40538</v>
      </c>
      <c r="B1316" t="s">
        <v>22</v>
      </c>
      <c r="C1316">
        <v>408</v>
      </c>
      <c r="D1316">
        <f>SUMIF(B$2:B1316,B1316,C$2:C1316)</f>
        <v>15401</v>
      </c>
      <c r="E1316">
        <f t="shared" si="41"/>
        <v>0.2</v>
      </c>
      <c r="F1316">
        <f t="shared" si="42"/>
        <v>81.600000000000009</v>
      </c>
    </row>
    <row r="1317" spans="1:6" x14ac:dyDescent="0.25">
      <c r="A1317" s="1">
        <v>40544</v>
      </c>
      <c r="B1317" t="s">
        <v>142</v>
      </c>
      <c r="C1317">
        <v>20</v>
      </c>
      <c r="D1317">
        <f>SUMIF(B$2:B1317,B1317,C$2:C1317)</f>
        <v>50</v>
      </c>
      <c r="E1317">
        <f t="shared" si="41"/>
        <v>0</v>
      </c>
      <c r="F1317">
        <f t="shared" si="42"/>
        <v>0</v>
      </c>
    </row>
    <row r="1318" spans="1:6" x14ac:dyDescent="0.25">
      <c r="A1318" s="1">
        <v>40545</v>
      </c>
      <c r="B1318" t="s">
        <v>31</v>
      </c>
      <c r="C1318">
        <v>102</v>
      </c>
      <c r="D1318">
        <f>SUMIF(B$2:B1318,B1318,C$2:C1318)</f>
        <v>1462</v>
      </c>
      <c r="E1318">
        <f t="shared" si="41"/>
        <v>0.1</v>
      </c>
      <c r="F1318">
        <f t="shared" si="42"/>
        <v>10.200000000000001</v>
      </c>
    </row>
    <row r="1319" spans="1:6" x14ac:dyDescent="0.25">
      <c r="A1319" s="1">
        <v>40546</v>
      </c>
      <c r="B1319" t="s">
        <v>9</v>
      </c>
      <c r="C1319">
        <v>240</v>
      </c>
      <c r="D1319">
        <f>SUMIF(B$2:B1319,B1319,C$2:C1319)</f>
        <v>15788</v>
      </c>
      <c r="E1319">
        <f t="shared" si="41"/>
        <v>0.2</v>
      </c>
      <c r="F1319">
        <f t="shared" si="42"/>
        <v>48</v>
      </c>
    </row>
    <row r="1320" spans="1:6" x14ac:dyDescent="0.25">
      <c r="A1320" s="1">
        <v>40548</v>
      </c>
      <c r="B1320" t="s">
        <v>10</v>
      </c>
      <c r="C1320">
        <v>124</v>
      </c>
      <c r="D1320">
        <f>SUMIF(B$2:B1320,B1320,C$2:C1320)</f>
        <v>2609</v>
      </c>
      <c r="E1320">
        <f t="shared" si="41"/>
        <v>0.1</v>
      </c>
      <c r="F1320">
        <f t="shared" si="42"/>
        <v>12.4</v>
      </c>
    </row>
    <row r="1321" spans="1:6" x14ac:dyDescent="0.25">
      <c r="A1321" s="1">
        <v>40550</v>
      </c>
      <c r="B1321" t="s">
        <v>45</v>
      </c>
      <c r="C1321">
        <v>330</v>
      </c>
      <c r="D1321">
        <f>SUMIF(B$2:B1321,B1321,C$2:C1321)</f>
        <v>18147</v>
      </c>
      <c r="E1321">
        <f t="shared" si="41"/>
        <v>0.2</v>
      </c>
      <c r="F1321">
        <f t="shared" si="42"/>
        <v>66</v>
      </c>
    </row>
    <row r="1322" spans="1:6" x14ac:dyDescent="0.25">
      <c r="A1322" s="1">
        <v>40554</v>
      </c>
      <c r="B1322" t="s">
        <v>26</v>
      </c>
      <c r="C1322">
        <v>187</v>
      </c>
      <c r="D1322">
        <f>SUMIF(B$2:B1322,B1322,C$2:C1322)</f>
        <v>861</v>
      </c>
      <c r="E1322">
        <f t="shared" si="41"/>
        <v>0.05</v>
      </c>
      <c r="F1322">
        <f t="shared" si="42"/>
        <v>9.35</v>
      </c>
    </row>
    <row r="1323" spans="1:6" x14ac:dyDescent="0.25">
      <c r="A1323" s="1">
        <v>40561</v>
      </c>
      <c r="B1323" t="s">
        <v>52</v>
      </c>
      <c r="C1323">
        <v>165</v>
      </c>
      <c r="D1323">
        <f>SUMIF(B$2:B1323,B1323,C$2:C1323)</f>
        <v>3133</v>
      </c>
      <c r="E1323">
        <f t="shared" si="41"/>
        <v>0.1</v>
      </c>
      <c r="F1323">
        <f t="shared" si="42"/>
        <v>16.5</v>
      </c>
    </row>
    <row r="1324" spans="1:6" x14ac:dyDescent="0.25">
      <c r="A1324" s="1">
        <v>40562</v>
      </c>
      <c r="B1324" t="s">
        <v>5</v>
      </c>
      <c r="C1324">
        <v>371</v>
      </c>
      <c r="D1324">
        <f>SUMIF(B$2:B1324,B1324,C$2:C1324)</f>
        <v>8077</v>
      </c>
      <c r="E1324">
        <f t="shared" si="41"/>
        <v>0.1</v>
      </c>
      <c r="F1324">
        <f t="shared" si="42"/>
        <v>37.1</v>
      </c>
    </row>
    <row r="1325" spans="1:6" x14ac:dyDescent="0.25">
      <c r="A1325" s="1">
        <v>40564</v>
      </c>
      <c r="B1325" t="s">
        <v>39</v>
      </c>
      <c r="C1325">
        <v>185</v>
      </c>
      <c r="D1325">
        <f>SUMIF(B$2:B1325,B1325,C$2:C1325)</f>
        <v>1800</v>
      </c>
      <c r="E1325">
        <f t="shared" si="41"/>
        <v>0.1</v>
      </c>
      <c r="F1325">
        <f t="shared" si="42"/>
        <v>18.5</v>
      </c>
    </row>
    <row r="1326" spans="1:6" x14ac:dyDescent="0.25">
      <c r="A1326" s="1">
        <v>40566</v>
      </c>
      <c r="B1326" t="s">
        <v>9</v>
      </c>
      <c r="C1326">
        <v>401</v>
      </c>
      <c r="D1326">
        <f>SUMIF(B$2:B1326,B1326,C$2:C1326)</f>
        <v>16189</v>
      </c>
      <c r="E1326">
        <f t="shared" si="41"/>
        <v>0.2</v>
      </c>
      <c r="F1326">
        <f t="shared" si="42"/>
        <v>80.2</v>
      </c>
    </row>
    <row r="1327" spans="1:6" x14ac:dyDescent="0.25">
      <c r="A1327" s="1">
        <v>40568</v>
      </c>
      <c r="B1327" t="s">
        <v>55</v>
      </c>
      <c r="C1327">
        <v>25</v>
      </c>
      <c r="D1327">
        <f>SUMIF(B$2:B1327,B1327,C$2:C1327)</f>
        <v>3038</v>
      </c>
      <c r="E1327">
        <f t="shared" si="41"/>
        <v>0.1</v>
      </c>
      <c r="F1327">
        <f t="shared" si="42"/>
        <v>2.5</v>
      </c>
    </row>
    <row r="1328" spans="1:6" x14ac:dyDescent="0.25">
      <c r="A1328" s="1">
        <v>40568</v>
      </c>
      <c r="B1328" t="s">
        <v>93</v>
      </c>
      <c r="C1328">
        <v>3</v>
      </c>
      <c r="D1328">
        <f>SUMIF(B$2:B1328,B1328,C$2:C1328)</f>
        <v>19</v>
      </c>
      <c r="E1328">
        <f t="shared" si="41"/>
        <v>0</v>
      </c>
      <c r="F1328">
        <f t="shared" si="42"/>
        <v>0</v>
      </c>
    </row>
    <row r="1329" spans="1:6" x14ac:dyDescent="0.25">
      <c r="A1329" s="1">
        <v>40568</v>
      </c>
      <c r="B1329" t="s">
        <v>170</v>
      </c>
      <c r="C1329">
        <v>11</v>
      </c>
      <c r="D1329">
        <f>SUMIF(B$2:B1329,B1329,C$2:C1329)</f>
        <v>47</v>
      </c>
      <c r="E1329">
        <f t="shared" si="41"/>
        <v>0</v>
      </c>
      <c r="F1329">
        <f t="shared" si="42"/>
        <v>0</v>
      </c>
    </row>
    <row r="1330" spans="1:6" x14ac:dyDescent="0.25">
      <c r="A1330" s="1">
        <v>40573</v>
      </c>
      <c r="B1330" t="s">
        <v>216</v>
      </c>
      <c r="C1330">
        <v>18</v>
      </c>
      <c r="D1330">
        <f>SUMIF(B$2:B1330,B1330,C$2:C1330)</f>
        <v>18</v>
      </c>
      <c r="E1330">
        <f t="shared" si="41"/>
        <v>0</v>
      </c>
      <c r="F1330">
        <f t="shared" si="42"/>
        <v>0</v>
      </c>
    </row>
    <row r="1331" spans="1:6" x14ac:dyDescent="0.25">
      <c r="A1331" s="1">
        <v>40573</v>
      </c>
      <c r="B1331" t="s">
        <v>45</v>
      </c>
      <c r="C1331">
        <v>154</v>
      </c>
      <c r="D1331">
        <f>SUMIF(B$2:B1331,B1331,C$2:C1331)</f>
        <v>18301</v>
      </c>
      <c r="E1331">
        <f t="shared" si="41"/>
        <v>0.2</v>
      </c>
      <c r="F1331">
        <f t="shared" si="42"/>
        <v>30.8</v>
      </c>
    </row>
    <row r="1332" spans="1:6" x14ac:dyDescent="0.25">
      <c r="A1332" s="1">
        <v>40574</v>
      </c>
      <c r="B1332" t="s">
        <v>50</v>
      </c>
      <c r="C1332">
        <v>423</v>
      </c>
      <c r="D1332">
        <f>SUMIF(B$2:B1332,B1332,C$2:C1332)</f>
        <v>16242</v>
      </c>
      <c r="E1332">
        <f t="shared" si="41"/>
        <v>0.2</v>
      </c>
      <c r="F1332">
        <f t="shared" si="42"/>
        <v>84.600000000000009</v>
      </c>
    </row>
    <row r="1333" spans="1:6" x14ac:dyDescent="0.25">
      <c r="A1333" s="1">
        <v>40576</v>
      </c>
      <c r="B1333" t="s">
        <v>127</v>
      </c>
      <c r="C1333">
        <v>6</v>
      </c>
      <c r="D1333">
        <f>SUMIF(B$2:B1333,B1333,C$2:C1333)</f>
        <v>26</v>
      </c>
      <c r="E1333">
        <f t="shared" si="41"/>
        <v>0</v>
      </c>
      <c r="F1333">
        <f t="shared" si="42"/>
        <v>0</v>
      </c>
    </row>
    <row r="1334" spans="1:6" x14ac:dyDescent="0.25">
      <c r="A1334" s="1">
        <v>40580</v>
      </c>
      <c r="B1334" t="s">
        <v>28</v>
      </c>
      <c r="C1334">
        <v>62</v>
      </c>
      <c r="D1334">
        <f>SUMIF(B$2:B1334,B1334,C$2:C1334)</f>
        <v>2976</v>
      </c>
      <c r="E1334">
        <f t="shared" si="41"/>
        <v>0.1</v>
      </c>
      <c r="F1334">
        <f t="shared" si="42"/>
        <v>6.2</v>
      </c>
    </row>
    <row r="1335" spans="1:6" x14ac:dyDescent="0.25">
      <c r="A1335" s="1">
        <v>40581</v>
      </c>
      <c r="B1335" t="s">
        <v>136</v>
      </c>
      <c r="C1335">
        <v>15</v>
      </c>
      <c r="D1335">
        <f>SUMIF(B$2:B1335,B1335,C$2:C1335)</f>
        <v>50</v>
      </c>
      <c r="E1335">
        <f t="shared" si="41"/>
        <v>0</v>
      </c>
      <c r="F1335">
        <f t="shared" si="42"/>
        <v>0</v>
      </c>
    </row>
    <row r="1336" spans="1:6" x14ac:dyDescent="0.25">
      <c r="A1336" s="1">
        <v>40583</v>
      </c>
      <c r="B1336" t="s">
        <v>9</v>
      </c>
      <c r="C1336">
        <v>311</v>
      </c>
      <c r="D1336">
        <f>SUMIF(B$2:B1336,B1336,C$2:C1336)</f>
        <v>16500</v>
      </c>
      <c r="E1336">
        <f t="shared" si="41"/>
        <v>0.2</v>
      </c>
      <c r="F1336">
        <f t="shared" si="42"/>
        <v>62.2</v>
      </c>
    </row>
    <row r="1337" spans="1:6" x14ac:dyDescent="0.25">
      <c r="A1337" s="1">
        <v>40584</v>
      </c>
      <c r="B1337" t="s">
        <v>19</v>
      </c>
      <c r="C1337">
        <v>127</v>
      </c>
      <c r="D1337">
        <f>SUMIF(B$2:B1337,B1337,C$2:C1337)</f>
        <v>2805</v>
      </c>
      <c r="E1337">
        <f t="shared" si="41"/>
        <v>0.1</v>
      </c>
      <c r="F1337">
        <f t="shared" si="42"/>
        <v>12.700000000000001</v>
      </c>
    </row>
    <row r="1338" spans="1:6" x14ac:dyDescent="0.25">
      <c r="A1338" s="1">
        <v>40585</v>
      </c>
      <c r="B1338" t="s">
        <v>22</v>
      </c>
      <c r="C1338">
        <v>483</v>
      </c>
      <c r="D1338">
        <f>SUMIF(B$2:B1338,B1338,C$2:C1338)</f>
        <v>15884</v>
      </c>
      <c r="E1338">
        <f t="shared" si="41"/>
        <v>0.2</v>
      </c>
      <c r="F1338">
        <f t="shared" si="42"/>
        <v>96.600000000000009</v>
      </c>
    </row>
    <row r="1339" spans="1:6" x14ac:dyDescent="0.25">
      <c r="A1339" s="1">
        <v>40588</v>
      </c>
      <c r="B1339" t="s">
        <v>217</v>
      </c>
      <c r="C1339">
        <v>9</v>
      </c>
      <c r="D1339">
        <f>SUMIF(B$2:B1339,B1339,C$2:C1339)</f>
        <v>9</v>
      </c>
      <c r="E1339">
        <f t="shared" si="41"/>
        <v>0</v>
      </c>
      <c r="F1339">
        <f t="shared" si="42"/>
        <v>0</v>
      </c>
    </row>
    <row r="1340" spans="1:6" x14ac:dyDescent="0.25">
      <c r="A1340" s="1">
        <v>40593</v>
      </c>
      <c r="B1340" t="s">
        <v>20</v>
      </c>
      <c r="C1340">
        <v>75</v>
      </c>
      <c r="D1340">
        <f>SUMIF(B$2:B1340,B1340,C$2:C1340)</f>
        <v>789</v>
      </c>
      <c r="E1340">
        <f t="shared" si="41"/>
        <v>0.05</v>
      </c>
      <c r="F1340">
        <f t="shared" si="42"/>
        <v>3.75</v>
      </c>
    </row>
    <row r="1341" spans="1:6" x14ac:dyDescent="0.25">
      <c r="A1341" s="1">
        <v>40598</v>
      </c>
      <c r="B1341" t="s">
        <v>218</v>
      </c>
      <c r="C1341">
        <v>7</v>
      </c>
      <c r="D1341">
        <f>SUMIF(B$2:B1341,B1341,C$2:C1341)</f>
        <v>7</v>
      </c>
      <c r="E1341">
        <f t="shared" si="41"/>
        <v>0</v>
      </c>
      <c r="F1341">
        <f t="shared" si="42"/>
        <v>0</v>
      </c>
    </row>
    <row r="1342" spans="1:6" x14ac:dyDescent="0.25">
      <c r="A1342" s="1">
        <v>40602</v>
      </c>
      <c r="B1342" t="s">
        <v>35</v>
      </c>
      <c r="C1342">
        <v>114</v>
      </c>
      <c r="D1342">
        <f>SUMIF(B$2:B1342,B1342,C$2:C1342)</f>
        <v>2459</v>
      </c>
      <c r="E1342">
        <f t="shared" si="41"/>
        <v>0.1</v>
      </c>
      <c r="F1342">
        <f t="shared" si="42"/>
        <v>11.4</v>
      </c>
    </row>
    <row r="1343" spans="1:6" x14ac:dyDescent="0.25">
      <c r="A1343" s="1">
        <v>40605</v>
      </c>
      <c r="B1343" t="s">
        <v>123</v>
      </c>
      <c r="C1343">
        <v>151</v>
      </c>
      <c r="D1343">
        <f>SUMIF(B$2:B1343,B1343,C$2:C1343)</f>
        <v>503</v>
      </c>
      <c r="E1343">
        <f t="shared" si="41"/>
        <v>0.05</v>
      </c>
      <c r="F1343">
        <f t="shared" si="42"/>
        <v>7.5500000000000007</v>
      </c>
    </row>
    <row r="1344" spans="1:6" x14ac:dyDescent="0.25">
      <c r="A1344" s="1">
        <v>40608</v>
      </c>
      <c r="B1344" t="s">
        <v>10</v>
      </c>
      <c r="C1344">
        <v>116</v>
      </c>
      <c r="D1344">
        <f>SUMIF(B$2:B1344,B1344,C$2:C1344)</f>
        <v>2725</v>
      </c>
      <c r="E1344">
        <f t="shared" si="41"/>
        <v>0.1</v>
      </c>
      <c r="F1344">
        <f t="shared" si="42"/>
        <v>11.600000000000001</v>
      </c>
    </row>
    <row r="1345" spans="1:6" x14ac:dyDescent="0.25">
      <c r="A1345" s="1">
        <v>40609</v>
      </c>
      <c r="B1345" t="s">
        <v>12</v>
      </c>
      <c r="C1345">
        <v>76</v>
      </c>
      <c r="D1345">
        <f>SUMIF(B$2:B1345,B1345,C$2:C1345)</f>
        <v>3460</v>
      </c>
      <c r="E1345">
        <f t="shared" si="41"/>
        <v>0.1</v>
      </c>
      <c r="F1345">
        <f t="shared" si="42"/>
        <v>7.6000000000000005</v>
      </c>
    </row>
    <row r="1346" spans="1:6" x14ac:dyDescent="0.25">
      <c r="A1346" s="1">
        <v>40610</v>
      </c>
      <c r="B1346" t="s">
        <v>6</v>
      </c>
      <c r="C1346">
        <v>25</v>
      </c>
      <c r="D1346">
        <f>SUMIF(B$2:B1346,B1346,C$2:C1346)</f>
        <v>1853</v>
      </c>
      <c r="E1346">
        <f t="shared" si="41"/>
        <v>0.1</v>
      </c>
      <c r="F1346">
        <f t="shared" si="42"/>
        <v>2.5</v>
      </c>
    </row>
    <row r="1347" spans="1:6" x14ac:dyDescent="0.25">
      <c r="A1347" s="1">
        <v>40614</v>
      </c>
      <c r="B1347" t="s">
        <v>31</v>
      </c>
      <c r="C1347">
        <v>37</v>
      </c>
      <c r="D1347">
        <f>SUMIF(B$2:B1347,B1347,C$2:C1347)</f>
        <v>1499</v>
      </c>
      <c r="E1347">
        <f t="shared" ref="E1347:E1410" si="43">VLOOKUP(D1347,$K$4:$L$7,2,1)</f>
        <v>0.1</v>
      </c>
      <c r="F1347">
        <f t="shared" si="42"/>
        <v>3.7</v>
      </c>
    </row>
    <row r="1348" spans="1:6" x14ac:dyDescent="0.25">
      <c r="A1348" s="1">
        <v>40616</v>
      </c>
      <c r="B1348" t="s">
        <v>80</v>
      </c>
      <c r="C1348">
        <v>108</v>
      </c>
      <c r="D1348">
        <f>SUMIF(B$2:B1348,B1348,C$2:C1348)</f>
        <v>745</v>
      </c>
      <c r="E1348">
        <f t="shared" si="43"/>
        <v>0.05</v>
      </c>
      <c r="F1348">
        <f t="shared" si="42"/>
        <v>5.4</v>
      </c>
    </row>
    <row r="1349" spans="1:6" x14ac:dyDescent="0.25">
      <c r="A1349" s="1">
        <v>40617</v>
      </c>
      <c r="B1349" t="s">
        <v>7</v>
      </c>
      <c r="C1349">
        <v>199</v>
      </c>
      <c r="D1349">
        <f>SUMIF(B$2:B1349,B1349,C$2:C1349)</f>
        <v>18232</v>
      </c>
      <c r="E1349">
        <f t="shared" si="43"/>
        <v>0.2</v>
      </c>
      <c r="F1349">
        <f t="shared" si="42"/>
        <v>39.800000000000004</v>
      </c>
    </row>
    <row r="1350" spans="1:6" x14ac:dyDescent="0.25">
      <c r="A1350" s="1">
        <v>40617</v>
      </c>
      <c r="B1350" t="s">
        <v>45</v>
      </c>
      <c r="C1350">
        <v>128</v>
      </c>
      <c r="D1350">
        <f>SUMIF(B$2:B1350,B1350,C$2:C1350)</f>
        <v>18429</v>
      </c>
      <c r="E1350">
        <f t="shared" si="43"/>
        <v>0.2</v>
      </c>
      <c r="F1350">
        <f t="shared" si="42"/>
        <v>25.6</v>
      </c>
    </row>
    <row r="1351" spans="1:6" x14ac:dyDescent="0.25">
      <c r="A1351" s="1">
        <v>40618</v>
      </c>
      <c r="B1351" t="s">
        <v>58</v>
      </c>
      <c r="C1351">
        <v>32</v>
      </c>
      <c r="D1351">
        <f>SUMIF(B$2:B1351,B1351,C$2:C1351)</f>
        <v>557</v>
      </c>
      <c r="E1351">
        <f t="shared" si="43"/>
        <v>0.05</v>
      </c>
      <c r="F1351">
        <f t="shared" si="42"/>
        <v>1.6</v>
      </c>
    </row>
    <row r="1352" spans="1:6" x14ac:dyDescent="0.25">
      <c r="A1352" s="1">
        <v>40625</v>
      </c>
      <c r="B1352" t="s">
        <v>30</v>
      </c>
      <c r="C1352">
        <v>151</v>
      </c>
      <c r="D1352">
        <f>SUMIF(B$2:B1352,B1352,C$2:C1352)</f>
        <v>3782</v>
      </c>
      <c r="E1352">
        <f t="shared" si="43"/>
        <v>0.1</v>
      </c>
      <c r="F1352">
        <f t="shared" si="42"/>
        <v>15.100000000000001</v>
      </c>
    </row>
    <row r="1353" spans="1:6" x14ac:dyDescent="0.25">
      <c r="A1353" s="1">
        <v>40626</v>
      </c>
      <c r="B1353" t="s">
        <v>153</v>
      </c>
      <c r="C1353">
        <v>8</v>
      </c>
      <c r="D1353">
        <f>SUMIF(B$2:B1353,B1353,C$2:C1353)</f>
        <v>29</v>
      </c>
      <c r="E1353">
        <f t="shared" si="43"/>
        <v>0</v>
      </c>
      <c r="F1353">
        <f t="shared" si="42"/>
        <v>0</v>
      </c>
    </row>
    <row r="1354" spans="1:6" x14ac:dyDescent="0.25">
      <c r="A1354" s="1">
        <v>40627</v>
      </c>
      <c r="B1354" t="s">
        <v>14</v>
      </c>
      <c r="C1354">
        <v>411</v>
      </c>
      <c r="D1354">
        <f>SUMIF(B$2:B1354,B1354,C$2:C1354)</f>
        <v>16001</v>
      </c>
      <c r="E1354">
        <f t="shared" si="43"/>
        <v>0.2</v>
      </c>
      <c r="F1354">
        <f t="shared" ref="F1354:F1417" si="44">C1354*E1354</f>
        <v>82.2</v>
      </c>
    </row>
    <row r="1355" spans="1:6" x14ac:dyDescent="0.25">
      <c r="A1355" s="1">
        <v>40628</v>
      </c>
      <c r="B1355" t="s">
        <v>52</v>
      </c>
      <c r="C1355">
        <v>119</v>
      </c>
      <c r="D1355">
        <f>SUMIF(B$2:B1355,B1355,C$2:C1355)</f>
        <v>3252</v>
      </c>
      <c r="E1355">
        <f t="shared" si="43"/>
        <v>0.1</v>
      </c>
      <c r="F1355">
        <f t="shared" si="44"/>
        <v>11.9</v>
      </c>
    </row>
    <row r="1356" spans="1:6" x14ac:dyDescent="0.25">
      <c r="A1356" s="1">
        <v>40630</v>
      </c>
      <c r="B1356" t="s">
        <v>17</v>
      </c>
      <c r="C1356">
        <v>366</v>
      </c>
      <c r="D1356">
        <f>SUMIF(B$2:B1356,B1356,C$2:C1356)</f>
        <v>12184</v>
      </c>
      <c r="E1356">
        <f t="shared" si="43"/>
        <v>0.2</v>
      </c>
      <c r="F1356">
        <f t="shared" si="44"/>
        <v>73.2</v>
      </c>
    </row>
    <row r="1357" spans="1:6" x14ac:dyDescent="0.25">
      <c r="A1357" s="1">
        <v>40633</v>
      </c>
      <c r="B1357" t="s">
        <v>69</v>
      </c>
      <c r="C1357">
        <v>20</v>
      </c>
      <c r="D1357">
        <f>SUMIF(B$2:B1357,B1357,C$2:C1357)</f>
        <v>2392</v>
      </c>
      <c r="E1357">
        <f t="shared" si="43"/>
        <v>0.1</v>
      </c>
      <c r="F1357">
        <f t="shared" si="44"/>
        <v>2</v>
      </c>
    </row>
    <row r="1358" spans="1:6" x14ac:dyDescent="0.25">
      <c r="A1358" s="1">
        <v>40635</v>
      </c>
      <c r="B1358" t="s">
        <v>123</v>
      </c>
      <c r="C1358">
        <v>124</v>
      </c>
      <c r="D1358">
        <f>SUMIF(B$2:B1358,B1358,C$2:C1358)</f>
        <v>627</v>
      </c>
      <c r="E1358">
        <f t="shared" si="43"/>
        <v>0.05</v>
      </c>
      <c r="F1358">
        <f t="shared" si="44"/>
        <v>6.2</v>
      </c>
    </row>
    <row r="1359" spans="1:6" x14ac:dyDescent="0.25">
      <c r="A1359" s="1">
        <v>40635</v>
      </c>
      <c r="B1359" t="s">
        <v>10</v>
      </c>
      <c r="C1359">
        <v>30</v>
      </c>
      <c r="D1359">
        <f>SUMIF(B$2:B1359,B1359,C$2:C1359)</f>
        <v>2755</v>
      </c>
      <c r="E1359">
        <f t="shared" si="43"/>
        <v>0.1</v>
      </c>
      <c r="F1359">
        <f t="shared" si="44"/>
        <v>3</v>
      </c>
    </row>
    <row r="1360" spans="1:6" x14ac:dyDescent="0.25">
      <c r="A1360" s="1">
        <v>40636</v>
      </c>
      <c r="B1360" t="s">
        <v>14</v>
      </c>
      <c r="C1360">
        <v>237</v>
      </c>
      <c r="D1360">
        <f>SUMIF(B$2:B1360,B1360,C$2:C1360)</f>
        <v>16238</v>
      </c>
      <c r="E1360">
        <f t="shared" si="43"/>
        <v>0.2</v>
      </c>
      <c r="F1360">
        <f t="shared" si="44"/>
        <v>47.400000000000006</v>
      </c>
    </row>
    <row r="1361" spans="1:6" x14ac:dyDescent="0.25">
      <c r="A1361" s="1">
        <v>40638</v>
      </c>
      <c r="B1361" t="s">
        <v>22</v>
      </c>
      <c r="C1361">
        <v>355</v>
      </c>
      <c r="D1361">
        <f>SUMIF(B$2:B1361,B1361,C$2:C1361)</f>
        <v>16239</v>
      </c>
      <c r="E1361">
        <f t="shared" si="43"/>
        <v>0.2</v>
      </c>
      <c r="F1361">
        <f t="shared" si="44"/>
        <v>71</v>
      </c>
    </row>
    <row r="1362" spans="1:6" x14ac:dyDescent="0.25">
      <c r="A1362" s="1">
        <v>40642</v>
      </c>
      <c r="B1362" t="s">
        <v>45</v>
      </c>
      <c r="C1362">
        <v>162</v>
      </c>
      <c r="D1362">
        <f>SUMIF(B$2:B1362,B1362,C$2:C1362)</f>
        <v>18591</v>
      </c>
      <c r="E1362">
        <f t="shared" si="43"/>
        <v>0.2</v>
      </c>
      <c r="F1362">
        <f t="shared" si="44"/>
        <v>32.4</v>
      </c>
    </row>
    <row r="1363" spans="1:6" x14ac:dyDescent="0.25">
      <c r="A1363" s="1">
        <v>40647</v>
      </c>
      <c r="B1363" t="s">
        <v>35</v>
      </c>
      <c r="C1363">
        <v>46</v>
      </c>
      <c r="D1363">
        <f>SUMIF(B$2:B1363,B1363,C$2:C1363)</f>
        <v>2505</v>
      </c>
      <c r="E1363">
        <f t="shared" si="43"/>
        <v>0.1</v>
      </c>
      <c r="F1363">
        <f t="shared" si="44"/>
        <v>4.6000000000000005</v>
      </c>
    </row>
    <row r="1364" spans="1:6" x14ac:dyDescent="0.25">
      <c r="A1364" s="1">
        <v>40647</v>
      </c>
      <c r="B1364" t="s">
        <v>219</v>
      </c>
      <c r="C1364">
        <v>13</v>
      </c>
      <c r="D1364">
        <f>SUMIF(B$2:B1364,B1364,C$2:C1364)</f>
        <v>13</v>
      </c>
      <c r="E1364">
        <f t="shared" si="43"/>
        <v>0</v>
      </c>
      <c r="F1364">
        <f t="shared" si="44"/>
        <v>0</v>
      </c>
    </row>
    <row r="1365" spans="1:6" x14ac:dyDescent="0.25">
      <c r="A1365" s="1">
        <v>40647</v>
      </c>
      <c r="B1365" t="s">
        <v>118</v>
      </c>
      <c r="C1365">
        <v>14</v>
      </c>
      <c r="D1365">
        <f>SUMIF(B$2:B1365,B1365,C$2:C1365)</f>
        <v>53</v>
      </c>
      <c r="E1365">
        <f t="shared" si="43"/>
        <v>0</v>
      </c>
      <c r="F1365">
        <f t="shared" si="44"/>
        <v>0</v>
      </c>
    </row>
    <row r="1366" spans="1:6" x14ac:dyDescent="0.25">
      <c r="A1366" s="1">
        <v>40647</v>
      </c>
      <c r="B1366" t="s">
        <v>220</v>
      </c>
      <c r="C1366">
        <v>4</v>
      </c>
      <c r="D1366">
        <f>SUMIF(B$2:B1366,B1366,C$2:C1366)</f>
        <v>4</v>
      </c>
      <c r="E1366">
        <f t="shared" si="43"/>
        <v>0</v>
      </c>
      <c r="F1366">
        <f t="shared" si="44"/>
        <v>0</v>
      </c>
    </row>
    <row r="1367" spans="1:6" x14ac:dyDescent="0.25">
      <c r="A1367" s="1">
        <v>40651</v>
      </c>
      <c r="B1367" t="s">
        <v>9</v>
      </c>
      <c r="C1367">
        <v>470</v>
      </c>
      <c r="D1367">
        <f>SUMIF(B$2:B1367,B1367,C$2:C1367)</f>
        <v>16970</v>
      </c>
      <c r="E1367">
        <f t="shared" si="43"/>
        <v>0.2</v>
      </c>
      <c r="F1367">
        <f t="shared" si="44"/>
        <v>94</v>
      </c>
    </row>
    <row r="1368" spans="1:6" x14ac:dyDescent="0.25">
      <c r="A1368" s="1">
        <v>40651</v>
      </c>
      <c r="B1368" t="s">
        <v>221</v>
      </c>
      <c r="C1368">
        <v>9</v>
      </c>
      <c r="D1368">
        <f>SUMIF(B$2:B1368,B1368,C$2:C1368)</f>
        <v>9</v>
      </c>
      <c r="E1368">
        <f t="shared" si="43"/>
        <v>0</v>
      </c>
      <c r="F1368">
        <f t="shared" si="44"/>
        <v>0</v>
      </c>
    </row>
    <row r="1369" spans="1:6" x14ac:dyDescent="0.25">
      <c r="A1369" s="1">
        <v>40651</v>
      </c>
      <c r="B1369" t="s">
        <v>58</v>
      </c>
      <c r="C1369">
        <v>37</v>
      </c>
      <c r="D1369">
        <f>SUMIF(B$2:B1369,B1369,C$2:C1369)</f>
        <v>594</v>
      </c>
      <c r="E1369">
        <f t="shared" si="43"/>
        <v>0.05</v>
      </c>
      <c r="F1369">
        <f t="shared" si="44"/>
        <v>1.85</v>
      </c>
    </row>
    <row r="1370" spans="1:6" x14ac:dyDescent="0.25">
      <c r="A1370" s="1">
        <v>40652</v>
      </c>
      <c r="B1370" t="s">
        <v>28</v>
      </c>
      <c r="C1370">
        <v>55</v>
      </c>
      <c r="D1370">
        <f>SUMIF(B$2:B1370,B1370,C$2:C1370)</f>
        <v>3031</v>
      </c>
      <c r="E1370">
        <f t="shared" si="43"/>
        <v>0.1</v>
      </c>
      <c r="F1370">
        <f t="shared" si="44"/>
        <v>5.5</v>
      </c>
    </row>
    <row r="1371" spans="1:6" x14ac:dyDescent="0.25">
      <c r="A1371" s="1">
        <v>40654</v>
      </c>
      <c r="B1371" t="s">
        <v>55</v>
      </c>
      <c r="C1371">
        <v>140</v>
      </c>
      <c r="D1371">
        <f>SUMIF(B$2:B1371,B1371,C$2:C1371)</f>
        <v>3178</v>
      </c>
      <c r="E1371">
        <f t="shared" si="43"/>
        <v>0.1</v>
      </c>
      <c r="F1371">
        <f t="shared" si="44"/>
        <v>14</v>
      </c>
    </row>
    <row r="1372" spans="1:6" x14ac:dyDescent="0.25">
      <c r="A1372" s="1">
        <v>40656</v>
      </c>
      <c r="B1372" t="s">
        <v>222</v>
      </c>
      <c r="C1372">
        <v>12</v>
      </c>
      <c r="D1372">
        <f>SUMIF(B$2:B1372,B1372,C$2:C1372)</f>
        <v>12</v>
      </c>
      <c r="E1372">
        <f t="shared" si="43"/>
        <v>0</v>
      </c>
      <c r="F1372">
        <f t="shared" si="44"/>
        <v>0</v>
      </c>
    </row>
    <row r="1373" spans="1:6" x14ac:dyDescent="0.25">
      <c r="A1373" s="1">
        <v>40658</v>
      </c>
      <c r="B1373" t="s">
        <v>12</v>
      </c>
      <c r="C1373">
        <v>20</v>
      </c>
      <c r="D1373">
        <f>SUMIF(B$2:B1373,B1373,C$2:C1373)</f>
        <v>3480</v>
      </c>
      <c r="E1373">
        <f t="shared" si="43"/>
        <v>0.1</v>
      </c>
      <c r="F1373">
        <f t="shared" si="44"/>
        <v>2</v>
      </c>
    </row>
    <row r="1374" spans="1:6" x14ac:dyDescent="0.25">
      <c r="A1374" s="1">
        <v>40662</v>
      </c>
      <c r="B1374" t="s">
        <v>50</v>
      </c>
      <c r="C1374">
        <v>478</v>
      </c>
      <c r="D1374">
        <f>SUMIF(B$2:B1374,B1374,C$2:C1374)</f>
        <v>16720</v>
      </c>
      <c r="E1374">
        <f t="shared" si="43"/>
        <v>0.2</v>
      </c>
      <c r="F1374">
        <f t="shared" si="44"/>
        <v>95.600000000000009</v>
      </c>
    </row>
    <row r="1375" spans="1:6" x14ac:dyDescent="0.25">
      <c r="A1375" s="1">
        <v>40664</v>
      </c>
      <c r="B1375" t="s">
        <v>22</v>
      </c>
      <c r="C1375">
        <v>289</v>
      </c>
      <c r="D1375">
        <f>SUMIF(B$2:B1375,B1375,C$2:C1375)</f>
        <v>16528</v>
      </c>
      <c r="E1375">
        <f t="shared" si="43"/>
        <v>0.2</v>
      </c>
      <c r="F1375">
        <f t="shared" si="44"/>
        <v>57.800000000000004</v>
      </c>
    </row>
    <row r="1376" spans="1:6" x14ac:dyDescent="0.25">
      <c r="A1376" s="1">
        <v>40665</v>
      </c>
      <c r="B1376" t="s">
        <v>57</v>
      </c>
      <c r="C1376">
        <v>1</v>
      </c>
      <c r="D1376">
        <f>SUMIF(B$2:B1376,B1376,C$2:C1376)</f>
        <v>30</v>
      </c>
      <c r="E1376">
        <f t="shared" si="43"/>
        <v>0</v>
      </c>
      <c r="F1376">
        <f t="shared" si="44"/>
        <v>0</v>
      </c>
    </row>
    <row r="1377" spans="1:6" x14ac:dyDescent="0.25">
      <c r="A1377" s="1">
        <v>40665</v>
      </c>
      <c r="B1377" t="s">
        <v>149</v>
      </c>
      <c r="C1377">
        <v>15</v>
      </c>
      <c r="D1377">
        <f>SUMIF(B$2:B1377,B1377,C$2:C1377)</f>
        <v>19</v>
      </c>
      <c r="E1377">
        <f t="shared" si="43"/>
        <v>0</v>
      </c>
      <c r="F1377">
        <f t="shared" si="44"/>
        <v>0</v>
      </c>
    </row>
    <row r="1378" spans="1:6" x14ac:dyDescent="0.25">
      <c r="A1378" s="1">
        <v>40668</v>
      </c>
      <c r="B1378" t="s">
        <v>7</v>
      </c>
      <c r="C1378">
        <v>400</v>
      </c>
      <c r="D1378">
        <f>SUMIF(B$2:B1378,B1378,C$2:C1378)</f>
        <v>18632</v>
      </c>
      <c r="E1378">
        <f t="shared" si="43"/>
        <v>0.2</v>
      </c>
      <c r="F1378">
        <f t="shared" si="44"/>
        <v>80</v>
      </c>
    </row>
    <row r="1379" spans="1:6" x14ac:dyDescent="0.25">
      <c r="A1379" s="1">
        <v>40669</v>
      </c>
      <c r="B1379" t="s">
        <v>108</v>
      </c>
      <c r="C1379">
        <v>1</v>
      </c>
      <c r="D1379">
        <f>SUMIF(B$2:B1379,B1379,C$2:C1379)</f>
        <v>30</v>
      </c>
      <c r="E1379">
        <f t="shared" si="43"/>
        <v>0</v>
      </c>
      <c r="F1379">
        <f t="shared" si="44"/>
        <v>0</v>
      </c>
    </row>
    <row r="1380" spans="1:6" x14ac:dyDescent="0.25">
      <c r="A1380" s="1">
        <v>40670</v>
      </c>
      <c r="B1380" t="s">
        <v>8</v>
      </c>
      <c r="C1380">
        <v>184</v>
      </c>
      <c r="D1380">
        <f>SUMIF(B$2:B1380,B1380,C$2:C1380)</f>
        <v>2276</v>
      </c>
      <c r="E1380">
        <f t="shared" si="43"/>
        <v>0.1</v>
      </c>
      <c r="F1380">
        <f t="shared" si="44"/>
        <v>18.400000000000002</v>
      </c>
    </row>
    <row r="1381" spans="1:6" x14ac:dyDescent="0.25">
      <c r="A1381" s="1">
        <v>40670</v>
      </c>
      <c r="B1381" t="s">
        <v>6</v>
      </c>
      <c r="C1381">
        <v>99</v>
      </c>
      <c r="D1381">
        <f>SUMIF(B$2:B1381,B1381,C$2:C1381)</f>
        <v>1952</v>
      </c>
      <c r="E1381">
        <f t="shared" si="43"/>
        <v>0.1</v>
      </c>
      <c r="F1381">
        <f t="shared" si="44"/>
        <v>9.9</v>
      </c>
    </row>
    <row r="1382" spans="1:6" x14ac:dyDescent="0.25">
      <c r="A1382" s="1">
        <v>40671</v>
      </c>
      <c r="B1382" t="s">
        <v>10</v>
      </c>
      <c r="C1382">
        <v>143</v>
      </c>
      <c r="D1382">
        <f>SUMIF(B$2:B1382,B1382,C$2:C1382)</f>
        <v>2898</v>
      </c>
      <c r="E1382">
        <f t="shared" si="43"/>
        <v>0.1</v>
      </c>
      <c r="F1382">
        <f t="shared" si="44"/>
        <v>14.3</v>
      </c>
    </row>
    <row r="1383" spans="1:6" x14ac:dyDescent="0.25">
      <c r="A1383" s="1">
        <v>40672</v>
      </c>
      <c r="B1383" t="s">
        <v>30</v>
      </c>
      <c r="C1383">
        <v>184</v>
      </c>
      <c r="D1383">
        <f>SUMIF(B$2:B1383,B1383,C$2:C1383)</f>
        <v>3966</v>
      </c>
      <c r="E1383">
        <f t="shared" si="43"/>
        <v>0.1</v>
      </c>
      <c r="F1383">
        <f t="shared" si="44"/>
        <v>18.400000000000002</v>
      </c>
    </row>
    <row r="1384" spans="1:6" x14ac:dyDescent="0.25">
      <c r="A1384" s="1">
        <v>40676</v>
      </c>
      <c r="B1384" t="s">
        <v>163</v>
      </c>
      <c r="C1384">
        <v>3</v>
      </c>
      <c r="D1384">
        <f>SUMIF(B$2:B1384,B1384,C$2:C1384)</f>
        <v>13</v>
      </c>
      <c r="E1384">
        <f t="shared" si="43"/>
        <v>0</v>
      </c>
      <c r="F1384">
        <f t="shared" si="44"/>
        <v>0</v>
      </c>
    </row>
    <row r="1385" spans="1:6" x14ac:dyDescent="0.25">
      <c r="A1385" s="1">
        <v>40676</v>
      </c>
      <c r="B1385" t="s">
        <v>18</v>
      </c>
      <c r="C1385">
        <v>197</v>
      </c>
      <c r="D1385">
        <f>SUMIF(B$2:B1385,B1385,C$2:C1385)</f>
        <v>3888</v>
      </c>
      <c r="E1385">
        <f t="shared" si="43"/>
        <v>0.1</v>
      </c>
      <c r="F1385">
        <f t="shared" si="44"/>
        <v>19.700000000000003</v>
      </c>
    </row>
    <row r="1386" spans="1:6" x14ac:dyDescent="0.25">
      <c r="A1386" s="1">
        <v>40680</v>
      </c>
      <c r="B1386" t="s">
        <v>4</v>
      </c>
      <c r="C1386">
        <v>18</v>
      </c>
      <c r="D1386">
        <f>SUMIF(B$2:B1386,B1386,C$2:C1386)</f>
        <v>37</v>
      </c>
      <c r="E1386">
        <f t="shared" si="43"/>
        <v>0</v>
      </c>
      <c r="F1386">
        <f t="shared" si="44"/>
        <v>0</v>
      </c>
    </row>
    <row r="1387" spans="1:6" x14ac:dyDescent="0.25">
      <c r="A1387" s="1">
        <v>40685</v>
      </c>
      <c r="B1387" t="s">
        <v>0</v>
      </c>
      <c r="C1387">
        <v>7</v>
      </c>
      <c r="D1387">
        <f>SUMIF(B$2:B1387,B1387,C$2:C1387)</f>
        <v>60</v>
      </c>
      <c r="E1387">
        <f t="shared" si="43"/>
        <v>0</v>
      </c>
      <c r="F1387">
        <f t="shared" si="44"/>
        <v>0</v>
      </c>
    </row>
    <row r="1388" spans="1:6" x14ac:dyDescent="0.25">
      <c r="A1388" s="1">
        <v>40686</v>
      </c>
      <c r="B1388" t="s">
        <v>9</v>
      </c>
      <c r="C1388">
        <v>381</v>
      </c>
      <c r="D1388">
        <f>SUMIF(B$2:B1388,B1388,C$2:C1388)</f>
        <v>17351</v>
      </c>
      <c r="E1388">
        <f t="shared" si="43"/>
        <v>0.2</v>
      </c>
      <c r="F1388">
        <f t="shared" si="44"/>
        <v>76.2</v>
      </c>
    </row>
    <row r="1389" spans="1:6" x14ac:dyDescent="0.25">
      <c r="A1389" s="1">
        <v>40689</v>
      </c>
      <c r="B1389" t="s">
        <v>61</v>
      </c>
      <c r="C1389">
        <v>45</v>
      </c>
      <c r="D1389">
        <f>SUMIF(B$2:B1389,B1389,C$2:C1389)</f>
        <v>2107</v>
      </c>
      <c r="E1389">
        <f t="shared" si="43"/>
        <v>0.1</v>
      </c>
      <c r="F1389">
        <f t="shared" si="44"/>
        <v>4.5</v>
      </c>
    </row>
    <row r="1390" spans="1:6" x14ac:dyDescent="0.25">
      <c r="A1390" s="1">
        <v>40691</v>
      </c>
      <c r="B1390" t="s">
        <v>17</v>
      </c>
      <c r="C1390">
        <v>499</v>
      </c>
      <c r="D1390">
        <f>SUMIF(B$2:B1390,B1390,C$2:C1390)</f>
        <v>12683</v>
      </c>
      <c r="E1390">
        <f t="shared" si="43"/>
        <v>0.2</v>
      </c>
      <c r="F1390">
        <f t="shared" si="44"/>
        <v>99.800000000000011</v>
      </c>
    </row>
    <row r="1391" spans="1:6" x14ac:dyDescent="0.25">
      <c r="A1391" s="1">
        <v>40695</v>
      </c>
      <c r="B1391" t="s">
        <v>17</v>
      </c>
      <c r="C1391">
        <v>134</v>
      </c>
      <c r="D1391">
        <f>SUMIF(B$2:B1391,B1391,C$2:C1391)</f>
        <v>12817</v>
      </c>
      <c r="E1391">
        <f t="shared" si="43"/>
        <v>0.2</v>
      </c>
      <c r="F1391">
        <f t="shared" si="44"/>
        <v>26.8</v>
      </c>
    </row>
    <row r="1392" spans="1:6" x14ac:dyDescent="0.25">
      <c r="A1392" s="1">
        <v>40695</v>
      </c>
      <c r="B1392" t="s">
        <v>52</v>
      </c>
      <c r="C1392">
        <v>132</v>
      </c>
      <c r="D1392">
        <f>SUMIF(B$2:B1392,B1392,C$2:C1392)</f>
        <v>3384</v>
      </c>
      <c r="E1392">
        <f t="shared" si="43"/>
        <v>0.1</v>
      </c>
      <c r="F1392">
        <f t="shared" si="44"/>
        <v>13.200000000000001</v>
      </c>
    </row>
    <row r="1393" spans="1:6" x14ac:dyDescent="0.25">
      <c r="A1393" s="1">
        <v>40696</v>
      </c>
      <c r="B1393" t="s">
        <v>19</v>
      </c>
      <c r="C1393">
        <v>180</v>
      </c>
      <c r="D1393">
        <f>SUMIF(B$2:B1393,B1393,C$2:C1393)</f>
        <v>2985</v>
      </c>
      <c r="E1393">
        <f t="shared" si="43"/>
        <v>0.1</v>
      </c>
      <c r="F1393">
        <f t="shared" si="44"/>
        <v>18</v>
      </c>
    </row>
    <row r="1394" spans="1:6" x14ac:dyDescent="0.25">
      <c r="A1394" s="1">
        <v>40699</v>
      </c>
      <c r="B1394" t="s">
        <v>221</v>
      </c>
      <c r="C1394">
        <v>5</v>
      </c>
      <c r="D1394">
        <f>SUMIF(B$2:B1394,B1394,C$2:C1394)</f>
        <v>14</v>
      </c>
      <c r="E1394">
        <f t="shared" si="43"/>
        <v>0</v>
      </c>
      <c r="F1394">
        <f t="shared" si="44"/>
        <v>0</v>
      </c>
    </row>
    <row r="1395" spans="1:6" x14ac:dyDescent="0.25">
      <c r="A1395" s="1">
        <v>40701</v>
      </c>
      <c r="B1395" t="s">
        <v>24</v>
      </c>
      <c r="C1395">
        <v>110</v>
      </c>
      <c r="D1395">
        <f>SUMIF(B$2:B1395,B1395,C$2:C1395)</f>
        <v>4113</v>
      </c>
      <c r="E1395">
        <f t="shared" si="43"/>
        <v>0.1</v>
      </c>
      <c r="F1395">
        <f t="shared" si="44"/>
        <v>11</v>
      </c>
    </row>
    <row r="1396" spans="1:6" x14ac:dyDescent="0.25">
      <c r="A1396" s="1">
        <v>40702</v>
      </c>
      <c r="B1396" t="s">
        <v>52</v>
      </c>
      <c r="C1396">
        <v>54</v>
      </c>
      <c r="D1396">
        <f>SUMIF(B$2:B1396,B1396,C$2:C1396)</f>
        <v>3438</v>
      </c>
      <c r="E1396">
        <f t="shared" si="43"/>
        <v>0.1</v>
      </c>
      <c r="F1396">
        <f t="shared" si="44"/>
        <v>5.4</v>
      </c>
    </row>
    <row r="1397" spans="1:6" x14ac:dyDescent="0.25">
      <c r="A1397" s="1">
        <v>40703</v>
      </c>
      <c r="B1397" t="s">
        <v>209</v>
      </c>
      <c r="C1397">
        <v>6</v>
      </c>
      <c r="D1397">
        <f>SUMIF(B$2:B1397,B1397,C$2:C1397)</f>
        <v>12</v>
      </c>
      <c r="E1397">
        <f t="shared" si="43"/>
        <v>0</v>
      </c>
      <c r="F1397">
        <f t="shared" si="44"/>
        <v>0</v>
      </c>
    </row>
    <row r="1398" spans="1:6" x14ac:dyDescent="0.25">
      <c r="A1398" s="1">
        <v>40704</v>
      </c>
      <c r="B1398" t="s">
        <v>50</v>
      </c>
      <c r="C1398">
        <v>476</v>
      </c>
      <c r="D1398">
        <f>SUMIF(B$2:B1398,B1398,C$2:C1398)</f>
        <v>17196</v>
      </c>
      <c r="E1398">
        <f t="shared" si="43"/>
        <v>0.2</v>
      </c>
      <c r="F1398">
        <f t="shared" si="44"/>
        <v>95.2</v>
      </c>
    </row>
    <row r="1399" spans="1:6" x14ac:dyDescent="0.25">
      <c r="A1399" s="1">
        <v>40704</v>
      </c>
      <c r="B1399" t="s">
        <v>19</v>
      </c>
      <c r="C1399">
        <v>104</v>
      </c>
      <c r="D1399">
        <f>SUMIF(B$2:B1399,B1399,C$2:C1399)</f>
        <v>3089</v>
      </c>
      <c r="E1399">
        <f t="shared" si="43"/>
        <v>0.1</v>
      </c>
      <c r="F1399">
        <f t="shared" si="44"/>
        <v>10.4</v>
      </c>
    </row>
    <row r="1400" spans="1:6" x14ac:dyDescent="0.25">
      <c r="A1400" s="1">
        <v>40704</v>
      </c>
      <c r="B1400" t="s">
        <v>31</v>
      </c>
      <c r="C1400">
        <v>104</v>
      </c>
      <c r="D1400">
        <f>SUMIF(B$2:B1400,B1400,C$2:C1400)</f>
        <v>1603</v>
      </c>
      <c r="E1400">
        <f t="shared" si="43"/>
        <v>0.1</v>
      </c>
      <c r="F1400">
        <f t="shared" si="44"/>
        <v>10.4</v>
      </c>
    </row>
    <row r="1401" spans="1:6" x14ac:dyDescent="0.25">
      <c r="A1401" s="1">
        <v>40706</v>
      </c>
      <c r="B1401" t="s">
        <v>18</v>
      </c>
      <c r="C1401">
        <v>47</v>
      </c>
      <c r="D1401">
        <f>SUMIF(B$2:B1401,B1401,C$2:C1401)</f>
        <v>3935</v>
      </c>
      <c r="E1401">
        <f t="shared" si="43"/>
        <v>0.1</v>
      </c>
      <c r="F1401">
        <f t="shared" si="44"/>
        <v>4.7</v>
      </c>
    </row>
    <row r="1402" spans="1:6" x14ac:dyDescent="0.25">
      <c r="A1402" s="1">
        <v>40706</v>
      </c>
      <c r="B1402" t="s">
        <v>35</v>
      </c>
      <c r="C1402">
        <v>127</v>
      </c>
      <c r="D1402">
        <f>SUMIF(B$2:B1402,B1402,C$2:C1402)</f>
        <v>2632</v>
      </c>
      <c r="E1402">
        <f t="shared" si="43"/>
        <v>0.1</v>
      </c>
      <c r="F1402">
        <f t="shared" si="44"/>
        <v>12.700000000000001</v>
      </c>
    </row>
    <row r="1403" spans="1:6" x14ac:dyDescent="0.25">
      <c r="A1403" s="1">
        <v>40708</v>
      </c>
      <c r="B1403" t="s">
        <v>25</v>
      </c>
      <c r="C1403">
        <v>143</v>
      </c>
      <c r="D1403">
        <f>SUMIF(B$2:B1403,B1403,C$2:C1403)</f>
        <v>1546</v>
      </c>
      <c r="E1403">
        <f t="shared" si="43"/>
        <v>0.1</v>
      </c>
      <c r="F1403">
        <f t="shared" si="44"/>
        <v>14.3</v>
      </c>
    </row>
    <row r="1404" spans="1:6" x14ac:dyDescent="0.25">
      <c r="A1404" s="1">
        <v>40711</v>
      </c>
      <c r="B1404" t="s">
        <v>58</v>
      </c>
      <c r="C1404">
        <v>181</v>
      </c>
      <c r="D1404">
        <f>SUMIF(B$2:B1404,B1404,C$2:C1404)</f>
        <v>775</v>
      </c>
      <c r="E1404">
        <f t="shared" si="43"/>
        <v>0.05</v>
      </c>
      <c r="F1404">
        <f t="shared" si="44"/>
        <v>9.0500000000000007</v>
      </c>
    </row>
    <row r="1405" spans="1:6" x14ac:dyDescent="0.25">
      <c r="A1405" s="1">
        <v>40714</v>
      </c>
      <c r="B1405" t="s">
        <v>19</v>
      </c>
      <c r="C1405">
        <v>139</v>
      </c>
      <c r="D1405">
        <f>SUMIF(B$2:B1405,B1405,C$2:C1405)</f>
        <v>3228</v>
      </c>
      <c r="E1405">
        <f t="shared" si="43"/>
        <v>0.1</v>
      </c>
      <c r="F1405">
        <f t="shared" si="44"/>
        <v>13.9</v>
      </c>
    </row>
    <row r="1406" spans="1:6" x14ac:dyDescent="0.25">
      <c r="A1406" s="1">
        <v>40717</v>
      </c>
      <c r="B1406" t="s">
        <v>52</v>
      </c>
      <c r="C1406">
        <v>187</v>
      </c>
      <c r="D1406">
        <f>SUMIF(B$2:B1406,B1406,C$2:C1406)</f>
        <v>3625</v>
      </c>
      <c r="E1406">
        <f t="shared" si="43"/>
        <v>0.1</v>
      </c>
      <c r="F1406">
        <f t="shared" si="44"/>
        <v>18.7</v>
      </c>
    </row>
    <row r="1407" spans="1:6" x14ac:dyDescent="0.25">
      <c r="A1407" s="1">
        <v>40717</v>
      </c>
      <c r="B1407" t="s">
        <v>201</v>
      </c>
      <c r="C1407">
        <v>11</v>
      </c>
      <c r="D1407">
        <f>SUMIF(B$2:B1407,B1407,C$2:C1407)</f>
        <v>13</v>
      </c>
      <c r="E1407">
        <f t="shared" si="43"/>
        <v>0</v>
      </c>
      <c r="F1407">
        <f t="shared" si="44"/>
        <v>0</v>
      </c>
    </row>
    <row r="1408" spans="1:6" x14ac:dyDescent="0.25">
      <c r="A1408" s="1">
        <v>40718</v>
      </c>
      <c r="B1408" t="s">
        <v>55</v>
      </c>
      <c r="C1408">
        <v>170</v>
      </c>
      <c r="D1408">
        <f>SUMIF(B$2:B1408,B1408,C$2:C1408)</f>
        <v>3348</v>
      </c>
      <c r="E1408">
        <f t="shared" si="43"/>
        <v>0.1</v>
      </c>
      <c r="F1408">
        <f t="shared" si="44"/>
        <v>17</v>
      </c>
    </row>
    <row r="1409" spans="1:6" x14ac:dyDescent="0.25">
      <c r="A1409" s="1">
        <v>40723</v>
      </c>
      <c r="B1409" t="s">
        <v>116</v>
      </c>
      <c r="C1409">
        <v>7</v>
      </c>
      <c r="D1409">
        <f>SUMIF(B$2:B1409,B1409,C$2:C1409)</f>
        <v>27</v>
      </c>
      <c r="E1409">
        <f t="shared" si="43"/>
        <v>0</v>
      </c>
      <c r="F1409">
        <f t="shared" si="44"/>
        <v>0</v>
      </c>
    </row>
    <row r="1410" spans="1:6" x14ac:dyDescent="0.25">
      <c r="A1410" s="1">
        <v>40727</v>
      </c>
      <c r="B1410" t="s">
        <v>12</v>
      </c>
      <c r="C1410">
        <v>168</v>
      </c>
      <c r="D1410">
        <f>SUMIF(B$2:B1410,B1410,C$2:C1410)</f>
        <v>3648</v>
      </c>
      <c r="E1410">
        <f t="shared" si="43"/>
        <v>0.1</v>
      </c>
      <c r="F1410">
        <f t="shared" si="44"/>
        <v>16.8</v>
      </c>
    </row>
    <row r="1411" spans="1:6" x14ac:dyDescent="0.25">
      <c r="A1411" s="1">
        <v>40727</v>
      </c>
      <c r="B1411" t="s">
        <v>205</v>
      </c>
      <c r="C1411">
        <v>4</v>
      </c>
      <c r="D1411">
        <f>SUMIF(B$2:B1411,B1411,C$2:C1411)</f>
        <v>5</v>
      </c>
      <c r="E1411">
        <f t="shared" ref="E1411:E1474" si="45">VLOOKUP(D1411,$K$4:$L$7,2,1)</f>
        <v>0</v>
      </c>
      <c r="F1411">
        <f t="shared" si="44"/>
        <v>0</v>
      </c>
    </row>
    <row r="1412" spans="1:6" x14ac:dyDescent="0.25">
      <c r="A1412" s="1">
        <v>40727</v>
      </c>
      <c r="B1412" t="s">
        <v>9</v>
      </c>
      <c r="C1412">
        <v>145</v>
      </c>
      <c r="D1412">
        <f>SUMIF(B$2:B1412,B1412,C$2:C1412)</f>
        <v>17496</v>
      </c>
      <c r="E1412">
        <f t="shared" si="45"/>
        <v>0.2</v>
      </c>
      <c r="F1412">
        <f t="shared" si="44"/>
        <v>29</v>
      </c>
    </row>
    <row r="1413" spans="1:6" x14ac:dyDescent="0.25">
      <c r="A1413" s="1">
        <v>40730</v>
      </c>
      <c r="B1413" t="s">
        <v>19</v>
      </c>
      <c r="C1413">
        <v>103</v>
      </c>
      <c r="D1413">
        <f>SUMIF(B$2:B1413,B1413,C$2:C1413)</f>
        <v>3331</v>
      </c>
      <c r="E1413">
        <f t="shared" si="45"/>
        <v>0.1</v>
      </c>
      <c r="F1413">
        <f t="shared" si="44"/>
        <v>10.3</v>
      </c>
    </row>
    <row r="1414" spans="1:6" x14ac:dyDescent="0.25">
      <c r="A1414" s="1">
        <v>40732</v>
      </c>
      <c r="B1414" t="s">
        <v>17</v>
      </c>
      <c r="C1414">
        <v>101</v>
      </c>
      <c r="D1414">
        <f>SUMIF(B$2:B1414,B1414,C$2:C1414)</f>
        <v>12918</v>
      </c>
      <c r="E1414">
        <f t="shared" si="45"/>
        <v>0.2</v>
      </c>
      <c r="F1414">
        <f t="shared" si="44"/>
        <v>20.200000000000003</v>
      </c>
    </row>
    <row r="1415" spans="1:6" x14ac:dyDescent="0.25">
      <c r="A1415" s="1">
        <v>40733</v>
      </c>
      <c r="B1415" t="s">
        <v>35</v>
      </c>
      <c r="C1415">
        <v>141</v>
      </c>
      <c r="D1415">
        <f>SUMIF(B$2:B1415,B1415,C$2:C1415)</f>
        <v>2773</v>
      </c>
      <c r="E1415">
        <f t="shared" si="45"/>
        <v>0.1</v>
      </c>
      <c r="F1415">
        <f t="shared" si="44"/>
        <v>14.100000000000001</v>
      </c>
    </row>
    <row r="1416" spans="1:6" x14ac:dyDescent="0.25">
      <c r="A1416" s="1">
        <v>40733</v>
      </c>
      <c r="B1416" t="s">
        <v>194</v>
      </c>
      <c r="C1416">
        <v>6</v>
      </c>
      <c r="D1416">
        <f>SUMIF(B$2:B1416,B1416,C$2:C1416)</f>
        <v>19</v>
      </c>
      <c r="E1416">
        <f t="shared" si="45"/>
        <v>0</v>
      </c>
      <c r="F1416">
        <f t="shared" si="44"/>
        <v>0</v>
      </c>
    </row>
    <row r="1417" spans="1:6" x14ac:dyDescent="0.25">
      <c r="A1417" s="1">
        <v>40733</v>
      </c>
      <c r="B1417" t="s">
        <v>178</v>
      </c>
      <c r="C1417">
        <v>16</v>
      </c>
      <c r="D1417">
        <f>SUMIF(B$2:B1417,B1417,C$2:C1417)</f>
        <v>18</v>
      </c>
      <c r="E1417">
        <f t="shared" si="45"/>
        <v>0</v>
      </c>
      <c r="F1417">
        <f t="shared" si="44"/>
        <v>0</v>
      </c>
    </row>
    <row r="1418" spans="1:6" x14ac:dyDescent="0.25">
      <c r="A1418" s="1">
        <v>40735</v>
      </c>
      <c r="B1418" t="s">
        <v>17</v>
      </c>
      <c r="C1418">
        <v>276</v>
      </c>
      <c r="D1418">
        <f>SUMIF(B$2:B1418,B1418,C$2:C1418)</f>
        <v>13194</v>
      </c>
      <c r="E1418">
        <f t="shared" si="45"/>
        <v>0.2</v>
      </c>
      <c r="F1418">
        <f t="shared" ref="F1418:F1481" si="46">C1418*E1418</f>
        <v>55.2</v>
      </c>
    </row>
    <row r="1419" spans="1:6" x14ac:dyDescent="0.25">
      <c r="A1419" s="1">
        <v>40736</v>
      </c>
      <c r="B1419" t="s">
        <v>102</v>
      </c>
      <c r="C1419">
        <v>329</v>
      </c>
      <c r="D1419">
        <f>SUMIF(B$2:B1419,B1419,C$2:C1419)</f>
        <v>3875</v>
      </c>
      <c r="E1419">
        <f t="shared" si="45"/>
        <v>0.1</v>
      </c>
      <c r="F1419">
        <f t="shared" si="46"/>
        <v>32.9</v>
      </c>
    </row>
    <row r="1420" spans="1:6" x14ac:dyDescent="0.25">
      <c r="A1420" s="1">
        <v>40737</v>
      </c>
      <c r="B1420" t="s">
        <v>52</v>
      </c>
      <c r="C1420">
        <v>200</v>
      </c>
      <c r="D1420">
        <f>SUMIF(B$2:B1420,B1420,C$2:C1420)</f>
        <v>3825</v>
      </c>
      <c r="E1420">
        <f t="shared" si="45"/>
        <v>0.1</v>
      </c>
      <c r="F1420">
        <f t="shared" si="46"/>
        <v>20</v>
      </c>
    </row>
    <row r="1421" spans="1:6" x14ac:dyDescent="0.25">
      <c r="A1421" s="1">
        <v>40740</v>
      </c>
      <c r="B1421" t="s">
        <v>10</v>
      </c>
      <c r="C1421">
        <v>82</v>
      </c>
      <c r="D1421">
        <f>SUMIF(B$2:B1421,B1421,C$2:C1421)</f>
        <v>2980</v>
      </c>
      <c r="E1421">
        <f t="shared" si="45"/>
        <v>0.1</v>
      </c>
      <c r="F1421">
        <f t="shared" si="46"/>
        <v>8.2000000000000011</v>
      </c>
    </row>
    <row r="1422" spans="1:6" x14ac:dyDescent="0.25">
      <c r="A1422" s="1">
        <v>40740</v>
      </c>
      <c r="B1422" t="s">
        <v>37</v>
      </c>
      <c r="C1422">
        <v>66</v>
      </c>
      <c r="D1422">
        <f>SUMIF(B$2:B1422,B1422,C$2:C1422)</f>
        <v>3237</v>
      </c>
      <c r="E1422">
        <f t="shared" si="45"/>
        <v>0.1</v>
      </c>
      <c r="F1422">
        <f t="shared" si="46"/>
        <v>6.6000000000000005</v>
      </c>
    </row>
    <row r="1423" spans="1:6" x14ac:dyDescent="0.25">
      <c r="A1423" s="1">
        <v>40745</v>
      </c>
      <c r="B1423" t="s">
        <v>22</v>
      </c>
      <c r="C1423">
        <v>150</v>
      </c>
      <c r="D1423">
        <f>SUMIF(B$2:B1423,B1423,C$2:C1423)</f>
        <v>16678</v>
      </c>
      <c r="E1423">
        <f t="shared" si="45"/>
        <v>0.2</v>
      </c>
      <c r="F1423">
        <f t="shared" si="46"/>
        <v>30</v>
      </c>
    </row>
    <row r="1424" spans="1:6" x14ac:dyDescent="0.25">
      <c r="A1424" s="1">
        <v>40745</v>
      </c>
      <c r="B1424" t="s">
        <v>69</v>
      </c>
      <c r="C1424">
        <v>63</v>
      </c>
      <c r="D1424">
        <f>SUMIF(B$2:B1424,B1424,C$2:C1424)</f>
        <v>2455</v>
      </c>
      <c r="E1424">
        <f t="shared" si="45"/>
        <v>0.1</v>
      </c>
      <c r="F1424">
        <f t="shared" si="46"/>
        <v>6.3000000000000007</v>
      </c>
    </row>
    <row r="1425" spans="1:6" x14ac:dyDescent="0.25">
      <c r="A1425" s="1">
        <v>40746</v>
      </c>
      <c r="B1425" t="s">
        <v>66</v>
      </c>
      <c r="C1425">
        <v>120</v>
      </c>
      <c r="D1425">
        <f>SUMIF(B$2:B1425,B1425,C$2:C1425)</f>
        <v>2492</v>
      </c>
      <c r="E1425">
        <f t="shared" si="45"/>
        <v>0.1</v>
      </c>
      <c r="F1425">
        <f t="shared" si="46"/>
        <v>12</v>
      </c>
    </row>
    <row r="1426" spans="1:6" x14ac:dyDescent="0.25">
      <c r="A1426" s="1">
        <v>40747</v>
      </c>
      <c r="B1426" t="s">
        <v>7</v>
      </c>
      <c r="C1426">
        <v>155</v>
      </c>
      <c r="D1426">
        <f>SUMIF(B$2:B1426,B1426,C$2:C1426)</f>
        <v>18787</v>
      </c>
      <c r="E1426">
        <f t="shared" si="45"/>
        <v>0.2</v>
      </c>
      <c r="F1426">
        <f t="shared" si="46"/>
        <v>31</v>
      </c>
    </row>
    <row r="1427" spans="1:6" x14ac:dyDescent="0.25">
      <c r="A1427" s="1">
        <v>40748</v>
      </c>
      <c r="B1427" t="s">
        <v>19</v>
      </c>
      <c r="C1427">
        <v>30</v>
      </c>
      <c r="D1427">
        <f>SUMIF(B$2:B1427,B1427,C$2:C1427)</f>
        <v>3361</v>
      </c>
      <c r="E1427">
        <f t="shared" si="45"/>
        <v>0.1</v>
      </c>
      <c r="F1427">
        <f t="shared" si="46"/>
        <v>3</v>
      </c>
    </row>
    <row r="1428" spans="1:6" x14ac:dyDescent="0.25">
      <c r="A1428" s="1">
        <v>40748</v>
      </c>
      <c r="B1428" t="s">
        <v>71</v>
      </c>
      <c r="C1428">
        <v>34</v>
      </c>
      <c r="D1428">
        <f>SUMIF(B$2:B1428,B1428,C$2:C1428)</f>
        <v>1810</v>
      </c>
      <c r="E1428">
        <f t="shared" si="45"/>
        <v>0.1</v>
      </c>
      <c r="F1428">
        <f t="shared" si="46"/>
        <v>3.4000000000000004</v>
      </c>
    </row>
    <row r="1429" spans="1:6" x14ac:dyDescent="0.25">
      <c r="A1429" s="1">
        <v>40753</v>
      </c>
      <c r="B1429" t="s">
        <v>12</v>
      </c>
      <c r="C1429">
        <v>30</v>
      </c>
      <c r="D1429">
        <f>SUMIF(B$2:B1429,B1429,C$2:C1429)</f>
        <v>3678</v>
      </c>
      <c r="E1429">
        <f t="shared" si="45"/>
        <v>0.1</v>
      </c>
      <c r="F1429">
        <f t="shared" si="46"/>
        <v>3</v>
      </c>
    </row>
    <row r="1430" spans="1:6" x14ac:dyDescent="0.25">
      <c r="A1430" s="1">
        <v>40753</v>
      </c>
      <c r="B1430" t="s">
        <v>6</v>
      </c>
      <c r="C1430">
        <v>162</v>
      </c>
      <c r="D1430">
        <f>SUMIF(B$2:B1430,B1430,C$2:C1430)</f>
        <v>2114</v>
      </c>
      <c r="E1430">
        <f t="shared" si="45"/>
        <v>0.1</v>
      </c>
      <c r="F1430">
        <f t="shared" si="46"/>
        <v>16.2</v>
      </c>
    </row>
    <row r="1431" spans="1:6" x14ac:dyDescent="0.25">
      <c r="A1431" s="1">
        <v>40754</v>
      </c>
      <c r="B1431" t="s">
        <v>63</v>
      </c>
      <c r="C1431">
        <v>71</v>
      </c>
      <c r="D1431">
        <f>SUMIF(B$2:B1431,B1431,C$2:C1431)</f>
        <v>671</v>
      </c>
      <c r="E1431">
        <f t="shared" si="45"/>
        <v>0.05</v>
      </c>
      <c r="F1431">
        <f t="shared" si="46"/>
        <v>3.5500000000000003</v>
      </c>
    </row>
    <row r="1432" spans="1:6" x14ac:dyDescent="0.25">
      <c r="A1432" s="1">
        <v>40755</v>
      </c>
      <c r="B1432" t="s">
        <v>155</v>
      </c>
      <c r="C1432">
        <v>16</v>
      </c>
      <c r="D1432">
        <f>SUMIF(B$2:B1432,B1432,C$2:C1432)</f>
        <v>50</v>
      </c>
      <c r="E1432">
        <f t="shared" si="45"/>
        <v>0</v>
      </c>
      <c r="F1432">
        <f t="shared" si="46"/>
        <v>0</v>
      </c>
    </row>
    <row r="1433" spans="1:6" x14ac:dyDescent="0.25">
      <c r="A1433" s="1">
        <v>40759</v>
      </c>
      <c r="B1433" t="s">
        <v>35</v>
      </c>
      <c r="C1433">
        <v>165</v>
      </c>
      <c r="D1433">
        <f>SUMIF(B$2:B1433,B1433,C$2:C1433)</f>
        <v>2938</v>
      </c>
      <c r="E1433">
        <f t="shared" si="45"/>
        <v>0.1</v>
      </c>
      <c r="F1433">
        <f t="shared" si="46"/>
        <v>16.5</v>
      </c>
    </row>
    <row r="1434" spans="1:6" x14ac:dyDescent="0.25">
      <c r="A1434" s="1">
        <v>40760</v>
      </c>
      <c r="B1434" t="s">
        <v>35</v>
      </c>
      <c r="C1434">
        <v>180</v>
      </c>
      <c r="D1434">
        <f>SUMIF(B$2:B1434,B1434,C$2:C1434)</f>
        <v>3118</v>
      </c>
      <c r="E1434">
        <f t="shared" si="45"/>
        <v>0.1</v>
      </c>
      <c r="F1434">
        <f t="shared" si="46"/>
        <v>18</v>
      </c>
    </row>
    <row r="1435" spans="1:6" x14ac:dyDescent="0.25">
      <c r="A1435" s="1">
        <v>40761</v>
      </c>
      <c r="B1435" t="s">
        <v>84</v>
      </c>
      <c r="C1435">
        <v>2</v>
      </c>
      <c r="D1435">
        <f>SUMIF(B$2:B1435,B1435,C$2:C1435)</f>
        <v>13</v>
      </c>
      <c r="E1435">
        <f t="shared" si="45"/>
        <v>0</v>
      </c>
      <c r="F1435">
        <f t="shared" si="46"/>
        <v>0</v>
      </c>
    </row>
    <row r="1436" spans="1:6" x14ac:dyDescent="0.25">
      <c r="A1436" s="1">
        <v>40766</v>
      </c>
      <c r="B1436" t="s">
        <v>37</v>
      </c>
      <c r="C1436">
        <v>111</v>
      </c>
      <c r="D1436">
        <f>SUMIF(B$2:B1436,B1436,C$2:C1436)</f>
        <v>3348</v>
      </c>
      <c r="E1436">
        <f t="shared" si="45"/>
        <v>0.1</v>
      </c>
      <c r="F1436">
        <f t="shared" si="46"/>
        <v>11.100000000000001</v>
      </c>
    </row>
    <row r="1437" spans="1:6" x14ac:dyDescent="0.25">
      <c r="A1437" s="1">
        <v>40767</v>
      </c>
      <c r="B1437" t="s">
        <v>35</v>
      </c>
      <c r="C1437">
        <v>128</v>
      </c>
      <c r="D1437">
        <f>SUMIF(B$2:B1437,B1437,C$2:C1437)</f>
        <v>3246</v>
      </c>
      <c r="E1437">
        <f t="shared" si="45"/>
        <v>0.1</v>
      </c>
      <c r="F1437">
        <f t="shared" si="46"/>
        <v>12.8</v>
      </c>
    </row>
    <row r="1438" spans="1:6" x14ac:dyDescent="0.25">
      <c r="A1438" s="1">
        <v>40768</v>
      </c>
      <c r="B1438" t="s">
        <v>110</v>
      </c>
      <c r="C1438">
        <v>7</v>
      </c>
      <c r="D1438">
        <f>SUMIF(B$2:B1438,B1438,C$2:C1438)</f>
        <v>9</v>
      </c>
      <c r="E1438">
        <f t="shared" si="45"/>
        <v>0</v>
      </c>
      <c r="F1438">
        <f t="shared" si="46"/>
        <v>0</v>
      </c>
    </row>
    <row r="1439" spans="1:6" x14ac:dyDescent="0.25">
      <c r="A1439" s="1">
        <v>40768</v>
      </c>
      <c r="B1439" t="s">
        <v>9</v>
      </c>
      <c r="C1439">
        <v>211</v>
      </c>
      <c r="D1439">
        <f>SUMIF(B$2:B1439,B1439,C$2:C1439)</f>
        <v>17707</v>
      </c>
      <c r="E1439">
        <f t="shared" si="45"/>
        <v>0.2</v>
      </c>
      <c r="F1439">
        <f t="shared" si="46"/>
        <v>42.2</v>
      </c>
    </row>
    <row r="1440" spans="1:6" x14ac:dyDescent="0.25">
      <c r="A1440" s="1">
        <v>40768</v>
      </c>
      <c r="B1440" t="s">
        <v>6</v>
      </c>
      <c r="C1440">
        <v>184</v>
      </c>
      <c r="D1440">
        <f>SUMIF(B$2:B1440,B1440,C$2:C1440)</f>
        <v>2298</v>
      </c>
      <c r="E1440">
        <f t="shared" si="45"/>
        <v>0.1</v>
      </c>
      <c r="F1440">
        <f t="shared" si="46"/>
        <v>18.400000000000002</v>
      </c>
    </row>
    <row r="1441" spans="1:6" x14ac:dyDescent="0.25">
      <c r="A1441" s="1">
        <v>40771</v>
      </c>
      <c r="B1441" t="s">
        <v>14</v>
      </c>
      <c r="C1441">
        <v>450</v>
      </c>
      <c r="D1441">
        <f>SUMIF(B$2:B1441,B1441,C$2:C1441)</f>
        <v>16688</v>
      </c>
      <c r="E1441">
        <f t="shared" si="45"/>
        <v>0.2</v>
      </c>
      <c r="F1441">
        <f t="shared" si="46"/>
        <v>90</v>
      </c>
    </row>
    <row r="1442" spans="1:6" x14ac:dyDescent="0.25">
      <c r="A1442" s="1">
        <v>40771</v>
      </c>
      <c r="B1442" t="s">
        <v>120</v>
      </c>
      <c r="C1442">
        <v>140</v>
      </c>
      <c r="D1442">
        <f>SUMIF(B$2:B1442,B1442,C$2:C1442)</f>
        <v>589</v>
      </c>
      <c r="E1442">
        <f t="shared" si="45"/>
        <v>0.05</v>
      </c>
      <c r="F1442">
        <f t="shared" si="46"/>
        <v>7</v>
      </c>
    </row>
    <row r="1443" spans="1:6" x14ac:dyDescent="0.25">
      <c r="A1443" s="1">
        <v>40775</v>
      </c>
      <c r="B1443" t="s">
        <v>8</v>
      </c>
      <c r="C1443">
        <v>52</v>
      </c>
      <c r="D1443">
        <f>SUMIF(B$2:B1443,B1443,C$2:C1443)</f>
        <v>2328</v>
      </c>
      <c r="E1443">
        <f t="shared" si="45"/>
        <v>0.1</v>
      </c>
      <c r="F1443">
        <f t="shared" si="46"/>
        <v>5.2</v>
      </c>
    </row>
    <row r="1444" spans="1:6" x14ac:dyDescent="0.25">
      <c r="A1444" s="1">
        <v>40777</v>
      </c>
      <c r="B1444" t="s">
        <v>181</v>
      </c>
      <c r="C1444">
        <v>2</v>
      </c>
      <c r="D1444">
        <f>SUMIF(B$2:B1444,B1444,C$2:C1444)</f>
        <v>13</v>
      </c>
      <c r="E1444">
        <f t="shared" si="45"/>
        <v>0</v>
      </c>
      <c r="F1444">
        <f t="shared" si="46"/>
        <v>0</v>
      </c>
    </row>
    <row r="1445" spans="1:6" x14ac:dyDescent="0.25">
      <c r="A1445" s="1">
        <v>40777</v>
      </c>
      <c r="B1445" t="s">
        <v>96</v>
      </c>
      <c r="C1445">
        <v>13</v>
      </c>
      <c r="D1445">
        <f>SUMIF(B$2:B1445,B1445,C$2:C1445)</f>
        <v>34</v>
      </c>
      <c r="E1445">
        <f t="shared" si="45"/>
        <v>0</v>
      </c>
      <c r="F1445">
        <f t="shared" si="46"/>
        <v>0</v>
      </c>
    </row>
    <row r="1446" spans="1:6" x14ac:dyDescent="0.25">
      <c r="A1446" s="1">
        <v>40777</v>
      </c>
      <c r="B1446" t="s">
        <v>37</v>
      </c>
      <c r="C1446">
        <v>73</v>
      </c>
      <c r="D1446">
        <f>SUMIF(B$2:B1446,B1446,C$2:C1446)</f>
        <v>3421</v>
      </c>
      <c r="E1446">
        <f t="shared" si="45"/>
        <v>0.1</v>
      </c>
      <c r="F1446">
        <f t="shared" si="46"/>
        <v>7.3000000000000007</v>
      </c>
    </row>
    <row r="1447" spans="1:6" x14ac:dyDescent="0.25">
      <c r="A1447" s="1">
        <v>40781</v>
      </c>
      <c r="B1447" t="s">
        <v>18</v>
      </c>
      <c r="C1447">
        <v>123</v>
      </c>
      <c r="D1447">
        <f>SUMIF(B$2:B1447,B1447,C$2:C1447)</f>
        <v>4058</v>
      </c>
      <c r="E1447">
        <f t="shared" si="45"/>
        <v>0.1</v>
      </c>
      <c r="F1447">
        <f t="shared" si="46"/>
        <v>12.3</v>
      </c>
    </row>
    <row r="1448" spans="1:6" x14ac:dyDescent="0.25">
      <c r="A1448" s="1">
        <v>40783</v>
      </c>
      <c r="B1448" t="s">
        <v>68</v>
      </c>
      <c r="C1448">
        <v>3</v>
      </c>
      <c r="D1448">
        <f>SUMIF(B$2:B1448,B1448,C$2:C1448)</f>
        <v>32</v>
      </c>
      <c r="E1448">
        <f t="shared" si="45"/>
        <v>0</v>
      </c>
      <c r="F1448">
        <f t="shared" si="46"/>
        <v>0</v>
      </c>
    </row>
    <row r="1449" spans="1:6" x14ac:dyDescent="0.25">
      <c r="A1449" s="1">
        <v>40784</v>
      </c>
      <c r="B1449" t="s">
        <v>12</v>
      </c>
      <c r="C1449">
        <v>93</v>
      </c>
      <c r="D1449">
        <f>SUMIF(B$2:B1449,B1449,C$2:C1449)</f>
        <v>3771</v>
      </c>
      <c r="E1449">
        <f t="shared" si="45"/>
        <v>0.1</v>
      </c>
      <c r="F1449">
        <f t="shared" si="46"/>
        <v>9.3000000000000007</v>
      </c>
    </row>
    <row r="1450" spans="1:6" x14ac:dyDescent="0.25">
      <c r="A1450" s="1">
        <v>40789</v>
      </c>
      <c r="B1450" t="s">
        <v>24</v>
      </c>
      <c r="C1450">
        <v>310</v>
      </c>
      <c r="D1450">
        <f>SUMIF(B$2:B1450,B1450,C$2:C1450)</f>
        <v>4423</v>
      </c>
      <c r="E1450">
        <f t="shared" si="45"/>
        <v>0.1</v>
      </c>
      <c r="F1450">
        <f t="shared" si="46"/>
        <v>31</v>
      </c>
    </row>
    <row r="1451" spans="1:6" x14ac:dyDescent="0.25">
      <c r="A1451" s="1">
        <v>40789</v>
      </c>
      <c r="B1451" t="s">
        <v>6</v>
      </c>
      <c r="C1451">
        <v>77</v>
      </c>
      <c r="D1451">
        <f>SUMIF(B$2:B1451,B1451,C$2:C1451)</f>
        <v>2375</v>
      </c>
      <c r="E1451">
        <f t="shared" si="45"/>
        <v>0.1</v>
      </c>
      <c r="F1451">
        <f t="shared" si="46"/>
        <v>7.7</v>
      </c>
    </row>
    <row r="1452" spans="1:6" x14ac:dyDescent="0.25">
      <c r="A1452" s="1">
        <v>40793</v>
      </c>
      <c r="B1452" t="s">
        <v>10</v>
      </c>
      <c r="C1452">
        <v>21</v>
      </c>
      <c r="D1452">
        <f>SUMIF(B$2:B1452,B1452,C$2:C1452)</f>
        <v>3001</v>
      </c>
      <c r="E1452">
        <f t="shared" si="45"/>
        <v>0.1</v>
      </c>
      <c r="F1452">
        <f t="shared" si="46"/>
        <v>2.1</v>
      </c>
    </row>
    <row r="1453" spans="1:6" x14ac:dyDescent="0.25">
      <c r="A1453" s="1">
        <v>40797</v>
      </c>
      <c r="B1453" t="s">
        <v>21</v>
      </c>
      <c r="C1453">
        <v>3</v>
      </c>
      <c r="D1453">
        <f>SUMIF(B$2:B1453,B1453,C$2:C1453)</f>
        <v>22</v>
      </c>
      <c r="E1453">
        <f t="shared" si="45"/>
        <v>0</v>
      </c>
      <c r="F1453">
        <f t="shared" si="46"/>
        <v>0</v>
      </c>
    </row>
    <row r="1454" spans="1:6" x14ac:dyDescent="0.25">
      <c r="A1454" s="1">
        <v>40799</v>
      </c>
      <c r="B1454" t="s">
        <v>28</v>
      </c>
      <c r="C1454">
        <v>176</v>
      </c>
      <c r="D1454">
        <f>SUMIF(B$2:B1454,B1454,C$2:C1454)</f>
        <v>3207</v>
      </c>
      <c r="E1454">
        <f t="shared" si="45"/>
        <v>0.1</v>
      </c>
      <c r="F1454">
        <f t="shared" si="46"/>
        <v>17.600000000000001</v>
      </c>
    </row>
    <row r="1455" spans="1:6" x14ac:dyDescent="0.25">
      <c r="A1455" s="1">
        <v>40799</v>
      </c>
      <c r="B1455" t="s">
        <v>13</v>
      </c>
      <c r="C1455">
        <v>20</v>
      </c>
      <c r="D1455">
        <f>SUMIF(B$2:B1455,B1455,C$2:C1455)</f>
        <v>44</v>
      </c>
      <c r="E1455">
        <f t="shared" si="45"/>
        <v>0</v>
      </c>
      <c r="F1455">
        <f t="shared" si="46"/>
        <v>0</v>
      </c>
    </row>
    <row r="1456" spans="1:6" x14ac:dyDescent="0.25">
      <c r="A1456" s="1">
        <v>40800</v>
      </c>
      <c r="B1456" t="s">
        <v>24</v>
      </c>
      <c r="C1456">
        <v>230</v>
      </c>
      <c r="D1456">
        <f>SUMIF(B$2:B1456,B1456,C$2:C1456)</f>
        <v>4653</v>
      </c>
      <c r="E1456">
        <f t="shared" si="45"/>
        <v>0.1</v>
      </c>
      <c r="F1456">
        <f t="shared" si="46"/>
        <v>23</v>
      </c>
    </row>
    <row r="1457" spans="1:6" x14ac:dyDescent="0.25">
      <c r="A1457" s="1">
        <v>40800</v>
      </c>
      <c r="B1457" t="s">
        <v>155</v>
      </c>
      <c r="C1457">
        <v>10</v>
      </c>
      <c r="D1457">
        <f>SUMIF(B$2:B1457,B1457,C$2:C1457)</f>
        <v>60</v>
      </c>
      <c r="E1457">
        <f t="shared" si="45"/>
        <v>0</v>
      </c>
      <c r="F1457">
        <f t="shared" si="46"/>
        <v>0</v>
      </c>
    </row>
    <row r="1458" spans="1:6" x14ac:dyDescent="0.25">
      <c r="A1458" s="1">
        <v>40802</v>
      </c>
      <c r="B1458" t="s">
        <v>163</v>
      </c>
      <c r="C1458">
        <v>12</v>
      </c>
      <c r="D1458">
        <f>SUMIF(B$2:B1458,B1458,C$2:C1458)</f>
        <v>25</v>
      </c>
      <c r="E1458">
        <f t="shared" si="45"/>
        <v>0</v>
      </c>
      <c r="F1458">
        <f t="shared" si="46"/>
        <v>0</v>
      </c>
    </row>
    <row r="1459" spans="1:6" x14ac:dyDescent="0.25">
      <c r="A1459" s="1">
        <v>40802</v>
      </c>
      <c r="B1459" t="s">
        <v>152</v>
      </c>
      <c r="C1459">
        <v>11</v>
      </c>
      <c r="D1459">
        <f>SUMIF(B$2:B1459,B1459,C$2:C1459)</f>
        <v>32</v>
      </c>
      <c r="E1459">
        <f t="shared" si="45"/>
        <v>0</v>
      </c>
      <c r="F1459">
        <f t="shared" si="46"/>
        <v>0</v>
      </c>
    </row>
    <row r="1460" spans="1:6" x14ac:dyDescent="0.25">
      <c r="A1460" s="1">
        <v>40803</v>
      </c>
      <c r="B1460" t="s">
        <v>9</v>
      </c>
      <c r="C1460">
        <v>383</v>
      </c>
      <c r="D1460">
        <f>SUMIF(B$2:B1460,B1460,C$2:C1460)</f>
        <v>18090</v>
      </c>
      <c r="E1460">
        <f t="shared" si="45"/>
        <v>0.2</v>
      </c>
      <c r="F1460">
        <f t="shared" si="46"/>
        <v>76.600000000000009</v>
      </c>
    </row>
    <row r="1461" spans="1:6" x14ac:dyDescent="0.25">
      <c r="A1461" s="1">
        <v>40807</v>
      </c>
      <c r="B1461" t="s">
        <v>102</v>
      </c>
      <c r="C1461">
        <v>249</v>
      </c>
      <c r="D1461">
        <f>SUMIF(B$2:B1461,B1461,C$2:C1461)</f>
        <v>4124</v>
      </c>
      <c r="E1461">
        <f t="shared" si="45"/>
        <v>0.1</v>
      </c>
      <c r="F1461">
        <f t="shared" si="46"/>
        <v>24.900000000000002</v>
      </c>
    </row>
    <row r="1462" spans="1:6" x14ac:dyDescent="0.25">
      <c r="A1462" s="1">
        <v>40810</v>
      </c>
      <c r="B1462" t="s">
        <v>164</v>
      </c>
      <c r="C1462">
        <v>8</v>
      </c>
      <c r="D1462">
        <f>SUMIF(B$2:B1462,B1462,C$2:C1462)</f>
        <v>27</v>
      </c>
      <c r="E1462">
        <f t="shared" si="45"/>
        <v>0</v>
      </c>
      <c r="F1462">
        <f t="shared" si="46"/>
        <v>0</v>
      </c>
    </row>
    <row r="1463" spans="1:6" x14ac:dyDescent="0.25">
      <c r="A1463" s="1">
        <v>40812</v>
      </c>
      <c r="B1463" t="s">
        <v>30</v>
      </c>
      <c r="C1463">
        <v>42</v>
      </c>
      <c r="D1463">
        <f>SUMIF(B$2:B1463,B1463,C$2:C1463)</f>
        <v>4008</v>
      </c>
      <c r="E1463">
        <f t="shared" si="45"/>
        <v>0.1</v>
      </c>
      <c r="F1463">
        <f t="shared" si="46"/>
        <v>4.2</v>
      </c>
    </row>
    <row r="1464" spans="1:6" x14ac:dyDescent="0.25">
      <c r="A1464" s="1">
        <v>40815</v>
      </c>
      <c r="B1464" t="s">
        <v>223</v>
      </c>
      <c r="C1464">
        <v>1</v>
      </c>
      <c r="D1464">
        <f>SUMIF(B$2:B1464,B1464,C$2:C1464)</f>
        <v>1</v>
      </c>
      <c r="E1464">
        <f t="shared" si="45"/>
        <v>0</v>
      </c>
      <c r="F1464">
        <f t="shared" si="46"/>
        <v>0</v>
      </c>
    </row>
    <row r="1465" spans="1:6" x14ac:dyDescent="0.25">
      <c r="A1465" s="1">
        <v>40815</v>
      </c>
      <c r="B1465" t="s">
        <v>22</v>
      </c>
      <c r="C1465">
        <v>340</v>
      </c>
      <c r="D1465">
        <f>SUMIF(B$2:B1465,B1465,C$2:C1465)</f>
        <v>17018</v>
      </c>
      <c r="E1465">
        <f t="shared" si="45"/>
        <v>0.2</v>
      </c>
      <c r="F1465">
        <f t="shared" si="46"/>
        <v>68</v>
      </c>
    </row>
    <row r="1466" spans="1:6" x14ac:dyDescent="0.25">
      <c r="A1466" s="1">
        <v>40817</v>
      </c>
      <c r="B1466" t="s">
        <v>17</v>
      </c>
      <c r="C1466">
        <v>394</v>
      </c>
      <c r="D1466">
        <f>SUMIF(B$2:B1466,B1466,C$2:C1466)</f>
        <v>13588</v>
      </c>
      <c r="E1466">
        <f t="shared" si="45"/>
        <v>0.2</v>
      </c>
      <c r="F1466">
        <f t="shared" si="46"/>
        <v>78.800000000000011</v>
      </c>
    </row>
    <row r="1467" spans="1:6" x14ac:dyDescent="0.25">
      <c r="A1467" s="1">
        <v>40817</v>
      </c>
      <c r="B1467" t="s">
        <v>5</v>
      </c>
      <c r="C1467">
        <v>176</v>
      </c>
      <c r="D1467">
        <f>SUMIF(B$2:B1467,B1467,C$2:C1467)</f>
        <v>8253</v>
      </c>
      <c r="E1467">
        <f t="shared" si="45"/>
        <v>0.1</v>
      </c>
      <c r="F1467">
        <f t="shared" si="46"/>
        <v>17.600000000000001</v>
      </c>
    </row>
    <row r="1468" spans="1:6" x14ac:dyDescent="0.25">
      <c r="A1468" s="1">
        <v>40818</v>
      </c>
      <c r="B1468" t="s">
        <v>28</v>
      </c>
      <c r="C1468">
        <v>181</v>
      </c>
      <c r="D1468">
        <f>SUMIF(B$2:B1468,B1468,C$2:C1468)</f>
        <v>3388</v>
      </c>
      <c r="E1468">
        <f t="shared" si="45"/>
        <v>0.1</v>
      </c>
      <c r="F1468">
        <f t="shared" si="46"/>
        <v>18.100000000000001</v>
      </c>
    </row>
    <row r="1469" spans="1:6" x14ac:dyDescent="0.25">
      <c r="A1469" s="1">
        <v>40822</v>
      </c>
      <c r="B1469" t="s">
        <v>55</v>
      </c>
      <c r="C1469">
        <v>26</v>
      </c>
      <c r="D1469">
        <f>SUMIF(B$2:B1469,B1469,C$2:C1469)</f>
        <v>3374</v>
      </c>
      <c r="E1469">
        <f t="shared" si="45"/>
        <v>0.1</v>
      </c>
      <c r="F1469">
        <f t="shared" si="46"/>
        <v>2.6</v>
      </c>
    </row>
    <row r="1470" spans="1:6" x14ac:dyDescent="0.25">
      <c r="A1470" s="1">
        <v>40826</v>
      </c>
      <c r="B1470" t="s">
        <v>25</v>
      </c>
      <c r="C1470">
        <v>73</v>
      </c>
      <c r="D1470">
        <f>SUMIF(B$2:B1470,B1470,C$2:C1470)</f>
        <v>1619</v>
      </c>
      <c r="E1470">
        <f t="shared" si="45"/>
        <v>0.1</v>
      </c>
      <c r="F1470">
        <f t="shared" si="46"/>
        <v>7.3000000000000007</v>
      </c>
    </row>
    <row r="1471" spans="1:6" x14ac:dyDescent="0.25">
      <c r="A1471" s="1">
        <v>40830</v>
      </c>
      <c r="B1471" t="s">
        <v>50</v>
      </c>
      <c r="C1471">
        <v>274</v>
      </c>
      <c r="D1471">
        <f>SUMIF(B$2:B1471,B1471,C$2:C1471)</f>
        <v>17470</v>
      </c>
      <c r="E1471">
        <f t="shared" si="45"/>
        <v>0.2</v>
      </c>
      <c r="F1471">
        <f t="shared" si="46"/>
        <v>54.800000000000004</v>
      </c>
    </row>
    <row r="1472" spans="1:6" x14ac:dyDescent="0.25">
      <c r="A1472" s="1">
        <v>40833</v>
      </c>
      <c r="B1472" t="s">
        <v>212</v>
      </c>
      <c r="C1472">
        <v>8</v>
      </c>
      <c r="D1472">
        <f>SUMIF(B$2:B1472,B1472,C$2:C1472)</f>
        <v>26</v>
      </c>
      <c r="E1472">
        <f t="shared" si="45"/>
        <v>0</v>
      </c>
      <c r="F1472">
        <f t="shared" si="46"/>
        <v>0</v>
      </c>
    </row>
    <row r="1473" spans="1:6" x14ac:dyDescent="0.25">
      <c r="A1473" s="1">
        <v>40833</v>
      </c>
      <c r="B1473" t="s">
        <v>21</v>
      </c>
      <c r="C1473">
        <v>12</v>
      </c>
      <c r="D1473">
        <f>SUMIF(B$2:B1473,B1473,C$2:C1473)</f>
        <v>34</v>
      </c>
      <c r="E1473">
        <f t="shared" si="45"/>
        <v>0</v>
      </c>
      <c r="F1473">
        <f t="shared" si="46"/>
        <v>0</v>
      </c>
    </row>
    <row r="1474" spans="1:6" x14ac:dyDescent="0.25">
      <c r="A1474" s="1">
        <v>40837</v>
      </c>
      <c r="B1474" t="s">
        <v>50</v>
      </c>
      <c r="C1474">
        <v>496</v>
      </c>
      <c r="D1474">
        <f>SUMIF(B$2:B1474,B1474,C$2:C1474)</f>
        <v>17966</v>
      </c>
      <c r="E1474">
        <f t="shared" si="45"/>
        <v>0.2</v>
      </c>
      <c r="F1474">
        <f t="shared" si="46"/>
        <v>99.2</v>
      </c>
    </row>
    <row r="1475" spans="1:6" x14ac:dyDescent="0.25">
      <c r="A1475" s="1">
        <v>40838</v>
      </c>
      <c r="B1475" t="s">
        <v>184</v>
      </c>
      <c r="C1475">
        <v>5</v>
      </c>
      <c r="D1475">
        <f>SUMIF(B$2:B1475,B1475,C$2:C1475)</f>
        <v>38</v>
      </c>
      <c r="E1475">
        <f t="shared" ref="E1475:E1538" si="47">VLOOKUP(D1475,$K$4:$L$7,2,1)</f>
        <v>0</v>
      </c>
      <c r="F1475">
        <f t="shared" si="46"/>
        <v>0</v>
      </c>
    </row>
    <row r="1476" spans="1:6" x14ac:dyDescent="0.25">
      <c r="A1476" s="1">
        <v>40839</v>
      </c>
      <c r="B1476" t="s">
        <v>75</v>
      </c>
      <c r="C1476">
        <v>2</v>
      </c>
      <c r="D1476">
        <f>SUMIF(B$2:B1476,B1476,C$2:C1476)</f>
        <v>22</v>
      </c>
      <c r="E1476">
        <f t="shared" si="47"/>
        <v>0</v>
      </c>
      <c r="F1476">
        <f t="shared" si="46"/>
        <v>0</v>
      </c>
    </row>
    <row r="1477" spans="1:6" x14ac:dyDescent="0.25">
      <c r="A1477" s="1">
        <v>40839</v>
      </c>
      <c r="B1477" t="s">
        <v>66</v>
      </c>
      <c r="C1477">
        <v>77</v>
      </c>
      <c r="D1477">
        <f>SUMIF(B$2:B1477,B1477,C$2:C1477)</f>
        <v>2569</v>
      </c>
      <c r="E1477">
        <f t="shared" si="47"/>
        <v>0.1</v>
      </c>
      <c r="F1477">
        <f t="shared" si="46"/>
        <v>7.7</v>
      </c>
    </row>
    <row r="1478" spans="1:6" x14ac:dyDescent="0.25">
      <c r="A1478" s="1">
        <v>40847</v>
      </c>
      <c r="B1478" t="s">
        <v>25</v>
      </c>
      <c r="C1478">
        <v>134</v>
      </c>
      <c r="D1478">
        <f>SUMIF(B$2:B1478,B1478,C$2:C1478)</f>
        <v>1753</v>
      </c>
      <c r="E1478">
        <f t="shared" si="47"/>
        <v>0.1</v>
      </c>
      <c r="F1478">
        <f t="shared" si="46"/>
        <v>13.4</v>
      </c>
    </row>
    <row r="1479" spans="1:6" x14ac:dyDescent="0.25">
      <c r="A1479" s="1">
        <v>40848</v>
      </c>
      <c r="B1479" t="s">
        <v>197</v>
      </c>
      <c r="C1479">
        <v>4</v>
      </c>
      <c r="D1479">
        <f>SUMIF(B$2:B1479,B1479,C$2:C1479)</f>
        <v>24</v>
      </c>
      <c r="E1479">
        <f t="shared" si="47"/>
        <v>0</v>
      </c>
      <c r="F1479">
        <f t="shared" si="46"/>
        <v>0</v>
      </c>
    </row>
    <row r="1480" spans="1:6" x14ac:dyDescent="0.25">
      <c r="A1480" s="1">
        <v>40850</v>
      </c>
      <c r="B1480" t="s">
        <v>55</v>
      </c>
      <c r="C1480">
        <v>46</v>
      </c>
      <c r="D1480">
        <f>SUMIF(B$2:B1480,B1480,C$2:C1480)</f>
        <v>3420</v>
      </c>
      <c r="E1480">
        <f t="shared" si="47"/>
        <v>0.1</v>
      </c>
      <c r="F1480">
        <f t="shared" si="46"/>
        <v>4.6000000000000005</v>
      </c>
    </row>
    <row r="1481" spans="1:6" x14ac:dyDescent="0.25">
      <c r="A1481" s="1">
        <v>40852</v>
      </c>
      <c r="B1481" t="s">
        <v>123</v>
      </c>
      <c r="C1481">
        <v>43</v>
      </c>
      <c r="D1481">
        <f>SUMIF(B$2:B1481,B1481,C$2:C1481)</f>
        <v>670</v>
      </c>
      <c r="E1481">
        <f t="shared" si="47"/>
        <v>0.05</v>
      </c>
      <c r="F1481">
        <f t="shared" si="46"/>
        <v>2.15</v>
      </c>
    </row>
    <row r="1482" spans="1:6" x14ac:dyDescent="0.25">
      <c r="A1482" s="1">
        <v>40855</v>
      </c>
      <c r="B1482" t="s">
        <v>21</v>
      </c>
      <c r="C1482">
        <v>2</v>
      </c>
      <c r="D1482">
        <f>SUMIF(B$2:B1482,B1482,C$2:C1482)</f>
        <v>36</v>
      </c>
      <c r="E1482">
        <f t="shared" si="47"/>
        <v>0</v>
      </c>
      <c r="F1482">
        <f t="shared" ref="F1482:F1545" si="48">C1482*E1482</f>
        <v>0</v>
      </c>
    </row>
    <row r="1483" spans="1:6" x14ac:dyDescent="0.25">
      <c r="A1483" s="1">
        <v>40857</v>
      </c>
      <c r="B1483" t="s">
        <v>19</v>
      </c>
      <c r="C1483">
        <v>100</v>
      </c>
      <c r="D1483">
        <f>SUMIF(B$2:B1483,B1483,C$2:C1483)</f>
        <v>3461</v>
      </c>
      <c r="E1483">
        <f t="shared" si="47"/>
        <v>0.1</v>
      </c>
      <c r="F1483">
        <f t="shared" si="48"/>
        <v>10</v>
      </c>
    </row>
    <row r="1484" spans="1:6" x14ac:dyDescent="0.25">
      <c r="A1484" s="1">
        <v>40857</v>
      </c>
      <c r="B1484" t="s">
        <v>22</v>
      </c>
      <c r="C1484">
        <v>438</v>
      </c>
      <c r="D1484">
        <f>SUMIF(B$2:B1484,B1484,C$2:C1484)</f>
        <v>17456</v>
      </c>
      <c r="E1484">
        <f t="shared" si="47"/>
        <v>0.2</v>
      </c>
      <c r="F1484">
        <f t="shared" si="48"/>
        <v>87.600000000000009</v>
      </c>
    </row>
    <row r="1485" spans="1:6" x14ac:dyDescent="0.25">
      <c r="A1485" s="1">
        <v>40859</v>
      </c>
      <c r="B1485" t="s">
        <v>26</v>
      </c>
      <c r="C1485">
        <v>69</v>
      </c>
      <c r="D1485">
        <f>SUMIF(B$2:B1485,B1485,C$2:C1485)</f>
        <v>930</v>
      </c>
      <c r="E1485">
        <f t="shared" si="47"/>
        <v>0.05</v>
      </c>
      <c r="F1485">
        <f t="shared" si="48"/>
        <v>3.45</v>
      </c>
    </row>
    <row r="1486" spans="1:6" x14ac:dyDescent="0.25">
      <c r="A1486" s="1">
        <v>40864</v>
      </c>
      <c r="B1486" t="s">
        <v>8</v>
      </c>
      <c r="C1486">
        <v>22</v>
      </c>
      <c r="D1486">
        <f>SUMIF(B$2:B1486,B1486,C$2:C1486)</f>
        <v>2350</v>
      </c>
      <c r="E1486">
        <f t="shared" si="47"/>
        <v>0.1</v>
      </c>
      <c r="F1486">
        <f t="shared" si="48"/>
        <v>2.2000000000000002</v>
      </c>
    </row>
    <row r="1487" spans="1:6" x14ac:dyDescent="0.25">
      <c r="A1487" s="1">
        <v>40865</v>
      </c>
      <c r="B1487" t="s">
        <v>55</v>
      </c>
      <c r="C1487">
        <v>130</v>
      </c>
      <c r="D1487">
        <f>SUMIF(B$2:B1487,B1487,C$2:C1487)</f>
        <v>3550</v>
      </c>
      <c r="E1487">
        <f t="shared" si="47"/>
        <v>0.1</v>
      </c>
      <c r="F1487">
        <f t="shared" si="48"/>
        <v>13</v>
      </c>
    </row>
    <row r="1488" spans="1:6" x14ac:dyDescent="0.25">
      <c r="A1488" s="1">
        <v>40869</v>
      </c>
      <c r="B1488" t="s">
        <v>177</v>
      </c>
      <c r="C1488">
        <v>5</v>
      </c>
      <c r="D1488">
        <f>SUMIF(B$2:B1488,B1488,C$2:C1488)</f>
        <v>6</v>
      </c>
      <c r="E1488">
        <f t="shared" si="47"/>
        <v>0</v>
      </c>
      <c r="F1488">
        <f t="shared" si="48"/>
        <v>0</v>
      </c>
    </row>
    <row r="1489" spans="1:6" x14ac:dyDescent="0.25">
      <c r="A1489" s="1">
        <v>40872</v>
      </c>
      <c r="B1489" t="s">
        <v>58</v>
      </c>
      <c r="C1489">
        <v>62</v>
      </c>
      <c r="D1489">
        <f>SUMIF(B$2:B1489,B1489,C$2:C1489)</f>
        <v>837</v>
      </c>
      <c r="E1489">
        <f t="shared" si="47"/>
        <v>0.05</v>
      </c>
      <c r="F1489">
        <f t="shared" si="48"/>
        <v>3.1</v>
      </c>
    </row>
    <row r="1490" spans="1:6" x14ac:dyDescent="0.25">
      <c r="A1490" s="1">
        <v>40874</v>
      </c>
      <c r="B1490" t="s">
        <v>220</v>
      </c>
      <c r="C1490">
        <v>8</v>
      </c>
      <c r="D1490">
        <f>SUMIF(B$2:B1490,B1490,C$2:C1490)</f>
        <v>12</v>
      </c>
      <c r="E1490">
        <f t="shared" si="47"/>
        <v>0</v>
      </c>
      <c r="F1490">
        <f t="shared" si="48"/>
        <v>0</v>
      </c>
    </row>
    <row r="1491" spans="1:6" x14ac:dyDescent="0.25">
      <c r="A1491" s="1">
        <v>40876</v>
      </c>
      <c r="B1491" t="s">
        <v>56</v>
      </c>
      <c r="C1491">
        <v>18</v>
      </c>
      <c r="D1491">
        <f>SUMIF(B$2:B1491,B1491,C$2:C1491)</f>
        <v>48</v>
      </c>
      <c r="E1491">
        <f t="shared" si="47"/>
        <v>0</v>
      </c>
      <c r="F1491">
        <f t="shared" si="48"/>
        <v>0</v>
      </c>
    </row>
    <row r="1492" spans="1:6" x14ac:dyDescent="0.25">
      <c r="A1492" s="1">
        <v>40881</v>
      </c>
      <c r="B1492" t="s">
        <v>25</v>
      </c>
      <c r="C1492">
        <v>146</v>
      </c>
      <c r="D1492">
        <f>SUMIF(B$2:B1492,B1492,C$2:C1492)</f>
        <v>1899</v>
      </c>
      <c r="E1492">
        <f t="shared" si="47"/>
        <v>0.1</v>
      </c>
      <c r="F1492">
        <f t="shared" si="48"/>
        <v>14.600000000000001</v>
      </c>
    </row>
    <row r="1493" spans="1:6" x14ac:dyDescent="0.25">
      <c r="A1493" s="1">
        <v>40881</v>
      </c>
      <c r="B1493" t="s">
        <v>118</v>
      </c>
      <c r="C1493">
        <v>5</v>
      </c>
      <c r="D1493">
        <f>SUMIF(B$2:B1493,B1493,C$2:C1493)</f>
        <v>58</v>
      </c>
      <c r="E1493">
        <f t="shared" si="47"/>
        <v>0</v>
      </c>
      <c r="F1493">
        <f t="shared" si="48"/>
        <v>0</v>
      </c>
    </row>
    <row r="1494" spans="1:6" x14ac:dyDescent="0.25">
      <c r="A1494" s="1">
        <v>40889</v>
      </c>
      <c r="B1494" t="s">
        <v>19</v>
      </c>
      <c r="C1494">
        <v>20</v>
      </c>
      <c r="D1494">
        <f>SUMIF(B$2:B1494,B1494,C$2:C1494)</f>
        <v>3481</v>
      </c>
      <c r="E1494">
        <f t="shared" si="47"/>
        <v>0.1</v>
      </c>
      <c r="F1494">
        <f t="shared" si="48"/>
        <v>2</v>
      </c>
    </row>
    <row r="1495" spans="1:6" x14ac:dyDescent="0.25">
      <c r="A1495" s="1">
        <v>40889</v>
      </c>
      <c r="B1495" t="s">
        <v>22</v>
      </c>
      <c r="C1495">
        <v>153</v>
      </c>
      <c r="D1495">
        <f>SUMIF(B$2:B1495,B1495,C$2:C1495)</f>
        <v>17609</v>
      </c>
      <c r="E1495">
        <f t="shared" si="47"/>
        <v>0.2</v>
      </c>
      <c r="F1495">
        <f t="shared" si="48"/>
        <v>30.6</v>
      </c>
    </row>
    <row r="1496" spans="1:6" x14ac:dyDescent="0.25">
      <c r="A1496" s="1">
        <v>40890</v>
      </c>
      <c r="B1496" t="s">
        <v>45</v>
      </c>
      <c r="C1496">
        <v>227</v>
      </c>
      <c r="D1496">
        <f>SUMIF(B$2:B1496,B1496,C$2:C1496)</f>
        <v>18818</v>
      </c>
      <c r="E1496">
        <f t="shared" si="47"/>
        <v>0.2</v>
      </c>
      <c r="F1496">
        <f t="shared" si="48"/>
        <v>45.400000000000006</v>
      </c>
    </row>
    <row r="1497" spans="1:6" x14ac:dyDescent="0.25">
      <c r="A1497" s="1">
        <v>40891</v>
      </c>
      <c r="B1497" t="s">
        <v>12</v>
      </c>
      <c r="C1497">
        <v>52</v>
      </c>
      <c r="D1497">
        <f>SUMIF(B$2:B1497,B1497,C$2:C1497)</f>
        <v>3823</v>
      </c>
      <c r="E1497">
        <f t="shared" si="47"/>
        <v>0.1</v>
      </c>
      <c r="F1497">
        <f t="shared" si="48"/>
        <v>5.2</v>
      </c>
    </row>
    <row r="1498" spans="1:6" x14ac:dyDescent="0.25">
      <c r="A1498" s="1">
        <v>40892</v>
      </c>
      <c r="B1498" t="s">
        <v>6</v>
      </c>
      <c r="C1498">
        <v>108</v>
      </c>
      <c r="D1498">
        <f>SUMIF(B$2:B1498,B1498,C$2:C1498)</f>
        <v>2483</v>
      </c>
      <c r="E1498">
        <f t="shared" si="47"/>
        <v>0.1</v>
      </c>
      <c r="F1498">
        <f t="shared" si="48"/>
        <v>10.8</v>
      </c>
    </row>
    <row r="1499" spans="1:6" x14ac:dyDescent="0.25">
      <c r="A1499" s="1">
        <v>40895</v>
      </c>
      <c r="B1499" t="s">
        <v>24</v>
      </c>
      <c r="C1499">
        <v>236</v>
      </c>
      <c r="D1499">
        <f>SUMIF(B$2:B1499,B1499,C$2:C1499)</f>
        <v>4889</v>
      </c>
      <c r="E1499">
        <f t="shared" si="47"/>
        <v>0.1</v>
      </c>
      <c r="F1499">
        <f t="shared" si="48"/>
        <v>23.6</v>
      </c>
    </row>
    <row r="1500" spans="1:6" x14ac:dyDescent="0.25">
      <c r="A1500" s="1">
        <v>40897</v>
      </c>
      <c r="B1500" t="s">
        <v>30</v>
      </c>
      <c r="C1500">
        <v>125</v>
      </c>
      <c r="D1500">
        <f>SUMIF(B$2:B1500,B1500,C$2:C1500)</f>
        <v>4133</v>
      </c>
      <c r="E1500">
        <f t="shared" si="47"/>
        <v>0.1</v>
      </c>
      <c r="F1500">
        <f t="shared" si="48"/>
        <v>12.5</v>
      </c>
    </row>
    <row r="1501" spans="1:6" x14ac:dyDescent="0.25">
      <c r="A1501" s="1">
        <v>40898</v>
      </c>
      <c r="B1501" t="s">
        <v>10</v>
      </c>
      <c r="C1501">
        <v>183</v>
      </c>
      <c r="D1501">
        <f>SUMIF(B$2:B1501,B1501,C$2:C1501)</f>
        <v>3184</v>
      </c>
      <c r="E1501">
        <f t="shared" si="47"/>
        <v>0.1</v>
      </c>
      <c r="F1501">
        <f t="shared" si="48"/>
        <v>18.3</v>
      </c>
    </row>
    <row r="1502" spans="1:6" x14ac:dyDescent="0.25">
      <c r="A1502" s="1">
        <v>40899</v>
      </c>
      <c r="B1502" t="s">
        <v>8</v>
      </c>
      <c r="C1502">
        <v>130</v>
      </c>
      <c r="D1502">
        <f>SUMIF(B$2:B1502,B1502,C$2:C1502)</f>
        <v>2480</v>
      </c>
      <c r="E1502">
        <f t="shared" si="47"/>
        <v>0.1</v>
      </c>
      <c r="F1502">
        <f t="shared" si="48"/>
        <v>13</v>
      </c>
    </row>
    <row r="1503" spans="1:6" x14ac:dyDescent="0.25">
      <c r="A1503" s="1">
        <v>40899</v>
      </c>
      <c r="B1503" t="s">
        <v>224</v>
      </c>
      <c r="C1503">
        <v>4</v>
      </c>
      <c r="D1503">
        <f>SUMIF(B$2:B1503,B1503,C$2:C1503)</f>
        <v>4</v>
      </c>
      <c r="E1503">
        <f t="shared" si="47"/>
        <v>0</v>
      </c>
      <c r="F1503">
        <f t="shared" si="48"/>
        <v>0</v>
      </c>
    </row>
    <row r="1504" spans="1:6" x14ac:dyDescent="0.25">
      <c r="A1504" s="1">
        <v>40900</v>
      </c>
      <c r="B1504" t="s">
        <v>225</v>
      </c>
      <c r="C1504">
        <v>3</v>
      </c>
      <c r="D1504">
        <f>SUMIF(B$2:B1504,B1504,C$2:C1504)</f>
        <v>3</v>
      </c>
      <c r="E1504">
        <f t="shared" si="47"/>
        <v>0</v>
      </c>
      <c r="F1504">
        <f t="shared" si="48"/>
        <v>0</v>
      </c>
    </row>
    <row r="1505" spans="1:6" x14ac:dyDescent="0.25">
      <c r="A1505" s="1">
        <v>40901</v>
      </c>
      <c r="B1505" t="s">
        <v>226</v>
      </c>
      <c r="C1505">
        <v>16</v>
      </c>
      <c r="D1505">
        <f>SUMIF(B$2:B1505,B1505,C$2:C1505)</f>
        <v>16</v>
      </c>
      <c r="E1505">
        <f t="shared" si="47"/>
        <v>0</v>
      </c>
      <c r="F1505">
        <f t="shared" si="48"/>
        <v>0</v>
      </c>
    </row>
    <row r="1506" spans="1:6" x14ac:dyDescent="0.25">
      <c r="A1506" s="1">
        <v>40903</v>
      </c>
      <c r="B1506" t="s">
        <v>6</v>
      </c>
      <c r="C1506">
        <v>197</v>
      </c>
      <c r="D1506">
        <f>SUMIF(B$2:B1506,B1506,C$2:C1506)</f>
        <v>2680</v>
      </c>
      <c r="E1506">
        <f t="shared" si="47"/>
        <v>0.1</v>
      </c>
      <c r="F1506">
        <f t="shared" si="48"/>
        <v>19.700000000000003</v>
      </c>
    </row>
    <row r="1507" spans="1:6" x14ac:dyDescent="0.25">
      <c r="A1507" s="1">
        <v>40903</v>
      </c>
      <c r="B1507" t="s">
        <v>152</v>
      </c>
      <c r="C1507">
        <v>4</v>
      </c>
      <c r="D1507">
        <f>SUMIF(B$2:B1507,B1507,C$2:C1507)</f>
        <v>36</v>
      </c>
      <c r="E1507">
        <f t="shared" si="47"/>
        <v>0</v>
      </c>
      <c r="F1507">
        <f t="shared" si="48"/>
        <v>0</v>
      </c>
    </row>
    <row r="1508" spans="1:6" x14ac:dyDescent="0.25">
      <c r="A1508" s="1">
        <v>40904</v>
      </c>
      <c r="B1508" t="s">
        <v>52</v>
      </c>
      <c r="C1508">
        <v>57</v>
      </c>
      <c r="D1508">
        <f>SUMIF(B$2:B1508,B1508,C$2:C1508)</f>
        <v>3882</v>
      </c>
      <c r="E1508">
        <f t="shared" si="47"/>
        <v>0.1</v>
      </c>
      <c r="F1508">
        <f t="shared" si="48"/>
        <v>5.7</v>
      </c>
    </row>
    <row r="1509" spans="1:6" x14ac:dyDescent="0.25">
      <c r="A1509" s="1">
        <v>40906</v>
      </c>
      <c r="B1509" t="s">
        <v>92</v>
      </c>
      <c r="C1509">
        <v>16</v>
      </c>
      <c r="D1509">
        <f>SUMIF(B$2:B1509,B1509,C$2:C1509)</f>
        <v>37</v>
      </c>
      <c r="E1509">
        <f t="shared" si="47"/>
        <v>0</v>
      </c>
      <c r="F1509">
        <f t="shared" si="48"/>
        <v>0</v>
      </c>
    </row>
    <row r="1510" spans="1:6" x14ac:dyDescent="0.25">
      <c r="A1510" s="1">
        <v>40907</v>
      </c>
      <c r="B1510" t="s">
        <v>63</v>
      </c>
      <c r="C1510">
        <v>89</v>
      </c>
      <c r="D1510">
        <f>SUMIF(B$2:B1510,B1510,C$2:C1510)</f>
        <v>760</v>
      </c>
      <c r="E1510">
        <f t="shared" si="47"/>
        <v>0.05</v>
      </c>
      <c r="F1510">
        <f t="shared" si="48"/>
        <v>4.45</v>
      </c>
    </row>
    <row r="1511" spans="1:6" x14ac:dyDescent="0.25">
      <c r="A1511" s="1">
        <v>40912</v>
      </c>
      <c r="B1511" t="s">
        <v>66</v>
      </c>
      <c r="C1511">
        <v>74</v>
      </c>
      <c r="D1511">
        <f>SUMIF(B$2:B1511,B1511,C$2:C1511)</f>
        <v>2643</v>
      </c>
      <c r="E1511">
        <f t="shared" si="47"/>
        <v>0.1</v>
      </c>
      <c r="F1511">
        <f t="shared" si="48"/>
        <v>7.4</v>
      </c>
    </row>
    <row r="1512" spans="1:6" x14ac:dyDescent="0.25">
      <c r="A1512" s="1">
        <v>40913</v>
      </c>
      <c r="B1512" t="s">
        <v>9</v>
      </c>
      <c r="C1512">
        <v>243</v>
      </c>
      <c r="D1512">
        <f>SUMIF(B$2:B1512,B1512,C$2:C1512)</f>
        <v>18333</v>
      </c>
      <c r="E1512">
        <f t="shared" si="47"/>
        <v>0.2</v>
      </c>
      <c r="F1512">
        <f t="shared" si="48"/>
        <v>48.6</v>
      </c>
    </row>
    <row r="1513" spans="1:6" x14ac:dyDescent="0.25">
      <c r="A1513" s="1">
        <v>40915</v>
      </c>
      <c r="B1513" t="s">
        <v>22</v>
      </c>
      <c r="C1513">
        <v>460</v>
      </c>
      <c r="D1513">
        <f>SUMIF(B$2:B1513,B1513,C$2:C1513)</f>
        <v>18069</v>
      </c>
      <c r="E1513">
        <f t="shared" si="47"/>
        <v>0.2</v>
      </c>
      <c r="F1513">
        <f t="shared" si="48"/>
        <v>92</v>
      </c>
    </row>
    <row r="1514" spans="1:6" x14ac:dyDescent="0.25">
      <c r="A1514" s="1">
        <v>40915</v>
      </c>
      <c r="B1514" t="s">
        <v>227</v>
      </c>
      <c r="C1514">
        <v>20</v>
      </c>
      <c r="D1514">
        <f>SUMIF(B$2:B1514,B1514,C$2:C1514)</f>
        <v>20</v>
      </c>
      <c r="E1514">
        <f t="shared" si="47"/>
        <v>0</v>
      </c>
      <c r="F1514">
        <f t="shared" si="48"/>
        <v>0</v>
      </c>
    </row>
    <row r="1515" spans="1:6" x14ac:dyDescent="0.25">
      <c r="A1515" s="1">
        <v>40917</v>
      </c>
      <c r="B1515" t="s">
        <v>22</v>
      </c>
      <c r="C1515">
        <v>250</v>
      </c>
      <c r="D1515">
        <f>SUMIF(B$2:B1515,B1515,C$2:C1515)</f>
        <v>18319</v>
      </c>
      <c r="E1515">
        <f t="shared" si="47"/>
        <v>0.2</v>
      </c>
      <c r="F1515">
        <f t="shared" si="48"/>
        <v>50</v>
      </c>
    </row>
    <row r="1516" spans="1:6" x14ac:dyDescent="0.25">
      <c r="A1516" s="1">
        <v>40923</v>
      </c>
      <c r="B1516" t="s">
        <v>10</v>
      </c>
      <c r="C1516">
        <v>78</v>
      </c>
      <c r="D1516">
        <f>SUMIF(B$2:B1516,B1516,C$2:C1516)</f>
        <v>3262</v>
      </c>
      <c r="E1516">
        <f t="shared" si="47"/>
        <v>0.1</v>
      </c>
      <c r="F1516">
        <f t="shared" si="48"/>
        <v>7.8000000000000007</v>
      </c>
    </row>
    <row r="1517" spans="1:6" x14ac:dyDescent="0.25">
      <c r="A1517" s="1">
        <v>40925</v>
      </c>
      <c r="B1517" t="s">
        <v>8</v>
      </c>
      <c r="C1517">
        <v>170</v>
      </c>
      <c r="D1517">
        <f>SUMIF(B$2:B1517,B1517,C$2:C1517)</f>
        <v>2650</v>
      </c>
      <c r="E1517">
        <f t="shared" si="47"/>
        <v>0.1</v>
      </c>
      <c r="F1517">
        <f t="shared" si="48"/>
        <v>17</v>
      </c>
    </row>
    <row r="1518" spans="1:6" x14ac:dyDescent="0.25">
      <c r="A1518" s="1">
        <v>40927</v>
      </c>
      <c r="B1518" t="s">
        <v>52</v>
      </c>
      <c r="C1518">
        <v>128</v>
      </c>
      <c r="D1518">
        <f>SUMIF(B$2:B1518,B1518,C$2:C1518)</f>
        <v>4010</v>
      </c>
      <c r="E1518">
        <f t="shared" si="47"/>
        <v>0.1</v>
      </c>
      <c r="F1518">
        <f t="shared" si="48"/>
        <v>12.8</v>
      </c>
    </row>
    <row r="1519" spans="1:6" x14ac:dyDescent="0.25">
      <c r="A1519" s="1">
        <v>40927</v>
      </c>
      <c r="B1519" t="s">
        <v>61</v>
      </c>
      <c r="C1519">
        <v>53</v>
      </c>
      <c r="D1519">
        <f>SUMIF(B$2:B1519,B1519,C$2:C1519)</f>
        <v>2160</v>
      </c>
      <c r="E1519">
        <f t="shared" si="47"/>
        <v>0.1</v>
      </c>
      <c r="F1519">
        <f t="shared" si="48"/>
        <v>5.3000000000000007</v>
      </c>
    </row>
    <row r="1520" spans="1:6" x14ac:dyDescent="0.25">
      <c r="A1520" s="1">
        <v>40928</v>
      </c>
      <c r="B1520" t="s">
        <v>14</v>
      </c>
      <c r="C1520">
        <v>223</v>
      </c>
      <c r="D1520">
        <f>SUMIF(B$2:B1520,B1520,C$2:C1520)</f>
        <v>16911</v>
      </c>
      <c r="E1520">
        <f t="shared" si="47"/>
        <v>0.2</v>
      </c>
      <c r="F1520">
        <f t="shared" si="48"/>
        <v>44.6</v>
      </c>
    </row>
    <row r="1521" spans="1:6" x14ac:dyDescent="0.25">
      <c r="A1521" s="1">
        <v>40933</v>
      </c>
      <c r="B1521" t="s">
        <v>52</v>
      </c>
      <c r="C1521">
        <v>47</v>
      </c>
      <c r="D1521">
        <f>SUMIF(B$2:B1521,B1521,C$2:C1521)</f>
        <v>4057</v>
      </c>
      <c r="E1521">
        <f t="shared" si="47"/>
        <v>0.1</v>
      </c>
      <c r="F1521">
        <f t="shared" si="48"/>
        <v>4.7</v>
      </c>
    </row>
    <row r="1522" spans="1:6" x14ac:dyDescent="0.25">
      <c r="A1522" s="1">
        <v>40933</v>
      </c>
      <c r="B1522" t="s">
        <v>37</v>
      </c>
      <c r="C1522">
        <v>112</v>
      </c>
      <c r="D1522">
        <f>SUMIF(B$2:B1522,B1522,C$2:C1522)</f>
        <v>3533</v>
      </c>
      <c r="E1522">
        <f t="shared" si="47"/>
        <v>0.1</v>
      </c>
      <c r="F1522">
        <f t="shared" si="48"/>
        <v>11.200000000000001</v>
      </c>
    </row>
    <row r="1523" spans="1:6" x14ac:dyDescent="0.25">
      <c r="A1523" s="1">
        <v>40935</v>
      </c>
      <c r="B1523" t="s">
        <v>50</v>
      </c>
      <c r="C1523">
        <v>201</v>
      </c>
      <c r="D1523">
        <f>SUMIF(B$2:B1523,B1523,C$2:C1523)</f>
        <v>18167</v>
      </c>
      <c r="E1523">
        <f t="shared" si="47"/>
        <v>0.2</v>
      </c>
      <c r="F1523">
        <f t="shared" si="48"/>
        <v>40.200000000000003</v>
      </c>
    </row>
    <row r="1524" spans="1:6" x14ac:dyDescent="0.25">
      <c r="A1524" s="1">
        <v>40936</v>
      </c>
      <c r="B1524" t="s">
        <v>25</v>
      </c>
      <c r="C1524">
        <v>121</v>
      </c>
      <c r="D1524">
        <f>SUMIF(B$2:B1524,B1524,C$2:C1524)</f>
        <v>2020</v>
      </c>
      <c r="E1524">
        <f t="shared" si="47"/>
        <v>0.1</v>
      </c>
      <c r="F1524">
        <f t="shared" si="48"/>
        <v>12.100000000000001</v>
      </c>
    </row>
    <row r="1525" spans="1:6" x14ac:dyDescent="0.25">
      <c r="A1525" s="1">
        <v>40939</v>
      </c>
      <c r="B1525" t="s">
        <v>7</v>
      </c>
      <c r="C1525">
        <v>462</v>
      </c>
      <c r="D1525">
        <f>SUMIF(B$2:B1525,B1525,C$2:C1525)</f>
        <v>19249</v>
      </c>
      <c r="E1525">
        <f t="shared" si="47"/>
        <v>0.2</v>
      </c>
      <c r="F1525">
        <f t="shared" si="48"/>
        <v>92.4</v>
      </c>
    </row>
    <row r="1526" spans="1:6" x14ac:dyDescent="0.25">
      <c r="A1526" s="1">
        <v>40941</v>
      </c>
      <c r="B1526" t="s">
        <v>22</v>
      </c>
      <c r="C1526">
        <v>333</v>
      </c>
      <c r="D1526">
        <f>SUMIF(B$2:B1526,B1526,C$2:C1526)</f>
        <v>18652</v>
      </c>
      <c r="E1526">
        <f t="shared" si="47"/>
        <v>0.2</v>
      </c>
      <c r="F1526">
        <f t="shared" si="48"/>
        <v>66.600000000000009</v>
      </c>
    </row>
    <row r="1527" spans="1:6" x14ac:dyDescent="0.25">
      <c r="A1527" s="1">
        <v>40943</v>
      </c>
      <c r="B1527" t="s">
        <v>108</v>
      </c>
      <c r="C1527">
        <v>9</v>
      </c>
      <c r="D1527">
        <f>SUMIF(B$2:B1527,B1527,C$2:C1527)</f>
        <v>39</v>
      </c>
      <c r="E1527">
        <f t="shared" si="47"/>
        <v>0</v>
      </c>
      <c r="F1527">
        <f t="shared" si="48"/>
        <v>0</v>
      </c>
    </row>
    <row r="1528" spans="1:6" x14ac:dyDescent="0.25">
      <c r="A1528" s="1">
        <v>40945</v>
      </c>
      <c r="B1528" t="s">
        <v>25</v>
      </c>
      <c r="C1528">
        <v>104</v>
      </c>
      <c r="D1528">
        <f>SUMIF(B$2:B1528,B1528,C$2:C1528)</f>
        <v>2124</v>
      </c>
      <c r="E1528">
        <f t="shared" si="47"/>
        <v>0.1</v>
      </c>
      <c r="F1528">
        <f t="shared" si="48"/>
        <v>10.4</v>
      </c>
    </row>
    <row r="1529" spans="1:6" x14ac:dyDescent="0.25">
      <c r="A1529" s="1">
        <v>40945</v>
      </c>
      <c r="B1529" t="s">
        <v>173</v>
      </c>
      <c r="C1529">
        <v>104</v>
      </c>
      <c r="D1529">
        <f>SUMIF(B$2:B1529,B1529,C$2:C1529)</f>
        <v>405</v>
      </c>
      <c r="E1529">
        <f t="shared" si="47"/>
        <v>0.05</v>
      </c>
      <c r="F1529">
        <f t="shared" si="48"/>
        <v>5.2</v>
      </c>
    </row>
    <row r="1530" spans="1:6" x14ac:dyDescent="0.25">
      <c r="A1530" s="1">
        <v>40947</v>
      </c>
      <c r="B1530" t="s">
        <v>18</v>
      </c>
      <c r="C1530">
        <v>78</v>
      </c>
      <c r="D1530">
        <f>SUMIF(B$2:B1530,B1530,C$2:C1530)</f>
        <v>4136</v>
      </c>
      <c r="E1530">
        <f t="shared" si="47"/>
        <v>0.1</v>
      </c>
      <c r="F1530">
        <f t="shared" si="48"/>
        <v>7.8000000000000007</v>
      </c>
    </row>
    <row r="1531" spans="1:6" x14ac:dyDescent="0.25">
      <c r="A1531" s="1">
        <v>40950</v>
      </c>
      <c r="B1531" t="s">
        <v>30</v>
      </c>
      <c r="C1531">
        <v>53</v>
      </c>
      <c r="D1531">
        <f>SUMIF(B$2:B1531,B1531,C$2:C1531)</f>
        <v>4186</v>
      </c>
      <c r="E1531">
        <f t="shared" si="47"/>
        <v>0.1</v>
      </c>
      <c r="F1531">
        <f t="shared" si="48"/>
        <v>5.3000000000000007</v>
      </c>
    </row>
    <row r="1532" spans="1:6" x14ac:dyDescent="0.25">
      <c r="A1532" s="1">
        <v>40951</v>
      </c>
      <c r="B1532" t="s">
        <v>45</v>
      </c>
      <c r="C1532">
        <v>305</v>
      </c>
      <c r="D1532">
        <f>SUMIF(B$2:B1532,B1532,C$2:C1532)</f>
        <v>19123</v>
      </c>
      <c r="E1532">
        <f t="shared" si="47"/>
        <v>0.2</v>
      </c>
      <c r="F1532">
        <f t="shared" si="48"/>
        <v>61</v>
      </c>
    </row>
    <row r="1533" spans="1:6" x14ac:dyDescent="0.25">
      <c r="A1533" s="1">
        <v>40953</v>
      </c>
      <c r="B1533" t="s">
        <v>9</v>
      </c>
      <c r="C1533">
        <v>363</v>
      </c>
      <c r="D1533">
        <f>SUMIF(B$2:B1533,B1533,C$2:C1533)</f>
        <v>18696</v>
      </c>
      <c r="E1533">
        <f t="shared" si="47"/>
        <v>0.2</v>
      </c>
      <c r="F1533">
        <f t="shared" si="48"/>
        <v>72.600000000000009</v>
      </c>
    </row>
    <row r="1534" spans="1:6" x14ac:dyDescent="0.25">
      <c r="A1534" s="1">
        <v>40955</v>
      </c>
      <c r="B1534" t="s">
        <v>228</v>
      </c>
      <c r="C1534">
        <v>19</v>
      </c>
      <c r="D1534">
        <f>SUMIF(B$2:B1534,B1534,C$2:C1534)</f>
        <v>19</v>
      </c>
      <c r="E1534">
        <f t="shared" si="47"/>
        <v>0</v>
      </c>
      <c r="F1534">
        <f t="shared" si="48"/>
        <v>0</v>
      </c>
    </row>
    <row r="1535" spans="1:6" x14ac:dyDescent="0.25">
      <c r="A1535" s="1">
        <v>40955</v>
      </c>
      <c r="B1535" t="s">
        <v>102</v>
      </c>
      <c r="C1535">
        <v>248</v>
      </c>
      <c r="D1535">
        <f>SUMIF(B$2:B1535,B1535,C$2:C1535)</f>
        <v>4372</v>
      </c>
      <c r="E1535">
        <f t="shared" si="47"/>
        <v>0.1</v>
      </c>
      <c r="F1535">
        <f t="shared" si="48"/>
        <v>24.8</v>
      </c>
    </row>
    <row r="1536" spans="1:6" x14ac:dyDescent="0.25">
      <c r="A1536" s="1">
        <v>40955</v>
      </c>
      <c r="B1536" t="s">
        <v>19</v>
      </c>
      <c r="C1536">
        <v>64</v>
      </c>
      <c r="D1536">
        <f>SUMIF(B$2:B1536,B1536,C$2:C1536)</f>
        <v>3545</v>
      </c>
      <c r="E1536">
        <f t="shared" si="47"/>
        <v>0.1</v>
      </c>
      <c r="F1536">
        <f t="shared" si="48"/>
        <v>6.4</v>
      </c>
    </row>
    <row r="1537" spans="1:6" x14ac:dyDescent="0.25">
      <c r="A1537" s="1">
        <v>40956</v>
      </c>
      <c r="B1537" t="s">
        <v>50</v>
      </c>
      <c r="C1537">
        <v>288</v>
      </c>
      <c r="D1537">
        <f>SUMIF(B$2:B1537,B1537,C$2:C1537)</f>
        <v>18455</v>
      </c>
      <c r="E1537">
        <f t="shared" si="47"/>
        <v>0.2</v>
      </c>
      <c r="F1537">
        <f t="shared" si="48"/>
        <v>57.6</v>
      </c>
    </row>
    <row r="1538" spans="1:6" x14ac:dyDescent="0.25">
      <c r="A1538" s="1">
        <v>40957</v>
      </c>
      <c r="B1538" t="s">
        <v>144</v>
      </c>
      <c r="C1538">
        <v>18</v>
      </c>
      <c r="D1538">
        <f>SUMIF(B$2:B1538,B1538,C$2:C1538)</f>
        <v>36</v>
      </c>
      <c r="E1538">
        <f t="shared" si="47"/>
        <v>0</v>
      </c>
      <c r="F1538">
        <f t="shared" si="48"/>
        <v>0</v>
      </c>
    </row>
    <row r="1539" spans="1:6" x14ac:dyDescent="0.25">
      <c r="A1539" s="1">
        <v>40959</v>
      </c>
      <c r="B1539" t="s">
        <v>31</v>
      </c>
      <c r="C1539">
        <v>54</v>
      </c>
      <c r="D1539">
        <f>SUMIF(B$2:B1539,B1539,C$2:C1539)</f>
        <v>1657</v>
      </c>
      <c r="E1539">
        <f t="shared" ref="E1539:E1602" si="49">VLOOKUP(D1539,$K$4:$L$7,2,1)</f>
        <v>0.1</v>
      </c>
      <c r="F1539">
        <f t="shared" si="48"/>
        <v>5.4</v>
      </c>
    </row>
    <row r="1540" spans="1:6" x14ac:dyDescent="0.25">
      <c r="A1540" s="1">
        <v>40959</v>
      </c>
      <c r="B1540" t="s">
        <v>201</v>
      </c>
      <c r="C1540">
        <v>3</v>
      </c>
      <c r="D1540">
        <f>SUMIF(B$2:B1540,B1540,C$2:C1540)</f>
        <v>16</v>
      </c>
      <c r="E1540">
        <f t="shared" si="49"/>
        <v>0</v>
      </c>
      <c r="F1540">
        <f t="shared" si="48"/>
        <v>0</v>
      </c>
    </row>
    <row r="1541" spans="1:6" x14ac:dyDescent="0.25">
      <c r="A1541" s="1">
        <v>40960</v>
      </c>
      <c r="B1541" t="s">
        <v>65</v>
      </c>
      <c r="C1541">
        <v>9</v>
      </c>
      <c r="D1541">
        <f>SUMIF(B$2:B1541,B1541,C$2:C1541)</f>
        <v>20</v>
      </c>
      <c r="E1541">
        <f t="shared" si="49"/>
        <v>0</v>
      </c>
      <c r="F1541">
        <f t="shared" si="48"/>
        <v>0</v>
      </c>
    </row>
    <row r="1542" spans="1:6" x14ac:dyDescent="0.25">
      <c r="A1542" s="1">
        <v>40961</v>
      </c>
      <c r="B1542" t="s">
        <v>149</v>
      </c>
      <c r="C1542">
        <v>19</v>
      </c>
      <c r="D1542">
        <f>SUMIF(B$2:B1542,B1542,C$2:C1542)</f>
        <v>38</v>
      </c>
      <c r="E1542">
        <f t="shared" si="49"/>
        <v>0</v>
      </c>
      <c r="F1542">
        <f t="shared" si="48"/>
        <v>0</v>
      </c>
    </row>
    <row r="1543" spans="1:6" x14ac:dyDescent="0.25">
      <c r="A1543" s="1">
        <v>40961</v>
      </c>
      <c r="B1543" t="s">
        <v>26</v>
      </c>
      <c r="C1543">
        <v>198</v>
      </c>
      <c r="D1543">
        <f>SUMIF(B$2:B1543,B1543,C$2:C1543)</f>
        <v>1128</v>
      </c>
      <c r="E1543">
        <f t="shared" si="49"/>
        <v>0.1</v>
      </c>
      <c r="F1543">
        <f t="shared" si="48"/>
        <v>19.8</v>
      </c>
    </row>
    <row r="1544" spans="1:6" x14ac:dyDescent="0.25">
      <c r="A1544" s="1">
        <v>40966</v>
      </c>
      <c r="B1544" t="s">
        <v>5</v>
      </c>
      <c r="C1544">
        <v>417</v>
      </c>
      <c r="D1544">
        <f>SUMIF(B$2:B1544,B1544,C$2:C1544)</f>
        <v>8670</v>
      </c>
      <c r="E1544">
        <f t="shared" si="49"/>
        <v>0.1</v>
      </c>
      <c r="F1544">
        <f t="shared" si="48"/>
        <v>41.7</v>
      </c>
    </row>
    <row r="1545" spans="1:6" x14ac:dyDescent="0.25">
      <c r="A1545" s="1">
        <v>40971</v>
      </c>
      <c r="B1545" t="s">
        <v>102</v>
      </c>
      <c r="C1545">
        <v>221</v>
      </c>
      <c r="D1545">
        <f>SUMIF(B$2:B1545,B1545,C$2:C1545)</f>
        <v>4593</v>
      </c>
      <c r="E1545">
        <f t="shared" si="49"/>
        <v>0.1</v>
      </c>
      <c r="F1545">
        <f t="shared" si="48"/>
        <v>22.1</v>
      </c>
    </row>
    <row r="1546" spans="1:6" x14ac:dyDescent="0.25">
      <c r="A1546" s="1">
        <v>40971</v>
      </c>
      <c r="B1546" t="s">
        <v>18</v>
      </c>
      <c r="C1546">
        <v>53</v>
      </c>
      <c r="D1546">
        <f>SUMIF(B$2:B1546,B1546,C$2:C1546)</f>
        <v>4189</v>
      </c>
      <c r="E1546">
        <f t="shared" si="49"/>
        <v>0.1</v>
      </c>
      <c r="F1546">
        <f t="shared" ref="F1546:F1609" si="50">C1546*E1546</f>
        <v>5.3000000000000007</v>
      </c>
    </row>
    <row r="1547" spans="1:6" x14ac:dyDescent="0.25">
      <c r="A1547" s="1">
        <v>40973</v>
      </c>
      <c r="B1547" t="s">
        <v>69</v>
      </c>
      <c r="C1547">
        <v>127</v>
      </c>
      <c r="D1547">
        <f>SUMIF(B$2:B1547,B1547,C$2:C1547)</f>
        <v>2582</v>
      </c>
      <c r="E1547">
        <f t="shared" si="49"/>
        <v>0.1</v>
      </c>
      <c r="F1547">
        <f t="shared" si="50"/>
        <v>12.700000000000001</v>
      </c>
    </row>
    <row r="1548" spans="1:6" x14ac:dyDescent="0.25">
      <c r="A1548" s="1">
        <v>40974</v>
      </c>
      <c r="B1548" t="s">
        <v>14</v>
      </c>
      <c r="C1548">
        <v>340</v>
      </c>
      <c r="D1548">
        <f>SUMIF(B$2:B1548,B1548,C$2:C1548)</f>
        <v>17251</v>
      </c>
      <c r="E1548">
        <f t="shared" si="49"/>
        <v>0.2</v>
      </c>
      <c r="F1548">
        <f t="shared" si="50"/>
        <v>68</v>
      </c>
    </row>
    <row r="1549" spans="1:6" x14ac:dyDescent="0.25">
      <c r="A1549" s="1">
        <v>40977</v>
      </c>
      <c r="B1549" t="s">
        <v>7</v>
      </c>
      <c r="C1549">
        <v>310</v>
      </c>
      <c r="D1549">
        <f>SUMIF(B$2:B1549,B1549,C$2:C1549)</f>
        <v>19559</v>
      </c>
      <c r="E1549">
        <f t="shared" si="49"/>
        <v>0.2</v>
      </c>
      <c r="F1549">
        <f t="shared" si="50"/>
        <v>62</v>
      </c>
    </row>
    <row r="1550" spans="1:6" x14ac:dyDescent="0.25">
      <c r="A1550" s="1">
        <v>40979</v>
      </c>
      <c r="B1550" t="s">
        <v>222</v>
      </c>
      <c r="C1550">
        <v>8</v>
      </c>
      <c r="D1550">
        <f>SUMIF(B$2:B1550,B1550,C$2:C1550)</f>
        <v>20</v>
      </c>
      <c r="E1550">
        <f t="shared" si="49"/>
        <v>0</v>
      </c>
      <c r="F1550">
        <f t="shared" si="50"/>
        <v>0</v>
      </c>
    </row>
    <row r="1551" spans="1:6" x14ac:dyDescent="0.25">
      <c r="A1551" s="1">
        <v>40980</v>
      </c>
      <c r="B1551" t="s">
        <v>61</v>
      </c>
      <c r="C1551">
        <v>132</v>
      </c>
      <c r="D1551">
        <f>SUMIF(B$2:B1551,B1551,C$2:C1551)</f>
        <v>2292</v>
      </c>
      <c r="E1551">
        <f t="shared" si="49"/>
        <v>0.1</v>
      </c>
      <c r="F1551">
        <f t="shared" si="50"/>
        <v>13.200000000000001</v>
      </c>
    </row>
    <row r="1552" spans="1:6" x14ac:dyDescent="0.25">
      <c r="A1552" s="1">
        <v>40980</v>
      </c>
      <c r="B1552" t="s">
        <v>26</v>
      </c>
      <c r="C1552">
        <v>168</v>
      </c>
      <c r="D1552">
        <f>SUMIF(B$2:B1552,B1552,C$2:C1552)</f>
        <v>1296</v>
      </c>
      <c r="E1552">
        <f t="shared" si="49"/>
        <v>0.1</v>
      </c>
      <c r="F1552">
        <f t="shared" si="50"/>
        <v>16.8</v>
      </c>
    </row>
    <row r="1553" spans="1:6" x14ac:dyDescent="0.25">
      <c r="A1553" s="1">
        <v>40982</v>
      </c>
      <c r="B1553" t="s">
        <v>26</v>
      </c>
      <c r="C1553">
        <v>49</v>
      </c>
      <c r="D1553">
        <f>SUMIF(B$2:B1553,B1553,C$2:C1553)</f>
        <v>1345</v>
      </c>
      <c r="E1553">
        <f t="shared" si="49"/>
        <v>0.1</v>
      </c>
      <c r="F1553">
        <f t="shared" si="50"/>
        <v>4.9000000000000004</v>
      </c>
    </row>
    <row r="1554" spans="1:6" x14ac:dyDescent="0.25">
      <c r="A1554" s="1">
        <v>40984</v>
      </c>
      <c r="B1554" t="s">
        <v>37</v>
      </c>
      <c r="C1554">
        <v>140</v>
      </c>
      <c r="D1554">
        <f>SUMIF(B$2:B1554,B1554,C$2:C1554)</f>
        <v>3673</v>
      </c>
      <c r="E1554">
        <f t="shared" si="49"/>
        <v>0.1</v>
      </c>
      <c r="F1554">
        <f t="shared" si="50"/>
        <v>14</v>
      </c>
    </row>
    <row r="1555" spans="1:6" x14ac:dyDescent="0.25">
      <c r="A1555" s="1">
        <v>40986</v>
      </c>
      <c r="B1555" t="s">
        <v>35</v>
      </c>
      <c r="C1555">
        <v>140</v>
      </c>
      <c r="D1555">
        <f>SUMIF(B$2:B1555,B1555,C$2:C1555)</f>
        <v>3386</v>
      </c>
      <c r="E1555">
        <f t="shared" si="49"/>
        <v>0.1</v>
      </c>
      <c r="F1555">
        <f t="shared" si="50"/>
        <v>14</v>
      </c>
    </row>
    <row r="1556" spans="1:6" x14ac:dyDescent="0.25">
      <c r="A1556" s="1">
        <v>40986</v>
      </c>
      <c r="B1556" t="s">
        <v>23</v>
      </c>
      <c r="C1556">
        <v>194</v>
      </c>
      <c r="D1556">
        <f>SUMIF(B$2:B1556,B1556,C$2:C1556)</f>
        <v>3104</v>
      </c>
      <c r="E1556">
        <f t="shared" si="49"/>
        <v>0.1</v>
      </c>
      <c r="F1556">
        <f t="shared" si="50"/>
        <v>19.400000000000002</v>
      </c>
    </row>
    <row r="1557" spans="1:6" x14ac:dyDescent="0.25">
      <c r="A1557" s="1">
        <v>40992</v>
      </c>
      <c r="B1557" t="s">
        <v>23</v>
      </c>
      <c r="C1557">
        <v>123</v>
      </c>
      <c r="D1557">
        <f>SUMIF(B$2:B1557,B1557,C$2:C1557)</f>
        <v>3227</v>
      </c>
      <c r="E1557">
        <f t="shared" si="49"/>
        <v>0.1</v>
      </c>
      <c r="F1557">
        <f t="shared" si="50"/>
        <v>12.3</v>
      </c>
    </row>
    <row r="1558" spans="1:6" x14ac:dyDescent="0.25">
      <c r="A1558" s="1">
        <v>40992</v>
      </c>
      <c r="B1558" t="s">
        <v>74</v>
      </c>
      <c r="C1558">
        <v>11</v>
      </c>
      <c r="D1558">
        <f>SUMIF(B$2:B1558,B1558,C$2:C1558)</f>
        <v>28</v>
      </c>
      <c r="E1558">
        <f t="shared" si="49"/>
        <v>0</v>
      </c>
      <c r="F1558">
        <f t="shared" si="50"/>
        <v>0</v>
      </c>
    </row>
    <row r="1559" spans="1:6" x14ac:dyDescent="0.25">
      <c r="A1559" s="1">
        <v>40994</v>
      </c>
      <c r="B1559" t="s">
        <v>150</v>
      </c>
      <c r="C1559">
        <v>1</v>
      </c>
      <c r="D1559">
        <f>SUMIF(B$2:B1559,B1559,C$2:C1559)</f>
        <v>4</v>
      </c>
      <c r="E1559">
        <f t="shared" si="49"/>
        <v>0</v>
      </c>
      <c r="F1559">
        <f t="shared" si="50"/>
        <v>0</v>
      </c>
    </row>
    <row r="1560" spans="1:6" x14ac:dyDescent="0.25">
      <c r="A1560" s="1">
        <v>40995</v>
      </c>
      <c r="B1560" t="s">
        <v>9</v>
      </c>
      <c r="C1560">
        <v>267</v>
      </c>
      <c r="D1560">
        <f>SUMIF(B$2:B1560,B1560,C$2:C1560)</f>
        <v>18963</v>
      </c>
      <c r="E1560">
        <f t="shared" si="49"/>
        <v>0.2</v>
      </c>
      <c r="F1560">
        <f t="shared" si="50"/>
        <v>53.400000000000006</v>
      </c>
    </row>
    <row r="1561" spans="1:6" x14ac:dyDescent="0.25">
      <c r="A1561" s="1">
        <v>40998</v>
      </c>
      <c r="B1561" t="s">
        <v>149</v>
      </c>
      <c r="C1561">
        <v>14</v>
      </c>
      <c r="D1561">
        <f>SUMIF(B$2:B1561,B1561,C$2:C1561)</f>
        <v>52</v>
      </c>
      <c r="E1561">
        <f t="shared" si="49"/>
        <v>0</v>
      </c>
      <c r="F1561">
        <f t="shared" si="50"/>
        <v>0</v>
      </c>
    </row>
    <row r="1562" spans="1:6" x14ac:dyDescent="0.25">
      <c r="A1562" s="1">
        <v>40999</v>
      </c>
      <c r="B1562" t="s">
        <v>20</v>
      </c>
      <c r="C1562">
        <v>160</v>
      </c>
      <c r="D1562">
        <f>SUMIF(B$2:B1562,B1562,C$2:C1562)</f>
        <v>949</v>
      </c>
      <c r="E1562">
        <f t="shared" si="49"/>
        <v>0.05</v>
      </c>
      <c r="F1562">
        <f t="shared" si="50"/>
        <v>8</v>
      </c>
    </row>
    <row r="1563" spans="1:6" x14ac:dyDescent="0.25">
      <c r="A1563" s="1">
        <v>40999</v>
      </c>
      <c r="B1563" t="s">
        <v>9</v>
      </c>
      <c r="C1563">
        <v>437</v>
      </c>
      <c r="D1563">
        <f>SUMIF(B$2:B1563,B1563,C$2:C1563)</f>
        <v>19400</v>
      </c>
      <c r="E1563">
        <f t="shared" si="49"/>
        <v>0.2</v>
      </c>
      <c r="F1563">
        <f t="shared" si="50"/>
        <v>87.4</v>
      </c>
    </row>
    <row r="1564" spans="1:6" x14ac:dyDescent="0.25">
      <c r="A1564" s="1">
        <v>41003</v>
      </c>
      <c r="B1564" t="s">
        <v>123</v>
      </c>
      <c r="C1564">
        <v>71</v>
      </c>
      <c r="D1564">
        <f>SUMIF(B$2:B1564,B1564,C$2:C1564)</f>
        <v>741</v>
      </c>
      <c r="E1564">
        <f t="shared" si="49"/>
        <v>0.05</v>
      </c>
      <c r="F1564">
        <f t="shared" si="50"/>
        <v>3.5500000000000003</v>
      </c>
    </row>
    <row r="1565" spans="1:6" x14ac:dyDescent="0.25">
      <c r="A1565" s="1">
        <v>41004</v>
      </c>
      <c r="B1565" t="s">
        <v>66</v>
      </c>
      <c r="C1565">
        <v>35</v>
      </c>
      <c r="D1565">
        <f>SUMIF(B$2:B1565,B1565,C$2:C1565)</f>
        <v>2678</v>
      </c>
      <c r="E1565">
        <f t="shared" si="49"/>
        <v>0.1</v>
      </c>
      <c r="F1565">
        <f t="shared" si="50"/>
        <v>3.5</v>
      </c>
    </row>
    <row r="1566" spans="1:6" x14ac:dyDescent="0.25">
      <c r="A1566" s="1">
        <v>41005</v>
      </c>
      <c r="B1566" t="s">
        <v>22</v>
      </c>
      <c r="C1566">
        <v>116</v>
      </c>
      <c r="D1566">
        <f>SUMIF(B$2:B1566,B1566,C$2:C1566)</f>
        <v>18768</v>
      </c>
      <c r="E1566">
        <f t="shared" si="49"/>
        <v>0.2</v>
      </c>
      <c r="F1566">
        <f t="shared" si="50"/>
        <v>23.200000000000003</v>
      </c>
    </row>
    <row r="1567" spans="1:6" x14ac:dyDescent="0.25">
      <c r="A1567" s="1">
        <v>41006</v>
      </c>
      <c r="B1567" t="s">
        <v>6</v>
      </c>
      <c r="C1567">
        <v>152</v>
      </c>
      <c r="D1567">
        <f>SUMIF(B$2:B1567,B1567,C$2:C1567)</f>
        <v>2832</v>
      </c>
      <c r="E1567">
        <f t="shared" si="49"/>
        <v>0.1</v>
      </c>
      <c r="F1567">
        <f t="shared" si="50"/>
        <v>15.200000000000001</v>
      </c>
    </row>
    <row r="1568" spans="1:6" x14ac:dyDescent="0.25">
      <c r="A1568" s="1">
        <v>41011</v>
      </c>
      <c r="B1568" t="s">
        <v>7</v>
      </c>
      <c r="C1568">
        <v>309</v>
      </c>
      <c r="D1568">
        <f>SUMIF(B$2:B1568,B1568,C$2:C1568)</f>
        <v>19868</v>
      </c>
      <c r="E1568">
        <f t="shared" si="49"/>
        <v>0.2</v>
      </c>
      <c r="F1568">
        <f t="shared" si="50"/>
        <v>61.800000000000004</v>
      </c>
    </row>
    <row r="1569" spans="1:6" x14ac:dyDescent="0.25">
      <c r="A1569" s="1">
        <v>41011</v>
      </c>
      <c r="B1569" t="s">
        <v>81</v>
      </c>
      <c r="C1569">
        <v>7</v>
      </c>
      <c r="D1569">
        <f>SUMIF(B$2:B1569,B1569,C$2:C1569)</f>
        <v>45</v>
      </c>
      <c r="E1569">
        <f t="shared" si="49"/>
        <v>0</v>
      </c>
      <c r="F1569">
        <f t="shared" si="50"/>
        <v>0</v>
      </c>
    </row>
    <row r="1570" spans="1:6" x14ac:dyDescent="0.25">
      <c r="A1570" s="1">
        <v>41011</v>
      </c>
      <c r="B1570" t="s">
        <v>102</v>
      </c>
      <c r="C1570">
        <v>353</v>
      </c>
      <c r="D1570">
        <f>SUMIF(B$2:B1570,B1570,C$2:C1570)</f>
        <v>4946</v>
      </c>
      <c r="E1570">
        <f t="shared" si="49"/>
        <v>0.1</v>
      </c>
      <c r="F1570">
        <f t="shared" si="50"/>
        <v>35.300000000000004</v>
      </c>
    </row>
    <row r="1571" spans="1:6" x14ac:dyDescent="0.25">
      <c r="A1571" s="1">
        <v>41012</v>
      </c>
      <c r="B1571" t="s">
        <v>187</v>
      </c>
      <c r="C1571">
        <v>3</v>
      </c>
      <c r="D1571">
        <f>SUMIF(B$2:B1571,B1571,C$2:C1571)</f>
        <v>16</v>
      </c>
      <c r="E1571">
        <f t="shared" si="49"/>
        <v>0</v>
      </c>
      <c r="F1571">
        <f t="shared" si="50"/>
        <v>0</v>
      </c>
    </row>
    <row r="1572" spans="1:6" x14ac:dyDescent="0.25">
      <c r="A1572" s="1">
        <v>41013</v>
      </c>
      <c r="B1572" t="s">
        <v>14</v>
      </c>
      <c r="C1572">
        <v>166</v>
      </c>
      <c r="D1572">
        <f>SUMIF(B$2:B1572,B1572,C$2:C1572)</f>
        <v>17417</v>
      </c>
      <c r="E1572">
        <f t="shared" si="49"/>
        <v>0.2</v>
      </c>
      <c r="F1572">
        <f t="shared" si="50"/>
        <v>33.200000000000003</v>
      </c>
    </row>
    <row r="1573" spans="1:6" x14ac:dyDescent="0.25">
      <c r="A1573" s="1">
        <v>41014</v>
      </c>
      <c r="B1573" t="s">
        <v>224</v>
      </c>
      <c r="C1573">
        <v>14</v>
      </c>
      <c r="D1573">
        <f>SUMIF(B$2:B1573,B1573,C$2:C1573)</f>
        <v>18</v>
      </c>
      <c r="E1573">
        <f t="shared" si="49"/>
        <v>0</v>
      </c>
      <c r="F1573">
        <f t="shared" si="50"/>
        <v>0</v>
      </c>
    </row>
    <row r="1574" spans="1:6" x14ac:dyDescent="0.25">
      <c r="A1574" s="1">
        <v>41014</v>
      </c>
      <c r="B1574" t="s">
        <v>6</v>
      </c>
      <c r="C1574">
        <v>141</v>
      </c>
      <c r="D1574">
        <f>SUMIF(B$2:B1574,B1574,C$2:C1574)</f>
        <v>2973</v>
      </c>
      <c r="E1574">
        <f t="shared" si="49"/>
        <v>0.1</v>
      </c>
      <c r="F1574">
        <f t="shared" si="50"/>
        <v>14.100000000000001</v>
      </c>
    </row>
    <row r="1575" spans="1:6" x14ac:dyDescent="0.25">
      <c r="A1575" s="1">
        <v>41014</v>
      </c>
      <c r="B1575" t="s">
        <v>229</v>
      </c>
      <c r="C1575">
        <v>15</v>
      </c>
      <c r="D1575">
        <f>SUMIF(B$2:B1575,B1575,C$2:C1575)</f>
        <v>15</v>
      </c>
      <c r="E1575">
        <f t="shared" si="49"/>
        <v>0</v>
      </c>
      <c r="F1575">
        <f t="shared" si="50"/>
        <v>0</v>
      </c>
    </row>
    <row r="1576" spans="1:6" x14ac:dyDescent="0.25">
      <c r="A1576" s="1">
        <v>41020</v>
      </c>
      <c r="B1576" t="s">
        <v>22</v>
      </c>
      <c r="C1576">
        <v>157</v>
      </c>
      <c r="D1576">
        <f>SUMIF(B$2:B1576,B1576,C$2:C1576)</f>
        <v>18925</v>
      </c>
      <c r="E1576">
        <f t="shared" si="49"/>
        <v>0.2</v>
      </c>
      <c r="F1576">
        <f t="shared" si="50"/>
        <v>31.400000000000002</v>
      </c>
    </row>
    <row r="1577" spans="1:6" x14ac:dyDescent="0.25">
      <c r="A1577" s="1">
        <v>41025</v>
      </c>
      <c r="B1577" t="s">
        <v>9</v>
      </c>
      <c r="C1577">
        <v>191</v>
      </c>
      <c r="D1577">
        <f>SUMIF(B$2:B1577,B1577,C$2:C1577)</f>
        <v>19591</v>
      </c>
      <c r="E1577">
        <f t="shared" si="49"/>
        <v>0.2</v>
      </c>
      <c r="F1577">
        <f t="shared" si="50"/>
        <v>38.200000000000003</v>
      </c>
    </row>
    <row r="1578" spans="1:6" x14ac:dyDescent="0.25">
      <c r="A1578" s="1">
        <v>41026</v>
      </c>
      <c r="B1578" t="s">
        <v>36</v>
      </c>
      <c r="C1578">
        <v>7</v>
      </c>
      <c r="D1578">
        <f>SUMIF(B$2:B1578,B1578,C$2:C1578)</f>
        <v>48</v>
      </c>
      <c r="E1578">
        <f t="shared" si="49"/>
        <v>0</v>
      </c>
      <c r="F1578">
        <f t="shared" si="50"/>
        <v>0</v>
      </c>
    </row>
    <row r="1579" spans="1:6" x14ac:dyDescent="0.25">
      <c r="A1579" s="1">
        <v>41027</v>
      </c>
      <c r="B1579" t="s">
        <v>26</v>
      </c>
      <c r="C1579">
        <v>200</v>
      </c>
      <c r="D1579">
        <f>SUMIF(B$2:B1579,B1579,C$2:C1579)</f>
        <v>1545</v>
      </c>
      <c r="E1579">
        <f t="shared" si="49"/>
        <v>0.1</v>
      </c>
      <c r="F1579">
        <f t="shared" si="50"/>
        <v>20</v>
      </c>
    </row>
    <row r="1580" spans="1:6" x14ac:dyDescent="0.25">
      <c r="A1580" s="1">
        <v>41033</v>
      </c>
      <c r="B1580" t="s">
        <v>149</v>
      </c>
      <c r="C1580">
        <v>15</v>
      </c>
      <c r="D1580">
        <f>SUMIF(B$2:B1580,B1580,C$2:C1580)</f>
        <v>67</v>
      </c>
      <c r="E1580">
        <f t="shared" si="49"/>
        <v>0</v>
      </c>
      <c r="F1580">
        <f t="shared" si="50"/>
        <v>0</v>
      </c>
    </row>
    <row r="1581" spans="1:6" x14ac:dyDescent="0.25">
      <c r="A1581" s="1">
        <v>41033</v>
      </c>
      <c r="B1581" t="s">
        <v>171</v>
      </c>
      <c r="C1581">
        <v>7</v>
      </c>
      <c r="D1581">
        <f>SUMIF(B$2:B1581,B1581,C$2:C1581)</f>
        <v>9</v>
      </c>
      <c r="E1581">
        <f t="shared" si="49"/>
        <v>0</v>
      </c>
      <c r="F1581">
        <f t="shared" si="50"/>
        <v>0</v>
      </c>
    </row>
    <row r="1582" spans="1:6" x14ac:dyDescent="0.25">
      <c r="A1582" s="1">
        <v>41033</v>
      </c>
      <c r="B1582" t="s">
        <v>14</v>
      </c>
      <c r="C1582">
        <v>235</v>
      </c>
      <c r="D1582">
        <f>SUMIF(B$2:B1582,B1582,C$2:C1582)</f>
        <v>17652</v>
      </c>
      <c r="E1582">
        <f t="shared" si="49"/>
        <v>0.2</v>
      </c>
      <c r="F1582">
        <f t="shared" si="50"/>
        <v>47</v>
      </c>
    </row>
    <row r="1583" spans="1:6" x14ac:dyDescent="0.25">
      <c r="A1583" s="1">
        <v>41034</v>
      </c>
      <c r="B1583" t="s">
        <v>50</v>
      </c>
      <c r="C1583">
        <v>301</v>
      </c>
      <c r="D1583">
        <f>SUMIF(B$2:B1583,B1583,C$2:C1583)</f>
        <v>18756</v>
      </c>
      <c r="E1583">
        <f t="shared" si="49"/>
        <v>0.2</v>
      </c>
      <c r="F1583">
        <f t="shared" si="50"/>
        <v>60.2</v>
      </c>
    </row>
    <row r="1584" spans="1:6" x14ac:dyDescent="0.25">
      <c r="A1584" s="1">
        <v>41036</v>
      </c>
      <c r="B1584" t="s">
        <v>5</v>
      </c>
      <c r="C1584">
        <v>136</v>
      </c>
      <c r="D1584">
        <f>SUMIF(B$2:B1584,B1584,C$2:C1584)</f>
        <v>8806</v>
      </c>
      <c r="E1584">
        <f t="shared" si="49"/>
        <v>0.1</v>
      </c>
      <c r="F1584">
        <f t="shared" si="50"/>
        <v>13.600000000000001</v>
      </c>
    </row>
    <row r="1585" spans="1:6" x14ac:dyDescent="0.25">
      <c r="A1585" s="1">
        <v>41036</v>
      </c>
      <c r="B1585" t="s">
        <v>126</v>
      </c>
      <c r="C1585">
        <v>5</v>
      </c>
      <c r="D1585">
        <f>SUMIF(B$2:B1585,B1585,C$2:C1585)</f>
        <v>50</v>
      </c>
      <c r="E1585">
        <f t="shared" si="49"/>
        <v>0</v>
      </c>
      <c r="F1585">
        <f t="shared" si="50"/>
        <v>0</v>
      </c>
    </row>
    <row r="1586" spans="1:6" x14ac:dyDescent="0.25">
      <c r="A1586" s="1">
        <v>41037</v>
      </c>
      <c r="B1586" t="s">
        <v>7</v>
      </c>
      <c r="C1586">
        <v>280</v>
      </c>
      <c r="D1586">
        <f>SUMIF(B$2:B1586,B1586,C$2:C1586)</f>
        <v>20148</v>
      </c>
      <c r="E1586">
        <f t="shared" si="49"/>
        <v>0.2</v>
      </c>
      <c r="F1586">
        <f t="shared" si="50"/>
        <v>56</v>
      </c>
    </row>
    <row r="1587" spans="1:6" x14ac:dyDescent="0.25">
      <c r="A1587" s="1">
        <v>41037</v>
      </c>
      <c r="B1587" t="s">
        <v>65</v>
      </c>
      <c r="C1587">
        <v>3</v>
      </c>
      <c r="D1587">
        <f>SUMIF(B$2:B1587,B1587,C$2:C1587)</f>
        <v>23</v>
      </c>
      <c r="E1587">
        <f t="shared" si="49"/>
        <v>0</v>
      </c>
      <c r="F1587">
        <f t="shared" si="50"/>
        <v>0</v>
      </c>
    </row>
    <row r="1588" spans="1:6" x14ac:dyDescent="0.25">
      <c r="A1588" s="1">
        <v>41040</v>
      </c>
      <c r="B1588" t="s">
        <v>206</v>
      </c>
      <c r="C1588">
        <v>14</v>
      </c>
      <c r="D1588">
        <f>SUMIF(B$2:B1588,B1588,C$2:C1588)</f>
        <v>15</v>
      </c>
      <c r="E1588">
        <f t="shared" si="49"/>
        <v>0</v>
      </c>
      <c r="F1588">
        <f t="shared" si="50"/>
        <v>0</v>
      </c>
    </row>
    <row r="1589" spans="1:6" x14ac:dyDescent="0.25">
      <c r="A1589" s="1">
        <v>41041</v>
      </c>
      <c r="B1589" t="s">
        <v>10</v>
      </c>
      <c r="C1589">
        <v>79</v>
      </c>
      <c r="D1589">
        <f>SUMIF(B$2:B1589,B1589,C$2:C1589)</f>
        <v>3341</v>
      </c>
      <c r="E1589">
        <f t="shared" si="49"/>
        <v>0.1</v>
      </c>
      <c r="F1589">
        <f t="shared" si="50"/>
        <v>7.9</v>
      </c>
    </row>
    <row r="1590" spans="1:6" x14ac:dyDescent="0.25">
      <c r="A1590" s="1">
        <v>41042</v>
      </c>
      <c r="B1590" t="s">
        <v>173</v>
      </c>
      <c r="C1590">
        <v>86</v>
      </c>
      <c r="D1590">
        <f>SUMIF(B$2:B1590,B1590,C$2:C1590)</f>
        <v>491</v>
      </c>
      <c r="E1590">
        <f t="shared" si="49"/>
        <v>0.05</v>
      </c>
      <c r="F1590">
        <f t="shared" si="50"/>
        <v>4.3</v>
      </c>
    </row>
    <row r="1591" spans="1:6" x14ac:dyDescent="0.25">
      <c r="A1591" s="1">
        <v>41042</v>
      </c>
      <c r="B1591" t="s">
        <v>23</v>
      </c>
      <c r="C1591">
        <v>70</v>
      </c>
      <c r="D1591">
        <f>SUMIF(B$2:B1591,B1591,C$2:C1591)</f>
        <v>3297</v>
      </c>
      <c r="E1591">
        <f t="shared" si="49"/>
        <v>0.1</v>
      </c>
      <c r="F1591">
        <f t="shared" si="50"/>
        <v>7</v>
      </c>
    </row>
    <row r="1592" spans="1:6" x14ac:dyDescent="0.25">
      <c r="A1592" s="1">
        <v>41043</v>
      </c>
      <c r="B1592" t="s">
        <v>20</v>
      </c>
      <c r="C1592">
        <v>189</v>
      </c>
      <c r="D1592">
        <f>SUMIF(B$2:B1592,B1592,C$2:C1592)</f>
        <v>1138</v>
      </c>
      <c r="E1592">
        <f t="shared" si="49"/>
        <v>0.1</v>
      </c>
      <c r="F1592">
        <f t="shared" si="50"/>
        <v>18.900000000000002</v>
      </c>
    </row>
    <row r="1593" spans="1:6" x14ac:dyDescent="0.25">
      <c r="A1593" s="1">
        <v>41043</v>
      </c>
      <c r="B1593" t="s">
        <v>55</v>
      </c>
      <c r="C1593">
        <v>111</v>
      </c>
      <c r="D1593">
        <f>SUMIF(B$2:B1593,B1593,C$2:C1593)</f>
        <v>3661</v>
      </c>
      <c r="E1593">
        <f t="shared" si="49"/>
        <v>0.1</v>
      </c>
      <c r="F1593">
        <f t="shared" si="50"/>
        <v>11.100000000000001</v>
      </c>
    </row>
    <row r="1594" spans="1:6" x14ac:dyDescent="0.25">
      <c r="A1594" s="1">
        <v>41046</v>
      </c>
      <c r="B1594" t="s">
        <v>19</v>
      </c>
      <c r="C1594">
        <v>158</v>
      </c>
      <c r="D1594">
        <f>SUMIF(B$2:B1594,B1594,C$2:C1594)</f>
        <v>3703</v>
      </c>
      <c r="E1594">
        <f t="shared" si="49"/>
        <v>0.1</v>
      </c>
      <c r="F1594">
        <f t="shared" si="50"/>
        <v>15.8</v>
      </c>
    </row>
    <row r="1595" spans="1:6" x14ac:dyDescent="0.25">
      <c r="A1595" s="1">
        <v>41051</v>
      </c>
      <c r="B1595" t="s">
        <v>66</v>
      </c>
      <c r="C1595">
        <v>172</v>
      </c>
      <c r="D1595">
        <f>SUMIF(B$2:B1595,B1595,C$2:C1595)</f>
        <v>2850</v>
      </c>
      <c r="E1595">
        <f t="shared" si="49"/>
        <v>0.1</v>
      </c>
      <c r="F1595">
        <f t="shared" si="50"/>
        <v>17.2</v>
      </c>
    </row>
    <row r="1596" spans="1:6" x14ac:dyDescent="0.25">
      <c r="A1596" s="1">
        <v>41052</v>
      </c>
      <c r="B1596" t="s">
        <v>50</v>
      </c>
      <c r="C1596">
        <v>179</v>
      </c>
      <c r="D1596">
        <f>SUMIF(B$2:B1596,B1596,C$2:C1596)</f>
        <v>18935</v>
      </c>
      <c r="E1596">
        <f t="shared" si="49"/>
        <v>0.2</v>
      </c>
      <c r="F1596">
        <f t="shared" si="50"/>
        <v>35.800000000000004</v>
      </c>
    </row>
    <row r="1597" spans="1:6" x14ac:dyDescent="0.25">
      <c r="A1597" s="1">
        <v>41053</v>
      </c>
      <c r="B1597" t="s">
        <v>104</v>
      </c>
      <c r="C1597">
        <v>19</v>
      </c>
      <c r="D1597">
        <f>SUMIF(B$2:B1597,B1597,C$2:C1597)</f>
        <v>23</v>
      </c>
      <c r="E1597">
        <f t="shared" si="49"/>
        <v>0</v>
      </c>
      <c r="F1597">
        <f t="shared" si="50"/>
        <v>0</v>
      </c>
    </row>
    <row r="1598" spans="1:6" x14ac:dyDescent="0.25">
      <c r="A1598" s="1">
        <v>41053</v>
      </c>
      <c r="B1598" t="s">
        <v>28</v>
      </c>
      <c r="C1598">
        <v>57</v>
      </c>
      <c r="D1598">
        <f>SUMIF(B$2:B1598,B1598,C$2:C1598)</f>
        <v>3445</v>
      </c>
      <c r="E1598">
        <f t="shared" si="49"/>
        <v>0.1</v>
      </c>
      <c r="F1598">
        <f t="shared" si="50"/>
        <v>5.7</v>
      </c>
    </row>
    <row r="1599" spans="1:6" x14ac:dyDescent="0.25">
      <c r="A1599" s="1">
        <v>41054</v>
      </c>
      <c r="B1599" t="s">
        <v>50</v>
      </c>
      <c r="C1599">
        <v>335</v>
      </c>
      <c r="D1599">
        <f>SUMIF(B$2:B1599,B1599,C$2:C1599)</f>
        <v>19270</v>
      </c>
      <c r="E1599">
        <f t="shared" si="49"/>
        <v>0.2</v>
      </c>
      <c r="F1599">
        <f t="shared" si="50"/>
        <v>67</v>
      </c>
    </row>
    <row r="1600" spans="1:6" x14ac:dyDescent="0.25">
      <c r="A1600" s="1">
        <v>41060</v>
      </c>
      <c r="B1600" t="s">
        <v>164</v>
      </c>
      <c r="C1600">
        <v>12</v>
      </c>
      <c r="D1600">
        <f>SUMIF(B$2:B1600,B1600,C$2:C1600)</f>
        <v>39</v>
      </c>
      <c r="E1600">
        <f t="shared" si="49"/>
        <v>0</v>
      </c>
      <c r="F1600">
        <f t="shared" si="50"/>
        <v>0</v>
      </c>
    </row>
    <row r="1601" spans="1:6" x14ac:dyDescent="0.25">
      <c r="A1601" s="1">
        <v>41061</v>
      </c>
      <c r="B1601" t="s">
        <v>125</v>
      </c>
      <c r="C1601">
        <v>2</v>
      </c>
      <c r="D1601">
        <f>SUMIF(B$2:B1601,B1601,C$2:C1601)</f>
        <v>10</v>
      </c>
      <c r="E1601">
        <f t="shared" si="49"/>
        <v>0</v>
      </c>
      <c r="F1601">
        <f t="shared" si="50"/>
        <v>0</v>
      </c>
    </row>
    <row r="1602" spans="1:6" x14ac:dyDescent="0.25">
      <c r="A1602" s="1">
        <v>41061</v>
      </c>
      <c r="B1602" t="s">
        <v>50</v>
      </c>
      <c r="C1602">
        <v>237</v>
      </c>
      <c r="D1602">
        <f>SUMIF(B$2:B1602,B1602,C$2:C1602)</f>
        <v>19507</v>
      </c>
      <c r="E1602">
        <f t="shared" si="49"/>
        <v>0.2</v>
      </c>
      <c r="F1602">
        <f t="shared" si="50"/>
        <v>47.400000000000006</v>
      </c>
    </row>
    <row r="1603" spans="1:6" x14ac:dyDescent="0.25">
      <c r="A1603" s="1">
        <v>41064</v>
      </c>
      <c r="B1603" t="s">
        <v>7</v>
      </c>
      <c r="C1603">
        <v>482</v>
      </c>
      <c r="D1603">
        <f>SUMIF(B$2:B1603,B1603,C$2:C1603)</f>
        <v>20630</v>
      </c>
      <c r="E1603">
        <f t="shared" ref="E1603:E1666" si="51">VLOOKUP(D1603,$K$4:$L$7,2,1)</f>
        <v>0.2</v>
      </c>
      <c r="F1603">
        <f t="shared" si="50"/>
        <v>96.4</v>
      </c>
    </row>
    <row r="1604" spans="1:6" x14ac:dyDescent="0.25">
      <c r="A1604" s="1">
        <v>41064</v>
      </c>
      <c r="B1604" t="s">
        <v>125</v>
      </c>
      <c r="C1604">
        <v>8</v>
      </c>
      <c r="D1604">
        <f>SUMIF(B$2:B1604,B1604,C$2:C1604)</f>
        <v>18</v>
      </c>
      <c r="E1604">
        <f t="shared" si="51"/>
        <v>0</v>
      </c>
      <c r="F1604">
        <f t="shared" si="50"/>
        <v>0</v>
      </c>
    </row>
    <row r="1605" spans="1:6" x14ac:dyDescent="0.25">
      <c r="A1605" s="1">
        <v>41067</v>
      </c>
      <c r="B1605" t="s">
        <v>35</v>
      </c>
      <c r="C1605">
        <v>147</v>
      </c>
      <c r="D1605">
        <f>SUMIF(B$2:B1605,B1605,C$2:C1605)</f>
        <v>3533</v>
      </c>
      <c r="E1605">
        <f t="shared" si="51"/>
        <v>0.1</v>
      </c>
      <c r="F1605">
        <f t="shared" si="50"/>
        <v>14.700000000000001</v>
      </c>
    </row>
    <row r="1606" spans="1:6" x14ac:dyDescent="0.25">
      <c r="A1606" s="1">
        <v>41069</v>
      </c>
      <c r="B1606" t="s">
        <v>22</v>
      </c>
      <c r="C1606">
        <v>224</v>
      </c>
      <c r="D1606">
        <f>SUMIF(B$2:B1606,B1606,C$2:C1606)</f>
        <v>19149</v>
      </c>
      <c r="E1606">
        <f t="shared" si="51"/>
        <v>0.2</v>
      </c>
      <c r="F1606">
        <f t="shared" si="50"/>
        <v>44.800000000000004</v>
      </c>
    </row>
    <row r="1607" spans="1:6" x14ac:dyDescent="0.25">
      <c r="A1607" s="1">
        <v>41070</v>
      </c>
      <c r="B1607" t="s">
        <v>177</v>
      </c>
      <c r="C1607">
        <v>11</v>
      </c>
      <c r="D1607">
        <f>SUMIF(B$2:B1607,B1607,C$2:C1607)</f>
        <v>17</v>
      </c>
      <c r="E1607">
        <f t="shared" si="51"/>
        <v>0</v>
      </c>
      <c r="F1607">
        <f t="shared" si="50"/>
        <v>0</v>
      </c>
    </row>
    <row r="1608" spans="1:6" x14ac:dyDescent="0.25">
      <c r="A1608" s="1">
        <v>41074</v>
      </c>
      <c r="B1608" t="s">
        <v>37</v>
      </c>
      <c r="C1608">
        <v>184</v>
      </c>
      <c r="D1608">
        <f>SUMIF(B$2:B1608,B1608,C$2:C1608)</f>
        <v>3857</v>
      </c>
      <c r="E1608">
        <f t="shared" si="51"/>
        <v>0.1</v>
      </c>
      <c r="F1608">
        <f t="shared" si="50"/>
        <v>18.400000000000002</v>
      </c>
    </row>
    <row r="1609" spans="1:6" x14ac:dyDescent="0.25">
      <c r="A1609" s="1">
        <v>41076</v>
      </c>
      <c r="B1609" t="s">
        <v>168</v>
      </c>
      <c r="C1609">
        <v>20</v>
      </c>
      <c r="D1609">
        <f>SUMIF(B$2:B1609,B1609,C$2:C1609)</f>
        <v>38</v>
      </c>
      <c r="E1609">
        <f t="shared" si="51"/>
        <v>0</v>
      </c>
      <c r="F1609">
        <f t="shared" si="50"/>
        <v>0</v>
      </c>
    </row>
    <row r="1610" spans="1:6" x14ac:dyDescent="0.25">
      <c r="A1610" s="1">
        <v>41076</v>
      </c>
      <c r="B1610" t="s">
        <v>50</v>
      </c>
      <c r="C1610">
        <v>221</v>
      </c>
      <c r="D1610">
        <f>SUMIF(B$2:B1610,B1610,C$2:C1610)</f>
        <v>19728</v>
      </c>
      <c r="E1610">
        <f t="shared" si="51"/>
        <v>0.2</v>
      </c>
      <c r="F1610">
        <f t="shared" ref="F1610:F1673" si="52">C1610*E1610</f>
        <v>44.2</v>
      </c>
    </row>
    <row r="1611" spans="1:6" x14ac:dyDescent="0.25">
      <c r="A1611" s="1">
        <v>41079</v>
      </c>
      <c r="B1611" t="s">
        <v>37</v>
      </c>
      <c r="C1611">
        <v>162</v>
      </c>
      <c r="D1611">
        <f>SUMIF(B$2:B1611,B1611,C$2:C1611)</f>
        <v>4019</v>
      </c>
      <c r="E1611">
        <f t="shared" si="51"/>
        <v>0.1</v>
      </c>
      <c r="F1611">
        <f t="shared" si="52"/>
        <v>16.2</v>
      </c>
    </row>
    <row r="1612" spans="1:6" x14ac:dyDescent="0.25">
      <c r="A1612" s="1">
        <v>41083</v>
      </c>
      <c r="B1612" t="s">
        <v>91</v>
      </c>
      <c r="C1612">
        <v>19</v>
      </c>
      <c r="D1612">
        <f>SUMIF(B$2:B1612,B1612,C$2:C1612)</f>
        <v>36</v>
      </c>
      <c r="E1612">
        <f t="shared" si="51"/>
        <v>0</v>
      </c>
      <c r="F1612">
        <f t="shared" si="52"/>
        <v>0</v>
      </c>
    </row>
    <row r="1613" spans="1:6" x14ac:dyDescent="0.25">
      <c r="A1613" s="1">
        <v>41088</v>
      </c>
      <c r="B1613" t="s">
        <v>178</v>
      </c>
      <c r="C1613">
        <v>1</v>
      </c>
      <c r="D1613">
        <f>SUMIF(B$2:B1613,B1613,C$2:C1613)</f>
        <v>19</v>
      </c>
      <c r="E1613">
        <f t="shared" si="51"/>
        <v>0</v>
      </c>
      <c r="F1613">
        <f t="shared" si="52"/>
        <v>0</v>
      </c>
    </row>
    <row r="1614" spans="1:6" x14ac:dyDescent="0.25">
      <c r="A1614" s="1">
        <v>41090</v>
      </c>
      <c r="B1614" t="s">
        <v>12</v>
      </c>
      <c r="C1614">
        <v>122</v>
      </c>
      <c r="D1614">
        <f>SUMIF(B$2:B1614,B1614,C$2:C1614)</f>
        <v>3945</v>
      </c>
      <c r="E1614">
        <f t="shared" si="51"/>
        <v>0.1</v>
      </c>
      <c r="F1614">
        <f t="shared" si="52"/>
        <v>12.200000000000001</v>
      </c>
    </row>
    <row r="1615" spans="1:6" x14ac:dyDescent="0.25">
      <c r="A1615" s="1">
        <v>41090</v>
      </c>
      <c r="B1615" t="s">
        <v>17</v>
      </c>
      <c r="C1615">
        <v>163</v>
      </c>
      <c r="D1615">
        <f>SUMIF(B$2:B1615,B1615,C$2:C1615)</f>
        <v>13751</v>
      </c>
      <c r="E1615">
        <f t="shared" si="51"/>
        <v>0.2</v>
      </c>
      <c r="F1615">
        <f t="shared" si="52"/>
        <v>32.6</v>
      </c>
    </row>
    <row r="1616" spans="1:6" x14ac:dyDescent="0.25">
      <c r="A1616" s="1">
        <v>41091</v>
      </c>
      <c r="B1616" t="s">
        <v>66</v>
      </c>
      <c r="C1616">
        <v>29</v>
      </c>
      <c r="D1616">
        <f>SUMIF(B$2:B1616,B1616,C$2:C1616)</f>
        <v>2879</v>
      </c>
      <c r="E1616">
        <f t="shared" si="51"/>
        <v>0.1</v>
      </c>
      <c r="F1616">
        <f t="shared" si="52"/>
        <v>2.9000000000000004</v>
      </c>
    </row>
    <row r="1617" spans="1:6" x14ac:dyDescent="0.25">
      <c r="A1617" s="1">
        <v>41095</v>
      </c>
      <c r="B1617" t="s">
        <v>55</v>
      </c>
      <c r="C1617">
        <v>106</v>
      </c>
      <c r="D1617">
        <f>SUMIF(B$2:B1617,B1617,C$2:C1617)</f>
        <v>3767</v>
      </c>
      <c r="E1617">
        <f t="shared" si="51"/>
        <v>0.1</v>
      </c>
      <c r="F1617">
        <f t="shared" si="52"/>
        <v>10.600000000000001</v>
      </c>
    </row>
    <row r="1618" spans="1:6" x14ac:dyDescent="0.25">
      <c r="A1618" s="1">
        <v>41096</v>
      </c>
      <c r="B1618" t="s">
        <v>14</v>
      </c>
      <c r="C1618">
        <v>112</v>
      </c>
      <c r="D1618">
        <f>SUMIF(B$2:B1618,B1618,C$2:C1618)</f>
        <v>17764</v>
      </c>
      <c r="E1618">
        <f t="shared" si="51"/>
        <v>0.2</v>
      </c>
      <c r="F1618">
        <f t="shared" si="52"/>
        <v>22.400000000000002</v>
      </c>
    </row>
    <row r="1619" spans="1:6" x14ac:dyDescent="0.25">
      <c r="A1619" s="1">
        <v>41097</v>
      </c>
      <c r="B1619" t="s">
        <v>28</v>
      </c>
      <c r="C1619">
        <v>90</v>
      </c>
      <c r="D1619">
        <f>SUMIF(B$2:B1619,B1619,C$2:C1619)</f>
        <v>3535</v>
      </c>
      <c r="E1619">
        <f t="shared" si="51"/>
        <v>0.1</v>
      </c>
      <c r="F1619">
        <f t="shared" si="52"/>
        <v>9</v>
      </c>
    </row>
    <row r="1620" spans="1:6" x14ac:dyDescent="0.25">
      <c r="A1620" s="1">
        <v>41099</v>
      </c>
      <c r="B1620" t="s">
        <v>16</v>
      </c>
      <c r="C1620">
        <v>7</v>
      </c>
      <c r="D1620">
        <f>SUMIF(B$2:B1620,B1620,C$2:C1620)</f>
        <v>38</v>
      </c>
      <c r="E1620">
        <f t="shared" si="51"/>
        <v>0</v>
      </c>
      <c r="F1620">
        <f t="shared" si="52"/>
        <v>0</v>
      </c>
    </row>
    <row r="1621" spans="1:6" x14ac:dyDescent="0.25">
      <c r="A1621" s="1">
        <v>41099</v>
      </c>
      <c r="B1621" t="s">
        <v>23</v>
      </c>
      <c r="C1621">
        <v>27</v>
      </c>
      <c r="D1621">
        <f>SUMIF(B$2:B1621,B1621,C$2:C1621)</f>
        <v>3324</v>
      </c>
      <c r="E1621">
        <f t="shared" si="51"/>
        <v>0.1</v>
      </c>
      <c r="F1621">
        <f t="shared" si="52"/>
        <v>2.7</v>
      </c>
    </row>
    <row r="1622" spans="1:6" x14ac:dyDescent="0.25">
      <c r="A1622" s="1">
        <v>41099</v>
      </c>
      <c r="B1622" t="s">
        <v>61</v>
      </c>
      <c r="C1622">
        <v>185</v>
      </c>
      <c r="D1622">
        <f>SUMIF(B$2:B1622,B1622,C$2:C1622)</f>
        <v>2477</v>
      </c>
      <c r="E1622">
        <f t="shared" si="51"/>
        <v>0.1</v>
      </c>
      <c r="F1622">
        <f t="shared" si="52"/>
        <v>18.5</v>
      </c>
    </row>
    <row r="1623" spans="1:6" x14ac:dyDescent="0.25">
      <c r="A1623" s="1">
        <v>41100</v>
      </c>
      <c r="B1623" t="s">
        <v>22</v>
      </c>
      <c r="C1623">
        <v>153</v>
      </c>
      <c r="D1623">
        <f>SUMIF(B$2:B1623,B1623,C$2:C1623)</f>
        <v>19302</v>
      </c>
      <c r="E1623">
        <f t="shared" si="51"/>
        <v>0.2</v>
      </c>
      <c r="F1623">
        <f t="shared" si="52"/>
        <v>30.6</v>
      </c>
    </row>
    <row r="1624" spans="1:6" x14ac:dyDescent="0.25">
      <c r="A1624" s="1">
        <v>41102</v>
      </c>
      <c r="B1624" t="s">
        <v>61</v>
      </c>
      <c r="C1624">
        <v>109</v>
      </c>
      <c r="D1624">
        <f>SUMIF(B$2:B1624,B1624,C$2:C1624)</f>
        <v>2586</v>
      </c>
      <c r="E1624">
        <f t="shared" si="51"/>
        <v>0.1</v>
      </c>
      <c r="F1624">
        <f t="shared" si="52"/>
        <v>10.9</v>
      </c>
    </row>
    <row r="1625" spans="1:6" x14ac:dyDescent="0.25">
      <c r="A1625" s="1">
        <v>41104</v>
      </c>
      <c r="B1625" t="s">
        <v>211</v>
      </c>
      <c r="C1625">
        <v>10</v>
      </c>
      <c r="D1625">
        <f>SUMIF(B$2:B1625,B1625,C$2:C1625)</f>
        <v>29</v>
      </c>
      <c r="E1625">
        <f t="shared" si="51"/>
        <v>0</v>
      </c>
      <c r="F1625">
        <f t="shared" si="52"/>
        <v>0</v>
      </c>
    </row>
    <row r="1626" spans="1:6" x14ac:dyDescent="0.25">
      <c r="A1626" s="1">
        <v>41104</v>
      </c>
      <c r="B1626" t="s">
        <v>79</v>
      </c>
      <c r="C1626">
        <v>10</v>
      </c>
      <c r="D1626">
        <f>SUMIF(B$2:B1626,B1626,C$2:C1626)</f>
        <v>45</v>
      </c>
      <c r="E1626">
        <f t="shared" si="51"/>
        <v>0</v>
      </c>
      <c r="F1626">
        <f t="shared" si="52"/>
        <v>0</v>
      </c>
    </row>
    <row r="1627" spans="1:6" x14ac:dyDescent="0.25">
      <c r="A1627" s="1">
        <v>41106</v>
      </c>
      <c r="B1627" t="s">
        <v>131</v>
      </c>
      <c r="C1627">
        <v>90</v>
      </c>
      <c r="D1627">
        <f>SUMIF(B$2:B1627,B1627,C$2:C1627)</f>
        <v>636</v>
      </c>
      <c r="E1627">
        <f t="shared" si="51"/>
        <v>0.05</v>
      </c>
      <c r="F1627">
        <f t="shared" si="52"/>
        <v>4.5</v>
      </c>
    </row>
    <row r="1628" spans="1:6" x14ac:dyDescent="0.25">
      <c r="A1628" s="1">
        <v>41106</v>
      </c>
      <c r="B1628" t="s">
        <v>58</v>
      </c>
      <c r="C1628">
        <v>34</v>
      </c>
      <c r="D1628">
        <f>SUMIF(B$2:B1628,B1628,C$2:C1628)</f>
        <v>871</v>
      </c>
      <c r="E1628">
        <f t="shared" si="51"/>
        <v>0.05</v>
      </c>
      <c r="F1628">
        <f t="shared" si="52"/>
        <v>1.7000000000000002</v>
      </c>
    </row>
    <row r="1629" spans="1:6" x14ac:dyDescent="0.25">
      <c r="A1629" s="1">
        <v>41108</v>
      </c>
      <c r="B1629" t="s">
        <v>9</v>
      </c>
      <c r="C1629">
        <v>106</v>
      </c>
      <c r="D1629">
        <f>SUMIF(B$2:B1629,B1629,C$2:C1629)</f>
        <v>19697</v>
      </c>
      <c r="E1629">
        <f t="shared" si="51"/>
        <v>0.2</v>
      </c>
      <c r="F1629">
        <f t="shared" si="52"/>
        <v>21.200000000000003</v>
      </c>
    </row>
    <row r="1630" spans="1:6" x14ac:dyDescent="0.25">
      <c r="A1630" s="1">
        <v>41109</v>
      </c>
      <c r="B1630" t="s">
        <v>9</v>
      </c>
      <c r="C1630">
        <v>229</v>
      </c>
      <c r="D1630">
        <f>SUMIF(B$2:B1630,B1630,C$2:C1630)</f>
        <v>19926</v>
      </c>
      <c r="E1630">
        <f t="shared" si="51"/>
        <v>0.2</v>
      </c>
      <c r="F1630">
        <f t="shared" si="52"/>
        <v>45.800000000000004</v>
      </c>
    </row>
    <row r="1631" spans="1:6" x14ac:dyDescent="0.25">
      <c r="A1631" s="1">
        <v>41115</v>
      </c>
      <c r="B1631" t="s">
        <v>17</v>
      </c>
      <c r="C1631">
        <v>229</v>
      </c>
      <c r="D1631">
        <f>SUMIF(B$2:B1631,B1631,C$2:C1631)</f>
        <v>13980</v>
      </c>
      <c r="E1631">
        <f t="shared" si="51"/>
        <v>0.2</v>
      </c>
      <c r="F1631">
        <f t="shared" si="52"/>
        <v>45.800000000000004</v>
      </c>
    </row>
    <row r="1632" spans="1:6" x14ac:dyDescent="0.25">
      <c r="A1632" s="1">
        <v>41115</v>
      </c>
      <c r="B1632" t="s">
        <v>47</v>
      </c>
      <c r="C1632">
        <v>20</v>
      </c>
      <c r="D1632">
        <f>SUMIF(B$2:B1632,B1632,C$2:C1632)</f>
        <v>33</v>
      </c>
      <c r="E1632">
        <f t="shared" si="51"/>
        <v>0</v>
      </c>
      <c r="F1632">
        <f t="shared" si="52"/>
        <v>0</v>
      </c>
    </row>
    <row r="1633" spans="1:6" x14ac:dyDescent="0.25">
      <c r="A1633" s="1">
        <v>41115</v>
      </c>
      <c r="B1633" t="s">
        <v>45</v>
      </c>
      <c r="C1633">
        <v>261</v>
      </c>
      <c r="D1633">
        <f>SUMIF(B$2:B1633,B1633,C$2:C1633)</f>
        <v>19384</v>
      </c>
      <c r="E1633">
        <f t="shared" si="51"/>
        <v>0.2</v>
      </c>
      <c r="F1633">
        <f t="shared" si="52"/>
        <v>52.2</v>
      </c>
    </row>
    <row r="1634" spans="1:6" x14ac:dyDescent="0.25">
      <c r="A1634" s="1">
        <v>41118</v>
      </c>
      <c r="B1634" t="s">
        <v>147</v>
      </c>
      <c r="C1634">
        <v>10</v>
      </c>
      <c r="D1634">
        <f>SUMIF(B$2:B1634,B1634,C$2:C1634)</f>
        <v>27</v>
      </c>
      <c r="E1634">
        <f t="shared" si="51"/>
        <v>0</v>
      </c>
      <c r="F1634">
        <f t="shared" si="52"/>
        <v>0</v>
      </c>
    </row>
    <row r="1635" spans="1:6" x14ac:dyDescent="0.25">
      <c r="A1635" s="1">
        <v>41118</v>
      </c>
      <c r="B1635" t="s">
        <v>7</v>
      </c>
      <c r="C1635">
        <v>400</v>
      </c>
      <c r="D1635">
        <f>SUMIF(B$2:B1635,B1635,C$2:C1635)</f>
        <v>21030</v>
      </c>
      <c r="E1635">
        <f t="shared" si="51"/>
        <v>0.2</v>
      </c>
      <c r="F1635">
        <f t="shared" si="52"/>
        <v>80</v>
      </c>
    </row>
    <row r="1636" spans="1:6" x14ac:dyDescent="0.25">
      <c r="A1636" s="1">
        <v>41122</v>
      </c>
      <c r="B1636" t="s">
        <v>14</v>
      </c>
      <c r="C1636">
        <v>401</v>
      </c>
      <c r="D1636">
        <f>SUMIF(B$2:B1636,B1636,C$2:C1636)</f>
        <v>18165</v>
      </c>
      <c r="E1636">
        <f t="shared" si="51"/>
        <v>0.2</v>
      </c>
      <c r="F1636">
        <f t="shared" si="52"/>
        <v>80.2</v>
      </c>
    </row>
    <row r="1637" spans="1:6" x14ac:dyDescent="0.25">
      <c r="A1637" s="1">
        <v>41124</v>
      </c>
      <c r="B1637" t="s">
        <v>55</v>
      </c>
      <c r="C1637">
        <v>170</v>
      </c>
      <c r="D1637">
        <f>SUMIF(B$2:B1637,B1637,C$2:C1637)</f>
        <v>3937</v>
      </c>
      <c r="E1637">
        <f t="shared" si="51"/>
        <v>0.1</v>
      </c>
      <c r="F1637">
        <f t="shared" si="52"/>
        <v>17</v>
      </c>
    </row>
    <row r="1638" spans="1:6" x14ac:dyDescent="0.25">
      <c r="A1638" s="1">
        <v>41125</v>
      </c>
      <c r="B1638" t="s">
        <v>22</v>
      </c>
      <c r="C1638">
        <v>124</v>
      </c>
      <c r="D1638">
        <f>SUMIF(B$2:B1638,B1638,C$2:C1638)</f>
        <v>19426</v>
      </c>
      <c r="E1638">
        <f t="shared" si="51"/>
        <v>0.2</v>
      </c>
      <c r="F1638">
        <f t="shared" si="52"/>
        <v>24.8</v>
      </c>
    </row>
    <row r="1639" spans="1:6" x14ac:dyDescent="0.25">
      <c r="A1639" s="1">
        <v>41127</v>
      </c>
      <c r="B1639" t="s">
        <v>201</v>
      </c>
      <c r="C1639">
        <v>13</v>
      </c>
      <c r="D1639">
        <f>SUMIF(B$2:B1639,B1639,C$2:C1639)</f>
        <v>29</v>
      </c>
      <c r="E1639">
        <f t="shared" si="51"/>
        <v>0</v>
      </c>
      <c r="F1639">
        <f t="shared" si="52"/>
        <v>0</v>
      </c>
    </row>
    <row r="1640" spans="1:6" x14ac:dyDescent="0.25">
      <c r="A1640" s="1">
        <v>41130</v>
      </c>
      <c r="B1640" t="s">
        <v>19</v>
      </c>
      <c r="C1640">
        <v>87</v>
      </c>
      <c r="D1640">
        <f>SUMIF(B$2:B1640,B1640,C$2:C1640)</f>
        <v>3790</v>
      </c>
      <c r="E1640">
        <f t="shared" si="51"/>
        <v>0.1</v>
      </c>
      <c r="F1640">
        <f t="shared" si="52"/>
        <v>8.7000000000000011</v>
      </c>
    </row>
    <row r="1641" spans="1:6" x14ac:dyDescent="0.25">
      <c r="A1641" s="1">
        <v>41130</v>
      </c>
      <c r="B1641" t="s">
        <v>24</v>
      </c>
      <c r="C1641">
        <v>190</v>
      </c>
      <c r="D1641">
        <f>SUMIF(B$2:B1641,B1641,C$2:C1641)</f>
        <v>5079</v>
      </c>
      <c r="E1641">
        <f t="shared" si="51"/>
        <v>0.1</v>
      </c>
      <c r="F1641">
        <f t="shared" si="52"/>
        <v>19</v>
      </c>
    </row>
    <row r="1642" spans="1:6" x14ac:dyDescent="0.25">
      <c r="A1642" s="1">
        <v>41130</v>
      </c>
      <c r="B1642" t="s">
        <v>50</v>
      </c>
      <c r="C1642">
        <v>349</v>
      </c>
      <c r="D1642">
        <f>SUMIF(B$2:B1642,B1642,C$2:C1642)</f>
        <v>20077</v>
      </c>
      <c r="E1642">
        <f t="shared" si="51"/>
        <v>0.2</v>
      </c>
      <c r="F1642">
        <f t="shared" si="52"/>
        <v>69.8</v>
      </c>
    </row>
    <row r="1643" spans="1:6" x14ac:dyDescent="0.25">
      <c r="A1643" s="1">
        <v>41132</v>
      </c>
      <c r="B1643" t="s">
        <v>181</v>
      </c>
      <c r="C1643">
        <v>16</v>
      </c>
      <c r="D1643">
        <f>SUMIF(B$2:B1643,B1643,C$2:C1643)</f>
        <v>29</v>
      </c>
      <c r="E1643">
        <f t="shared" si="51"/>
        <v>0</v>
      </c>
      <c r="F1643">
        <f t="shared" si="52"/>
        <v>0</v>
      </c>
    </row>
    <row r="1644" spans="1:6" x14ac:dyDescent="0.25">
      <c r="A1644" s="1">
        <v>41133</v>
      </c>
      <c r="B1644" t="s">
        <v>71</v>
      </c>
      <c r="C1644">
        <v>42</v>
      </c>
      <c r="D1644">
        <f>SUMIF(B$2:B1644,B1644,C$2:C1644)</f>
        <v>1852</v>
      </c>
      <c r="E1644">
        <f t="shared" si="51"/>
        <v>0.1</v>
      </c>
      <c r="F1644">
        <f t="shared" si="52"/>
        <v>4.2</v>
      </c>
    </row>
    <row r="1645" spans="1:6" x14ac:dyDescent="0.25">
      <c r="A1645" s="1">
        <v>41134</v>
      </c>
      <c r="B1645" t="s">
        <v>23</v>
      </c>
      <c r="C1645">
        <v>70</v>
      </c>
      <c r="D1645">
        <f>SUMIF(B$2:B1645,B1645,C$2:C1645)</f>
        <v>3394</v>
      </c>
      <c r="E1645">
        <f t="shared" si="51"/>
        <v>0.1</v>
      </c>
      <c r="F1645">
        <f t="shared" si="52"/>
        <v>7</v>
      </c>
    </row>
    <row r="1646" spans="1:6" x14ac:dyDescent="0.25">
      <c r="A1646" s="1">
        <v>41136</v>
      </c>
      <c r="B1646" t="s">
        <v>52</v>
      </c>
      <c r="C1646">
        <v>189</v>
      </c>
      <c r="D1646">
        <f>SUMIF(B$2:B1646,B1646,C$2:C1646)</f>
        <v>4246</v>
      </c>
      <c r="E1646">
        <f t="shared" si="51"/>
        <v>0.1</v>
      </c>
      <c r="F1646">
        <f t="shared" si="52"/>
        <v>18.900000000000002</v>
      </c>
    </row>
    <row r="1647" spans="1:6" x14ac:dyDescent="0.25">
      <c r="A1647" s="1">
        <v>41137</v>
      </c>
      <c r="B1647" t="s">
        <v>55</v>
      </c>
      <c r="C1647">
        <v>64</v>
      </c>
      <c r="D1647">
        <f>SUMIF(B$2:B1647,B1647,C$2:C1647)</f>
        <v>4001</v>
      </c>
      <c r="E1647">
        <f t="shared" si="51"/>
        <v>0.1</v>
      </c>
      <c r="F1647">
        <f t="shared" si="52"/>
        <v>6.4</v>
      </c>
    </row>
    <row r="1648" spans="1:6" x14ac:dyDescent="0.25">
      <c r="A1648" s="1">
        <v>41141</v>
      </c>
      <c r="B1648" t="s">
        <v>35</v>
      </c>
      <c r="C1648">
        <v>76</v>
      </c>
      <c r="D1648">
        <f>SUMIF(B$2:B1648,B1648,C$2:C1648)</f>
        <v>3609</v>
      </c>
      <c r="E1648">
        <f t="shared" si="51"/>
        <v>0.1</v>
      </c>
      <c r="F1648">
        <f t="shared" si="52"/>
        <v>7.6000000000000005</v>
      </c>
    </row>
    <row r="1649" spans="1:6" x14ac:dyDescent="0.25">
      <c r="A1649" s="1">
        <v>41142</v>
      </c>
      <c r="B1649" t="s">
        <v>49</v>
      </c>
      <c r="C1649">
        <v>11</v>
      </c>
      <c r="D1649">
        <f>SUMIF(B$2:B1649,B1649,C$2:C1649)</f>
        <v>14</v>
      </c>
      <c r="E1649">
        <f t="shared" si="51"/>
        <v>0</v>
      </c>
      <c r="F1649">
        <f t="shared" si="52"/>
        <v>0</v>
      </c>
    </row>
    <row r="1650" spans="1:6" x14ac:dyDescent="0.25">
      <c r="A1650" s="1">
        <v>41142</v>
      </c>
      <c r="B1650" t="s">
        <v>66</v>
      </c>
      <c r="C1650">
        <v>96</v>
      </c>
      <c r="D1650">
        <f>SUMIF(B$2:B1650,B1650,C$2:C1650)</f>
        <v>2975</v>
      </c>
      <c r="E1650">
        <f t="shared" si="51"/>
        <v>0.1</v>
      </c>
      <c r="F1650">
        <f t="shared" si="52"/>
        <v>9.6000000000000014</v>
      </c>
    </row>
    <row r="1651" spans="1:6" x14ac:dyDescent="0.25">
      <c r="A1651" s="1">
        <v>41143</v>
      </c>
      <c r="B1651" t="s">
        <v>111</v>
      </c>
      <c r="C1651">
        <v>17</v>
      </c>
      <c r="D1651">
        <f>SUMIF(B$2:B1651,B1651,C$2:C1651)</f>
        <v>35</v>
      </c>
      <c r="E1651">
        <f t="shared" si="51"/>
        <v>0</v>
      </c>
      <c r="F1651">
        <f t="shared" si="52"/>
        <v>0</v>
      </c>
    </row>
    <row r="1652" spans="1:6" x14ac:dyDescent="0.25">
      <c r="A1652" s="1">
        <v>41143</v>
      </c>
      <c r="B1652" t="s">
        <v>18</v>
      </c>
      <c r="C1652">
        <v>92</v>
      </c>
      <c r="D1652">
        <f>SUMIF(B$2:B1652,B1652,C$2:C1652)</f>
        <v>4281</v>
      </c>
      <c r="E1652">
        <f t="shared" si="51"/>
        <v>0.1</v>
      </c>
      <c r="F1652">
        <f t="shared" si="52"/>
        <v>9.2000000000000011</v>
      </c>
    </row>
    <row r="1653" spans="1:6" x14ac:dyDescent="0.25">
      <c r="A1653" s="1">
        <v>41144</v>
      </c>
      <c r="B1653" t="s">
        <v>8</v>
      </c>
      <c r="C1653">
        <v>76</v>
      </c>
      <c r="D1653">
        <f>SUMIF(B$2:B1653,B1653,C$2:C1653)</f>
        <v>2726</v>
      </c>
      <c r="E1653">
        <f t="shared" si="51"/>
        <v>0.1</v>
      </c>
      <c r="F1653">
        <f t="shared" si="52"/>
        <v>7.6000000000000005</v>
      </c>
    </row>
    <row r="1654" spans="1:6" x14ac:dyDescent="0.25">
      <c r="A1654" s="1">
        <v>41146</v>
      </c>
      <c r="B1654" t="s">
        <v>10</v>
      </c>
      <c r="C1654">
        <v>77</v>
      </c>
      <c r="D1654">
        <f>SUMIF(B$2:B1654,B1654,C$2:C1654)</f>
        <v>3418</v>
      </c>
      <c r="E1654">
        <f t="shared" si="51"/>
        <v>0.1</v>
      </c>
      <c r="F1654">
        <f t="shared" si="52"/>
        <v>7.7</v>
      </c>
    </row>
    <row r="1655" spans="1:6" x14ac:dyDescent="0.25">
      <c r="A1655" s="1">
        <v>41147</v>
      </c>
      <c r="B1655" t="s">
        <v>102</v>
      </c>
      <c r="C1655">
        <v>344</v>
      </c>
      <c r="D1655">
        <f>SUMIF(B$2:B1655,B1655,C$2:C1655)</f>
        <v>5290</v>
      </c>
      <c r="E1655">
        <f t="shared" si="51"/>
        <v>0.1</v>
      </c>
      <c r="F1655">
        <f t="shared" si="52"/>
        <v>34.4</v>
      </c>
    </row>
    <row r="1656" spans="1:6" x14ac:dyDescent="0.25">
      <c r="A1656" s="1">
        <v>41147</v>
      </c>
      <c r="B1656" t="s">
        <v>7</v>
      </c>
      <c r="C1656">
        <v>218</v>
      </c>
      <c r="D1656">
        <f>SUMIF(B$2:B1656,B1656,C$2:C1656)</f>
        <v>21248</v>
      </c>
      <c r="E1656">
        <f t="shared" si="51"/>
        <v>0.2</v>
      </c>
      <c r="F1656">
        <f t="shared" si="52"/>
        <v>43.6</v>
      </c>
    </row>
    <row r="1657" spans="1:6" x14ac:dyDescent="0.25">
      <c r="A1657" s="1">
        <v>41148</v>
      </c>
      <c r="B1657" t="s">
        <v>50</v>
      </c>
      <c r="C1657">
        <v>115</v>
      </c>
      <c r="D1657">
        <f>SUMIF(B$2:B1657,B1657,C$2:C1657)</f>
        <v>20192</v>
      </c>
      <c r="E1657">
        <f t="shared" si="51"/>
        <v>0.2</v>
      </c>
      <c r="F1657">
        <f t="shared" si="52"/>
        <v>23</v>
      </c>
    </row>
    <row r="1658" spans="1:6" x14ac:dyDescent="0.25">
      <c r="A1658" s="1">
        <v>41149</v>
      </c>
      <c r="B1658" t="s">
        <v>80</v>
      </c>
      <c r="C1658">
        <v>143</v>
      </c>
      <c r="D1658">
        <f>SUMIF(B$2:B1658,B1658,C$2:C1658)</f>
        <v>888</v>
      </c>
      <c r="E1658">
        <f t="shared" si="51"/>
        <v>0.05</v>
      </c>
      <c r="F1658">
        <f t="shared" si="52"/>
        <v>7.15</v>
      </c>
    </row>
    <row r="1659" spans="1:6" x14ac:dyDescent="0.25">
      <c r="A1659" s="1">
        <v>41149</v>
      </c>
      <c r="B1659" t="s">
        <v>137</v>
      </c>
      <c r="C1659">
        <v>1</v>
      </c>
      <c r="D1659">
        <f>SUMIF(B$2:B1659,B1659,C$2:C1659)</f>
        <v>26</v>
      </c>
      <c r="E1659">
        <f t="shared" si="51"/>
        <v>0</v>
      </c>
      <c r="F1659">
        <f t="shared" si="52"/>
        <v>0</v>
      </c>
    </row>
    <row r="1660" spans="1:6" x14ac:dyDescent="0.25">
      <c r="A1660" s="1">
        <v>41154</v>
      </c>
      <c r="B1660" t="s">
        <v>69</v>
      </c>
      <c r="C1660">
        <v>133</v>
      </c>
      <c r="D1660">
        <f>SUMIF(B$2:B1660,B1660,C$2:C1660)</f>
        <v>2715</v>
      </c>
      <c r="E1660">
        <f t="shared" si="51"/>
        <v>0.1</v>
      </c>
      <c r="F1660">
        <f t="shared" si="52"/>
        <v>13.3</v>
      </c>
    </row>
    <row r="1661" spans="1:6" x14ac:dyDescent="0.25">
      <c r="A1661" s="1">
        <v>41154</v>
      </c>
      <c r="B1661" t="s">
        <v>17</v>
      </c>
      <c r="C1661">
        <v>496</v>
      </c>
      <c r="D1661">
        <f>SUMIF(B$2:B1661,B1661,C$2:C1661)</f>
        <v>14476</v>
      </c>
      <c r="E1661">
        <f t="shared" si="51"/>
        <v>0.2</v>
      </c>
      <c r="F1661">
        <f t="shared" si="52"/>
        <v>99.2</v>
      </c>
    </row>
    <row r="1662" spans="1:6" x14ac:dyDescent="0.25">
      <c r="A1662" s="1">
        <v>41154</v>
      </c>
      <c r="B1662" t="s">
        <v>108</v>
      </c>
      <c r="C1662">
        <v>5</v>
      </c>
      <c r="D1662">
        <f>SUMIF(B$2:B1662,B1662,C$2:C1662)</f>
        <v>44</v>
      </c>
      <c r="E1662">
        <f t="shared" si="51"/>
        <v>0</v>
      </c>
      <c r="F1662">
        <f t="shared" si="52"/>
        <v>0</v>
      </c>
    </row>
    <row r="1663" spans="1:6" x14ac:dyDescent="0.25">
      <c r="A1663" s="1">
        <v>41156</v>
      </c>
      <c r="B1663" t="s">
        <v>172</v>
      </c>
      <c r="C1663">
        <v>8</v>
      </c>
      <c r="D1663">
        <f>SUMIF(B$2:B1663,B1663,C$2:C1663)</f>
        <v>44</v>
      </c>
      <c r="E1663">
        <f t="shared" si="51"/>
        <v>0</v>
      </c>
      <c r="F1663">
        <f t="shared" si="52"/>
        <v>0</v>
      </c>
    </row>
    <row r="1664" spans="1:6" x14ac:dyDescent="0.25">
      <c r="A1664" s="1">
        <v>41157</v>
      </c>
      <c r="B1664" t="s">
        <v>52</v>
      </c>
      <c r="C1664">
        <v>59</v>
      </c>
      <c r="D1664">
        <f>SUMIF(B$2:B1664,B1664,C$2:C1664)</f>
        <v>4305</v>
      </c>
      <c r="E1664">
        <f t="shared" si="51"/>
        <v>0.1</v>
      </c>
      <c r="F1664">
        <f t="shared" si="52"/>
        <v>5.9</v>
      </c>
    </row>
    <row r="1665" spans="1:6" x14ac:dyDescent="0.25">
      <c r="A1665" s="1">
        <v>41157</v>
      </c>
      <c r="B1665" t="s">
        <v>17</v>
      </c>
      <c r="C1665">
        <v>273</v>
      </c>
      <c r="D1665">
        <f>SUMIF(B$2:B1665,B1665,C$2:C1665)</f>
        <v>14749</v>
      </c>
      <c r="E1665">
        <f t="shared" si="51"/>
        <v>0.2</v>
      </c>
      <c r="F1665">
        <f t="shared" si="52"/>
        <v>54.6</v>
      </c>
    </row>
    <row r="1666" spans="1:6" x14ac:dyDescent="0.25">
      <c r="A1666" s="1">
        <v>41158</v>
      </c>
      <c r="B1666" t="s">
        <v>9</v>
      </c>
      <c r="C1666">
        <v>165</v>
      </c>
      <c r="D1666">
        <f>SUMIF(B$2:B1666,B1666,C$2:C1666)</f>
        <v>20091</v>
      </c>
      <c r="E1666">
        <f t="shared" si="51"/>
        <v>0.2</v>
      </c>
      <c r="F1666">
        <f t="shared" si="52"/>
        <v>33</v>
      </c>
    </row>
    <row r="1667" spans="1:6" x14ac:dyDescent="0.25">
      <c r="A1667" s="1">
        <v>41162</v>
      </c>
      <c r="B1667" t="s">
        <v>48</v>
      </c>
      <c r="C1667">
        <v>13</v>
      </c>
      <c r="D1667">
        <f>SUMIF(B$2:B1667,B1667,C$2:C1667)</f>
        <v>37</v>
      </c>
      <c r="E1667">
        <f t="shared" ref="E1667:E1730" si="53">VLOOKUP(D1667,$K$4:$L$7,2,1)</f>
        <v>0</v>
      </c>
      <c r="F1667">
        <f t="shared" si="52"/>
        <v>0</v>
      </c>
    </row>
    <row r="1668" spans="1:6" x14ac:dyDescent="0.25">
      <c r="A1668" s="1">
        <v>41163</v>
      </c>
      <c r="B1668" t="s">
        <v>69</v>
      </c>
      <c r="C1668">
        <v>143</v>
      </c>
      <c r="D1668">
        <f>SUMIF(B$2:B1668,B1668,C$2:C1668)</f>
        <v>2858</v>
      </c>
      <c r="E1668">
        <f t="shared" si="53"/>
        <v>0.1</v>
      </c>
      <c r="F1668">
        <f t="shared" si="52"/>
        <v>14.3</v>
      </c>
    </row>
    <row r="1669" spans="1:6" x14ac:dyDescent="0.25">
      <c r="A1669" s="1">
        <v>41167</v>
      </c>
      <c r="B1669" t="s">
        <v>230</v>
      </c>
      <c r="C1669">
        <v>20</v>
      </c>
      <c r="D1669">
        <f>SUMIF(B$2:B1669,B1669,C$2:C1669)</f>
        <v>20</v>
      </c>
      <c r="E1669">
        <f t="shared" si="53"/>
        <v>0</v>
      </c>
      <c r="F1669">
        <f t="shared" si="52"/>
        <v>0</v>
      </c>
    </row>
    <row r="1670" spans="1:6" x14ac:dyDescent="0.25">
      <c r="A1670" s="1">
        <v>41171</v>
      </c>
      <c r="B1670" t="s">
        <v>54</v>
      </c>
      <c r="C1670">
        <v>4</v>
      </c>
      <c r="D1670">
        <f>SUMIF(B$2:B1670,B1670,C$2:C1670)</f>
        <v>30</v>
      </c>
      <c r="E1670">
        <f t="shared" si="53"/>
        <v>0</v>
      </c>
      <c r="F1670">
        <f t="shared" si="52"/>
        <v>0</v>
      </c>
    </row>
    <row r="1671" spans="1:6" x14ac:dyDescent="0.25">
      <c r="A1671" s="1">
        <v>41175</v>
      </c>
      <c r="B1671" t="s">
        <v>131</v>
      </c>
      <c r="C1671">
        <v>102</v>
      </c>
      <c r="D1671">
        <f>SUMIF(B$2:B1671,B1671,C$2:C1671)</f>
        <v>738</v>
      </c>
      <c r="E1671">
        <f t="shared" si="53"/>
        <v>0.05</v>
      </c>
      <c r="F1671">
        <f t="shared" si="52"/>
        <v>5.1000000000000005</v>
      </c>
    </row>
    <row r="1672" spans="1:6" x14ac:dyDescent="0.25">
      <c r="A1672" s="1">
        <v>41177</v>
      </c>
      <c r="B1672" t="s">
        <v>6</v>
      </c>
      <c r="C1672">
        <v>155</v>
      </c>
      <c r="D1672">
        <f>SUMIF(B$2:B1672,B1672,C$2:C1672)</f>
        <v>3128</v>
      </c>
      <c r="E1672">
        <f t="shared" si="53"/>
        <v>0.1</v>
      </c>
      <c r="F1672">
        <f t="shared" si="52"/>
        <v>15.5</v>
      </c>
    </row>
    <row r="1673" spans="1:6" x14ac:dyDescent="0.25">
      <c r="A1673" s="1">
        <v>41179</v>
      </c>
      <c r="B1673" t="s">
        <v>7</v>
      </c>
      <c r="C1673">
        <v>226</v>
      </c>
      <c r="D1673">
        <f>SUMIF(B$2:B1673,B1673,C$2:C1673)</f>
        <v>21474</v>
      </c>
      <c r="E1673">
        <f t="shared" si="53"/>
        <v>0.2</v>
      </c>
      <c r="F1673">
        <f t="shared" si="52"/>
        <v>45.2</v>
      </c>
    </row>
    <row r="1674" spans="1:6" x14ac:dyDescent="0.25">
      <c r="A1674" s="1">
        <v>41179</v>
      </c>
      <c r="B1674" t="s">
        <v>14</v>
      </c>
      <c r="C1674">
        <v>346</v>
      </c>
      <c r="D1674">
        <f>SUMIF(B$2:B1674,B1674,C$2:C1674)</f>
        <v>18511</v>
      </c>
      <c r="E1674">
        <f t="shared" si="53"/>
        <v>0.2</v>
      </c>
      <c r="F1674">
        <f t="shared" ref="F1674:F1737" si="54">C1674*E1674</f>
        <v>69.2</v>
      </c>
    </row>
    <row r="1675" spans="1:6" x14ac:dyDescent="0.25">
      <c r="A1675" s="1">
        <v>41180</v>
      </c>
      <c r="B1675" t="s">
        <v>52</v>
      </c>
      <c r="C1675">
        <v>45</v>
      </c>
      <c r="D1675">
        <f>SUMIF(B$2:B1675,B1675,C$2:C1675)</f>
        <v>4350</v>
      </c>
      <c r="E1675">
        <f t="shared" si="53"/>
        <v>0.1</v>
      </c>
      <c r="F1675">
        <f t="shared" si="54"/>
        <v>4.5</v>
      </c>
    </row>
    <row r="1676" spans="1:6" x14ac:dyDescent="0.25">
      <c r="A1676" s="1">
        <v>41182</v>
      </c>
      <c r="B1676" t="s">
        <v>151</v>
      </c>
      <c r="C1676">
        <v>11</v>
      </c>
      <c r="D1676">
        <f>SUMIF(B$2:B1676,B1676,C$2:C1676)</f>
        <v>50</v>
      </c>
      <c r="E1676">
        <f t="shared" si="53"/>
        <v>0</v>
      </c>
      <c r="F1676">
        <f t="shared" si="54"/>
        <v>0</v>
      </c>
    </row>
    <row r="1677" spans="1:6" x14ac:dyDescent="0.25">
      <c r="A1677" s="1">
        <v>41185</v>
      </c>
      <c r="B1677" t="s">
        <v>130</v>
      </c>
      <c r="C1677">
        <v>14</v>
      </c>
      <c r="D1677">
        <f>SUMIF(B$2:B1677,B1677,C$2:C1677)</f>
        <v>25</v>
      </c>
      <c r="E1677">
        <f t="shared" si="53"/>
        <v>0</v>
      </c>
      <c r="F1677">
        <f t="shared" si="54"/>
        <v>0</v>
      </c>
    </row>
    <row r="1678" spans="1:6" x14ac:dyDescent="0.25">
      <c r="A1678" s="1">
        <v>41190</v>
      </c>
      <c r="B1678" t="s">
        <v>51</v>
      </c>
      <c r="C1678">
        <v>12</v>
      </c>
      <c r="D1678">
        <f>SUMIF(B$2:B1678,B1678,C$2:C1678)</f>
        <v>25</v>
      </c>
      <c r="E1678">
        <f t="shared" si="53"/>
        <v>0</v>
      </c>
      <c r="F1678">
        <f t="shared" si="54"/>
        <v>0</v>
      </c>
    </row>
    <row r="1679" spans="1:6" x14ac:dyDescent="0.25">
      <c r="A1679" s="1">
        <v>41195</v>
      </c>
      <c r="B1679" t="s">
        <v>154</v>
      </c>
      <c r="C1679">
        <v>11</v>
      </c>
      <c r="D1679">
        <f>SUMIF(B$2:B1679,B1679,C$2:C1679)</f>
        <v>17</v>
      </c>
      <c r="E1679">
        <f t="shared" si="53"/>
        <v>0</v>
      </c>
      <c r="F1679">
        <f t="shared" si="54"/>
        <v>0</v>
      </c>
    </row>
    <row r="1680" spans="1:6" x14ac:dyDescent="0.25">
      <c r="A1680" s="1">
        <v>41195</v>
      </c>
      <c r="B1680" t="s">
        <v>26</v>
      </c>
      <c r="C1680">
        <v>142</v>
      </c>
      <c r="D1680">
        <f>SUMIF(B$2:B1680,B1680,C$2:C1680)</f>
        <v>1687</v>
      </c>
      <c r="E1680">
        <f t="shared" si="53"/>
        <v>0.1</v>
      </c>
      <c r="F1680">
        <f t="shared" si="54"/>
        <v>14.200000000000001</v>
      </c>
    </row>
    <row r="1681" spans="1:6" x14ac:dyDescent="0.25">
      <c r="A1681" s="1">
        <v>41201</v>
      </c>
      <c r="B1681" t="s">
        <v>71</v>
      </c>
      <c r="C1681">
        <v>184</v>
      </c>
      <c r="D1681">
        <f>SUMIF(B$2:B1681,B1681,C$2:C1681)</f>
        <v>2036</v>
      </c>
      <c r="E1681">
        <f t="shared" si="53"/>
        <v>0.1</v>
      </c>
      <c r="F1681">
        <f t="shared" si="54"/>
        <v>18.400000000000002</v>
      </c>
    </row>
    <row r="1682" spans="1:6" x14ac:dyDescent="0.25">
      <c r="A1682" s="1">
        <v>41202</v>
      </c>
      <c r="B1682" t="s">
        <v>45</v>
      </c>
      <c r="C1682">
        <v>390</v>
      </c>
      <c r="D1682">
        <f>SUMIF(B$2:B1682,B1682,C$2:C1682)</f>
        <v>19774</v>
      </c>
      <c r="E1682">
        <f t="shared" si="53"/>
        <v>0.2</v>
      </c>
      <c r="F1682">
        <f t="shared" si="54"/>
        <v>78</v>
      </c>
    </row>
    <row r="1683" spans="1:6" x14ac:dyDescent="0.25">
      <c r="A1683" s="1">
        <v>41206</v>
      </c>
      <c r="B1683" t="s">
        <v>37</v>
      </c>
      <c r="C1683">
        <v>110</v>
      </c>
      <c r="D1683">
        <f>SUMIF(B$2:B1683,B1683,C$2:C1683)</f>
        <v>4129</v>
      </c>
      <c r="E1683">
        <f t="shared" si="53"/>
        <v>0.1</v>
      </c>
      <c r="F1683">
        <f t="shared" si="54"/>
        <v>11</v>
      </c>
    </row>
    <row r="1684" spans="1:6" x14ac:dyDescent="0.25">
      <c r="A1684" s="1">
        <v>41207</v>
      </c>
      <c r="B1684" t="s">
        <v>19</v>
      </c>
      <c r="C1684">
        <v>92</v>
      </c>
      <c r="D1684">
        <f>SUMIF(B$2:B1684,B1684,C$2:C1684)</f>
        <v>3882</v>
      </c>
      <c r="E1684">
        <f t="shared" si="53"/>
        <v>0.1</v>
      </c>
      <c r="F1684">
        <f t="shared" si="54"/>
        <v>9.2000000000000011</v>
      </c>
    </row>
    <row r="1685" spans="1:6" x14ac:dyDescent="0.25">
      <c r="A1685" s="1">
        <v>41208</v>
      </c>
      <c r="B1685" t="s">
        <v>68</v>
      </c>
      <c r="C1685">
        <v>5</v>
      </c>
      <c r="D1685">
        <f>SUMIF(B$2:B1685,B1685,C$2:C1685)</f>
        <v>37</v>
      </c>
      <c r="E1685">
        <f t="shared" si="53"/>
        <v>0</v>
      </c>
      <c r="F1685">
        <f t="shared" si="54"/>
        <v>0</v>
      </c>
    </row>
    <row r="1686" spans="1:6" x14ac:dyDescent="0.25">
      <c r="A1686" s="1">
        <v>41208</v>
      </c>
      <c r="B1686" t="s">
        <v>229</v>
      </c>
      <c r="C1686">
        <v>2</v>
      </c>
      <c r="D1686">
        <f>SUMIF(B$2:B1686,B1686,C$2:C1686)</f>
        <v>17</v>
      </c>
      <c r="E1686">
        <f t="shared" si="53"/>
        <v>0</v>
      </c>
      <c r="F1686">
        <f t="shared" si="54"/>
        <v>0</v>
      </c>
    </row>
    <row r="1687" spans="1:6" x14ac:dyDescent="0.25">
      <c r="A1687" s="1">
        <v>41210</v>
      </c>
      <c r="B1687" t="s">
        <v>175</v>
      </c>
      <c r="C1687">
        <v>14</v>
      </c>
      <c r="D1687">
        <f>SUMIF(B$2:B1687,B1687,C$2:C1687)</f>
        <v>42</v>
      </c>
      <c r="E1687">
        <f t="shared" si="53"/>
        <v>0</v>
      </c>
      <c r="F1687">
        <f t="shared" si="54"/>
        <v>0</v>
      </c>
    </row>
    <row r="1688" spans="1:6" x14ac:dyDescent="0.25">
      <c r="A1688" s="1">
        <v>41213</v>
      </c>
      <c r="B1688" t="s">
        <v>84</v>
      </c>
      <c r="C1688">
        <v>6</v>
      </c>
      <c r="D1688">
        <f>SUMIF(B$2:B1688,B1688,C$2:C1688)</f>
        <v>19</v>
      </c>
      <c r="E1688">
        <f t="shared" si="53"/>
        <v>0</v>
      </c>
      <c r="F1688">
        <f t="shared" si="54"/>
        <v>0</v>
      </c>
    </row>
    <row r="1689" spans="1:6" x14ac:dyDescent="0.25">
      <c r="A1689" s="1">
        <v>41214</v>
      </c>
      <c r="B1689" t="s">
        <v>18</v>
      </c>
      <c r="C1689">
        <v>65</v>
      </c>
      <c r="D1689">
        <f>SUMIF(B$2:B1689,B1689,C$2:C1689)</f>
        <v>4346</v>
      </c>
      <c r="E1689">
        <f t="shared" si="53"/>
        <v>0.1</v>
      </c>
      <c r="F1689">
        <f t="shared" si="54"/>
        <v>6.5</v>
      </c>
    </row>
    <row r="1690" spans="1:6" x14ac:dyDescent="0.25">
      <c r="A1690" s="1">
        <v>41214</v>
      </c>
      <c r="B1690" t="s">
        <v>69</v>
      </c>
      <c r="C1690">
        <v>45</v>
      </c>
      <c r="D1690">
        <f>SUMIF(B$2:B1690,B1690,C$2:C1690)</f>
        <v>2903</v>
      </c>
      <c r="E1690">
        <f t="shared" si="53"/>
        <v>0.1</v>
      </c>
      <c r="F1690">
        <f t="shared" si="54"/>
        <v>4.5</v>
      </c>
    </row>
    <row r="1691" spans="1:6" x14ac:dyDescent="0.25">
      <c r="A1691" s="1">
        <v>41214</v>
      </c>
      <c r="B1691" t="s">
        <v>7</v>
      </c>
      <c r="C1691">
        <v>108</v>
      </c>
      <c r="D1691">
        <f>SUMIF(B$2:B1691,B1691,C$2:C1691)</f>
        <v>21582</v>
      </c>
      <c r="E1691">
        <f t="shared" si="53"/>
        <v>0.2</v>
      </c>
      <c r="F1691">
        <f t="shared" si="54"/>
        <v>21.6</v>
      </c>
    </row>
    <row r="1692" spans="1:6" x14ac:dyDescent="0.25">
      <c r="A1692" s="1">
        <v>41215</v>
      </c>
      <c r="B1692" t="s">
        <v>37</v>
      </c>
      <c r="C1692">
        <v>159</v>
      </c>
      <c r="D1692">
        <f>SUMIF(B$2:B1692,B1692,C$2:C1692)</f>
        <v>4288</v>
      </c>
      <c r="E1692">
        <f t="shared" si="53"/>
        <v>0.1</v>
      </c>
      <c r="F1692">
        <f t="shared" si="54"/>
        <v>15.9</v>
      </c>
    </row>
    <row r="1693" spans="1:6" x14ac:dyDescent="0.25">
      <c r="A1693" s="1">
        <v>41219</v>
      </c>
      <c r="B1693" t="s">
        <v>19</v>
      </c>
      <c r="C1693">
        <v>141</v>
      </c>
      <c r="D1693">
        <f>SUMIF(B$2:B1693,B1693,C$2:C1693)</f>
        <v>4023</v>
      </c>
      <c r="E1693">
        <f t="shared" si="53"/>
        <v>0.1</v>
      </c>
      <c r="F1693">
        <f t="shared" si="54"/>
        <v>14.100000000000001</v>
      </c>
    </row>
    <row r="1694" spans="1:6" x14ac:dyDescent="0.25">
      <c r="A1694" s="1">
        <v>41219</v>
      </c>
      <c r="B1694" t="s">
        <v>38</v>
      </c>
      <c r="C1694">
        <v>14</v>
      </c>
      <c r="D1694">
        <f>SUMIF(B$2:B1694,B1694,C$2:C1694)</f>
        <v>36</v>
      </c>
      <c r="E1694">
        <f t="shared" si="53"/>
        <v>0</v>
      </c>
      <c r="F1694">
        <f t="shared" si="54"/>
        <v>0</v>
      </c>
    </row>
    <row r="1695" spans="1:6" x14ac:dyDescent="0.25">
      <c r="A1695" s="1">
        <v>41222</v>
      </c>
      <c r="B1695" t="s">
        <v>10</v>
      </c>
      <c r="C1695">
        <v>142</v>
      </c>
      <c r="D1695">
        <f>SUMIF(B$2:B1695,B1695,C$2:C1695)</f>
        <v>3560</v>
      </c>
      <c r="E1695">
        <f t="shared" si="53"/>
        <v>0.1</v>
      </c>
      <c r="F1695">
        <f t="shared" si="54"/>
        <v>14.200000000000001</v>
      </c>
    </row>
    <row r="1696" spans="1:6" x14ac:dyDescent="0.25">
      <c r="A1696" s="1">
        <v>41223</v>
      </c>
      <c r="B1696" t="s">
        <v>9</v>
      </c>
      <c r="C1696">
        <v>167</v>
      </c>
      <c r="D1696">
        <f>SUMIF(B$2:B1696,B1696,C$2:C1696)</f>
        <v>20258</v>
      </c>
      <c r="E1696">
        <f t="shared" si="53"/>
        <v>0.2</v>
      </c>
      <c r="F1696">
        <f t="shared" si="54"/>
        <v>33.4</v>
      </c>
    </row>
    <row r="1697" spans="1:6" x14ac:dyDescent="0.25">
      <c r="A1697" s="1">
        <v>41224</v>
      </c>
      <c r="B1697" t="s">
        <v>175</v>
      </c>
      <c r="C1697">
        <v>12</v>
      </c>
      <c r="D1697">
        <f>SUMIF(B$2:B1697,B1697,C$2:C1697)</f>
        <v>54</v>
      </c>
      <c r="E1697">
        <f t="shared" si="53"/>
        <v>0</v>
      </c>
      <c r="F1697">
        <f t="shared" si="54"/>
        <v>0</v>
      </c>
    </row>
    <row r="1698" spans="1:6" x14ac:dyDescent="0.25">
      <c r="A1698" s="1">
        <v>41229</v>
      </c>
      <c r="B1698" t="s">
        <v>28</v>
      </c>
      <c r="C1698">
        <v>187</v>
      </c>
      <c r="D1698">
        <f>SUMIF(B$2:B1698,B1698,C$2:C1698)</f>
        <v>3722</v>
      </c>
      <c r="E1698">
        <f t="shared" si="53"/>
        <v>0.1</v>
      </c>
      <c r="F1698">
        <f t="shared" si="54"/>
        <v>18.7</v>
      </c>
    </row>
    <row r="1699" spans="1:6" x14ac:dyDescent="0.25">
      <c r="A1699" s="1">
        <v>41232</v>
      </c>
      <c r="B1699" t="s">
        <v>41</v>
      </c>
      <c r="C1699">
        <v>14</v>
      </c>
      <c r="D1699">
        <f>SUMIF(B$2:B1699,B1699,C$2:C1699)</f>
        <v>49</v>
      </c>
      <c r="E1699">
        <f t="shared" si="53"/>
        <v>0</v>
      </c>
      <c r="F1699">
        <f t="shared" si="54"/>
        <v>0</v>
      </c>
    </row>
    <row r="1700" spans="1:6" x14ac:dyDescent="0.25">
      <c r="A1700" s="1">
        <v>41235</v>
      </c>
      <c r="B1700" t="s">
        <v>165</v>
      </c>
      <c r="C1700">
        <v>10</v>
      </c>
      <c r="D1700">
        <f>SUMIF(B$2:B1700,B1700,C$2:C1700)</f>
        <v>12</v>
      </c>
      <c r="E1700">
        <f t="shared" si="53"/>
        <v>0</v>
      </c>
      <c r="F1700">
        <f t="shared" si="54"/>
        <v>0</v>
      </c>
    </row>
    <row r="1701" spans="1:6" x14ac:dyDescent="0.25">
      <c r="A1701" s="1">
        <v>41236</v>
      </c>
      <c r="B1701" t="s">
        <v>22</v>
      </c>
      <c r="C1701">
        <v>269</v>
      </c>
      <c r="D1701">
        <f>SUMIF(B$2:B1701,B1701,C$2:C1701)</f>
        <v>19695</v>
      </c>
      <c r="E1701">
        <f t="shared" si="53"/>
        <v>0.2</v>
      </c>
      <c r="F1701">
        <f t="shared" si="54"/>
        <v>53.800000000000004</v>
      </c>
    </row>
    <row r="1702" spans="1:6" x14ac:dyDescent="0.25">
      <c r="A1702" s="1">
        <v>41236</v>
      </c>
      <c r="B1702" t="s">
        <v>5</v>
      </c>
      <c r="C1702">
        <v>328</v>
      </c>
      <c r="D1702">
        <f>SUMIF(B$2:B1702,B1702,C$2:C1702)</f>
        <v>9134</v>
      </c>
      <c r="E1702">
        <f t="shared" si="53"/>
        <v>0.1</v>
      </c>
      <c r="F1702">
        <f t="shared" si="54"/>
        <v>32.800000000000004</v>
      </c>
    </row>
    <row r="1703" spans="1:6" x14ac:dyDescent="0.25">
      <c r="A1703" s="1">
        <v>41237</v>
      </c>
      <c r="B1703" t="s">
        <v>9</v>
      </c>
      <c r="C1703">
        <v>228</v>
      </c>
      <c r="D1703">
        <f>SUMIF(B$2:B1703,B1703,C$2:C1703)</f>
        <v>20486</v>
      </c>
      <c r="E1703">
        <f t="shared" si="53"/>
        <v>0.2</v>
      </c>
      <c r="F1703">
        <f t="shared" si="54"/>
        <v>45.6</v>
      </c>
    </row>
    <row r="1704" spans="1:6" x14ac:dyDescent="0.25">
      <c r="A1704" s="1">
        <v>41239</v>
      </c>
      <c r="B1704" t="s">
        <v>2</v>
      </c>
      <c r="C1704">
        <v>12</v>
      </c>
      <c r="D1704">
        <f>SUMIF(B$2:B1704,B1704,C$2:C1704)</f>
        <v>14</v>
      </c>
      <c r="E1704">
        <f t="shared" si="53"/>
        <v>0</v>
      </c>
      <c r="F1704">
        <f t="shared" si="54"/>
        <v>0</v>
      </c>
    </row>
    <row r="1705" spans="1:6" x14ac:dyDescent="0.25">
      <c r="A1705" s="1">
        <v>41244</v>
      </c>
      <c r="B1705" t="s">
        <v>93</v>
      </c>
      <c r="C1705">
        <v>16</v>
      </c>
      <c r="D1705">
        <f>SUMIF(B$2:B1705,B1705,C$2:C1705)</f>
        <v>35</v>
      </c>
      <c r="E1705">
        <f t="shared" si="53"/>
        <v>0</v>
      </c>
      <c r="F1705">
        <f t="shared" si="54"/>
        <v>0</v>
      </c>
    </row>
    <row r="1706" spans="1:6" x14ac:dyDescent="0.25">
      <c r="A1706" s="1">
        <v>41247</v>
      </c>
      <c r="B1706" t="s">
        <v>17</v>
      </c>
      <c r="C1706">
        <v>233</v>
      </c>
      <c r="D1706">
        <f>SUMIF(B$2:B1706,B1706,C$2:C1706)</f>
        <v>14982</v>
      </c>
      <c r="E1706">
        <f t="shared" si="53"/>
        <v>0.2</v>
      </c>
      <c r="F1706">
        <f t="shared" si="54"/>
        <v>46.6</v>
      </c>
    </row>
    <row r="1707" spans="1:6" x14ac:dyDescent="0.25">
      <c r="A1707" s="1">
        <v>41248</v>
      </c>
      <c r="B1707" t="s">
        <v>132</v>
      </c>
      <c r="C1707">
        <v>10</v>
      </c>
      <c r="D1707">
        <f>SUMIF(B$2:B1707,B1707,C$2:C1707)</f>
        <v>24</v>
      </c>
      <c r="E1707">
        <f t="shared" si="53"/>
        <v>0</v>
      </c>
      <c r="F1707">
        <f t="shared" si="54"/>
        <v>0</v>
      </c>
    </row>
    <row r="1708" spans="1:6" x14ac:dyDescent="0.25">
      <c r="A1708" s="1">
        <v>41251</v>
      </c>
      <c r="B1708" t="s">
        <v>10</v>
      </c>
      <c r="C1708">
        <v>168</v>
      </c>
      <c r="D1708">
        <f>SUMIF(B$2:B1708,B1708,C$2:C1708)</f>
        <v>3728</v>
      </c>
      <c r="E1708">
        <f t="shared" si="53"/>
        <v>0.1</v>
      </c>
      <c r="F1708">
        <f t="shared" si="54"/>
        <v>16.8</v>
      </c>
    </row>
    <row r="1709" spans="1:6" x14ac:dyDescent="0.25">
      <c r="A1709" s="1">
        <v>41251</v>
      </c>
      <c r="B1709" t="s">
        <v>5</v>
      </c>
      <c r="C1709">
        <v>388</v>
      </c>
      <c r="D1709">
        <f>SUMIF(B$2:B1709,B1709,C$2:C1709)</f>
        <v>9522</v>
      </c>
      <c r="E1709">
        <f t="shared" si="53"/>
        <v>0.1</v>
      </c>
      <c r="F1709">
        <f t="shared" si="54"/>
        <v>38.800000000000004</v>
      </c>
    </row>
    <row r="1710" spans="1:6" x14ac:dyDescent="0.25">
      <c r="A1710" s="1">
        <v>41252</v>
      </c>
      <c r="B1710" t="s">
        <v>50</v>
      </c>
      <c r="C1710">
        <v>319</v>
      </c>
      <c r="D1710">
        <f>SUMIF(B$2:B1710,B1710,C$2:C1710)</f>
        <v>20511</v>
      </c>
      <c r="E1710">
        <f t="shared" si="53"/>
        <v>0.2</v>
      </c>
      <c r="F1710">
        <f t="shared" si="54"/>
        <v>63.800000000000004</v>
      </c>
    </row>
    <row r="1711" spans="1:6" x14ac:dyDescent="0.25">
      <c r="A1711" s="1">
        <v>41254</v>
      </c>
      <c r="B1711" t="s">
        <v>67</v>
      </c>
      <c r="C1711">
        <v>12</v>
      </c>
      <c r="D1711">
        <f>SUMIF(B$2:B1711,B1711,C$2:C1711)</f>
        <v>31</v>
      </c>
      <c r="E1711">
        <f t="shared" si="53"/>
        <v>0</v>
      </c>
      <c r="F1711">
        <f t="shared" si="54"/>
        <v>0</v>
      </c>
    </row>
    <row r="1712" spans="1:6" x14ac:dyDescent="0.25">
      <c r="A1712" s="1">
        <v>41256</v>
      </c>
      <c r="B1712" t="s">
        <v>173</v>
      </c>
      <c r="C1712">
        <v>150</v>
      </c>
      <c r="D1712">
        <f>SUMIF(B$2:B1712,B1712,C$2:C1712)</f>
        <v>641</v>
      </c>
      <c r="E1712">
        <f t="shared" si="53"/>
        <v>0.05</v>
      </c>
      <c r="F1712">
        <f t="shared" si="54"/>
        <v>7.5</v>
      </c>
    </row>
    <row r="1713" spans="1:6" x14ac:dyDescent="0.25">
      <c r="A1713" s="1">
        <v>41258</v>
      </c>
      <c r="B1713" t="s">
        <v>9</v>
      </c>
      <c r="C1713">
        <v>347</v>
      </c>
      <c r="D1713">
        <f>SUMIF(B$2:B1713,B1713,C$2:C1713)</f>
        <v>20833</v>
      </c>
      <c r="E1713">
        <f t="shared" si="53"/>
        <v>0.2</v>
      </c>
      <c r="F1713">
        <f t="shared" si="54"/>
        <v>69.400000000000006</v>
      </c>
    </row>
    <row r="1714" spans="1:6" x14ac:dyDescent="0.25">
      <c r="A1714" s="1">
        <v>41259</v>
      </c>
      <c r="B1714" t="s">
        <v>23</v>
      </c>
      <c r="C1714">
        <v>177</v>
      </c>
      <c r="D1714">
        <f>SUMIF(B$2:B1714,B1714,C$2:C1714)</f>
        <v>3571</v>
      </c>
      <c r="E1714">
        <f t="shared" si="53"/>
        <v>0.1</v>
      </c>
      <c r="F1714">
        <f t="shared" si="54"/>
        <v>17.7</v>
      </c>
    </row>
    <row r="1715" spans="1:6" x14ac:dyDescent="0.25">
      <c r="A1715" s="1">
        <v>41262</v>
      </c>
      <c r="B1715" t="s">
        <v>45</v>
      </c>
      <c r="C1715">
        <v>222</v>
      </c>
      <c r="D1715">
        <f>SUMIF(B$2:B1715,B1715,C$2:C1715)</f>
        <v>19996</v>
      </c>
      <c r="E1715">
        <f t="shared" si="53"/>
        <v>0.2</v>
      </c>
      <c r="F1715">
        <f t="shared" si="54"/>
        <v>44.400000000000006</v>
      </c>
    </row>
    <row r="1716" spans="1:6" x14ac:dyDescent="0.25">
      <c r="A1716" s="1">
        <v>41273</v>
      </c>
      <c r="B1716" t="s">
        <v>49</v>
      </c>
      <c r="C1716">
        <v>9</v>
      </c>
      <c r="D1716">
        <f>SUMIF(B$2:B1716,B1716,C$2:C1716)</f>
        <v>23</v>
      </c>
      <c r="E1716">
        <f t="shared" si="53"/>
        <v>0</v>
      </c>
      <c r="F1716">
        <f t="shared" si="54"/>
        <v>0</v>
      </c>
    </row>
    <row r="1717" spans="1:6" x14ac:dyDescent="0.25">
      <c r="A1717" s="1">
        <v>41273</v>
      </c>
      <c r="B1717" t="s">
        <v>231</v>
      </c>
      <c r="C1717">
        <v>14</v>
      </c>
      <c r="D1717">
        <f>SUMIF(B$2:B1717,B1717,C$2:C1717)</f>
        <v>14</v>
      </c>
      <c r="E1717">
        <f t="shared" si="53"/>
        <v>0</v>
      </c>
      <c r="F1717">
        <f t="shared" si="54"/>
        <v>0</v>
      </c>
    </row>
    <row r="1718" spans="1:6" x14ac:dyDescent="0.25">
      <c r="A1718" s="1">
        <v>41275</v>
      </c>
      <c r="B1718" t="s">
        <v>3</v>
      </c>
      <c r="C1718">
        <v>7</v>
      </c>
      <c r="D1718">
        <f>SUMIF(B$2:B1718,B1718,C$2:C1718)</f>
        <v>27</v>
      </c>
      <c r="E1718">
        <f t="shared" si="53"/>
        <v>0</v>
      </c>
      <c r="F1718">
        <f t="shared" si="54"/>
        <v>0</v>
      </c>
    </row>
    <row r="1719" spans="1:6" x14ac:dyDescent="0.25">
      <c r="A1719" s="1">
        <v>41279</v>
      </c>
      <c r="B1719" t="s">
        <v>66</v>
      </c>
      <c r="C1719">
        <v>171</v>
      </c>
      <c r="D1719">
        <f>SUMIF(B$2:B1719,B1719,C$2:C1719)</f>
        <v>3146</v>
      </c>
      <c r="E1719">
        <f t="shared" si="53"/>
        <v>0.1</v>
      </c>
      <c r="F1719">
        <f t="shared" si="54"/>
        <v>17.100000000000001</v>
      </c>
    </row>
    <row r="1720" spans="1:6" x14ac:dyDescent="0.25">
      <c r="A1720" s="1">
        <v>41283</v>
      </c>
      <c r="B1720" t="s">
        <v>208</v>
      </c>
      <c r="C1720">
        <v>16</v>
      </c>
      <c r="D1720">
        <f>SUMIF(B$2:B1720,B1720,C$2:C1720)</f>
        <v>23</v>
      </c>
      <c r="E1720">
        <f t="shared" si="53"/>
        <v>0</v>
      </c>
      <c r="F1720">
        <f t="shared" si="54"/>
        <v>0</v>
      </c>
    </row>
    <row r="1721" spans="1:6" x14ac:dyDescent="0.25">
      <c r="A1721" s="1">
        <v>41284</v>
      </c>
      <c r="B1721" t="s">
        <v>18</v>
      </c>
      <c r="C1721">
        <v>176</v>
      </c>
      <c r="D1721">
        <f>SUMIF(B$2:B1721,B1721,C$2:C1721)</f>
        <v>4522</v>
      </c>
      <c r="E1721">
        <f t="shared" si="53"/>
        <v>0.1</v>
      </c>
      <c r="F1721">
        <f t="shared" si="54"/>
        <v>17.600000000000001</v>
      </c>
    </row>
    <row r="1722" spans="1:6" x14ac:dyDescent="0.25">
      <c r="A1722" s="1">
        <v>41287</v>
      </c>
      <c r="B1722" t="s">
        <v>55</v>
      </c>
      <c r="C1722">
        <v>37</v>
      </c>
      <c r="D1722">
        <f>SUMIF(B$2:B1722,B1722,C$2:C1722)</f>
        <v>4038</v>
      </c>
      <c r="E1722">
        <f t="shared" si="53"/>
        <v>0.1</v>
      </c>
      <c r="F1722">
        <f t="shared" si="54"/>
        <v>3.7</v>
      </c>
    </row>
    <row r="1723" spans="1:6" x14ac:dyDescent="0.25">
      <c r="A1723" s="1">
        <v>41290</v>
      </c>
      <c r="B1723" t="s">
        <v>18</v>
      </c>
      <c r="C1723">
        <v>186</v>
      </c>
      <c r="D1723">
        <f>SUMIF(B$2:B1723,B1723,C$2:C1723)</f>
        <v>4708</v>
      </c>
      <c r="E1723">
        <f t="shared" si="53"/>
        <v>0.1</v>
      </c>
      <c r="F1723">
        <f t="shared" si="54"/>
        <v>18.600000000000001</v>
      </c>
    </row>
    <row r="1724" spans="1:6" x14ac:dyDescent="0.25">
      <c r="A1724" s="1">
        <v>41290</v>
      </c>
      <c r="B1724" t="s">
        <v>61</v>
      </c>
      <c r="C1724">
        <v>45</v>
      </c>
      <c r="D1724">
        <f>SUMIF(B$2:B1724,B1724,C$2:C1724)</f>
        <v>2631</v>
      </c>
      <c r="E1724">
        <f t="shared" si="53"/>
        <v>0.1</v>
      </c>
      <c r="F1724">
        <f t="shared" si="54"/>
        <v>4.5</v>
      </c>
    </row>
    <row r="1725" spans="1:6" x14ac:dyDescent="0.25">
      <c r="A1725" s="1">
        <v>41294</v>
      </c>
      <c r="B1725" t="s">
        <v>52</v>
      </c>
      <c r="C1725">
        <v>186</v>
      </c>
      <c r="D1725">
        <f>SUMIF(B$2:B1725,B1725,C$2:C1725)</f>
        <v>4536</v>
      </c>
      <c r="E1725">
        <f t="shared" si="53"/>
        <v>0.1</v>
      </c>
      <c r="F1725">
        <f t="shared" si="54"/>
        <v>18.600000000000001</v>
      </c>
    </row>
    <row r="1726" spans="1:6" x14ac:dyDescent="0.25">
      <c r="A1726" s="1">
        <v>41294</v>
      </c>
      <c r="B1726" t="s">
        <v>14</v>
      </c>
      <c r="C1726">
        <v>211</v>
      </c>
      <c r="D1726">
        <f>SUMIF(B$2:B1726,B1726,C$2:C1726)</f>
        <v>18722</v>
      </c>
      <c r="E1726">
        <f t="shared" si="53"/>
        <v>0.2</v>
      </c>
      <c r="F1726">
        <f t="shared" si="54"/>
        <v>42.2</v>
      </c>
    </row>
    <row r="1727" spans="1:6" x14ac:dyDescent="0.25">
      <c r="A1727" s="1">
        <v>41300</v>
      </c>
      <c r="B1727" t="s">
        <v>9</v>
      </c>
      <c r="C1727">
        <v>330</v>
      </c>
      <c r="D1727">
        <f>SUMIF(B$2:B1727,B1727,C$2:C1727)</f>
        <v>21163</v>
      </c>
      <c r="E1727">
        <f t="shared" si="53"/>
        <v>0.2</v>
      </c>
      <c r="F1727">
        <f t="shared" si="54"/>
        <v>66</v>
      </c>
    </row>
    <row r="1728" spans="1:6" x14ac:dyDescent="0.25">
      <c r="A1728" s="1">
        <v>41301</v>
      </c>
      <c r="B1728" t="s">
        <v>14</v>
      </c>
      <c r="C1728">
        <v>134</v>
      </c>
      <c r="D1728">
        <f>SUMIF(B$2:B1728,B1728,C$2:C1728)</f>
        <v>18856</v>
      </c>
      <c r="E1728">
        <f t="shared" si="53"/>
        <v>0.2</v>
      </c>
      <c r="F1728">
        <f t="shared" si="54"/>
        <v>26.8</v>
      </c>
    </row>
    <row r="1729" spans="1:6" x14ac:dyDescent="0.25">
      <c r="A1729" s="1">
        <v>41301</v>
      </c>
      <c r="B1729" t="s">
        <v>9</v>
      </c>
      <c r="C1729">
        <v>459</v>
      </c>
      <c r="D1729">
        <f>SUMIF(B$2:B1729,B1729,C$2:C1729)</f>
        <v>21622</v>
      </c>
      <c r="E1729">
        <f t="shared" si="53"/>
        <v>0.2</v>
      </c>
      <c r="F1729">
        <f t="shared" si="54"/>
        <v>91.800000000000011</v>
      </c>
    </row>
    <row r="1730" spans="1:6" x14ac:dyDescent="0.25">
      <c r="A1730" s="1">
        <v>41302</v>
      </c>
      <c r="B1730" t="s">
        <v>26</v>
      </c>
      <c r="C1730">
        <v>185</v>
      </c>
      <c r="D1730">
        <f>SUMIF(B$2:B1730,B1730,C$2:C1730)</f>
        <v>1872</v>
      </c>
      <c r="E1730">
        <f t="shared" si="53"/>
        <v>0.1</v>
      </c>
      <c r="F1730">
        <f t="shared" si="54"/>
        <v>18.5</v>
      </c>
    </row>
    <row r="1731" spans="1:6" x14ac:dyDescent="0.25">
      <c r="A1731" s="1">
        <v>41303</v>
      </c>
      <c r="B1731" t="s">
        <v>67</v>
      </c>
      <c r="C1731">
        <v>3</v>
      </c>
      <c r="D1731">
        <f>SUMIF(B$2:B1731,B1731,C$2:C1731)</f>
        <v>34</v>
      </c>
      <c r="E1731">
        <f t="shared" ref="E1731:E1794" si="55">VLOOKUP(D1731,$K$4:$L$7,2,1)</f>
        <v>0</v>
      </c>
      <c r="F1731">
        <f t="shared" si="54"/>
        <v>0</v>
      </c>
    </row>
    <row r="1732" spans="1:6" x14ac:dyDescent="0.25">
      <c r="A1732" s="1">
        <v>41305</v>
      </c>
      <c r="B1732" t="s">
        <v>30</v>
      </c>
      <c r="C1732">
        <v>181</v>
      </c>
      <c r="D1732">
        <f>SUMIF(B$2:B1732,B1732,C$2:C1732)</f>
        <v>4367</v>
      </c>
      <c r="E1732">
        <f t="shared" si="55"/>
        <v>0.1</v>
      </c>
      <c r="F1732">
        <f t="shared" si="54"/>
        <v>18.100000000000001</v>
      </c>
    </row>
    <row r="1733" spans="1:6" x14ac:dyDescent="0.25">
      <c r="A1733" s="1">
        <v>41309</v>
      </c>
      <c r="B1733" t="s">
        <v>17</v>
      </c>
      <c r="C1733">
        <v>441</v>
      </c>
      <c r="D1733">
        <f>SUMIF(B$2:B1733,B1733,C$2:C1733)</f>
        <v>15423</v>
      </c>
      <c r="E1733">
        <f t="shared" si="55"/>
        <v>0.2</v>
      </c>
      <c r="F1733">
        <f t="shared" si="54"/>
        <v>88.2</v>
      </c>
    </row>
    <row r="1734" spans="1:6" x14ac:dyDescent="0.25">
      <c r="A1734" s="1">
        <v>41310</v>
      </c>
      <c r="B1734" t="s">
        <v>45</v>
      </c>
      <c r="C1734">
        <v>487</v>
      </c>
      <c r="D1734">
        <f>SUMIF(B$2:B1734,B1734,C$2:C1734)</f>
        <v>20483</v>
      </c>
      <c r="E1734">
        <f t="shared" si="55"/>
        <v>0.2</v>
      </c>
      <c r="F1734">
        <f t="shared" si="54"/>
        <v>97.4</v>
      </c>
    </row>
    <row r="1735" spans="1:6" x14ac:dyDescent="0.25">
      <c r="A1735" s="1">
        <v>41310</v>
      </c>
      <c r="B1735" t="s">
        <v>52</v>
      </c>
      <c r="C1735">
        <v>56</v>
      </c>
      <c r="D1735">
        <f>SUMIF(B$2:B1735,B1735,C$2:C1735)</f>
        <v>4592</v>
      </c>
      <c r="E1735">
        <f t="shared" si="55"/>
        <v>0.1</v>
      </c>
      <c r="F1735">
        <f t="shared" si="54"/>
        <v>5.6000000000000005</v>
      </c>
    </row>
    <row r="1736" spans="1:6" x14ac:dyDescent="0.25">
      <c r="A1736" s="1">
        <v>41314</v>
      </c>
      <c r="B1736" t="s">
        <v>12</v>
      </c>
      <c r="C1736">
        <v>23</v>
      </c>
      <c r="D1736">
        <f>SUMIF(B$2:B1736,B1736,C$2:C1736)</f>
        <v>3968</v>
      </c>
      <c r="E1736">
        <f t="shared" si="55"/>
        <v>0.1</v>
      </c>
      <c r="F1736">
        <f t="shared" si="54"/>
        <v>2.3000000000000003</v>
      </c>
    </row>
    <row r="1737" spans="1:6" x14ac:dyDescent="0.25">
      <c r="A1737" s="1">
        <v>41314</v>
      </c>
      <c r="B1737" t="s">
        <v>131</v>
      </c>
      <c r="C1737">
        <v>113</v>
      </c>
      <c r="D1737">
        <f>SUMIF(B$2:B1737,B1737,C$2:C1737)</f>
        <v>851</v>
      </c>
      <c r="E1737">
        <f t="shared" si="55"/>
        <v>0.05</v>
      </c>
      <c r="F1737">
        <f t="shared" si="54"/>
        <v>5.65</v>
      </c>
    </row>
    <row r="1738" spans="1:6" x14ac:dyDescent="0.25">
      <c r="A1738" s="1">
        <v>41315</v>
      </c>
      <c r="B1738" t="s">
        <v>200</v>
      </c>
      <c r="C1738">
        <v>19</v>
      </c>
      <c r="D1738">
        <f>SUMIF(B$2:B1738,B1738,C$2:C1738)</f>
        <v>22</v>
      </c>
      <c r="E1738">
        <f t="shared" si="55"/>
        <v>0</v>
      </c>
      <c r="F1738">
        <f t="shared" ref="F1738:F1801" si="56">C1738*E1738</f>
        <v>0</v>
      </c>
    </row>
    <row r="1739" spans="1:6" x14ac:dyDescent="0.25">
      <c r="A1739" s="1">
        <v>41316</v>
      </c>
      <c r="B1739" t="s">
        <v>78</v>
      </c>
      <c r="C1739">
        <v>188</v>
      </c>
      <c r="D1739">
        <f>SUMIF(B$2:B1739,B1739,C$2:C1739)</f>
        <v>2011</v>
      </c>
      <c r="E1739">
        <f t="shared" si="55"/>
        <v>0.1</v>
      </c>
      <c r="F1739">
        <f t="shared" si="56"/>
        <v>18.8</v>
      </c>
    </row>
    <row r="1740" spans="1:6" x14ac:dyDescent="0.25">
      <c r="A1740" s="1">
        <v>41316</v>
      </c>
      <c r="B1740" t="s">
        <v>7</v>
      </c>
      <c r="C1740">
        <v>338</v>
      </c>
      <c r="D1740">
        <f>SUMIF(B$2:B1740,B1740,C$2:C1740)</f>
        <v>21920</v>
      </c>
      <c r="E1740">
        <f t="shared" si="55"/>
        <v>0.2</v>
      </c>
      <c r="F1740">
        <f t="shared" si="56"/>
        <v>67.600000000000009</v>
      </c>
    </row>
    <row r="1741" spans="1:6" x14ac:dyDescent="0.25">
      <c r="A1741" s="1">
        <v>41317</v>
      </c>
      <c r="B1741" t="s">
        <v>31</v>
      </c>
      <c r="C1741">
        <v>80</v>
      </c>
      <c r="D1741">
        <f>SUMIF(B$2:B1741,B1741,C$2:C1741)</f>
        <v>1737</v>
      </c>
      <c r="E1741">
        <f t="shared" si="55"/>
        <v>0.1</v>
      </c>
      <c r="F1741">
        <f t="shared" si="56"/>
        <v>8</v>
      </c>
    </row>
    <row r="1742" spans="1:6" x14ac:dyDescent="0.25">
      <c r="A1742" s="1">
        <v>41318</v>
      </c>
      <c r="B1742" t="s">
        <v>171</v>
      </c>
      <c r="C1742">
        <v>20</v>
      </c>
      <c r="D1742">
        <f>SUMIF(B$2:B1742,B1742,C$2:C1742)</f>
        <v>29</v>
      </c>
      <c r="E1742">
        <f t="shared" si="55"/>
        <v>0</v>
      </c>
      <c r="F1742">
        <f t="shared" si="56"/>
        <v>0</v>
      </c>
    </row>
    <row r="1743" spans="1:6" x14ac:dyDescent="0.25">
      <c r="A1743" s="1">
        <v>41321</v>
      </c>
      <c r="B1743" t="s">
        <v>159</v>
      </c>
      <c r="C1743">
        <v>1</v>
      </c>
      <c r="D1743">
        <f>SUMIF(B$2:B1743,B1743,C$2:C1743)</f>
        <v>18</v>
      </c>
      <c r="E1743">
        <f t="shared" si="55"/>
        <v>0</v>
      </c>
      <c r="F1743">
        <f t="shared" si="56"/>
        <v>0</v>
      </c>
    </row>
    <row r="1744" spans="1:6" x14ac:dyDescent="0.25">
      <c r="A1744" s="1">
        <v>41322</v>
      </c>
      <c r="B1744" t="s">
        <v>52</v>
      </c>
      <c r="C1744">
        <v>200</v>
      </c>
      <c r="D1744">
        <f>SUMIF(B$2:B1744,B1744,C$2:C1744)</f>
        <v>4792</v>
      </c>
      <c r="E1744">
        <f t="shared" si="55"/>
        <v>0.1</v>
      </c>
      <c r="F1744">
        <f t="shared" si="56"/>
        <v>20</v>
      </c>
    </row>
    <row r="1745" spans="1:6" x14ac:dyDescent="0.25">
      <c r="A1745" s="1">
        <v>41323</v>
      </c>
      <c r="B1745" t="s">
        <v>5</v>
      </c>
      <c r="C1745">
        <v>429</v>
      </c>
      <c r="D1745">
        <f>SUMIF(B$2:B1745,B1745,C$2:C1745)</f>
        <v>9951</v>
      </c>
      <c r="E1745">
        <f t="shared" si="55"/>
        <v>0.1</v>
      </c>
      <c r="F1745">
        <f t="shared" si="56"/>
        <v>42.900000000000006</v>
      </c>
    </row>
    <row r="1746" spans="1:6" x14ac:dyDescent="0.25">
      <c r="A1746" s="1">
        <v>41324</v>
      </c>
      <c r="B1746" t="s">
        <v>12</v>
      </c>
      <c r="C1746">
        <v>183</v>
      </c>
      <c r="D1746">
        <f>SUMIF(B$2:B1746,B1746,C$2:C1746)</f>
        <v>4151</v>
      </c>
      <c r="E1746">
        <f t="shared" si="55"/>
        <v>0.1</v>
      </c>
      <c r="F1746">
        <f t="shared" si="56"/>
        <v>18.3</v>
      </c>
    </row>
    <row r="1747" spans="1:6" x14ac:dyDescent="0.25">
      <c r="A1747" s="1">
        <v>41325</v>
      </c>
      <c r="B1747" t="s">
        <v>10</v>
      </c>
      <c r="C1747">
        <v>26</v>
      </c>
      <c r="D1747">
        <f>SUMIF(B$2:B1747,B1747,C$2:C1747)</f>
        <v>3754</v>
      </c>
      <c r="E1747">
        <f t="shared" si="55"/>
        <v>0.1</v>
      </c>
      <c r="F1747">
        <f t="shared" si="56"/>
        <v>2.6</v>
      </c>
    </row>
    <row r="1748" spans="1:6" x14ac:dyDescent="0.25">
      <c r="A1748" s="1">
        <v>41326</v>
      </c>
      <c r="B1748" t="s">
        <v>180</v>
      </c>
      <c r="C1748">
        <v>2</v>
      </c>
      <c r="D1748">
        <f>SUMIF(B$2:B1748,B1748,C$2:C1748)</f>
        <v>7</v>
      </c>
      <c r="E1748">
        <f t="shared" si="55"/>
        <v>0</v>
      </c>
      <c r="F1748">
        <f t="shared" si="56"/>
        <v>0</v>
      </c>
    </row>
    <row r="1749" spans="1:6" x14ac:dyDescent="0.25">
      <c r="A1749" s="1">
        <v>41328</v>
      </c>
      <c r="B1749" t="s">
        <v>7</v>
      </c>
      <c r="C1749">
        <v>174</v>
      </c>
      <c r="D1749">
        <f>SUMIF(B$2:B1749,B1749,C$2:C1749)</f>
        <v>22094</v>
      </c>
      <c r="E1749">
        <f t="shared" si="55"/>
        <v>0.2</v>
      </c>
      <c r="F1749">
        <f t="shared" si="56"/>
        <v>34.800000000000004</v>
      </c>
    </row>
    <row r="1750" spans="1:6" x14ac:dyDescent="0.25">
      <c r="A1750" s="1">
        <v>41329</v>
      </c>
      <c r="B1750" t="s">
        <v>52</v>
      </c>
      <c r="C1750">
        <v>98</v>
      </c>
      <c r="D1750">
        <f>SUMIF(B$2:B1750,B1750,C$2:C1750)</f>
        <v>4890</v>
      </c>
      <c r="E1750">
        <f t="shared" si="55"/>
        <v>0.1</v>
      </c>
      <c r="F1750">
        <f t="shared" si="56"/>
        <v>9.8000000000000007</v>
      </c>
    </row>
    <row r="1751" spans="1:6" x14ac:dyDescent="0.25">
      <c r="A1751" s="1">
        <v>41329</v>
      </c>
      <c r="B1751" t="s">
        <v>185</v>
      </c>
      <c r="C1751">
        <v>11</v>
      </c>
      <c r="D1751">
        <f>SUMIF(B$2:B1751,B1751,C$2:C1751)</f>
        <v>14</v>
      </c>
      <c r="E1751">
        <f t="shared" si="55"/>
        <v>0</v>
      </c>
      <c r="F1751">
        <f t="shared" si="56"/>
        <v>0</v>
      </c>
    </row>
    <row r="1752" spans="1:6" x14ac:dyDescent="0.25">
      <c r="A1752" s="1">
        <v>41332</v>
      </c>
      <c r="B1752" t="s">
        <v>28</v>
      </c>
      <c r="C1752">
        <v>58</v>
      </c>
      <c r="D1752">
        <f>SUMIF(B$2:B1752,B1752,C$2:C1752)</f>
        <v>3780</v>
      </c>
      <c r="E1752">
        <f t="shared" si="55"/>
        <v>0.1</v>
      </c>
      <c r="F1752">
        <f t="shared" si="56"/>
        <v>5.8000000000000007</v>
      </c>
    </row>
    <row r="1753" spans="1:6" x14ac:dyDescent="0.25">
      <c r="A1753" s="1">
        <v>41336</v>
      </c>
      <c r="B1753" t="s">
        <v>15</v>
      </c>
      <c r="C1753">
        <v>17</v>
      </c>
      <c r="D1753">
        <f>SUMIF(B$2:B1753,B1753,C$2:C1753)</f>
        <v>35</v>
      </c>
      <c r="E1753">
        <f t="shared" si="55"/>
        <v>0</v>
      </c>
      <c r="F1753">
        <f t="shared" si="56"/>
        <v>0</v>
      </c>
    </row>
    <row r="1754" spans="1:6" x14ac:dyDescent="0.25">
      <c r="A1754" s="1">
        <v>41337</v>
      </c>
      <c r="B1754" t="s">
        <v>17</v>
      </c>
      <c r="C1754">
        <v>143</v>
      </c>
      <c r="D1754">
        <f>SUMIF(B$2:B1754,B1754,C$2:C1754)</f>
        <v>15566</v>
      </c>
      <c r="E1754">
        <f t="shared" si="55"/>
        <v>0.2</v>
      </c>
      <c r="F1754">
        <f t="shared" si="56"/>
        <v>28.6</v>
      </c>
    </row>
    <row r="1755" spans="1:6" x14ac:dyDescent="0.25">
      <c r="A1755" s="1">
        <v>41339</v>
      </c>
      <c r="B1755" t="s">
        <v>52</v>
      </c>
      <c r="C1755">
        <v>108</v>
      </c>
      <c r="D1755">
        <f>SUMIF(B$2:B1755,B1755,C$2:C1755)</f>
        <v>4998</v>
      </c>
      <c r="E1755">
        <f t="shared" si="55"/>
        <v>0.1</v>
      </c>
      <c r="F1755">
        <f t="shared" si="56"/>
        <v>10.8</v>
      </c>
    </row>
    <row r="1756" spans="1:6" x14ac:dyDescent="0.25">
      <c r="A1756" s="1">
        <v>41346</v>
      </c>
      <c r="B1756" t="s">
        <v>102</v>
      </c>
      <c r="C1756">
        <v>424</v>
      </c>
      <c r="D1756">
        <f>SUMIF(B$2:B1756,B1756,C$2:C1756)</f>
        <v>5714</v>
      </c>
      <c r="E1756">
        <f t="shared" si="55"/>
        <v>0.1</v>
      </c>
      <c r="F1756">
        <f t="shared" si="56"/>
        <v>42.400000000000006</v>
      </c>
    </row>
    <row r="1757" spans="1:6" x14ac:dyDescent="0.25">
      <c r="A1757" s="1">
        <v>41351</v>
      </c>
      <c r="B1757" t="s">
        <v>221</v>
      </c>
      <c r="C1757">
        <v>9</v>
      </c>
      <c r="D1757">
        <f>SUMIF(B$2:B1757,B1757,C$2:C1757)</f>
        <v>23</v>
      </c>
      <c r="E1757">
        <f t="shared" si="55"/>
        <v>0</v>
      </c>
      <c r="F1757">
        <f t="shared" si="56"/>
        <v>0</v>
      </c>
    </row>
    <row r="1758" spans="1:6" x14ac:dyDescent="0.25">
      <c r="A1758" s="1">
        <v>41352</v>
      </c>
      <c r="B1758" t="s">
        <v>28</v>
      </c>
      <c r="C1758">
        <v>135</v>
      </c>
      <c r="D1758">
        <f>SUMIF(B$2:B1758,B1758,C$2:C1758)</f>
        <v>3915</v>
      </c>
      <c r="E1758">
        <f t="shared" si="55"/>
        <v>0.1</v>
      </c>
      <c r="F1758">
        <f t="shared" si="56"/>
        <v>13.5</v>
      </c>
    </row>
    <row r="1759" spans="1:6" x14ac:dyDescent="0.25">
      <c r="A1759" s="1">
        <v>41356</v>
      </c>
      <c r="B1759" t="s">
        <v>14</v>
      </c>
      <c r="C1759">
        <v>202</v>
      </c>
      <c r="D1759">
        <f>SUMIF(B$2:B1759,B1759,C$2:C1759)</f>
        <v>19058</v>
      </c>
      <c r="E1759">
        <f t="shared" si="55"/>
        <v>0.2</v>
      </c>
      <c r="F1759">
        <f t="shared" si="56"/>
        <v>40.400000000000006</v>
      </c>
    </row>
    <row r="1760" spans="1:6" x14ac:dyDescent="0.25">
      <c r="A1760" s="1">
        <v>41357</v>
      </c>
      <c r="B1760" t="s">
        <v>45</v>
      </c>
      <c r="C1760">
        <v>459</v>
      </c>
      <c r="D1760">
        <f>SUMIF(B$2:B1760,B1760,C$2:C1760)</f>
        <v>20942</v>
      </c>
      <c r="E1760">
        <f t="shared" si="55"/>
        <v>0.2</v>
      </c>
      <c r="F1760">
        <f t="shared" si="56"/>
        <v>91.800000000000011</v>
      </c>
    </row>
    <row r="1761" spans="1:6" x14ac:dyDescent="0.25">
      <c r="A1761" s="1">
        <v>41361</v>
      </c>
      <c r="B1761" t="s">
        <v>58</v>
      </c>
      <c r="C1761">
        <v>107</v>
      </c>
      <c r="D1761">
        <f>SUMIF(B$2:B1761,B1761,C$2:C1761)</f>
        <v>978</v>
      </c>
      <c r="E1761">
        <f t="shared" si="55"/>
        <v>0.05</v>
      </c>
      <c r="F1761">
        <f t="shared" si="56"/>
        <v>5.3500000000000005</v>
      </c>
    </row>
    <row r="1762" spans="1:6" x14ac:dyDescent="0.25">
      <c r="A1762" s="1">
        <v>41362</v>
      </c>
      <c r="B1762" t="s">
        <v>35</v>
      </c>
      <c r="C1762">
        <v>37</v>
      </c>
      <c r="D1762">
        <f>SUMIF(B$2:B1762,B1762,C$2:C1762)</f>
        <v>3646</v>
      </c>
      <c r="E1762">
        <f t="shared" si="55"/>
        <v>0.1</v>
      </c>
      <c r="F1762">
        <f t="shared" si="56"/>
        <v>3.7</v>
      </c>
    </row>
    <row r="1763" spans="1:6" x14ac:dyDescent="0.25">
      <c r="A1763" s="1">
        <v>41363</v>
      </c>
      <c r="B1763" t="s">
        <v>61</v>
      </c>
      <c r="C1763">
        <v>43</v>
      </c>
      <c r="D1763">
        <f>SUMIF(B$2:B1763,B1763,C$2:C1763)</f>
        <v>2674</v>
      </c>
      <c r="E1763">
        <f t="shared" si="55"/>
        <v>0.1</v>
      </c>
      <c r="F1763">
        <f t="shared" si="56"/>
        <v>4.3</v>
      </c>
    </row>
    <row r="1764" spans="1:6" x14ac:dyDescent="0.25">
      <c r="A1764" s="1">
        <v>41365</v>
      </c>
      <c r="B1764" t="s">
        <v>9</v>
      </c>
      <c r="C1764">
        <v>352</v>
      </c>
      <c r="D1764">
        <f>SUMIF(B$2:B1764,B1764,C$2:C1764)</f>
        <v>21974</v>
      </c>
      <c r="E1764">
        <f t="shared" si="55"/>
        <v>0.2</v>
      </c>
      <c r="F1764">
        <f t="shared" si="56"/>
        <v>70.400000000000006</v>
      </c>
    </row>
    <row r="1765" spans="1:6" x14ac:dyDescent="0.25">
      <c r="A1765" s="1">
        <v>41368</v>
      </c>
      <c r="B1765" t="s">
        <v>18</v>
      </c>
      <c r="C1765">
        <v>94</v>
      </c>
      <c r="D1765">
        <f>SUMIF(B$2:B1765,B1765,C$2:C1765)</f>
        <v>4802</v>
      </c>
      <c r="E1765">
        <f t="shared" si="55"/>
        <v>0.1</v>
      </c>
      <c r="F1765">
        <f t="shared" si="56"/>
        <v>9.4</v>
      </c>
    </row>
    <row r="1766" spans="1:6" x14ac:dyDescent="0.25">
      <c r="A1766" s="1">
        <v>41368</v>
      </c>
      <c r="B1766" t="s">
        <v>66</v>
      </c>
      <c r="C1766">
        <v>112</v>
      </c>
      <c r="D1766">
        <f>SUMIF(B$2:B1766,B1766,C$2:C1766)</f>
        <v>3258</v>
      </c>
      <c r="E1766">
        <f t="shared" si="55"/>
        <v>0.1</v>
      </c>
      <c r="F1766">
        <f t="shared" si="56"/>
        <v>11.200000000000001</v>
      </c>
    </row>
    <row r="1767" spans="1:6" x14ac:dyDescent="0.25">
      <c r="A1767" s="1">
        <v>41369</v>
      </c>
      <c r="B1767" t="s">
        <v>61</v>
      </c>
      <c r="C1767">
        <v>136</v>
      </c>
      <c r="D1767">
        <f>SUMIF(B$2:B1767,B1767,C$2:C1767)</f>
        <v>2810</v>
      </c>
      <c r="E1767">
        <f t="shared" si="55"/>
        <v>0.1</v>
      </c>
      <c r="F1767">
        <f t="shared" si="56"/>
        <v>13.600000000000001</v>
      </c>
    </row>
    <row r="1768" spans="1:6" x14ac:dyDescent="0.25">
      <c r="A1768" s="1">
        <v>41370</v>
      </c>
      <c r="B1768" t="s">
        <v>78</v>
      </c>
      <c r="C1768">
        <v>56</v>
      </c>
      <c r="D1768">
        <f>SUMIF(B$2:B1768,B1768,C$2:C1768)</f>
        <v>2067</v>
      </c>
      <c r="E1768">
        <f t="shared" si="55"/>
        <v>0.1</v>
      </c>
      <c r="F1768">
        <f t="shared" si="56"/>
        <v>5.6000000000000005</v>
      </c>
    </row>
    <row r="1769" spans="1:6" x14ac:dyDescent="0.25">
      <c r="A1769" s="1">
        <v>41372</v>
      </c>
      <c r="B1769" t="s">
        <v>14</v>
      </c>
      <c r="C1769">
        <v>286</v>
      </c>
      <c r="D1769">
        <f>SUMIF(B$2:B1769,B1769,C$2:C1769)</f>
        <v>19344</v>
      </c>
      <c r="E1769">
        <f t="shared" si="55"/>
        <v>0.2</v>
      </c>
      <c r="F1769">
        <f t="shared" si="56"/>
        <v>57.2</v>
      </c>
    </row>
    <row r="1770" spans="1:6" x14ac:dyDescent="0.25">
      <c r="A1770" s="1">
        <v>41373</v>
      </c>
      <c r="B1770" t="s">
        <v>7</v>
      </c>
      <c r="C1770">
        <v>296</v>
      </c>
      <c r="D1770">
        <f>SUMIF(B$2:B1770,B1770,C$2:C1770)</f>
        <v>22390</v>
      </c>
      <c r="E1770">
        <f t="shared" si="55"/>
        <v>0.2</v>
      </c>
      <c r="F1770">
        <f t="shared" si="56"/>
        <v>59.2</v>
      </c>
    </row>
    <row r="1771" spans="1:6" x14ac:dyDescent="0.25">
      <c r="A1771" s="1">
        <v>41373</v>
      </c>
      <c r="B1771" t="s">
        <v>25</v>
      </c>
      <c r="C1771">
        <v>81</v>
      </c>
      <c r="D1771">
        <f>SUMIF(B$2:B1771,B1771,C$2:C1771)</f>
        <v>2205</v>
      </c>
      <c r="E1771">
        <f t="shared" si="55"/>
        <v>0.1</v>
      </c>
      <c r="F1771">
        <f t="shared" si="56"/>
        <v>8.1</v>
      </c>
    </row>
    <row r="1772" spans="1:6" x14ac:dyDescent="0.25">
      <c r="A1772" s="1">
        <v>41374</v>
      </c>
      <c r="B1772" t="s">
        <v>14</v>
      </c>
      <c r="C1772">
        <v>231</v>
      </c>
      <c r="D1772">
        <f>SUMIF(B$2:B1772,B1772,C$2:C1772)</f>
        <v>19575</v>
      </c>
      <c r="E1772">
        <f t="shared" si="55"/>
        <v>0.2</v>
      </c>
      <c r="F1772">
        <f t="shared" si="56"/>
        <v>46.2</v>
      </c>
    </row>
    <row r="1773" spans="1:6" x14ac:dyDescent="0.25">
      <c r="A1773" s="1">
        <v>41375</v>
      </c>
      <c r="B1773" t="s">
        <v>17</v>
      </c>
      <c r="C1773">
        <v>149</v>
      </c>
      <c r="D1773">
        <f>SUMIF(B$2:B1773,B1773,C$2:C1773)</f>
        <v>15715</v>
      </c>
      <c r="E1773">
        <f t="shared" si="55"/>
        <v>0.2</v>
      </c>
      <c r="F1773">
        <f t="shared" si="56"/>
        <v>29.8</v>
      </c>
    </row>
    <row r="1774" spans="1:6" x14ac:dyDescent="0.25">
      <c r="A1774" s="1">
        <v>41375</v>
      </c>
      <c r="B1774" t="s">
        <v>132</v>
      </c>
      <c r="C1774">
        <v>3</v>
      </c>
      <c r="D1774">
        <f>SUMIF(B$2:B1774,B1774,C$2:C1774)</f>
        <v>27</v>
      </c>
      <c r="E1774">
        <f t="shared" si="55"/>
        <v>0</v>
      </c>
      <c r="F1774">
        <f t="shared" si="56"/>
        <v>0</v>
      </c>
    </row>
    <row r="1775" spans="1:6" x14ac:dyDescent="0.25">
      <c r="A1775" s="1">
        <v>41376</v>
      </c>
      <c r="B1775" t="s">
        <v>14</v>
      </c>
      <c r="C1775">
        <v>311</v>
      </c>
      <c r="D1775">
        <f>SUMIF(B$2:B1775,B1775,C$2:C1775)</f>
        <v>19886</v>
      </c>
      <c r="E1775">
        <f t="shared" si="55"/>
        <v>0.2</v>
      </c>
      <c r="F1775">
        <f t="shared" si="56"/>
        <v>62.2</v>
      </c>
    </row>
    <row r="1776" spans="1:6" x14ac:dyDescent="0.25">
      <c r="A1776" s="1">
        <v>41379</v>
      </c>
      <c r="B1776" t="s">
        <v>66</v>
      </c>
      <c r="C1776">
        <v>121</v>
      </c>
      <c r="D1776">
        <f>SUMIF(B$2:B1776,B1776,C$2:C1776)</f>
        <v>3379</v>
      </c>
      <c r="E1776">
        <f t="shared" si="55"/>
        <v>0.1</v>
      </c>
      <c r="F1776">
        <f t="shared" si="56"/>
        <v>12.100000000000001</v>
      </c>
    </row>
    <row r="1777" spans="1:6" x14ac:dyDescent="0.25">
      <c r="A1777" s="1">
        <v>41380</v>
      </c>
      <c r="B1777" t="s">
        <v>153</v>
      </c>
      <c r="C1777">
        <v>15</v>
      </c>
      <c r="D1777">
        <f>SUMIF(B$2:B1777,B1777,C$2:C1777)</f>
        <v>44</v>
      </c>
      <c r="E1777">
        <f t="shared" si="55"/>
        <v>0</v>
      </c>
      <c r="F1777">
        <f t="shared" si="56"/>
        <v>0</v>
      </c>
    </row>
    <row r="1778" spans="1:6" x14ac:dyDescent="0.25">
      <c r="A1778" s="1">
        <v>41381</v>
      </c>
      <c r="B1778" t="s">
        <v>136</v>
      </c>
      <c r="C1778">
        <v>14</v>
      </c>
      <c r="D1778">
        <f>SUMIF(B$2:B1778,B1778,C$2:C1778)</f>
        <v>64</v>
      </c>
      <c r="E1778">
        <f t="shared" si="55"/>
        <v>0</v>
      </c>
      <c r="F1778">
        <f t="shared" si="56"/>
        <v>0</v>
      </c>
    </row>
    <row r="1779" spans="1:6" x14ac:dyDescent="0.25">
      <c r="A1779" s="1">
        <v>41381</v>
      </c>
      <c r="B1779" t="s">
        <v>7</v>
      </c>
      <c r="C1779">
        <v>240</v>
      </c>
      <c r="D1779">
        <f>SUMIF(B$2:B1779,B1779,C$2:C1779)</f>
        <v>22630</v>
      </c>
      <c r="E1779">
        <f t="shared" si="55"/>
        <v>0.2</v>
      </c>
      <c r="F1779">
        <f t="shared" si="56"/>
        <v>48</v>
      </c>
    </row>
    <row r="1780" spans="1:6" x14ac:dyDescent="0.25">
      <c r="A1780" s="1">
        <v>41383</v>
      </c>
      <c r="B1780" t="s">
        <v>56</v>
      </c>
      <c r="C1780">
        <v>12</v>
      </c>
      <c r="D1780">
        <f>SUMIF(B$2:B1780,B1780,C$2:C1780)</f>
        <v>60</v>
      </c>
      <c r="E1780">
        <f t="shared" si="55"/>
        <v>0</v>
      </c>
      <c r="F1780">
        <f t="shared" si="56"/>
        <v>0</v>
      </c>
    </row>
    <row r="1781" spans="1:6" x14ac:dyDescent="0.25">
      <c r="A1781" s="1">
        <v>41385</v>
      </c>
      <c r="B1781" t="s">
        <v>199</v>
      </c>
      <c r="C1781">
        <v>1</v>
      </c>
      <c r="D1781">
        <f>SUMIF(B$2:B1781,B1781,C$2:C1781)</f>
        <v>16</v>
      </c>
      <c r="E1781">
        <f t="shared" si="55"/>
        <v>0</v>
      </c>
      <c r="F1781">
        <f t="shared" si="56"/>
        <v>0</v>
      </c>
    </row>
    <row r="1782" spans="1:6" x14ac:dyDescent="0.25">
      <c r="A1782" s="1">
        <v>41388</v>
      </c>
      <c r="B1782" t="s">
        <v>232</v>
      </c>
      <c r="C1782">
        <v>12</v>
      </c>
      <c r="D1782">
        <f>SUMIF(B$2:B1782,B1782,C$2:C1782)</f>
        <v>12</v>
      </c>
      <c r="E1782">
        <f t="shared" si="55"/>
        <v>0</v>
      </c>
      <c r="F1782">
        <f t="shared" si="56"/>
        <v>0</v>
      </c>
    </row>
    <row r="1783" spans="1:6" x14ac:dyDescent="0.25">
      <c r="A1783" s="1">
        <v>41391</v>
      </c>
      <c r="B1783" t="s">
        <v>18</v>
      </c>
      <c r="C1783">
        <v>190</v>
      </c>
      <c r="D1783">
        <f>SUMIF(B$2:B1783,B1783,C$2:C1783)</f>
        <v>4992</v>
      </c>
      <c r="E1783">
        <f t="shared" si="55"/>
        <v>0.1</v>
      </c>
      <c r="F1783">
        <f t="shared" si="56"/>
        <v>19</v>
      </c>
    </row>
    <row r="1784" spans="1:6" x14ac:dyDescent="0.25">
      <c r="A1784" s="1">
        <v>41392</v>
      </c>
      <c r="B1784" t="s">
        <v>63</v>
      </c>
      <c r="C1784">
        <v>179</v>
      </c>
      <c r="D1784">
        <f>SUMIF(B$2:B1784,B1784,C$2:C1784)</f>
        <v>939</v>
      </c>
      <c r="E1784">
        <f t="shared" si="55"/>
        <v>0.05</v>
      </c>
      <c r="F1784">
        <f t="shared" si="56"/>
        <v>8.9500000000000011</v>
      </c>
    </row>
    <row r="1785" spans="1:6" x14ac:dyDescent="0.25">
      <c r="A1785" s="1">
        <v>41394</v>
      </c>
      <c r="B1785" t="s">
        <v>22</v>
      </c>
      <c r="C1785">
        <v>106</v>
      </c>
      <c r="D1785">
        <f>SUMIF(B$2:B1785,B1785,C$2:C1785)</f>
        <v>19801</v>
      </c>
      <c r="E1785">
        <f t="shared" si="55"/>
        <v>0.2</v>
      </c>
      <c r="F1785">
        <f t="shared" si="56"/>
        <v>21.200000000000003</v>
      </c>
    </row>
    <row r="1786" spans="1:6" x14ac:dyDescent="0.25">
      <c r="A1786" s="1">
        <v>41396</v>
      </c>
      <c r="B1786" t="s">
        <v>7</v>
      </c>
      <c r="C1786">
        <v>267</v>
      </c>
      <c r="D1786">
        <f>SUMIF(B$2:B1786,B1786,C$2:C1786)</f>
        <v>22897</v>
      </c>
      <c r="E1786">
        <f t="shared" si="55"/>
        <v>0.2</v>
      </c>
      <c r="F1786">
        <f t="shared" si="56"/>
        <v>53.400000000000006</v>
      </c>
    </row>
    <row r="1787" spans="1:6" x14ac:dyDescent="0.25">
      <c r="A1787" s="1">
        <v>41396</v>
      </c>
      <c r="B1787" t="s">
        <v>123</v>
      </c>
      <c r="C1787">
        <v>66</v>
      </c>
      <c r="D1787">
        <f>SUMIF(B$2:B1787,B1787,C$2:C1787)</f>
        <v>807</v>
      </c>
      <c r="E1787">
        <f t="shared" si="55"/>
        <v>0.05</v>
      </c>
      <c r="F1787">
        <f t="shared" si="56"/>
        <v>3.3000000000000003</v>
      </c>
    </row>
    <row r="1788" spans="1:6" x14ac:dyDescent="0.25">
      <c r="A1788" s="1">
        <v>41398</v>
      </c>
      <c r="B1788" t="s">
        <v>14</v>
      </c>
      <c r="C1788">
        <v>471</v>
      </c>
      <c r="D1788">
        <f>SUMIF(B$2:B1788,B1788,C$2:C1788)</f>
        <v>20357</v>
      </c>
      <c r="E1788">
        <f t="shared" si="55"/>
        <v>0.2</v>
      </c>
      <c r="F1788">
        <f t="shared" si="56"/>
        <v>94.2</v>
      </c>
    </row>
    <row r="1789" spans="1:6" x14ac:dyDescent="0.25">
      <c r="A1789" s="1">
        <v>41399</v>
      </c>
      <c r="B1789" t="s">
        <v>60</v>
      </c>
      <c r="C1789">
        <v>5</v>
      </c>
      <c r="D1789">
        <f>SUMIF(B$2:B1789,B1789,C$2:C1789)</f>
        <v>27</v>
      </c>
      <c r="E1789">
        <f t="shared" si="55"/>
        <v>0</v>
      </c>
      <c r="F1789">
        <f t="shared" si="56"/>
        <v>0</v>
      </c>
    </row>
    <row r="1790" spans="1:6" x14ac:dyDescent="0.25">
      <c r="A1790" s="1">
        <v>41401</v>
      </c>
      <c r="B1790" t="s">
        <v>221</v>
      </c>
      <c r="C1790">
        <v>11</v>
      </c>
      <c r="D1790">
        <f>SUMIF(B$2:B1790,B1790,C$2:C1790)</f>
        <v>34</v>
      </c>
      <c r="E1790">
        <f t="shared" si="55"/>
        <v>0</v>
      </c>
      <c r="F1790">
        <f t="shared" si="56"/>
        <v>0</v>
      </c>
    </row>
    <row r="1791" spans="1:6" x14ac:dyDescent="0.25">
      <c r="A1791" s="1">
        <v>41403</v>
      </c>
      <c r="B1791" t="s">
        <v>71</v>
      </c>
      <c r="C1791">
        <v>103</v>
      </c>
      <c r="D1791">
        <f>SUMIF(B$2:B1791,B1791,C$2:C1791)</f>
        <v>2139</v>
      </c>
      <c r="E1791">
        <f t="shared" si="55"/>
        <v>0.1</v>
      </c>
      <c r="F1791">
        <f t="shared" si="56"/>
        <v>10.3</v>
      </c>
    </row>
    <row r="1792" spans="1:6" x14ac:dyDescent="0.25">
      <c r="A1792" s="1">
        <v>41403</v>
      </c>
      <c r="B1792" t="s">
        <v>19</v>
      </c>
      <c r="C1792">
        <v>92</v>
      </c>
      <c r="D1792">
        <f>SUMIF(B$2:B1792,B1792,C$2:C1792)</f>
        <v>4115</v>
      </c>
      <c r="E1792">
        <f t="shared" si="55"/>
        <v>0.1</v>
      </c>
      <c r="F1792">
        <f t="shared" si="56"/>
        <v>9.2000000000000011</v>
      </c>
    </row>
    <row r="1793" spans="1:6" x14ac:dyDescent="0.25">
      <c r="A1793" s="1">
        <v>41405</v>
      </c>
      <c r="B1793" t="s">
        <v>10</v>
      </c>
      <c r="C1793">
        <v>115</v>
      </c>
      <c r="D1793">
        <f>SUMIF(B$2:B1793,B1793,C$2:C1793)</f>
        <v>3869</v>
      </c>
      <c r="E1793">
        <f t="shared" si="55"/>
        <v>0.1</v>
      </c>
      <c r="F1793">
        <f t="shared" si="56"/>
        <v>11.5</v>
      </c>
    </row>
    <row r="1794" spans="1:6" x14ac:dyDescent="0.25">
      <c r="A1794" s="1">
        <v>41406</v>
      </c>
      <c r="B1794" t="s">
        <v>52</v>
      </c>
      <c r="C1794">
        <v>62</v>
      </c>
      <c r="D1794">
        <f>SUMIF(B$2:B1794,B1794,C$2:C1794)</f>
        <v>5060</v>
      </c>
      <c r="E1794">
        <f t="shared" si="55"/>
        <v>0.1</v>
      </c>
      <c r="F1794">
        <f t="shared" si="56"/>
        <v>6.2</v>
      </c>
    </row>
    <row r="1795" spans="1:6" x14ac:dyDescent="0.25">
      <c r="A1795" s="1">
        <v>41406</v>
      </c>
      <c r="B1795" t="s">
        <v>5</v>
      </c>
      <c r="C1795">
        <v>420</v>
      </c>
      <c r="D1795">
        <f>SUMIF(B$2:B1795,B1795,C$2:C1795)</f>
        <v>10371</v>
      </c>
      <c r="E1795">
        <f t="shared" ref="E1795:E1858" si="57">VLOOKUP(D1795,$K$4:$L$7,2,1)</f>
        <v>0.2</v>
      </c>
      <c r="F1795">
        <f t="shared" si="56"/>
        <v>84</v>
      </c>
    </row>
    <row r="1796" spans="1:6" x14ac:dyDescent="0.25">
      <c r="A1796" s="1">
        <v>41406</v>
      </c>
      <c r="B1796" t="s">
        <v>30</v>
      </c>
      <c r="C1796">
        <v>81</v>
      </c>
      <c r="D1796">
        <f>SUMIF(B$2:B1796,B1796,C$2:C1796)</f>
        <v>4448</v>
      </c>
      <c r="E1796">
        <f t="shared" si="57"/>
        <v>0.1</v>
      </c>
      <c r="F1796">
        <f t="shared" si="56"/>
        <v>8.1</v>
      </c>
    </row>
    <row r="1797" spans="1:6" x14ac:dyDescent="0.25">
      <c r="A1797" s="1">
        <v>41407</v>
      </c>
      <c r="B1797" t="s">
        <v>9</v>
      </c>
      <c r="C1797">
        <v>412</v>
      </c>
      <c r="D1797">
        <f>SUMIF(B$2:B1797,B1797,C$2:C1797)</f>
        <v>22386</v>
      </c>
      <c r="E1797">
        <f t="shared" si="57"/>
        <v>0.2</v>
      </c>
      <c r="F1797">
        <f t="shared" si="56"/>
        <v>82.4</v>
      </c>
    </row>
    <row r="1798" spans="1:6" x14ac:dyDescent="0.25">
      <c r="A1798" s="1">
        <v>41409</v>
      </c>
      <c r="B1798" t="s">
        <v>45</v>
      </c>
      <c r="C1798">
        <v>377</v>
      </c>
      <c r="D1798">
        <f>SUMIF(B$2:B1798,B1798,C$2:C1798)</f>
        <v>21319</v>
      </c>
      <c r="E1798">
        <f t="shared" si="57"/>
        <v>0.2</v>
      </c>
      <c r="F1798">
        <f t="shared" si="56"/>
        <v>75.400000000000006</v>
      </c>
    </row>
    <row r="1799" spans="1:6" x14ac:dyDescent="0.25">
      <c r="A1799" s="1">
        <v>41414</v>
      </c>
      <c r="B1799" t="s">
        <v>45</v>
      </c>
      <c r="C1799">
        <v>461</v>
      </c>
      <c r="D1799">
        <f>SUMIF(B$2:B1799,B1799,C$2:C1799)</f>
        <v>21780</v>
      </c>
      <c r="E1799">
        <f t="shared" si="57"/>
        <v>0.2</v>
      </c>
      <c r="F1799">
        <f t="shared" si="56"/>
        <v>92.2</v>
      </c>
    </row>
    <row r="1800" spans="1:6" x14ac:dyDescent="0.25">
      <c r="A1800" s="1">
        <v>41414</v>
      </c>
      <c r="B1800" t="s">
        <v>71</v>
      </c>
      <c r="C1800">
        <v>138</v>
      </c>
      <c r="D1800">
        <f>SUMIF(B$2:B1800,B1800,C$2:C1800)</f>
        <v>2277</v>
      </c>
      <c r="E1800">
        <f t="shared" si="57"/>
        <v>0.1</v>
      </c>
      <c r="F1800">
        <f t="shared" si="56"/>
        <v>13.8</v>
      </c>
    </row>
    <row r="1801" spans="1:6" x14ac:dyDescent="0.25">
      <c r="A1801" s="1">
        <v>41418</v>
      </c>
      <c r="B1801" t="s">
        <v>47</v>
      </c>
      <c r="C1801">
        <v>17</v>
      </c>
      <c r="D1801">
        <f>SUMIF(B$2:B1801,B1801,C$2:C1801)</f>
        <v>50</v>
      </c>
      <c r="E1801">
        <f t="shared" si="57"/>
        <v>0</v>
      </c>
      <c r="F1801">
        <f t="shared" si="56"/>
        <v>0</v>
      </c>
    </row>
    <row r="1802" spans="1:6" x14ac:dyDescent="0.25">
      <c r="A1802" s="1">
        <v>41422</v>
      </c>
      <c r="B1802" t="s">
        <v>197</v>
      </c>
      <c r="C1802">
        <v>8</v>
      </c>
      <c r="D1802">
        <f>SUMIF(B$2:B1802,B1802,C$2:C1802)</f>
        <v>32</v>
      </c>
      <c r="E1802">
        <f t="shared" si="57"/>
        <v>0</v>
      </c>
      <c r="F1802">
        <f t="shared" ref="F1802:F1865" si="58">C1802*E1802</f>
        <v>0</v>
      </c>
    </row>
    <row r="1803" spans="1:6" x14ac:dyDescent="0.25">
      <c r="A1803" s="1">
        <v>41424</v>
      </c>
      <c r="B1803" t="s">
        <v>9</v>
      </c>
      <c r="C1803">
        <v>448</v>
      </c>
      <c r="D1803">
        <f>SUMIF(B$2:B1803,B1803,C$2:C1803)</f>
        <v>22834</v>
      </c>
      <c r="E1803">
        <f t="shared" si="57"/>
        <v>0.2</v>
      </c>
      <c r="F1803">
        <f t="shared" si="58"/>
        <v>89.600000000000009</v>
      </c>
    </row>
    <row r="1804" spans="1:6" x14ac:dyDescent="0.25">
      <c r="A1804" s="1">
        <v>41426</v>
      </c>
      <c r="B1804" t="s">
        <v>9</v>
      </c>
      <c r="C1804">
        <v>240</v>
      </c>
      <c r="D1804">
        <f>SUMIF(B$2:B1804,B1804,C$2:C1804)</f>
        <v>23074</v>
      </c>
      <c r="E1804">
        <f t="shared" si="57"/>
        <v>0.2</v>
      </c>
      <c r="F1804">
        <f t="shared" si="58"/>
        <v>48</v>
      </c>
    </row>
    <row r="1805" spans="1:6" x14ac:dyDescent="0.25">
      <c r="A1805" s="1">
        <v>41427</v>
      </c>
      <c r="B1805" t="s">
        <v>22</v>
      </c>
      <c r="C1805">
        <v>388</v>
      </c>
      <c r="D1805">
        <f>SUMIF(B$2:B1805,B1805,C$2:C1805)</f>
        <v>20189</v>
      </c>
      <c r="E1805">
        <f t="shared" si="57"/>
        <v>0.2</v>
      </c>
      <c r="F1805">
        <f t="shared" si="58"/>
        <v>77.600000000000009</v>
      </c>
    </row>
    <row r="1806" spans="1:6" x14ac:dyDescent="0.25">
      <c r="A1806" s="1">
        <v>41429</v>
      </c>
      <c r="B1806" t="s">
        <v>7</v>
      </c>
      <c r="C1806">
        <v>455</v>
      </c>
      <c r="D1806">
        <f>SUMIF(B$2:B1806,B1806,C$2:C1806)</f>
        <v>23352</v>
      </c>
      <c r="E1806">
        <f t="shared" si="57"/>
        <v>0.2</v>
      </c>
      <c r="F1806">
        <f t="shared" si="58"/>
        <v>91</v>
      </c>
    </row>
    <row r="1807" spans="1:6" x14ac:dyDescent="0.25">
      <c r="A1807" s="1">
        <v>41429</v>
      </c>
      <c r="B1807" t="s">
        <v>17</v>
      </c>
      <c r="C1807">
        <v>269</v>
      </c>
      <c r="D1807">
        <f>SUMIF(B$2:B1807,B1807,C$2:C1807)</f>
        <v>15984</v>
      </c>
      <c r="E1807">
        <f t="shared" si="57"/>
        <v>0.2</v>
      </c>
      <c r="F1807">
        <f t="shared" si="58"/>
        <v>53.800000000000004</v>
      </c>
    </row>
    <row r="1808" spans="1:6" x14ac:dyDescent="0.25">
      <c r="A1808" s="1">
        <v>41432</v>
      </c>
      <c r="B1808" t="s">
        <v>6</v>
      </c>
      <c r="C1808">
        <v>81</v>
      </c>
      <c r="D1808">
        <f>SUMIF(B$2:B1808,B1808,C$2:C1808)</f>
        <v>3209</v>
      </c>
      <c r="E1808">
        <f t="shared" si="57"/>
        <v>0.1</v>
      </c>
      <c r="F1808">
        <f t="shared" si="58"/>
        <v>8.1</v>
      </c>
    </row>
    <row r="1809" spans="1:6" x14ac:dyDescent="0.25">
      <c r="A1809" s="1">
        <v>41432</v>
      </c>
      <c r="B1809" t="s">
        <v>10</v>
      </c>
      <c r="C1809">
        <v>99</v>
      </c>
      <c r="D1809">
        <f>SUMIF(B$2:B1809,B1809,C$2:C1809)</f>
        <v>3968</v>
      </c>
      <c r="E1809">
        <f t="shared" si="57"/>
        <v>0.1</v>
      </c>
      <c r="F1809">
        <f t="shared" si="58"/>
        <v>9.9</v>
      </c>
    </row>
    <row r="1810" spans="1:6" x14ac:dyDescent="0.25">
      <c r="A1810" s="1">
        <v>41437</v>
      </c>
      <c r="B1810" t="s">
        <v>170</v>
      </c>
      <c r="C1810">
        <v>12</v>
      </c>
      <c r="D1810">
        <f>SUMIF(B$2:B1810,B1810,C$2:C1810)</f>
        <v>59</v>
      </c>
      <c r="E1810">
        <f t="shared" si="57"/>
        <v>0</v>
      </c>
      <c r="F1810">
        <f t="shared" si="58"/>
        <v>0</v>
      </c>
    </row>
    <row r="1811" spans="1:6" x14ac:dyDescent="0.25">
      <c r="A1811" s="1">
        <v>41439</v>
      </c>
      <c r="B1811" t="s">
        <v>233</v>
      </c>
      <c r="C1811">
        <v>4</v>
      </c>
      <c r="D1811">
        <f>SUMIF(B$2:B1811,B1811,C$2:C1811)</f>
        <v>4</v>
      </c>
      <c r="E1811">
        <f t="shared" si="57"/>
        <v>0</v>
      </c>
      <c r="F1811">
        <f t="shared" si="58"/>
        <v>0</v>
      </c>
    </row>
    <row r="1812" spans="1:6" x14ac:dyDescent="0.25">
      <c r="A1812" s="1">
        <v>41440</v>
      </c>
      <c r="B1812" t="s">
        <v>30</v>
      </c>
      <c r="C1812">
        <v>132</v>
      </c>
      <c r="D1812">
        <f>SUMIF(B$2:B1812,B1812,C$2:C1812)</f>
        <v>4580</v>
      </c>
      <c r="E1812">
        <f t="shared" si="57"/>
        <v>0.1</v>
      </c>
      <c r="F1812">
        <f t="shared" si="58"/>
        <v>13.200000000000001</v>
      </c>
    </row>
    <row r="1813" spans="1:6" x14ac:dyDescent="0.25">
      <c r="A1813" s="1">
        <v>41441</v>
      </c>
      <c r="B1813" t="s">
        <v>131</v>
      </c>
      <c r="C1813">
        <v>83</v>
      </c>
      <c r="D1813">
        <f>SUMIF(B$2:B1813,B1813,C$2:C1813)</f>
        <v>934</v>
      </c>
      <c r="E1813">
        <f t="shared" si="57"/>
        <v>0.05</v>
      </c>
      <c r="F1813">
        <f t="shared" si="58"/>
        <v>4.1500000000000004</v>
      </c>
    </row>
    <row r="1814" spans="1:6" x14ac:dyDescent="0.25">
      <c r="A1814" s="1">
        <v>41446</v>
      </c>
      <c r="B1814" t="s">
        <v>205</v>
      </c>
      <c r="C1814">
        <v>7</v>
      </c>
      <c r="D1814">
        <f>SUMIF(B$2:B1814,B1814,C$2:C1814)</f>
        <v>12</v>
      </c>
      <c r="E1814">
        <f t="shared" si="57"/>
        <v>0</v>
      </c>
      <c r="F1814">
        <f t="shared" si="58"/>
        <v>0</v>
      </c>
    </row>
    <row r="1815" spans="1:6" x14ac:dyDescent="0.25">
      <c r="A1815" s="1">
        <v>41447</v>
      </c>
      <c r="B1815" t="s">
        <v>154</v>
      </c>
      <c r="C1815">
        <v>9</v>
      </c>
      <c r="D1815">
        <f>SUMIF(B$2:B1815,B1815,C$2:C1815)</f>
        <v>26</v>
      </c>
      <c r="E1815">
        <f t="shared" si="57"/>
        <v>0</v>
      </c>
      <c r="F1815">
        <f t="shared" si="58"/>
        <v>0</v>
      </c>
    </row>
    <row r="1816" spans="1:6" x14ac:dyDescent="0.25">
      <c r="A1816" s="1">
        <v>41448</v>
      </c>
      <c r="B1816" t="s">
        <v>159</v>
      </c>
      <c r="C1816">
        <v>20</v>
      </c>
      <c r="D1816">
        <f>SUMIF(B$2:B1816,B1816,C$2:C1816)</f>
        <v>38</v>
      </c>
      <c r="E1816">
        <f t="shared" si="57"/>
        <v>0</v>
      </c>
      <c r="F1816">
        <f t="shared" si="58"/>
        <v>0</v>
      </c>
    </row>
    <row r="1817" spans="1:6" x14ac:dyDescent="0.25">
      <c r="A1817" s="1">
        <v>41449</v>
      </c>
      <c r="B1817" t="s">
        <v>10</v>
      </c>
      <c r="C1817">
        <v>98</v>
      </c>
      <c r="D1817">
        <f>SUMIF(B$2:B1817,B1817,C$2:C1817)</f>
        <v>4066</v>
      </c>
      <c r="E1817">
        <f t="shared" si="57"/>
        <v>0.1</v>
      </c>
      <c r="F1817">
        <f t="shared" si="58"/>
        <v>9.8000000000000007</v>
      </c>
    </row>
    <row r="1818" spans="1:6" x14ac:dyDescent="0.25">
      <c r="A1818" s="1">
        <v>41451</v>
      </c>
      <c r="B1818" t="s">
        <v>137</v>
      </c>
      <c r="C1818">
        <v>9</v>
      </c>
      <c r="D1818">
        <f>SUMIF(B$2:B1818,B1818,C$2:C1818)</f>
        <v>35</v>
      </c>
      <c r="E1818">
        <f t="shared" si="57"/>
        <v>0</v>
      </c>
      <c r="F1818">
        <f t="shared" si="58"/>
        <v>0</v>
      </c>
    </row>
    <row r="1819" spans="1:6" x14ac:dyDescent="0.25">
      <c r="A1819" s="1">
        <v>41453</v>
      </c>
      <c r="B1819" t="s">
        <v>64</v>
      </c>
      <c r="C1819">
        <v>13</v>
      </c>
      <c r="D1819">
        <f>SUMIF(B$2:B1819,B1819,C$2:C1819)</f>
        <v>19</v>
      </c>
      <c r="E1819">
        <f t="shared" si="57"/>
        <v>0</v>
      </c>
      <c r="F1819">
        <f t="shared" si="58"/>
        <v>0</v>
      </c>
    </row>
    <row r="1820" spans="1:6" x14ac:dyDescent="0.25">
      <c r="A1820" s="1">
        <v>41456</v>
      </c>
      <c r="B1820" t="s">
        <v>50</v>
      </c>
      <c r="C1820">
        <v>424</v>
      </c>
      <c r="D1820">
        <f>SUMIF(B$2:B1820,B1820,C$2:C1820)</f>
        <v>20935</v>
      </c>
      <c r="E1820">
        <f t="shared" si="57"/>
        <v>0.2</v>
      </c>
      <c r="F1820">
        <f t="shared" si="58"/>
        <v>84.800000000000011</v>
      </c>
    </row>
    <row r="1821" spans="1:6" x14ac:dyDescent="0.25">
      <c r="A1821" s="1">
        <v>41461</v>
      </c>
      <c r="B1821" t="s">
        <v>39</v>
      </c>
      <c r="C1821">
        <v>31</v>
      </c>
      <c r="D1821">
        <f>SUMIF(B$2:B1821,B1821,C$2:C1821)</f>
        <v>1831</v>
      </c>
      <c r="E1821">
        <f t="shared" si="57"/>
        <v>0.1</v>
      </c>
      <c r="F1821">
        <f t="shared" si="58"/>
        <v>3.1</v>
      </c>
    </row>
    <row r="1822" spans="1:6" x14ac:dyDescent="0.25">
      <c r="A1822" s="1">
        <v>41462</v>
      </c>
      <c r="B1822" t="s">
        <v>57</v>
      </c>
      <c r="C1822">
        <v>18</v>
      </c>
      <c r="D1822">
        <f>SUMIF(B$2:B1822,B1822,C$2:C1822)</f>
        <v>48</v>
      </c>
      <c r="E1822">
        <f t="shared" si="57"/>
        <v>0</v>
      </c>
      <c r="F1822">
        <f t="shared" si="58"/>
        <v>0</v>
      </c>
    </row>
    <row r="1823" spans="1:6" x14ac:dyDescent="0.25">
      <c r="A1823" s="1">
        <v>41464</v>
      </c>
      <c r="B1823" t="s">
        <v>6</v>
      </c>
      <c r="C1823">
        <v>172</v>
      </c>
      <c r="D1823">
        <f>SUMIF(B$2:B1823,B1823,C$2:C1823)</f>
        <v>3381</v>
      </c>
      <c r="E1823">
        <f t="shared" si="57"/>
        <v>0.1</v>
      </c>
      <c r="F1823">
        <f t="shared" si="58"/>
        <v>17.2</v>
      </c>
    </row>
    <row r="1824" spans="1:6" x14ac:dyDescent="0.25">
      <c r="A1824" s="1">
        <v>41464</v>
      </c>
      <c r="B1824" t="s">
        <v>45</v>
      </c>
      <c r="C1824">
        <v>373</v>
      </c>
      <c r="D1824">
        <f>SUMIF(B$2:B1824,B1824,C$2:C1824)</f>
        <v>22153</v>
      </c>
      <c r="E1824">
        <f t="shared" si="57"/>
        <v>0.2</v>
      </c>
      <c r="F1824">
        <f t="shared" si="58"/>
        <v>74.600000000000009</v>
      </c>
    </row>
    <row r="1825" spans="1:6" x14ac:dyDescent="0.25">
      <c r="A1825" s="1">
        <v>41465</v>
      </c>
      <c r="B1825" t="s">
        <v>17</v>
      </c>
      <c r="C1825">
        <v>299</v>
      </c>
      <c r="D1825">
        <f>SUMIF(B$2:B1825,B1825,C$2:C1825)</f>
        <v>16283</v>
      </c>
      <c r="E1825">
        <f t="shared" si="57"/>
        <v>0.2</v>
      </c>
      <c r="F1825">
        <f t="shared" si="58"/>
        <v>59.800000000000004</v>
      </c>
    </row>
    <row r="1826" spans="1:6" x14ac:dyDescent="0.25">
      <c r="A1826" s="1">
        <v>41471</v>
      </c>
      <c r="B1826" t="s">
        <v>37</v>
      </c>
      <c r="C1826">
        <v>20</v>
      </c>
      <c r="D1826">
        <f>SUMIF(B$2:B1826,B1826,C$2:C1826)</f>
        <v>4308</v>
      </c>
      <c r="E1826">
        <f t="shared" si="57"/>
        <v>0.1</v>
      </c>
      <c r="F1826">
        <f t="shared" si="58"/>
        <v>2</v>
      </c>
    </row>
    <row r="1827" spans="1:6" x14ac:dyDescent="0.25">
      <c r="A1827" s="1">
        <v>41472</v>
      </c>
      <c r="B1827" t="s">
        <v>69</v>
      </c>
      <c r="C1827">
        <v>89</v>
      </c>
      <c r="D1827">
        <f>SUMIF(B$2:B1827,B1827,C$2:C1827)</f>
        <v>2992</v>
      </c>
      <c r="E1827">
        <f t="shared" si="57"/>
        <v>0.1</v>
      </c>
      <c r="F1827">
        <f t="shared" si="58"/>
        <v>8.9</v>
      </c>
    </row>
    <row r="1828" spans="1:6" x14ac:dyDescent="0.25">
      <c r="A1828" s="1">
        <v>41472</v>
      </c>
      <c r="B1828" t="s">
        <v>35</v>
      </c>
      <c r="C1828">
        <v>60</v>
      </c>
      <c r="D1828">
        <f>SUMIF(B$2:B1828,B1828,C$2:C1828)</f>
        <v>3706</v>
      </c>
      <c r="E1828">
        <f t="shared" si="57"/>
        <v>0.1</v>
      </c>
      <c r="F1828">
        <f t="shared" si="58"/>
        <v>6</v>
      </c>
    </row>
    <row r="1829" spans="1:6" x14ac:dyDescent="0.25">
      <c r="A1829" s="1">
        <v>41475</v>
      </c>
      <c r="B1829" t="s">
        <v>3</v>
      </c>
      <c r="C1829">
        <v>5</v>
      </c>
      <c r="D1829">
        <f>SUMIF(B$2:B1829,B1829,C$2:C1829)</f>
        <v>32</v>
      </c>
      <c r="E1829">
        <f t="shared" si="57"/>
        <v>0</v>
      </c>
      <c r="F1829">
        <f t="shared" si="58"/>
        <v>0</v>
      </c>
    </row>
    <row r="1830" spans="1:6" x14ac:dyDescent="0.25">
      <c r="A1830" s="1">
        <v>41476</v>
      </c>
      <c r="B1830" t="s">
        <v>102</v>
      </c>
      <c r="C1830">
        <v>125</v>
      </c>
      <c r="D1830">
        <f>SUMIF(B$2:B1830,B1830,C$2:C1830)</f>
        <v>5839</v>
      </c>
      <c r="E1830">
        <f t="shared" si="57"/>
        <v>0.1</v>
      </c>
      <c r="F1830">
        <f t="shared" si="58"/>
        <v>12.5</v>
      </c>
    </row>
    <row r="1831" spans="1:6" x14ac:dyDescent="0.25">
      <c r="A1831" s="1">
        <v>41476</v>
      </c>
      <c r="B1831" t="s">
        <v>12</v>
      </c>
      <c r="C1831">
        <v>177</v>
      </c>
      <c r="D1831">
        <f>SUMIF(B$2:B1831,B1831,C$2:C1831)</f>
        <v>4328</v>
      </c>
      <c r="E1831">
        <f t="shared" si="57"/>
        <v>0.1</v>
      </c>
      <c r="F1831">
        <f t="shared" si="58"/>
        <v>17.7</v>
      </c>
    </row>
    <row r="1832" spans="1:6" x14ac:dyDescent="0.25">
      <c r="A1832" s="1">
        <v>41477</v>
      </c>
      <c r="B1832" t="s">
        <v>20</v>
      </c>
      <c r="C1832">
        <v>58</v>
      </c>
      <c r="D1832">
        <f>SUMIF(B$2:B1832,B1832,C$2:C1832)</f>
        <v>1196</v>
      </c>
      <c r="E1832">
        <f t="shared" si="57"/>
        <v>0.1</v>
      </c>
      <c r="F1832">
        <f t="shared" si="58"/>
        <v>5.8000000000000007</v>
      </c>
    </row>
    <row r="1833" spans="1:6" x14ac:dyDescent="0.25">
      <c r="A1833" s="1">
        <v>41478</v>
      </c>
      <c r="B1833" t="s">
        <v>19</v>
      </c>
      <c r="C1833">
        <v>174</v>
      </c>
      <c r="D1833">
        <f>SUMIF(B$2:B1833,B1833,C$2:C1833)</f>
        <v>4289</v>
      </c>
      <c r="E1833">
        <f t="shared" si="57"/>
        <v>0.1</v>
      </c>
      <c r="F1833">
        <f t="shared" si="58"/>
        <v>17.400000000000002</v>
      </c>
    </row>
    <row r="1834" spans="1:6" x14ac:dyDescent="0.25">
      <c r="A1834" s="1">
        <v>41479</v>
      </c>
      <c r="B1834" t="s">
        <v>7</v>
      </c>
      <c r="C1834">
        <v>485</v>
      </c>
      <c r="D1834">
        <f>SUMIF(B$2:B1834,B1834,C$2:C1834)</f>
        <v>23837</v>
      </c>
      <c r="E1834">
        <f t="shared" si="57"/>
        <v>0.2</v>
      </c>
      <c r="F1834">
        <f t="shared" si="58"/>
        <v>97</v>
      </c>
    </row>
    <row r="1835" spans="1:6" x14ac:dyDescent="0.25">
      <c r="A1835" s="1">
        <v>41481</v>
      </c>
      <c r="B1835" t="s">
        <v>232</v>
      </c>
      <c r="C1835">
        <v>7</v>
      </c>
      <c r="D1835">
        <f>SUMIF(B$2:B1835,B1835,C$2:C1835)</f>
        <v>19</v>
      </c>
      <c r="E1835">
        <f t="shared" si="57"/>
        <v>0</v>
      </c>
      <c r="F1835">
        <f t="shared" si="58"/>
        <v>0</v>
      </c>
    </row>
    <row r="1836" spans="1:6" x14ac:dyDescent="0.25">
      <c r="A1836" s="1">
        <v>41482</v>
      </c>
      <c r="B1836" t="s">
        <v>9</v>
      </c>
      <c r="C1836">
        <v>109</v>
      </c>
      <c r="D1836">
        <f>SUMIF(B$2:B1836,B1836,C$2:C1836)</f>
        <v>23183</v>
      </c>
      <c r="E1836">
        <f t="shared" si="57"/>
        <v>0.2</v>
      </c>
      <c r="F1836">
        <f t="shared" si="58"/>
        <v>21.8</v>
      </c>
    </row>
    <row r="1837" spans="1:6" x14ac:dyDescent="0.25">
      <c r="A1837" s="1">
        <v>41485</v>
      </c>
      <c r="B1837" t="s">
        <v>6</v>
      </c>
      <c r="C1837">
        <v>116</v>
      </c>
      <c r="D1837">
        <f>SUMIF(B$2:B1837,B1837,C$2:C1837)</f>
        <v>3497</v>
      </c>
      <c r="E1837">
        <f t="shared" si="57"/>
        <v>0.1</v>
      </c>
      <c r="F1837">
        <f t="shared" si="58"/>
        <v>11.600000000000001</v>
      </c>
    </row>
    <row r="1838" spans="1:6" x14ac:dyDescent="0.25">
      <c r="A1838" s="1">
        <v>41486</v>
      </c>
      <c r="B1838" t="s">
        <v>39</v>
      </c>
      <c r="C1838">
        <v>125</v>
      </c>
      <c r="D1838">
        <f>SUMIF(B$2:B1838,B1838,C$2:C1838)</f>
        <v>1956</v>
      </c>
      <c r="E1838">
        <f t="shared" si="57"/>
        <v>0.1</v>
      </c>
      <c r="F1838">
        <f t="shared" si="58"/>
        <v>12.5</v>
      </c>
    </row>
    <row r="1839" spans="1:6" x14ac:dyDescent="0.25">
      <c r="A1839" s="1">
        <v>41486</v>
      </c>
      <c r="B1839" t="s">
        <v>222</v>
      </c>
      <c r="C1839">
        <v>15</v>
      </c>
      <c r="D1839">
        <f>SUMIF(B$2:B1839,B1839,C$2:C1839)</f>
        <v>35</v>
      </c>
      <c r="E1839">
        <f t="shared" si="57"/>
        <v>0</v>
      </c>
      <c r="F1839">
        <f t="shared" si="58"/>
        <v>0</v>
      </c>
    </row>
    <row r="1840" spans="1:6" x14ac:dyDescent="0.25">
      <c r="A1840" s="1">
        <v>41488</v>
      </c>
      <c r="B1840" t="s">
        <v>177</v>
      </c>
      <c r="C1840">
        <v>4</v>
      </c>
      <c r="D1840">
        <f>SUMIF(B$2:B1840,B1840,C$2:C1840)</f>
        <v>21</v>
      </c>
      <c r="E1840">
        <f t="shared" si="57"/>
        <v>0</v>
      </c>
      <c r="F1840">
        <f t="shared" si="58"/>
        <v>0</v>
      </c>
    </row>
    <row r="1841" spans="1:6" x14ac:dyDescent="0.25">
      <c r="A1841" s="1">
        <v>41489</v>
      </c>
      <c r="B1841" t="s">
        <v>144</v>
      </c>
      <c r="C1841">
        <v>13</v>
      </c>
      <c r="D1841">
        <f>SUMIF(B$2:B1841,B1841,C$2:C1841)</f>
        <v>49</v>
      </c>
      <c r="E1841">
        <f t="shared" si="57"/>
        <v>0</v>
      </c>
      <c r="F1841">
        <f t="shared" si="58"/>
        <v>0</v>
      </c>
    </row>
    <row r="1842" spans="1:6" x14ac:dyDescent="0.25">
      <c r="A1842" s="1">
        <v>41491</v>
      </c>
      <c r="B1842" t="s">
        <v>102</v>
      </c>
      <c r="C1842">
        <v>338</v>
      </c>
      <c r="D1842">
        <f>SUMIF(B$2:B1842,B1842,C$2:C1842)</f>
        <v>6177</v>
      </c>
      <c r="E1842">
        <f t="shared" si="57"/>
        <v>0.1</v>
      </c>
      <c r="F1842">
        <f t="shared" si="58"/>
        <v>33.800000000000004</v>
      </c>
    </row>
    <row r="1843" spans="1:6" x14ac:dyDescent="0.25">
      <c r="A1843" s="1">
        <v>41492</v>
      </c>
      <c r="B1843" t="s">
        <v>167</v>
      </c>
      <c r="C1843">
        <v>2</v>
      </c>
      <c r="D1843">
        <f>SUMIF(B$2:B1843,B1843,C$2:C1843)</f>
        <v>21</v>
      </c>
      <c r="E1843">
        <f t="shared" si="57"/>
        <v>0</v>
      </c>
      <c r="F1843">
        <f t="shared" si="58"/>
        <v>0</v>
      </c>
    </row>
    <row r="1844" spans="1:6" x14ac:dyDescent="0.25">
      <c r="A1844" s="1">
        <v>41493</v>
      </c>
      <c r="B1844" t="s">
        <v>37</v>
      </c>
      <c r="C1844">
        <v>108</v>
      </c>
      <c r="D1844">
        <f>SUMIF(B$2:B1844,B1844,C$2:C1844)</f>
        <v>4416</v>
      </c>
      <c r="E1844">
        <f t="shared" si="57"/>
        <v>0.1</v>
      </c>
      <c r="F1844">
        <f t="shared" si="58"/>
        <v>10.8</v>
      </c>
    </row>
    <row r="1845" spans="1:6" x14ac:dyDescent="0.25">
      <c r="A1845" s="1">
        <v>41494</v>
      </c>
      <c r="B1845" t="s">
        <v>61</v>
      </c>
      <c r="C1845">
        <v>119</v>
      </c>
      <c r="D1845">
        <f>SUMIF(B$2:B1845,B1845,C$2:C1845)</f>
        <v>2929</v>
      </c>
      <c r="E1845">
        <f t="shared" si="57"/>
        <v>0.1</v>
      </c>
      <c r="F1845">
        <f t="shared" si="58"/>
        <v>11.9</v>
      </c>
    </row>
    <row r="1846" spans="1:6" x14ac:dyDescent="0.25">
      <c r="A1846" s="1">
        <v>41495</v>
      </c>
      <c r="B1846" t="s">
        <v>7</v>
      </c>
      <c r="C1846">
        <v>385</v>
      </c>
      <c r="D1846">
        <f>SUMIF(B$2:B1846,B1846,C$2:C1846)</f>
        <v>24222</v>
      </c>
      <c r="E1846">
        <f t="shared" si="57"/>
        <v>0.2</v>
      </c>
      <c r="F1846">
        <f t="shared" si="58"/>
        <v>77</v>
      </c>
    </row>
    <row r="1847" spans="1:6" x14ac:dyDescent="0.25">
      <c r="A1847" s="1">
        <v>41495</v>
      </c>
      <c r="B1847" t="s">
        <v>45</v>
      </c>
      <c r="C1847">
        <v>239</v>
      </c>
      <c r="D1847">
        <f>SUMIF(B$2:B1847,B1847,C$2:C1847)</f>
        <v>22392</v>
      </c>
      <c r="E1847">
        <f t="shared" si="57"/>
        <v>0.2</v>
      </c>
      <c r="F1847">
        <f t="shared" si="58"/>
        <v>47.800000000000004</v>
      </c>
    </row>
    <row r="1848" spans="1:6" x14ac:dyDescent="0.25">
      <c r="A1848" s="1">
        <v>41498</v>
      </c>
      <c r="B1848" t="s">
        <v>229</v>
      </c>
      <c r="C1848">
        <v>8</v>
      </c>
      <c r="D1848">
        <f>SUMIF(B$2:B1848,B1848,C$2:C1848)</f>
        <v>25</v>
      </c>
      <c r="E1848">
        <f t="shared" si="57"/>
        <v>0</v>
      </c>
      <c r="F1848">
        <f t="shared" si="58"/>
        <v>0</v>
      </c>
    </row>
    <row r="1849" spans="1:6" x14ac:dyDescent="0.25">
      <c r="A1849" s="1">
        <v>41499</v>
      </c>
      <c r="B1849" t="s">
        <v>17</v>
      </c>
      <c r="C1849">
        <v>219</v>
      </c>
      <c r="D1849">
        <f>SUMIF(B$2:B1849,B1849,C$2:C1849)</f>
        <v>16502</v>
      </c>
      <c r="E1849">
        <f t="shared" si="57"/>
        <v>0.2</v>
      </c>
      <c r="F1849">
        <f t="shared" si="58"/>
        <v>43.800000000000004</v>
      </c>
    </row>
    <row r="1850" spans="1:6" x14ac:dyDescent="0.25">
      <c r="A1850" s="1">
        <v>41503</v>
      </c>
      <c r="B1850" t="s">
        <v>25</v>
      </c>
      <c r="C1850">
        <v>40</v>
      </c>
      <c r="D1850">
        <f>SUMIF(B$2:B1850,B1850,C$2:C1850)</f>
        <v>2245</v>
      </c>
      <c r="E1850">
        <f t="shared" si="57"/>
        <v>0.1</v>
      </c>
      <c r="F1850">
        <f t="shared" si="58"/>
        <v>4</v>
      </c>
    </row>
    <row r="1851" spans="1:6" x14ac:dyDescent="0.25">
      <c r="A1851" s="1">
        <v>41503</v>
      </c>
      <c r="B1851" t="s">
        <v>102</v>
      </c>
      <c r="C1851">
        <v>166</v>
      </c>
      <c r="D1851">
        <f>SUMIF(B$2:B1851,B1851,C$2:C1851)</f>
        <v>6343</v>
      </c>
      <c r="E1851">
        <f t="shared" si="57"/>
        <v>0.1</v>
      </c>
      <c r="F1851">
        <f t="shared" si="58"/>
        <v>16.600000000000001</v>
      </c>
    </row>
    <row r="1852" spans="1:6" x14ac:dyDescent="0.25">
      <c r="A1852" s="1">
        <v>41504</v>
      </c>
      <c r="B1852" t="s">
        <v>66</v>
      </c>
      <c r="C1852">
        <v>168</v>
      </c>
      <c r="D1852">
        <f>SUMIF(B$2:B1852,B1852,C$2:C1852)</f>
        <v>3547</v>
      </c>
      <c r="E1852">
        <f t="shared" si="57"/>
        <v>0.1</v>
      </c>
      <c r="F1852">
        <f t="shared" si="58"/>
        <v>16.8</v>
      </c>
    </row>
    <row r="1853" spans="1:6" x14ac:dyDescent="0.25">
      <c r="A1853" s="1">
        <v>41505</v>
      </c>
      <c r="B1853" t="s">
        <v>131</v>
      </c>
      <c r="C1853">
        <v>96</v>
      </c>
      <c r="D1853">
        <f>SUMIF(B$2:B1853,B1853,C$2:C1853)</f>
        <v>1030</v>
      </c>
      <c r="E1853">
        <f t="shared" si="57"/>
        <v>0.1</v>
      </c>
      <c r="F1853">
        <f t="shared" si="58"/>
        <v>9.6000000000000014</v>
      </c>
    </row>
    <row r="1854" spans="1:6" x14ac:dyDescent="0.25">
      <c r="A1854" s="1">
        <v>41506</v>
      </c>
      <c r="B1854" t="s">
        <v>10</v>
      </c>
      <c r="C1854">
        <v>23</v>
      </c>
      <c r="D1854">
        <f>SUMIF(B$2:B1854,B1854,C$2:C1854)</f>
        <v>4089</v>
      </c>
      <c r="E1854">
        <f t="shared" si="57"/>
        <v>0.1</v>
      </c>
      <c r="F1854">
        <f t="shared" si="58"/>
        <v>2.3000000000000003</v>
      </c>
    </row>
    <row r="1855" spans="1:6" x14ac:dyDescent="0.25">
      <c r="A1855" s="1">
        <v>41509</v>
      </c>
      <c r="B1855" t="s">
        <v>177</v>
      </c>
      <c r="C1855">
        <v>8</v>
      </c>
      <c r="D1855">
        <f>SUMIF(B$2:B1855,B1855,C$2:C1855)</f>
        <v>29</v>
      </c>
      <c r="E1855">
        <f t="shared" si="57"/>
        <v>0</v>
      </c>
      <c r="F1855">
        <f t="shared" si="58"/>
        <v>0</v>
      </c>
    </row>
    <row r="1856" spans="1:6" x14ac:dyDescent="0.25">
      <c r="A1856" s="1">
        <v>41509</v>
      </c>
      <c r="B1856" t="s">
        <v>106</v>
      </c>
      <c r="C1856">
        <v>1</v>
      </c>
      <c r="D1856">
        <f>SUMIF(B$2:B1856,B1856,C$2:C1856)</f>
        <v>27</v>
      </c>
      <c r="E1856">
        <f t="shared" si="57"/>
        <v>0</v>
      </c>
      <c r="F1856">
        <f t="shared" si="58"/>
        <v>0</v>
      </c>
    </row>
    <row r="1857" spans="1:6" x14ac:dyDescent="0.25">
      <c r="A1857" s="1">
        <v>41509</v>
      </c>
      <c r="B1857" t="s">
        <v>15</v>
      </c>
      <c r="C1857">
        <v>4</v>
      </c>
      <c r="D1857">
        <f>SUMIF(B$2:B1857,B1857,C$2:C1857)</f>
        <v>39</v>
      </c>
      <c r="E1857">
        <f t="shared" si="57"/>
        <v>0</v>
      </c>
      <c r="F1857">
        <f t="shared" si="58"/>
        <v>0</v>
      </c>
    </row>
    <row r="1858" spans="1:6" x14ac:dyDescent="0.25">
      <c r="A1858" s="1">
        <v>41512</v>
      </c>
      <c r="B1858" t="s">
        <v>120</v>
      </c>
      <c r="C1858">
        <v>170</v>
      </c>
      <c r="D1858">
        <f>SUMIF(B$2:B1858,B1858,C$2:C1858)</f>
        <v>759</v>
      </c>
      <c r="E1858">
        <f t="shared" si="57"/>
        <v>0.05</v>
      </c>
      <c r="F1858">
        <f t="shared" si="58"/>
        <v>8.5</v>
      </c>
    </row>
    <row r="1859" spans="1:6" x14ac:dyDescent="0.25">
      <c r="A1859" s="1">
        <v>41514</v>
      </c>
      <c r="B1859" t="s">
        <v>45</v>
      </c>
      <c r="C1859">
        <v>193</v>
      </c>
      <c r="D1859">
        <f>SUMIF(B$2:B1859,B1859,C$2:C1859)</f>
        <v>22585</v>
      </c>
      <c r="E1859">
        <f t="shared" ref="E1859:E1922" si="59">VLOOKUP(D1859,$K$4:$L$7,2,1)</f>
        <v>0.2</v>
      </c>
      <c r="F1859">
        <f t="shared" si="58"/>
        <v>38.6</v>
      </c>
    </row>
    <row r="1860" spans="1:6" x14ac:dyDescent="0.25">
      <c r="A1860" s="1">
        <v>41517</v>
      </c>
      <c r="B1860" t="s">
        <v>234</v>
      </c>
      <c r="C1860">
        <v>5</v>
      </c>
      <c r="D1860">
        <f>SUMIF(B$2:B1860,B1860,C$2:C1860)</f>
        <v>5</v>
      </c>
      <c r="E1860">
        <f t="shared" si="59"/>
        <v>0</v>
      </c>
      <c r="F1860">
        <f t="shared" si="58"/>
        <v>0</v>
      </c>
    </row>
    <row r="1861" spans="1:6" x14ac:dyDescent="0.25">
      <c r="A1861" s="1">
        <v>41520</v>
      </c>
      <c r="B1861" t="s">
        <v>62</v>
      </c>
      <c r="C1861">
        <v>5</v>
      </c>
      <c r="D1861">
        <f>SUMIF(B$2:B1861,B1861,C$2:C1861)</f>
        <v>24</v>
      </c>
      <c r="E1861">
        <f t="shared" si="59"/>
        <v>0</v>
      </c>
      <c r="F1861">
        <f t="shared" si="58"/>
        <v>0</v>
      </c>
    </row>
    <row r="1862" spans="1:6" x14ac:dyDescent="0.25">
      <c r="A1862" s="1">
        <v>41520</v>
      </c>
      <c r="B1862" t="s">
        <v>64</v>
      </c>
      <c r="C1862">
        <v>15</v>
      </c>
      <c r="D1862">
        <f>SUMIF(B$2:B1862,B1862,C$2:C1862)</f>
        <v>34</v>
      </c>
      <c r="E1862">
        <f t="shared" si="59"/>
        <v>0</v>
      </c>
      <c r="F1862">
        <f t="shared" si="58"/>
        <v>0</v>
      </c>
    </row>
    <row r="1863" spans="1:6" x14ac:dyDescent="0.25">
      <c r="A1863" s="1">
        <v>41525</v>
      </c>
      <c r="B1863" t="s">
        <v>109</v>
      </c>
      <c r="C1863">
        <v>14</v>
      </c>
      <c r="D1863">
        <f>SUMIF(B$2:B1863,B1863,C$2:C1863)</f>
        <v>52</v>
      </c>
      <c r="E1863">
        <f t="shared" si="59"/>
        <v>0</v>
      </c>
      <c r="F1863">
        <f t="shared" si="58"/>
        <v>0</v>
      </c>
    </row>
    <row r="1864" spans="1:6" x14ac:dyDescent="0.25">
      <c r="A1864" s="1">
        <v>41525</v>
      </c>
      <c r="B1864" t="s">
        <v>37</v>
      </c>
      <c r="C1864">
        <v>96</v>
      </c>
      <c r="D1864">
        <f>SUMIF(B$2:B1864,B1864,C$2:C1864)</f>
        <v>4512</v>
      </c>
      <c r="E1864">
        <f t="shared" si="59"/>
        <v>0.1</v>
      </c>
      <c r="F1864">
        <f t="shared" si="58"/>
        <v>9.6000000000000014</v>
      </c>
    </row>
    <row r="1865" spans="1:6" x14ac:dyDescent="0.25">
      <c r="A1865" s="1">
        <v>41529</v>
      </c>
      <c r="B1865" t="s">
        <v>162</v>
      </c>
      <c r="C1865">
        <v>1</v>
      </c>
      <c r="D1865">
        <f>SUMIF(B$2:B1865,B1865,C$2:C1865)</f>
        <v>31</v>
      </c>
      <c r="E1865">
        <f t="shared" si="59"/>
        <v>0</v>
      </c>
      <c r="F1865">
        <f t="shared" si="58"/>
        <v>0</v>
      </c>
    </row>
    <row r="1866" spans="1:6" x14ac:dyDescent="0.25">
      <c r="A1866" s="1">
        <v>41533</v>
      </c>
      <c r="B1866" t="s">
        <v>69</v>
      </c>
      <c r="C1866">
        <v>164</v>
      </c>
      <c r="D1866">
        <f>SUMIF(B$2:B1866,B1866,C$2:C1866)</f>
        <v>3156</v>
      </c>
      <c r="E1866">
        <f t="shared" si="59"/>
        <v>0.1</v>
      </c>
      <c r="F1866">
        <f t="shared" ref="F1866:F1929" si="60">C1866*E1866</f>
        <v>16.400000000000002</v>
      </c>
    </row>
    <row r="1867" spans="1:6" x14ac:dyDescent="0.25">
      <c r="A1867" s="1">
        <v>41534</v>
      </c>
      <c r="B1867" t="s">
        <v>22</v>
      </c>
      <c r="C1867">
        <v>105</v>
      </c>
      <c r="D1867">
        <f>SUMIF(B$2:B1867,B1867,C$2:C1867)</f>
        <v>20294</v>
      </c>
      <c r="E1867">
        <f t="shared" si="59"/>
        <v>0.2</v>
      </c>
      <c r="F1867">
        <f t="shared" si="60"/>
        <v>21</v>
      </c>
    </row>
    <row r="1868" spans="1:6" x14ac:dyDescent="0.25">
      <c r="A1868" s="1">
        <v>41536</v>
      </c>
      <c r="B1868" t="s">
        <v>210</v>
      </c>
      <c r="C1868">
        <v>17</v>
      </c>
      <c r="D1868">
        <f>SUMIF(B$2:B1868,B1868,C$2:C1868)</f>
        <v>19</v>
      </c>
      <c r="E1868">
        <f t="shared" si="59"/>
        <v>0</v>
      </c>
      <c r="F1868">
        <f t="shared" si="60"/>
        <v>0</v>
      </c>
    </row>
    <row r="1869" spans="1:6" x14ac:dyDescent="0.25">
      <c r="A1869" s="1">
        <v>41538</v>
      </c>
      <c r="B1869" t="s">
        <v>200</v>
      </c>
      <c r="C1869">
        <v>5</v>
      </c>
      <c r="D1869">
        <f>SUMIF(B$2:B1869,B1869,C$2:C1869)</f>
        <v>27</v>
      </c>
      <c r="E1869">
        <f t="shared" si="59"/>
        <v>0</v>
      </c>
      <c r="F1869">
        <f t="shared" si="60"/>
        <v>0</v>
      </c>
    </row>
    <row r="1870" spans="1:6" x14ac:dyDescent="0.25">
      <c r="A1870" s="1">
        <v>41543</v>
      </c>
      <c r="B1870" t="s">
        <v>45</v>
      </c>
      <c r="C1870">
        <v>212</v>
      </c>
      <c r="D1870">
        <f>SUMIF(B$2:B1870,B1870,C$2:C1870)</f>
        <v>22797</v>
      </c>
      <c r="E1870">
        <f t="shared" si="59"/>
        <v>0.2</v>
      </c>
      <c r="F1870">
        <f t="shared" si="60"/>
        <v>42.400000000000006</v>
      </c>
    </row>
    <row r="1871" spans="1:6" x14ac:dyDescent="0.25">
      <c r="A1871" s="1">
        <v>41543</v>
      </c>
      <c r="B1871" t="s">
        <v>9</v>
      </c>
      <c r="C1871">
        <v>128</v>
      </c>
      <c r="D1871">
        <f>SUMIF(B$2:B1871,B1871,C$2:C1871)</f>
        <v>23311</v>
      </c>
      <c r="E1871">
        <f t="shared" si="59"/>
        <v>0.2</v>
      </c>
      <c r="F1871">
        <f t="shared" si="60"/>
        <v>25.6</v>
      </c>
    </row>
    <row r="1872" spans="1:6" x14ac:dyDescent="0.25">
      <c r="A1872" s="1">
        <v>41543</v>
      </c>
      <c r="B1872" t="s">
        <v>28</v>
      </c>
      <c r="C1872">
        <v>147</v>
      </c>
      <c r="D1872">
        <f>SUMIF(B$2:B1872,B1872,C$2:C1872)</f>
        <v>4062</v>
      </c>
      <c r="E1872">
        <f t="shared" si="59"/>
        <v>0.1</v>
      </c>
      <c r="F1872">
        <f t="shared" si="60"/>
        <v>14.700000000000001</v>
      </c>
    </row>
    <row r="1873" spans="1:6" x14ac:dyDescent="0.25">
      <c r="A1873" s="1">
        <v>41544</v>
      </c>
      <c r="B1873" t="s">
        <v>14</v>
      </c>
      <c r="C1873">
        <v>436</v>
      </c>
      <c r="D1873">
        <f>SUMIF(B$2:B1873,B1873,C$2:C1873)</f>
        <v>20793</v>
      </c>
      <c r="E1873">
        <f t="shared" si="59"/>
        <v>0.2</v>
      </c>
      <c r="F1873">
        <f t="shared" si="60"/>
        <v>87.2</v>
      </c>
    </row>
    <row r="1874" spans="1:6" x14ac:dyDescent="0.25">
      <c r="A1874" s="1">
        <v>41545</v>
      </c>
      <c r="B1874" t="s">
        <v>235</v>
      </c>
      <c r="C1874">
        <v>4</v>
      </c>
      <c r="D1874">
        <f>SUMIF(B$2:B1874,B1874,C$2:C1874)</f>
        <v>4</v>
      </c>
      <c r="E1874">
        <f t="shared" si="59"/>
        <v>0</v>
      </c>
      <c r="F1874">
        <f t="shared" si="60"/>
        <v>0</v>
      </c>
    </row>
    <row r="1875" spans="1:6" x14ac:dyDescent="0.25">
      <c r="A1875" s="1">
        <v>41545</v>
      </c>
      <c r="B1875" t="s">
        <v>154</v>
      </c>
      <c r="C1875">
        <v>4</v>
      </c>
      <c r="D1875">
        <f>SUMIF(B$2:B1875,B1875,C$2:C1875)</f>
        <v>30</v>
      </c>
      <c r="E1875">
        <f t="shared" si="59"/>
        <v>0</v>
      </c>
      <c r="F1875">
        <f t="shared" si="60"/>
        <v>0</v>
      </c>
    </row>
    <row r="1876" spans="1:6" x14ac:dyDescent="0.25">
      <c r="A1876" s="1">
        <v>41551</v>
      </c>
      <c r="B1876" t="s">
        <v>131</v>
      </c>
      <c r="C1876">
        <v>78</v>
      </c>
      <c r="D1876">
        <f>SUMIF(B$2:B1876,B1876,C$2:C1876)</f>
        <v>1108</v>
      </c>
      <c r="E1876">
        <f t="shared" si="59"/>
        <v>0.1</v>
      </c>
      <c r="F1876">
        <f t="shared" si="60"/>
        <v>7.8000000000000007</v>
      </c>
    </row>
    <row r="1877" spans="1:6" x14ac:dyDescent="0.25">
      <c r="A1877" s="1">
        <v>41558</v>
      </c>
      <c r="B1877" t="s">
        <v>10</v>
      </c>
      <c r="C1877">
        <v>159</v>
      </c>
      <c r="D1877">
        <f>SUMIF(B$2:B1877,B1877,C$2:C1877)</f>
        <v>4248</v>
      </c>
      <c r="E1877">
        <f t="shared" si="59"/>
        <v>0.1</v>
      </c>
      <c r="F1877">
        <f t="shared" si="60"/>
        <v>15.9</v>
      </c>
    </row>
    <row r="1878" spans="1:6" x14ac:dyDescent="0.25">
      <c r="A1878" s="1">
        <v>41558</v>
      </c>
      <c r="B1878" t="s">
        <v>8</v>
      </c>
      <c r="C1878">
        <v>103</v>
      </c>
      <c r="D1878">
        <f>SUMIF(B$2:B1878,B1878,C$2:C1878)</f>
        <v>2829</v>
      </c>
      <c r="E1878">
        <f t="shared" si="59"/>
        <v>0.1</v>
      </c>
      <c r="F1878">
        <f t="shared" si="60"/>
        <v>10.3</v>
      </c>
    </row>
    <row r="1879" spans="1:6" x14ac:dyDescent="0.25">
      <c r="A1879" s="1">
        <v>41559</v>
      </c>
      <c r="B1879" t="s">
        <v>52</v>
      </c>
      <c r="C1879">
        <v>57</v>
      </c>
      <c r="D1879">
        <f>SUMIF(B$2:B1879,B1879,C$2:C1879)</f>
        <v>5117</v>
      </c>
      <c r="E1879">
        <f t="shared" si="59"/>
        <v>0.1</v>
      </c>
      <c r="F1879">
        <f t="shared" si="60"/>
        <v>5.7</v>
      </c>
    </row>
    <row r="1880" spans="1:6" x14ac:dyDescent="0.25">
      <c r="A1880" s="1">
        <v>41559</v>
      </c>
      <c r="B1880" t="s">
        <v>20</v>
      </c>
      <c r="C1880">
        <v>121</v>
      </c>
      <c r="D1880">
        <f>SUMIF(B$2:B1880,B1880,C$2:C1880)</f>
        <v>1317</v>
      </c>
      <c r="E1880">
        <f t="shared" si="59"/>
        <v>0.1</v>
      </c>
      <c r="F1880">
        <f t="shared" si="60"/>
        <v>12.100000000000001</v>
      </c>
    </row>
    <row r="1881" spans="1:6" x14ac:dyDescent="0.25">
      <c r="A1881" s="1">
        <v>41559</v>
      </c>
      <c r="B1881" t="s">
        <v>77</v>
      </c>
      <c r="C1881">
        <v>14</v>
      </c>
      <c r="D1881">
        <f>SUMIF(B$2:B1881,B1881,C$2:C1881)</f>
        <v>22</v>
      </c>
      <c r="E1881">
        <f t="shared" si="59"/>
        <v>0</v>
      </c>
      <c r="F1881">
        <f t="shared" si="60"/>
        <v>0</v>
      </c>
    </row>
    <row r="1882" spans="1:6" x14ac:dyDescent="0.25">
      <c r="A1882" s="1">
        <v>41560</v>
      </c>
      <c r="B1882" t="s">
        <v>44</v>
      </c>
      <c r="C1882">
        <v>2</v>
      </c>
      <c r="D1882">
        <f>SUMIF(B$2:B1882,B1882,C$2:C1882)</f>
        <v>42</v>
      </c>
      <c r="E1882">
        <f t="shared" si="59"/>
        <v>0</v>
      </c>
      <c r="F1882">
        <f t="shared" si="60"/>
        <v>0</v>
      </c>
    </row>
    <row r="1883" spans="1:6" x14ac:dyDescent="0.25">
      <c r="A1883" s="1">
        <v>41560</v>
      </c>
      <c r="B1883" t="s">
        <v>53</v>
      </c>
      <c r="C1883">
        <v>19</v>
      </c>
      <c r="D1883">
        <f>SUMIF(B$2:B1883,B1883,C$2:C1883)</f>
        <v>59</v>
      </c>
      <c r="E1883">
        <f t="shared" si="59"/>
        <v>0</v>
      </c>
      <c r="F1883">
        <f t="shared" si="60"/>
        <v>0</v>
      </c>
    </row>
    <row r="1884" spans="1:6" x14ac:dyDescent="0.25">
      <c r="A1884" s="1">
        <v>41561</v>
      </c>
      <c r="B1884" t="s">
        <v>236</v>
      </c>
      <c r="C1884">
        <v>20</v>
      </c>
      <c r="D1884">
        <f>SUMIF(B$2:B1884,B1884,C$2:C1884)</f>
        <v>20</v>
      </c>
      <c r="E1884">
        <f t="shared" si="59"/>
        <v>0</v>
      </c>
      <c r="F1884">
        <f t="shared" si="60"/>
        <v>0</v>
      </c>
    </row>
    <row r="1885" spans="1:6" x14ac:dyDescent="0.25">
      <c r="A1885" s="1">
        <v>41562</v>
      </c>
      <c r="B1885" t="s">
        <v>14</v>
      </c>
      <c r="C1885">
        <v>367</v>
      </c>
      <c r="D1885">
        <f>SUMIF(B$2:B1885,B1885,C$2:C1885)</f>
        <v>21160</v>
      </c>
      <c r="E1885">
        <f t="shared" si="59"/>
        <v>0.2</v>
      </c>
      <c r="F1885">
        <f t="shared" si="60"/>
        <v>73.400000000000006</v>
      </c>
    </row>
    <row r="1886" spans="1:6" x14ac:dyDescent="0.25">
      <c r="A1886" s="1">
        <v>41562</v>
      </c>
      <c r="B1886" t="s">
        <v>9</v>
      </c>
      <c r="C1886">
        <v>458</v>
      </c>
      <c r="D1886">
        <f>SUMIF(B$2:B1886,B1886,C$2:C1886)</f>
        <v>23769</v>
      </c>
      <c r="E1886">
        <f t="shared" si="59"/>
        <v>0.2</v>
      </c>
      <c r="F1886">
        <f t="shared" si="60"/>
        <v>91.600000000000009</v>
      </c>
    </row>
    <row r="1887" spans="1:6" x14ac:dyDescent="0.25">
      <c r="A1887" s="1">
        <v>41563</v>
      </c>
      <c r="B1887" t="s">
        <v>45</v>
      </c>
      <c r="C1887">
        <v>100</v>
      </c>
      <c r="D1887">
        <f>SUMIF(B$2:B1887,B1887,C$2:C1887)</f>
        <v>22897</v>
      </c>
      <c r="E1887">
        <f t="shared" si="59"/>
        <v>0.2</v>
      </c>
      <c r="F1887">
        <f t="shared" si="60"/>
        <v>20</v>
      </c>
    </row>
    <row r="1888" spans="1:6" x14ac:dyDescent="0.25">
      <c r="A1888" s="1">
        <v>41563</v>
      </c>
      <c r="B1888" t="s">
        <v>6</v>
      </c>
      <c r="C1888">
        <v>62</v>
      </c>
      <c r="D1888">
        <f>SUMIF(B$2:B1888,B1888,C$2:C1888)</f>
        <v>3559</v>
      </c>
      <c r="E1888">
        <f t="shared" si="59"/>
        <v>0.1</v>
      </c>
      <c r="F1888">
        <f t="shared" si="60"/>
        <v>6.2</v>
      </c>
    </row>
    <row r="1889" spans="1:6" x14ac:dyDescent="0.25">
      <c r="A1889" s="1">
        <v>41567</v>
      </c>
      <c r="B1889" t="s">
        <v>6</v>
      </c>
      <c r="C1889">
        <v>184</v>
      </c>
      <c r="D1889">
        <f>SUMIF(B$2:B1889,B1889,C$2:C1889)</f>
        <v>3743</v>
      </c>
      <c r="E1889">
        <f t="shared" si="59"/>
        <v>0.1</v>
      </c>
      <c r="F1889">
        <f t="shared" si="60"/>
        <v>18.400000000000002</v>
      </c>
    </row>
    <row r="1890" spans="1:6" x14ac:dyDescent="0.25">
      <c r="A1890" s="1">
        <v>41568</v>
      </c>
      <c r="B1890" t="s">
        <v>19</v>
      </c>
      <c r="C1890">
        <v>156</v>
      </c>
      <c r="D1890">
        <f>SUMIF(B$2:B1890,B1890,C$2:C1890)</f>
        <v>4445</v>
      </c>
      <c r="E1890">
        <f t="shared" si="59"/>
        <v>0.1</v>
      </c>
      <c r="F1890">
        <f t="shared" si="60"/>
        <v>15.600000000000001</v>
      </c>
    </row>
    <row r="1891" spans="1:6" x14ac:dyDescent="0.25">
      <c r="A1891" s="1">
        <v>41569</v>
      </c>
      <c r="B1891" t="s">
        <v>7</v>
      </c>
      <c r="C1891">
        <v>142</v>
      </c>
      <c r="D1891">
        <f>SUMIF(B$2:B1891,B1891,C$2:C1891)</f>
        <v>24364</v>
      </c>
      <c r="E1891">
        <f t="shared" si="59"/>
        <v>0.2</v>
      </c>
      <c r="F1891">
        <f t="shared" si="60"/>
        <v>28.400000000000002</v>
      </c>
    </row>
    <row r="1892" spans="1:6" x14ac:dyDescent="0.25">
      <c r="A1892" s="1">
        <v>41570</v>
      </c>
      <c r="B1892" t="s">
        <v>6</v>
      </c>
      <c r="C1892">
        <v>97</v>
      </c>
      <c r="D1892">
        <f>SUMIF(B$2:B1892,B1892,C$2:C1892)</f>
        <v>3840</v>
      </c>
      <c r="E1892">
        <f t="shared" si="59"/>
        <v>0.1</v>
      </c>
      <c r="F1892">
        <f t="shared" si="60"/>
        <v>9.7000000000000011</v>
      </c>
    </row>
    <row r="1893" spans="1:6" x14ac:dyDescent="0.25">
      <c r="A1893" s="1">
        <v>41570</v>
      </c>
      <c r="B1893" t="s">
        <v>7</v>
      </c>
      <c r="C1893">
        <v>136</v>
      </c>
      <c r="D1893">
        <f>SUMIF(B$2:B1893,B1893,C$2:C1893)</f>
        <v>24500</v>
      </c>
      <c r="E1893">
        <f t="shared" si="59"/>
        <v>0.2</v>
      </c>
      <c r="F1893">
        <f t="shared" si="60"/>
        <v>27.200000000000003</v>
      </c>
    </row>
    <row r="1894" spans="1:6" x14ac:dyDescent="0.25">
      <c r="A1894" s="1">
        <v>41570</v>
      </c>
      <c r="B1894" t="s">
        <v>131</v>
      </c>
      <c r="C1894">
        <v>108</v>
      </c>
      <c r="D1894">
        <f>SUMIF(B$2:B1894,B1894,C$2:C1894)</f>
        <v>1216</v>
      </c>
      <c r="E1894">
        <f t="shared" si="59"/>
        <v>0.1</v>
      </c>
      <c r="F1894">
        <f t="shared" si="60"/>
        <v>10.8</v>
      </c>
    </row>
    <row r="1895" spans="1:6" x14ac:dyDescent="0.25">
      <c r="A1895" s="1">
        <v>41572</v>
      </c>
      <c r="B1895" t="s">
        <v>25</v>
      </c>
      <c r="C1895">
        <v>51</v>
      </c>
      <c r="D1895">
        <f>SUMIF(B$2:B1895,B1895,C$2:C1895)</f>
        <v>2296</v>
      </c>
      <c r="E1895">
        <f t="shared" si="59"/>
        <v>0.1</v>
      </c>
      <c r="F1895">
        <f t="shared" si="60"/>
        <v>5.1000000000000005</v>
      </c>
    </row>
    <row r="1896" spans="1:6" x14ac:dyDescent="0.25">
      <c r="A1896" s="1">
        <v>41574</v>
      </c>
      <c r="B1896" t="s">
        <v>130</v>
      </c>
      <c r="C1896">
        <v>7</v>
      </c>
      <c r="D1896">
        <f>SUMIF(B$2:B1896,B1896,C$2:C1896)</f>
        <v>32</v>
      </c>
      <c r="E1896">
        <f t="shared" si="59"/>
        <v>0</v>
      </c>
      <c r="F1896">
        <f t="shared" si="60"/>
        <v>0</v>
      </c>
    </row>
    <row r="1897" spans="1:6" x14ac:dyDescent="0.25">
      <c r="A1897" s="1">
        <v>41576</v>
      </c>
      <c r="B1897" t="s">
        <v>99</v>
      </c>
      <c r="C1897">
        <v>19</v>
      </c>
      <c r="D1897">
        <f>SUMIF(B$2:B1897,B1897,C$2:C1897)</f>
        <v>41</v>
      </c>
      <c r="E1897">
        <f t="shared" si="59"/>
        <v>0</v>
      </c>
      <c r="F1897">
        <f t="shared" si="60"/>
        <v>0</v>
      </c>
    </row>
    <row r="1898" spans="1:6" x14ac:dyDescent="0.25">
      <c r="A1898" s="1">
        <v>41577</v>
      </c>
      <c r="B1898" t="s">
        <v>75</v>
      </c>
      <c r="C1898">
        <v>4</v>
      </c>
      <c r="D1898">
        <f>SUMIF(B$2:B1898,B1898,C$2:C1898)</f>
        <v>26</v>
      </c>
      <c r="E1898">
        <f t="shared" si="59"/>
        <v>0</v>
      </c>
      <c r="F1898">
        <f t="shared" si="60"/>
        <v>0</v>
      </c>
    </row>
    <row r="1899" spans="1:6" x14ac:dyDescent="0.25">
      <c r="A1899" s="1">
        <v>41580</v>
      </c>
      <c r="B1899" t="s">
        <v>45</v>
      </c>
      <c r="C1899">
        <v>163</v>
      </c>
      <c r="D1899">
        <f>SUMIF(B$2:B1899,B1899,C$2:C1899)</f>
        <v>23060</v>
      </c>
      <c r="E1899">
        <f t="shared" si="59"/>
        <v>0.2</v>
      </c>
      <c r="F1899">
        <f t="shared" si="60"/>
        <v>32.6</v>
      </c>
    </row>
    <row r="1900" spans="1:6" x14ac:dyDescent="0.25">
      <c r="A1900" s="1">
        <v>41580</v>
      </c>
      <c r="B1900" t="s">
        <v>30</v>
      </c>
      <c r="C1900">
        <v>165</v>
      </c>
      <c r="D1900">
        <f>SUMIF(B$2:B1900,B1900,C$2:C1900)</f>
        <v>4745</v>
      </c>
      <c r="E1900">
        <f t="shared" si="59"/>
        <v>0.1</v>
      </c>
      <c r="F1900">
        <f t="shared" si="60"/>
        <v>16.5</v>
      </c>
    </row>
    <row r="1901" spans="1:6" x14ac:dyDescent="0.25">
      <c r="A1901" s="1">
        <v>41581</v>
      </c>
      <c r="B1901" t="s">
        <v>210</v>
      </c>
      <c r="C1901">
        <v>14</v>
      </c>
      <c r="D1901">
        <f>SUMIF(B$2:B1901,B1901,C$2:C1901)</f>
        <v>33</v>
      </c>
      <c r="E1901">
        <f t="shared" si="59"/>
        <v>0</v>
      </c>
      <c r="F1901">
        <f t="shared" si="60"/>
        <v>0</v>
      </c>
    </row>
    <row r="1902" spans="1:6" x14ac:dyDescent="0.25">
      <c r="A1902" s="1">
        <v>41583</v>
      </c>
      <c r="B1902" t="s">
        <v>28</v>
      </c>
      <c r="C1902">
        <v>177</v>
      </c>
      <c r="D1902">
        <f>SUMIF(B$2:B1902,B1902,C$2:C1902)</f>
        <v>4239</v>
      </c>
      <c r="E1902">
        <f t="shared" si="59"/>
        <v>0.1</v>
      </c>
      <c r="F1902">
        <f t="shared" si="60"/>
        <v>17.7</v>
      </c>
    </row>
    <row r="1903" spans="1:6" x14ac:dyDescent="0.25">
      <c r="A1903" s="1">
        <v>41584</v>
      </c>
      <c r="B1903" t="s">
        <v>147</v>
      </c>
      <c r="C1903">
        <v>1</v>
      </c>
      <c r="D1903">
        <f>SUMIF(B$2:B1903,B1903,C$2:C1903)</f>
        <v>28</v>
      </c>
      <c r="E1903">
        <f t="shared" si="59"/>
        <v>0</v>
      </c>
      <c r="F1903">
        <f t="shared" si="60"/>
        <v>0</v>
      </c>
    </row>
    <row r="1904" spans="1:6" x14ac:dyDescent="0.25">
      <c r="A1904" s="1">
        <v>41585</v>
      </c>
      <c r="B1904" t="s">
        <v>131</v>
      </c>
      <c r="C1904">
        <v>193</v>
      </c>
      <c r="D1904">
        <f>SUMIF(B$2:B1904,B1904,C$2:C1904)</f>
        <v>1409</v>
      </c>
      <c r="E1904">
        <f t="shared" si="59"/>
        <v>0.1</v>
      </c>
      <c r="F1904">
        <f t="shared" si="60"/>
        <v>19.3</v>
      </c>
    </row>
    <row r="1905" spans="1:6" x14ac:dyDescent="0.25">
      <c r="A1905" s="1">
        <v>41585</v>
      </c>
      <c r="B1905" t="s">
        <v>110</v>
      </c>
      <c r="C1905">
        <v>8</v>
      </c>
      <c r="D1905">
        <f>SUMIF(B$2:B1905,B1905,C$2:C1905)</f>
        <v>17</v>
      </c>
      <c r="E1905">
        <f t="shared" si="59"/>
        <v>0</v>
      </c>
      <c r="F1905">
        <f t="shared" si="60"/>
        <v>0</v>
      </c>
    </row>
    <row r="1906" spans="1:6" x14ac:dyDescent="0.25">
      <c r="A1906" s="1">
        <v>41588</v>
      </c>
      <c r="B1906" t="s">
        <v>233</v>
      </c>
      <c r="C1906">
        <v>11</v>
      </c>
      <c r="D1906">
        <f>SUMIF(B$2:B1906,B1906,C$2:C1906)</f>
        <v>15</v>
      </c>
      <c r="E1906">
        <f t="shared" si="59"/>
        <v>0</v>
      </c>
      <c r="F1906">
        <f t="shared" si="60"/>
        <v>0</v>
      </c>
    </row>
    <row r="1907" spans="1:6" x14ac:dyDescent="0.25">
      <c r="A1907" s="1">
        <v>41594</v>
      </c>
      <c r="B1907" t="s">
        <v>22</v>
      </c>
      <c r="C1907">
        <v>249</v>
      </c>
      <c r="D1907">
        <f>SUMIF(B$2:B1907,B1907,C$2:C1907)</f>
        <v>20543</v>
      </c>
      <c r="E1907">
        <f t="shared" si="59"/>
        <v>0.2</v>
      </c>
      <c r="F1907">
        <f t="shared" si="60"/>
        <v>49.800000000000004</v>
      </c>
    </row>
    <row r="1908" spans="1:6" x14ac:dyDescent="0.25">
      <c r="A1908" s="1">
        <v>41598</v>
      </c>
      <c r="B1908" t="s">
        <v>5</v>
      </c>
      <c r="C1908">
        <v>360</v>
      </c>
      <c r="D1908">
        <f>SUMIF(B$2:B1908,B1908,C$2:C1908)</f>
        <v>10731</v>
      </c>
      <c r="E1908">
        <f t="shared" si="59"/>
        <v>0.2</v>
      </c>
      <c r="F1908">
        <f t="shared" si="60"/>
        <v>72</v>
      </c>
    </row>
    <row r="1909" spans="1:6" x14ac:dyDescent="0.25">
      <c r="A1909" s="1">
        <v>41602</v>
      </c>
      <c r="B1909" t="s">
        <v>26</v>
      </c>
      <c r="C1909">
        <v>186</v>
      </c>
      <c r="D1909">
        <f>SUMIF(B$2:B1909,B1909,C$2:C1909)</f>
        <v>2058</v>
      </c>
      <c r="E1909">
        <f t="shared" si="59"/>
        <v>0.1</v>
      </c>
      <c r="F1909">
        <f t="shared" si="60"/>
        <v>18.600000000000001</v>
      </c>
    </row>
    <row r="1910" spans="1:6" x14ac:dyDescent="0.25">
      <c r="A1910" s="1">
        <v>41603</v>
      </c>
      <c r="B1910" t="s">
        <v>52</v>
      </c>
      <c r="C1910">
        <v>29</v>
      </c>
      <c r="D1910">
        <f>SUMIF(B$2:B1910,B1910,C$2:C1910)</f>
        <v>5146</v>
      </c>
      <c r="E1910">
        <f t="shared" si="59"/>
        <v>0.1</v>
      </c>
      <c r="F1910">
        <f t="shared" si="60"/>
        <v>2.9000000000000004</v>
      </c>
    </row>
    <row r="1911" spans="1:6" x14ac:dyDescent="0.25">
      <c r="A1911" s="1">
        <v>41606</v>
      </c>
      <c r="B1911" t="s">
        <v>30</v>
      </c>
      <c r="C1911">
        <v>174</v>
      </c>
      <c r="D1911">
        <f>SUMIF(B$2:B1911,B1911,C$2:C1911)</f>
        <v>4919</v>
      </c>
      <c r="E1911">
        <f t="shared" si="59"/>
        <v>0.1</v>
      </c>
      <c r="F1911">
        <f t="shared" si="60"/>
        <v>17.400000000000002</v>
      </c>
    </row>
    <row r="1912" spans="1:6" x14ac:dyDescent="0.25">
      <c r="A1912" s="1">
        <v>41607</v>
      </c>
      <c r="B1912" t="s">
        <v>7</v>
      </c>
      <c r="C1912">
        <v>131</v>
      </c>
      <c r="D1912">
        <f>SUMIF(B$2:B1912,B1912,C$2:C1912)</f>
        <v>24631</v>
      </c>
      <c r="E1912">
        <f t="shared" si="59"/>
        <v>0.2</v>
      </c>
      <c r="F1912">
        <f t="shared" si="60"/>
        <v>26.200000000000003</v>
      </c>
    </row>
    <row r="1913" spans="1:6" x14ac:dyDescent="0.25">
      <c r="A1913" s="1">
        <v>41609</v>
      </c>
      <c r="B1913" t="s">
        <v>7</v>
      </c>
      <c r="C1913">
        <v>157</v>
      </c>
      <c r="D1913">
        <f>SUMIF(B$2:B1913,B1913,C$2:C1913)</f>
        <v>24788</v>
      </c>
      <c r="E1913">
        <f t="shared" si="59"/>
        <v>0.2</v>
      </c>
      <c r="F1913">
        <f t="shared" si="60"/>
        <v>31.400000000000002</v>
      </c>
    </row>
    <row r="1914" spans="1:6" x14ac:dyDescent="0.25">
      <c r="A1914" s="1">
        <v>41609</v>
      </c>
      <c r="B1914" t="s">
        <v>14</v>
      </c>
      <c r="C1914">
        <v>284</v>
      </c>
      <c r="D1914">
        <f>SUMIF(B$2:B1914,B1914,C$2:C1914)</f>
        <v>21444</v>
      </c>
      <c r="E1914">
        <f t="shared" si="59"/>
        <v>0.2</v>
      </c>
      <c r="F1914">
        <f t="shared" si="60"/>
        <v>56.800000000000004</v>
      </c>
    </row>
    <row r="1915" spans="1:6" x14ac:dyDescent="0.25">
      <c r="A1915" s="1">
        <v>41610</v>
      </c>
      <c r="B1915" t="s">
        <v>17</v>
      </c>
      <c r="C1915">
        <v>292</v>
      </c>
      <c r="D1915">
        <f>SUMIF(B$2:B1915,B1915,C$2:C1915)</f>
        <v>16794</v>
      </c>
      <c r="E1915">
        <f t="shared" si="59"/>
        <v>0.2</v>
      </c>
      <c r="F1915">
        <f t="shared" si="60"/>
        <v>58.400000000000006</v>
      </c>
    </row>
    <row r="1916" spans="1:6" x14ac:dyDescent="0.25">
      <c r="A1916" s="1">
        <v>41612</v>
      </c>
      <c r="B1916" t="s">
        <v>81</v>
      </c>
      <c r="C1916">
        <v>13</v>
      </c>
      <c r="D1916">
        <f>SUMIF(B$2:B1916,B1916,C$2:C1916)</f>
        <v>58</v>
      </c>
      <c r="E1916">
        <f t="shared" si="59"/>
        <v>0</v>
      </c>
      <c r="F1916">
        <f t="shared" si="60"/>
        <v>0</v>
      </c>
    </row>
    <row r="1917" spans="1:6" x14ac:dyDescent="0.25">
      <c r="A1917" s="1">
        <v>41614</v>
      </c>
      <c r="B1917" t="s">
        <v>85</v>
      </c>
      <c r="C1917">
        <v>16</v>
      </c>
      <c r="D1917">
        <f>SUMIF(B$2:B1917,B1917,C$2:C1917)</f>
        <v>30</v>
      </c>
      <c r="E1917">
        <f t="shared" si="59"/>
        <v>0</v>
      </c>
      <c r="F1917">
        <f t="shared" si="60"/>
        <v>0</v>
      </c>
    </row>
    <row r="1918" spans="1:6" x14ac:dyDescent="0.25">
      <c r="A1918" s="1">
        <v>41614</v>
      </c>
      <c r="B1918" t="s">
        <v>22</v>
      </c>
      <c r="C1918">
        <v>364</v>
      </c>
      <c r="D1918">
        <f>SUMIF(B$2:B1918,B1918,C$2:C1918)</f>
        <v>20907</v>
      </c>
      <c r="E1918">
        <f t="shared" si="59"/>
        <v>0.2</v>
      </c>
      <c r="F1918">
        <f t="shared" si="60"/>
        <v>72.8</v>
      </c>
    </row>
    <row r="1919" spans="1:6" x14ac:dyDescent="0.25">
      <c r="A1919" s="1">
        <v>41615</v>
      </c>
      <c r="B1919" t="s">
        <v>44</v>
      </c>
      <c r="C1919">
        <v>16</v>
      </c>
      <c r="D1919">
        <f>SUMIF(B$2:B1919,B1919,C$2:C1919)</f>
        <v>58</v>
      </c>
      <c r="E1919">
        <f t="shared" si="59"/>
        <v>0</v>
      </c>
      <c r="F1919">
        <f t="shared" si="60"/>
        <v>0</v>
      </c>
    </row>
    <row r="1920" spans="1:6" x14ac:dyDescent="0.25">
      <c r="A1920" s="1">
        <v>41615</v>
      </c>
      <c r="B1920" t="s">
        <v>49</v>
      </c>
      <c r="C1920">
        <v>3</v>
      </c>
      <c r="D1920">
        <f>SUMIF(B$2:B1920,B1920,C$2:C1920)</f>
        <v>26</v>
      </c>
      <c r="E1920">
        <f t="shared" si="59"/>
        <v>0</v>
      </c>
      <c r="F1920">
        <f t="shared" si="60"/>
        <v>0</v>
      </c>
    </row>
    <row r="1921" spans="1:6" x14ac:dyDescent="0.25">
      <c r="A1921" s="1">
        <v>41616</v>
      </c>
      <c r="B1921" t="s">
        <v>207</v>
      </c>
      <c r="C1921">
        <v>9</v>
      </c>
      <c r="D1921">
        <f>SUMIF(B$2:B1921,B1921,C$2:C1921)</f>
        <v>29</v>
      </c>
      <c r="E1921">
        <f t="shared" si="59"/>
        <v>0</v>
      </c>
      <c r="F1921">
        <f t="shared" si="60"/>
        <v>0</v>
      </c>
    </row>
    <row r="1922" spans="1:6" x14ac:dyDescent="0.25">
      <c r="A1922" s="1">
        <v>41617</v>
      </c>
      <c r="B1922" t="s">
        <v>206</v>
      </c>
      <c r="C1922">
        <v>6</v>
      </c>
      <c r="D1922">
        <f>SUMIF(B$2:B1922,B1922,C$2:C1922)</f>
        <v>21</v>
      </c>
      <c r="E1922">
        <f t="shared" si="59"/>
        <v>0</v>
      </c>
      <c r="F1922">
        <f t="shared" si="60"/>
        <v>0</v>
      </c>
    </row>
    <row r="1923" spans="1:6" x14ac:dyDescent="0.25">
      <c r="A1923" s="1">
        <v>41621</v>
      </c>
      <c r="B1923" t="s">
        <v>71</v>
      </c>
      <c r="C1923">
        <v>117</v>
      </c>
      <c r="D1923">
        <f>SUMIF(B$2:B1923,B1923,C$2:C1923)</f>
        <v>2394</v>
      </c>
      <c r="E1923">
        <f t="shared" ref="E1923:E1986" si="61">VLOOKUP(D1923,$K$4:$L$7,2,1)</f>
        <v>0.1</v>
      </c>
      <c r="F1923">
        <f t="shared" si="60"/>
        <v>11.700000000000001</v>
      </c>
    </row>
    <row r="1924" spans="1:6" x14ac:dyDescent="0.25">
      <c r="A1924" s="1">
        <v>41622</v>
      </c>
      <c r="B1924" t="s">
        <v>42</v>
      </c>
      <c r="C1924">
        <v>6</v>
      </c>
      <c r="D1924">
        <f>SUMIF(B$2:B1924,B1924,C$2:C1924)</f>
        <v>47</v>
      </c>
      <c r="E1924">
        <f t="shared" si="61"/>
        <v>0</v>
      </c>
      <c r="F1924">
        <f t="shared" si="60"/>
        <v>0</v>
      </c>
    </row>
    <row r="1925" spans="1:6" x14ac:dyDescent="0.25">
      <c r="A1925" s="1">
        <v>41623</v>
      </c>
      <c r="B1925" t="s">
        <v>9</v>
      </c>
      <c r="C1925">
        <v>186</v>
      </c>
      <c r="D1925">
        <f>SUMIF(B$2:B1925,B1925,C$2:C1925)</f>
        <v>23955</v>
      </c>
      <c r="E1925">
        <f t="shared" si="61"/>
        <v>0.2</v>
      </c>
      <c r="F1925">
        <f t="shared" si="60"/>
        <v>37.200000000000003</v>
      </c>
    </row>
    <row r="1926" spans="1:6" x14ac:dyDescent="0.25">
      <c r="A1926" s="1">
        <v>41623</v>
      </c>
      <c r="B1926" t="s">
        <v>42</v>
      </c>
      <c r="C1926">
        <v>16</v>
      </c>
      <c r="D1926">
        <f>SUMIF(B$2:B1926,B1926,C$2:C1926)</f>
        <v>63</v>
      </c>
      <c r="E1926">
        <f t="shared" si="61"/>
        <v>0</v>
      </c>
      <c r="F1926">
        <f t="shared" si="60"/>
        <v>0</v>
      </c>
    </row>
    <row r="1927" spans="1:6" x14ac:dyDescent="0.25">
      <c r="A1927" s="1">
        <v>41624</v>
      </c>
      <c r="B1927" t="s">
        <v>6</v>
      </c>
      <c r="C1927">
        <v>100</v>
      </c>
      <c r="D1927">
        <f>SUMIF(B$2:B1927,B1927,C$2:C1927)</f>
        <v>3940</v>
      </c>
      <c r="E1927">
        <f t="shared" si="61"/>
        <v>0.1</v>
      </c>
      <c r="F1927">
        <f t="shared" si="60"/>
        <v>10</v>
      </c>
    </row>
    <row r="1928" spans="1:6" x14ac:dyDescent="0.25">
      <c r="A1928" s="1">
        <v>41629</v>
      </c>
      <c r="B1928" t="s">
        <v>1</v>
      </c>
      <c r="C1928">
        <v>20</v>
      </c>
      <c r="D1928">
        <f>SUMIF(B$2:B1928,B1928,C$2:C1928)</f>
        <v>69</v>
      </c>
      <c r="E1928">
        <f t="shared" si="61"/>
        <v>0</v>
      </c>
      <c r="F1928">
        <f t="shared" si="60"/>
        <v>0</v>
      </c>
    </row>
    <row r="1929" spans="1:6" x14ac:dyDescent="0.25">
      <c r="A1929" s="1">
        <v>41629</v>
      </c>
      <c r="B1929" t="s">
        <v>35</v>
      </c>
      <c r="C1929">
        <v>192</v>
      </c>
      <c r="D1929">
        <f>SUMIF(B$2:B1929,B1929,C$2:C1929)</f>
        <v>3898</v>
      </c>
      <c r="E1929">
        <f t="shared" si="61"/>
        <v>0.1</v>
      </c>
      <c r="F1929">
        <f t="shared" si="60"/>
        <v>19.200000000000003</v>
      </c>
    </row>
    <row r="1930" spans="1:6" x14ac:dyDescent="0.25">
      <c r="A1930" s="1">
        <v>41630</v>
      </c>
      <c r="B1930" t="s">
        <v>35</v>
      </c>
      <c r="C1930">
        <v>92</v>
      </c>
      <c r="D1930">
        <f>SUMIF(B$2:B1930,B1930,C$2:C1930)</f>
        <v>3990</v>
      </c>
      <c r="E1930">
        <f t="shared" si="61"/>
        <v>0.1</v>
      </c>
      <c r="F1930">
        <f t="shared" ref="F1930:F1993" si="62">C1930*E1930</f>
        <v>9.2000000000000011</v>
      </c>
    </row>
    <row r="1931" spans="1:6" x14ac:dyDescent="0.25">
      <c r="A1931" s="1">
        <v>41631</v>
      </c>
      <c r="B1931" t="s">
        <v>118</v>
      </c>
      <c r="C1931">
        <v>11</v>
      </c>
      <c r="D1931">
        <f>SUMIF(B$2:B1931,B1931,C$2:C1931)</f>
        <v>69</v>
      </c>
      <c r="E1931">
        <f t="shared" si="61"/>
        <v>0</v>
      </c>
      <c r="F1931">
        <f t="shared" si="62"/>
        <v>0</v>
      </c>
    </row>
    <row r="1932" spans="1:6" x14ac:dyDescent="0.25">
      <c r="A1932" s="1">
        <v>41633</v>
      </c>
      <c r="B1932" t="s">
        <v>237</v>
      </c>
      <c r="C1932">
        <v>10</v>
      </c>
      <c r="D1932">
        <f>SUMIF(B$2:B1932,B1932,C$2:C1932)</f>
        <v>10</v>
      </c>
      <c r="E1932">
        <f t="shared" si="61"/>
        <v>0</v>
      </c>
      <c r="F1932">
        <f t="shared" si="62"/>
        <v>0</v>
      </c>
    </row>
    <row r="1933" spans="1:6" x14ac:dyDescent="0.25">
      <c r="A1933" s="1">
        <v>41634</v>
      </c>
      <c r="B1933" t="s">
        <v>71</v>
      </c>
      <c r="C1933">
        <v>180</v>
      </c>
      <c r="D1933">
        <f>SUMIF(B$2:B1933,B1933,C$2:C1933)</f>
        <v>2574</v>
      </c>
      <c r="E1933">
        <f t="shared" si="61"/>
        <v>0.1</v>
      </c>
      <c r="F1933">
        <f t="shared" si="62"/>
        <v>18</v>
      </c>
    </row>
    <row r="1934" spans="1:6" x14ac:dyDescent="0.25">
      <c r="A1934" s="1">
        <v>41637</v>
      </c>
      <c r="B1934" t="s">
        <v>38</v>
      </c>
      <c r="C1934">
        <v>12</v>
      </c>
      <c r="D1934">
        <f>SUMIF(B$2:B1934,B1934,C$2:C1934)</f>
        <v>48</v>
      </c>
      <c r="E1934">
        <f t="shared" si="61"/>
        <v>0</v>
      </c>
      <c r="F1934">
        <f t="shared" si="62"/>
        <v>0</v>
      </c>
    </row>
    <row r="1935" spans="1:6" x14ac:dyDescent="0.25">
      <c r="A1935" s="1">
        <v>41638</v>
      </c>
      <c r="B1935" t="s">
        <v>222</v>
      </c>
      <c r="C1935">
        <v>12</v>
      </c>
      <c r="D1935">
        <f>SUMIF(B$2:B1935,B1935,C$2:C1935)</f>
        <v>47</v>
      </c>
      <c r="E1935">
        <f t="shared" si="61"/>
        <v>0</v>
      </c>
      <c r="F1935">
        <f t="shared" si="62"/>
        <v>0</v>
      </c>
    </row>
    <row r="1936" spans="1:6" x14ac:dyDescent="0.25">
      <c r="A1936" s="1">
        <v>41639</v>
      </c>
      <c r="B1936" t="s">
        <v>97</v>
      </c>
      <c r="C1936">
        <v>8</v>
      </c>
      <c r="D1936">
        <f>SUMIF(B$2:B1936,B1936,C$2:C1936)</f>
        <v>42</v>
      </c>
      <c r="E1936">
        <f t="shared" si="61"/>
        <v>0</v>
      </c>
      <c r="F1936">
        <f t="shared" si="62"/>
        <v>0</v>
      </c>
    </row>
    <row r="1937" spans="1:6" x14ac:dyDescent="0.25">
      <c r="A1937" s="1">
        <v>41641</v>
      </c>
      <c r="B1937" t="s">
        <v>12</v>
      </c>
      <c r="C1937">
        <v>56</v>
      </c>
      <c r="D1937">
        <f>SUMIF(B$2:B1937,B1937,C$2:C1937)</f>
        <v>4384</v>
      </c>
      <c r="E1937">
        <f t="shared" si="61"/>
        <v>0.1</v>
      </c>
      <c r="F1937">
        <f t="shared" si="62"/>
        <v>5.6000000000000005</v>
      </c>
    </row>
    <row r="1938" spans="1:6" x14ac:dyDescent="0.25">
      <c r="A1938" s="1">
        <v>41642</v>
      </c>
      <c r="B1938" t="s">
        <v>82</v>
      </c>
      <c r="C1938">
        <v>18</v>
      </c>
      <c r="D1938">
        <f>SUMIF(B$2:B1938,B1938,C$2:C1938)</f>
        <v>52</v>
      </c>
      <c r="E1938">
        <f t="shared" si="61"/>
        <v>0</v>
      </c>
      <c r="F1938">
        <f t="shared" si="62"/>
        <v>0</v>
      </c>
    </row>
    <row r="1939" spans="1:6" x14ac:dyDescent="0.25">
      <c r="A1939" s="1">
        <v>41642</v>
      </c>
      <c r="B1939" t="s">
        <v>14</v>
      </c>
      <c r="C1939">
        <v>164</v>
      </c>
      <c r="D1939">
        <f>SUMIF(B$2:B1939,B1939,C$2:C1939)</f>
        <v>21608</v>
      </c>
      <c r="E1939">
        <f t="shared" si="61"/>
        <v>0.2</v>
      </c>
      <c r="F1939">
        <f t="shared" si="62"/>
        <v>32.800000000000004</v>
      </c>
    </row>
    <row r="1940" spans="1:6" x14ac:dyDescent="0.25">
      <c r="A1940" s="1">
        <v>41645</v>
      </c>
      <c r="B1940" t="s">
        <v>30</v>
      </c>
      <c r="C1940">
        <v>111</v>
      </c>
      <c r="D1940">
        <f>SUMIF(B$2:B1940,B1940,C$2:C1940)</f>
        <v>5030</v>
      </c>
      <c r="E1940">
        <f t="shared" si="61"/>
        <v>0.1</v>
      </c>
      <c r="F1940">
        <f t="shared" si="62"/>
        <v>11.100000000000001</v>
      </c>
    </row>
    <row r="1941" spans="1:6" x14ac:dyDescent="0.25">
      <c r="A1941" s="1">
        <v>41646</v>
      </c>
      <c r="B1941" t="s">
        <v>190</v>
      </c>
      <c r="C1941">
        <v>14</v>
      </c>
      <c r="D1941">
        <f>SUMIF(B$2:B1941,B1941,C$2:C1941)</f>
        <v>17</v>
      </c>
      <c r="E1941">
        <f t="shared" si="61"/>
        <v>0</v>
      </c>
      <c r="F1941">
        <f t="shared" si="62"/>
        <v>0</v>
      </c>
    </row>
    <row r="1942" spans="1:6" x14ac:dyDescent="0.25">
      <c r="A1942" s="1">
        <v>41647</v>
      </c>
      <c r="B1942" t="s">
        <v>102</v>
      </c>
      <c r="C1942">
        <v>143</v>
      </c>
      <c r="D1942">
        <f>SUMIF(B$2:B1942,B1942,C$2:C1942)</f>
        <v>6486</v>
      </c>
      <c r="E1942">
        <f t="shared" si="61"/>
        <v>0.1</v>
      </c>
      <c r="F1942">
        <f t="shared" si="62"/>
        <v>14.3</v>
      </c>
    </row>
    <row r="1943" spans="1:6" x14ac:dyDescent="0.25">
      <c r="A1943" s="1">
        <v>41648</v>
      </c>
      <c r="B1943" t="s">
        <v>10</v>
      </c>
      <c r="C1943">
        <v>64</v>
      </c>
      <c r="D1943">
        <f>SUMIF(B$2:B1943,B1943,C$2:C1943)</f>
        <v>4312</v>
      </c>
      <c r="E1943">
        <f t="shared" si="61"/>
        <v>0.1</v>
      </c>
      <c r="F1943">
        <f t="shared" si="62"/>
        <v>6.4</v>
      </c>
    </row>
    <row r="1944" spans="1:6" x14ac:dyDescent="0.25">
      <c r="A1944" s="1">
        <v>41651</v>
      </c>
      <c r="B1944" t="s">
        <v>234</v>
      </c>
      <c r="C1944">
        <v>3</v>
      </c>
      <c r="D1944">
        <f>SUMIF(B$2:B1944,B1944,C$2:C1944)</f>
        <v>8</v>
      </c>
      <c r="E1944">
        <f t="shared" si="61"/>
        <v>0</v>
      </c>
      <c r="F1944">
        <f t="shared" si="62"/>
        <v>0</v>
      </c>
    </row>
    <row r="1945" spans="1:6" x14ac:dyDescent="0.25">
      <c r="A1945" s="1">
        <v>41652</v>
      </c>
      <c r="B1945" t="s">
        <v>45</v>
      </c>
      <c r="C1945">
        <v>152</v>
      </c>
      <c r="D1945">
        <f>SUMIF(B$2:B1945,B1945,C$2:C1945)</f>
        <v>23212</v>
      </c>
      <c r="E1945">
        <f t="shared" si="61"/>
        <v>0.2</v>
      </c>
      <c r="F1945">
        <f t="shared" si="62"/>
        <v>30.400000000000002</v>
      </c>
    </row>
    <row r="1946" spans="1:6" x14ac:dyDescent="0.25">
      <c r="A1946" s="1">
        <v>41653</v>
      </c>
      <c r="B1946" t="s">
        <v>10</v>
      </c>
      <c r="C1946">
        <v>152</v>
      </c>
      <c r="D1946">
        <f>SUMIF(B$2:B1946,B1946,C$2:C1946)</f>
        <v>4464</v>
      </c>
      <c r="E1946">
        <f t="shared" si="61"/>
        <v>0.1</v>
      </c>
      <c r="F1946">
        <f t="shared" si="62"/>
        <v>15.200000000000001</v>
      </c>
    </row>
    <row r="1947" spans="1:6" x14ac:dyDescent="0.25">
      <c r="A1947" s="1">
        <v>41655</v>
      </c>
      <c r="B1947" t="s">
        <v>221</v>
      </c>
      <c r="C1947">
        <v>15</v>
      </c>
      <c r="D1947">
        <f>SUMIF(B$2:B1947,B1947,C$2:C1947)</f>
        <v>49</v>
      </c>
      <c r="E1947">
        <f t="shared" si="61"/>
        <v>0</v>
      </c>
      <c r="F1947">
        <f t="shared" si="62"/>
        <v>0</v>
      </c>
    </row>
    <row r="1948" spans="1:6" x14ac:dyDescent="0.25">
      <c r="A1948" s="1">
        <v>41656</v>
      </c>
      <c r="B1948" t="s">
        <v>71</v>
      </c>
      <c r="C1948">
        <v>117</v>
      </c>
      <c r="D1948">
        <f>SUMIF(B$2:B1948,B1948,C$2:C1948)</f>
        <v>2691</v>
      </c>
      <c r="E1948">
        <f t="shared" si="61"/>
        <v>0.1</v>
      </c>
      <c r="F1948">
        <f t="shared" si="62"/>
        <v>11.700000000000001</v>
      </c>
    </row>
    <row r="1949" spans="1:6" x14ac:dyDescent="0.25">
      <c r="A1949" s="1">
        <v>41656</v>
      </c>
      <c r="B1949" t="s">
        <v>215</v>
      </c>
      <c r="C1949">
        <v>14</v>
      </c>
      <c r="D1949">
        <f>SUMIF(B$2:B1949,B1949,C$2:C1949)</f>
        <v>23</v>
      </c>
      <c r="E1949">
        <f t="shared" si="61"/>
        <v>0</v>
      </c>
      <c r="F1949">
        <f t="shared" si="62"/>
        <v>0</v>
      </c>
    </row>
    <row r="1950" spans="1:6" x14ac:dyDescent="0.25">
      <c r="A1950" s="1">
        <v>41656</v>
      </c>
      <c r="B1950" t="s">
        <v>45</v>
      </c>
      <c r="C1950">
        <v>431</v>
      </c>
      <c r="D1950">
        <f>SUMIF(B$2:B1950,B1950,C$2:C1950)</f>
        <v>23643</v>
      </c>
      <c r="E1950">
        <f t="shared" si="61"/>
        <v>0.2</v>
      </c>
      <c r="F1950">
        <f t="shared" si="62"/>
        <v>86.2</v>
      </c>
    </row>
    <row r="1951" spans="1:6" x14ac:dyDescent="0.25">
      <c r="A1951" s="1">
        <v>41658</v>
      </c>
      <c r="B1951" t="s">
        <v>22</v>
      </c>
      <c r="C1951">
        <v>390</v>
      </c>
      <c r="D1951">
        <f>SUMIF(B$2:B1951,B1951,C$2:C1951)</f>
        <v>21297</v>
      </c>
      <c r="E1951">
        <f t="shared" si="61"/>
        <v>0.2</v>
      </c>
      <c r="F1951">
        <f t="shared" si="62"/>
        <v>78</v>
      </c>
    </row>
    <row r="1952" spans="1:6" x14ac:dyDescent="0.25">
      <c r="A1952" s="1">
        <v>41663</v>
      </c>
      <c r="B1952" t="s">
        <v>222</v>
      </c>
      <c r="C1952">
        <v>1</v>
      </c>
      <c r="D1952">
        <f>SUMIF(B$2:B1952,B1952,C$2:C1952)</f>
        <v>48</v>
      </c>
      <c r="E1952">
        <f t="shared" si="61"/>
        <v>0</v>
      </c>
      <c r="F1952">
        <f t="shared" si="62"/>
        <v>0</v>
      </c>
    </row>
    <row r="1953" spans="1:6" x14ac:dyDescent="0.25">
      <c r="A1953" s="1">
        <v>41666</v>
      </c>
      <c r="B1953" t="s">
        <v>17</v>
      </c>
      <c r="C1953">
        <v>392</v>
      </c>
      <c r="D1953">
        <f>SUMIF(B$2:B1953,B1953,C$2:C1953)</f>
        <v>17186</v>
      </c>
      <c r="E1953">
        <f t="shared" si="61"/>
        <v>0.2</v>
      </c>
      <c r="F1953">
        <f t="shared" si="62"/>
        <v>78.400000000000006</v>
      </c>
    </row>
    <row r="1954" spans="1:6" x14ac:dyDescent="0.25">
      <c r="A1954" s="1">
        <v>41668</v>
      </c>
      <c r="B1954" t="s">
        <v>37</v>
      </c>
      <c r="C1954">
        <v>175</v>
      </c>
      <c r="D1954">
        <f>SUMIF(B$2:B1954,B1954,C$2:C1954)</f>
        <v>4687</v>
      </c>
      <c r="E1954">
        <f t="shared" si="61"/>
        <v>0.1</v>
      </c>
      <c r="F1954">
        <f t="shared" si="62"/>
        <v>17.5</v>
      </c>
    </row>
    <row r="1955" spans="1:6" x14ac:dyDescent="0.25">
      <c r="A1955" s="1">
        <v>41668</v>
      </c>
      <c r="B1955" t="s">
        <v>55</v>
      </c>
      <c r="C1955">
        <v>118</v>
      </c>
      <c r="D1955">
        <f>SUMIF(B$2:B1955,B1955,C$2:C1955)</f>
        <v>4156</v>
      </c>
      <c r="E1955">
        <f t="shared" si="61"/>
        <v>0.1</v>
      </c>
      <c r="F1955">
        <f t="shared" si="62"/>
        <v>11.8</v>
      </c>
    </row>
    <row r="1956" spans="1:6" x14ac:dyDescent="0.25">
      <c r="A1956" s="1">
        <v>41672</v>
      </c>
      <c r="B1956" t="s">
        <v>9</v>
      </c>
      <c r="C1956">
        <v>297</v>
      </c>
      <c r="D1956">
        <f>SUMIF(B$2:B1956,B1956,C$2:C1956)</f>
        <v>24252</v>
      </c>
      <c r="E1956">
        <f t="shared" si="61"/>
        <v>0.2</v>
      </c>
      <c r="F1956">
        <f t="shared" si="62"/>
        <v>59.400000000000006</v>
      </c>
    </row>
    <row r="1957" spans="1:6" x14ac:dyDescent="0.25">
      <c r="A1957" s="1">
        <v>41676</v>
      </c>
      <c r="B1957" t="s">
        <v>23</v>
      </c>
      <c r="C1957">
        <v>89</v>
      </c>
      <c r="D1957">
        <f>SUMIF(B$2:B1957,B1957,C$2:C1957)</f>
        <v>3660</v>
      </c>
      <c r="E1957">
        <f t="shared" si="61"/>
        <v>0.1</v>
      </c>
      <c r="F1957">
        <f t="shared" si="62"/>
        <v>8.9</v>
      </c>
    </row>
    <row r="1958" spans="1:6" x14ac:dyDescent="0.25">
      <c r="A1958" s="1">
        <v>41676</v>
      </c>
      <c r="B1958" t="s">
        <v>22</v>
      </c>
      <c r="C1958">
        <v>182</v>
      </c>
      <c r="D1958">
        <f>SUMIF(B$2:B1958,B1958,C$2:C1958)</f>
        <v>21479</v>
      </c>
      <c r="E1958">
        <f t="shared" si="61"/>
        <v>0.2</v>
      </c>
      <c r="F1958">
        <f t="shared" si="62"/>
        <v>36.4</v>
      </c>
    </row>
    <row r="1959" spans="1:6" x14ac:dyDescent="0.25">
      <c r="A1959" s="1">
        <v>41677</v>
      </c>
      <c r="B1959" t="s">
        <v>10</v>
      </c>
      <c r="C1959">
        <v>130</v>
      </c>
      <c r="D1959">
        <f>SUMIF(B$2:B1959,B1959,C$2:C1959)</f>
        <v>4594</v>
      </c>
      <c r="E1959">
        <f t="shared" si="61"/>
        <v>0.1</v>
      </c>
      <c r="F1959">
        <f t="shared" si="62"/>
        <v>13</v>
      </c>
    </row>
    <row r="1960" spans="1:6" x14ac:dyDescent="0.25">
      <c r="A1960" s="1">
        <v>41680</v>
      </c>
      <c r="B1960" t="s">
        <v>26</v>
      </c>
      <c r="C1960">
        <v>187</v>
      </c>
      <c r="D1960">
        <f>SUMIF(B$2:B1960,B1960,C$2:C1960)</f>
        <v>2245</v>
      </c>
      <c r="E1960">
        <f t="shared" si="61"/>
        <v>0.1</v>
      </c>
      <c r="F1960">
        <f t="shared" si="62"/>
        <v>18.7</v>
      </c>
    </row>
    <row r="1961" spans="1:6" x14ac:dyDescent="0.25">
      <c r="A1961" s="1">
        <v>41681</v>
      </c>
      <c r="B1961" t="s">
        <v>50</v>
      </c>
      <c r="C1961">
        <v>166</v>
      </c>
      <c r="D1961">
        <f>SUMIF(B$2:B1961,B1961,C$2:C1961)</f>
        <v>21101</v>
      </c>
      <c r="E1961">
        <f t="shared" si="61"/>
        <v>0.2</v>
      </c>
      <c r="F1961">
        <f t="shared" si="62"/>
        <v>33.200000000000003</v>
      </c>
    </row>
    <row r="1962" spans="1:6" x14ac:dyDescent="0.25">
      <c r="A1962" s="1">
        <v>41682</v>
      </c>
      <c r="B1962" t="s">
        <v>23</v>
      </c>
      <c r="C1962">
        <v>58</v>
      </c>
      <c r="D1962">
        <f>SUMIF(B$2:B1962,B1962,C$2:C1962)</f>
        <v>3718</v>
      </c>
      <c r="E1962">
        <f t="shared" si="61"/>
        <v>0.1</v>
      </c>
      <c r="F1962">
        <f t="shared" si="62"/>
        <v>5.8000000000000007</v>
      </c>
    </row>
    <row r="1963" spans="1:6" x14ac:dyDescent="0.25">
      <c r="A1963" s="1">
        <v>41686</v>
      </c>
      <c r="B1963" t="s">
        <v>25</v>
      </c>
      <c r="C1963">
        <v>187</v>
      </c>
      <c r="D1963">
        <f>SUMIF(B$2:B1963,B1963,C$2:C1963)</f>
        <v>2483</v>
      </c>
      <c r="E1963">
        <f t="shared" si="61"/>
        <v>0.1</v>
      </c>
      <c r="F1963">
        <f t="shared" si="62"/>
        <v>18.7</v>
      </c>
    </row>
    <row r="1964" spans="1:6" x14ac:dyDescent="0.25">
      <c r="A1964" s="1">
        <v>41687</v>
      </c>
      <c r="B1964" t="s">
        <v>23</v>
      </c>
      <c r="C1964">
        <v>58</v>
      </c>
      <c r="D1964">
        <f>SUMIF(B$2:B1964,B1964,C$2:C1964)</f>
        <v>3776</v>
      </c>
      <c r="E1964">
        <f t="shared" si="61"/>
        <v>0.1</v>
      </c>
      <c r="F1964">
        <f t="shared" si="62"/>
        <v>5.8000000000000007</v>
      </c>
    </row>
    <row r="1965" spans="1:6" x14ac:dyDescent="0.25">
      <c r="A1965" s="1">
        <v>41689</v>
      </c>
      <c r="B1965" t="s">
        <v>60</v>
      </c>
      <c r="C1965">
        <v>19</v>
      </c>
      <c r="D1965">
        <f>SUMIF(B$2:B1965,B1965,C$2:C1965)</f>
        <v>46</v>
      </c>
      <c r="E1965">
        <f t="shared" si="61"/>
        <v>0</v>
      </c>
      <c r="F1965">
        <f t="shared" si="62"/>
        <v>0</v>
      </c>
    </row>
    <row r="1966" spans="1:6" x14ac:dyDescent="0.25">
      <c r="A1966" s="1">
        <v>41689</v>
      </c>
      <c r="B1966" t="s">
        <v>9</v>
      </c>
      <c r="C1966">
        <v>388</v>
      </c>
      <c r="D1966">
        <f>SUMIF(B$2:B1966,B1966,C$2:C1966)</f>
        <v>24640</v>
      </c>
      <c r="E1966">
        <f t="shared" si="61"/>
        <v>0.2</v>
      </c>
      <c r="F1966">
        <f t="shared" si="62"/>
        <v>77.600000000000009</v>
      </c>
    </row>
    <row r="1967" spans="1:6" x14ac:dyDescent="0.25">
      <c r="A1967" s="1">
        <v>41690</v>
      </c>
      <c r="B1967" t="s">
        <v>105</v>
      </c>
      <c r="C1967">
        <v>20</v>
      </c>
      <c r="D1967">
        <f>SUMIF(B$2:B1967,B1967,C$2:C1967)</f>
        <v>79</v>
      </c>
      <c r="E1967">
        <f t="shared" si="61"/>
        <v>0</v>
      </c>
      <c r="F1967">
        <f t="shared" si="62"/>
        <v>0</v>
      </c>
    </row>
    <row r="1968" spans="1:6" x14ac:dyDescent="0.25">
      <c r="A1968" s="1">
        <v>41690</v>
      </c>
      <c r="B1968" t="s">
        <v>6</v>
      </c>
      <c r="C1968">
        <v>185</v>
      </c>
      <c r="D1968">
        <f>SUMIF(B$2:B1968,B1968,C$2:C1968)</f>
        <v>4125</v>
      </c>
      <c r="E1968">
        <f t="shared" si="61"/>
        <v>0.1</v>
      </c>
      <c r="F1968">
        <f t="shared" si="62"/>
        <v>18.5</v>
      </c>
    </row>
    <row r="1969" spans="1:6" x14ac:dyDescent="0.25">
      <c r="A1969" s="1">
        <v>41690</v>
      </c>
      <c r="B1969" t="s">
        <v>66</v>
      </c>
      <c r="C1969">
        <v>191</v>
      </c>
      <c r="D1969">
        <f>SUMIF(B$2:B1969,B1969,C$2:C1969)</f>
        <v>3738</v>
      </c>
      <c r="E1969">
        <f t="shared" si="61"/>
        <v>0.1</v>
      </c>
      <c r="F1969">
        <f t="shared" si="62"/>
        <v>19.100000000000001</v>
      </c>
    </row>
    <row r="1970" spans="1:6" x14ac:dyDescent="0.25">
      <c r="A1970" s="1">
        <v>41691</v>
      </c>
      <c r="B1970" t="s">
        <v>87</v>
      </c>
      <c r="C1970">
        <v>1</v>
      </c>
      <c r="D1970">
        <f>SUMIF(B$2:B1970,B1970,C$2:C1970)</f>
        <v>55</v>
      </c>
      <c r="E1970">
        <f t="shared" si="61"/>
        <v>0</v>
      </c>
      <c r="F1970">
        <f t="shared" si="62"/>
        <v>0</v>
      </c>
    </row>
    <row r="1971" spans="1:6" x14ac:dyDescent="0.25">
      <c r="A1971" s="1">
        <v>41692</v>
      </c>
      <c r="B1971" t="s">
        <v>71</v>
      </c>
      <c r="C1971">
        <v>90</v>
      </c>
      <c r="D1971">
        <f>SUMIF(B$2:B1971,B1971,C$2:C1971)</f>
        <v>2781</v>
      </c>
      <c r="E1971">
        <f t="shared" si="61"/>
        <v>0.1</v>
      </c>
      <c r="F1971">
        <f t="shared" si="62"/>
        <v>9</v>
      </c>
    </row>
    <row r="1972" spans="1:6" x14ac:dyDescent="0.25">
      <c r="A1972" s="1">
        <v>41696</v>
      </c>
      <c r="B1972" t="s">
        <v>9</v>
      </c>
      <c r="C1972">
        <v>234</v>
      </c>
      <c r="D1972">
        <f>SUMIF(B$2:B1972,B1972,C$2:C1972)</f>
        <v>24874</v>
      </c>
      <c r="E1972">
        <f t="shared" si="61"/>
        <v>0.2</v>
      </c>
      <c r="F1972">
        <f t="shared" si="62"/>
        <v>46.800000000000004</v>
      </c>
    </row>
    <row r="1973" spans="1:6" x14ac:dyDescent="0.25">
      <c r="A1973" s="1">
        <v>41699</v>
      </c>
      <c r="B1973" t="s">
        <v>45</v>
      </c>
      <c r="C1973">
        <v>212</v>
      </c>
      <c r="D1973">
        <f>SUMIF(B$2:B1973,B1973,C$2:C1973)</f>
        <v>23855</v>
      </c>
      <c r="E1973">
        <f t="shared" si="61"/>
        <v>0.2</v>
      </c>
      <c r="F1973">
        <f t="shared" si="62"/>
        <v>42.400000000000006</v>
      </c>
    </row>
    <row r="1974" spans="1:6" x14ac:dyDescent="0.25">
      <c r="A1974" s="1">
        <v>41701</v>
      </c>
      <c r="B1974" t="s">
        <v>45</v>
      </c>
      <c r="C1974">
        <v>372</v>
      </c>
      <c r="D1974">
        <f>SUMIF(B$2:B1974,B1974,C$2:C1974)</f>
        <v>24227</v>
      </c>
      <c r="E1974">
        <f t="shared" si="61"/>
        <v>0.2</v>
      </c>
      <c r="F1974">
        <f t="shared" si="62"/>
        <v>74.400000000000006</v>
      </c>
    </row>
    <row r="1975" spans="1:6" x14ac:dyDescent="0.25">
      <c r="A1975" s="1">
        <v>41701</v>
      </c>
      <c r="B1975" t="s">
        <v>35</v>
      </c>
      <c r="C1975">
        <v>102</v>
      </c>
      <c r="D1975">
        <f>SUMIF(B$2:B1975,B1975,C$2:C1975)</f>
        <v>4092</v>
      </c>
      <c r="E1975">
        <f t="shared" si="61"/>
        <v>0.1</v>
      </c>
      <c r="F1975">
        <f t="shared" si="62"/>
        <v>10.200000000000001</v>
      </c>
    </row>
    <row r="1976" spans="1:6" x14ac:dyDescent="0.25">
      <c r="A1976" s="1">
        <v>41701</v>
      </c>
      <c r="B1976" t="s">
        <v>10</v>
      </c>
      <c r="C1976">
        <v>69</v>
      </c>
      <c r="D1976">
        <f>SUMIF(B$2:B1976,B1976,C$2:C1976)</f>
        <v>4663</v>
      </c>
      <c r="E1976">
        <f t="shared" si="61"/>
        <v>0.1</v>
      </c>
      <c r="F1976">
        <f t="shared" si="62"/>
        <v>6.9</v>
      </c>
    </row>
    <row r="1977" spans="1:6" x14ac:dyDescent="0.25">
      <c r="A1977" s="1">
        <v>41708</v>
      </c>
      <c r="B1977" t="s">
        <v>175</v>
      </c>
      <c r="C1977">
        <v>5</v>
      </c>
      <c r="D1977">
        <f>SUMIF(B$2:B1977,B1977,C$2:C1977)</f>
        <v>59</v>
      </c>
      <c r="E1977">
        <f t="shared" si="61"/>
        <v>0</v>
      </c>
      <c r="F1977">
        <f t="shared" si="62"/>
        <v>0</v>
      </c>
    </row>
    <row r="1978" spans="1:6" x14ac:dyDescent="0.25">
      <c r="A1978" s="1">
        <v>41713</v>
      </c>
      <c r="B1978" t="s">
        <v>69</v>
      </c>
      <c r="C1978">
        <v>146</v>
      </c>
      <c r="D1978">
        <f>SUMIF(B$2:B1978,B1978,C$2:C1978)</f>
        <v>3302</v>
      </c>
      <c r="E1978">
        <f t="shared" si="61"/>
        <v>0.1</v>
      </c>
      <c r="F1978">
        <f t="shared" si="62"/>
        <v>14.600000000000001</v>
      </c>
    </row>
    <row r="1979" spans="1:6" x14ac:dyDescent="0.25">
      <c r="A1979" s="1">
        <v>41714</v>
      </c>
      <c r="B1979" t="s">
        <v>20</v>
      </c>
      <c r="C1979">
        <v>114</v>
      </c>
      <c r="D1979">
        <f>SUMIF(B$2:B1979,B1979,C$2:C1979)</f>
        <v>1431</v>
      </c>
      <c r="E1979">
        <f t="shared" si="61"/>
        <v>0.1</v>
      </c>
      <c r="F1979">
        <f t="shared" si="62"/>
        <v>11.4</v>
      </c>
    </row>
    <row r="1980" spans="1:6" x14ac:dyDescent="0.25">
      <c r="A1980" s="1">
        <v>41716</v>
      </c>
      <c r="B1980" t="s">
        <v>14</v>
      </c>
      <c r="C1980">
        <v>265</v>
      </c>
      <c r="D1980">
        <f>SUMIF(B$2:B1980,B1980,C$2:C1980)</f>
        <v>21873</v>
      </c>
      <c r="E1980">
        <f t="shared" si="61"/>
        <v>0.2</v>
      </c>
      <c r="F1980">
        <f t="shared" si="62"/>
        <v>53</v>
      </c>
    </row>
    <row r="1981" spans="1:6" x14ac:dyDescent="0.25">
      <c r="A1981" s="1">
        <v>41716</v>
      </c>
      <c r="B1981" t="s">
        <v>128</v>
      </c>
      <c r="C1981">
        <v>1</v>
      </c>
      <c r="D1981">
        <f>SUMIF(B$2:B1981,B1981,C$2:C1981)</f>
        <v>7</v>
      </c>
      <c r="E1981">
        <f t="shared" si="61"/>
        <v>0</v>
      </c>
      <c r="F1981">
        <f t="shared" si="62"/>
        <v>0</v>
      </c>
    </row>
    <row r="1982" spans="1:6" x14ac:dyDescent="0.25">
      <c r="A1982" s="1">
        <v>41719</v>
      </c>
      <c r="B1982" t="s">
        <v>156</v>
      </c>
      <c r="C1982">
        <v>16</v>
      </c>
      <c r="D1982">
        <f>SUMIF(B$2:B1982,B1982,C$2:C1982)</f>
        <v>31</v>
      </c>
      <c r="E1982">
        <f t="shared" si="61"/>
        <v>0</v>
      </c>
      <c r="F1982">
        <f t="shared" si="62"/>
        <v>0</v>
      </c>
    </row>
    <row r="1983" spans="1:6" x14ac:dyDescent="0.25">
      <c r="A1983" s="1">
        <v>41721</v>
      </c>
      <c r="B1983" t="s">
        <v>191</v>
      </c>
      <c r="C1983">
        <v>11</v>
      </c>
      <c r="D1983">
        <f>SUMIF(B$2:B1983,B1983,C$2:C1983)</f>
        <v>18</v>
      </c>
      <c r="E1983">
        <f t="shared" si="61"/>
        <v>0</v>
      </c>
      <c r="F1983">
        <f t="shared" si="62"/>
        <v>0</v>
      </c>
    </row>
    <row r="1984" spans="1:6" x14ac:dyDescent="0.25">
      <c r="A1984" s="1">
        <v>41721</v>
      </c>
      <c r="B1984" t="s">
        <v>22</v>
      </c>
      <c r="C1984">
        <v>118</v>
      </c>
      <c r="D1984">
        <f>SUMIF(B$2:B1984,B1984,C$2:C1984)</f>
        <v>21597</v>
      </c>
      <c r="E1984">
        <f t="shared" si="61"/>
        <v>0.2</v>
      </c>
      <c r="F1984">
        <f t="shared" si="62"/>
        <v>23.6</v>
      </c>
    </row>
    <row r="1985" spans="1:6" x14ac:dyDescent="0.25">
      <c r="A1985" s="1">
        <v>41728</v>
      </c>
      <c r="B1985" t="s">
        <v>45</v>
      </c>
      <c r="C1985">
        <v>213</v>
      </c>
      <c r="D1985">
        <f>SUMIF(B$2:B1985,B1985,C$2:C1985)</f>
        <v>24440</v>
      </c>
      <c r="E1985">
        <f t="shared" si="61"/>
        <v>0.2</v>
      </c>
      <c r="F1985">
        <f t="shared" si="62"/>
        <v>42.6</v>
      </c>
    </row>
    <row r="1986" spans="1:6" x14ac:dyDescent="0.25">
      <c r="A1986" s="1">
        <v>41732</v>
      </c>
      <c r="B1986" t="s">
        <v>9</v>
      </c>
      <c r="C1986">
        <v>146</v>
      </c>
      <c r="D1986">
        <f>SUMIF(B$2:B1986,B1986,C$2:C1986)</f>
        <v>25020</v>
      </c>
      <c r="E1986">
        <f t="shared" si="61"/>
        <v>0.2</v>
      </c>
      <c r="F1986">
        <f t="shared" si="62"/>
        <v>29.200000000000003</v>
      </c>
    </row>
    <row r="1987" spans="1:6" x14ac:dyDescent="0.25">
      <c r="A1987" s="1">
        <v>41734</v>
      </c>
      <c r="B1987" t="s">
        <v>124</v>
      </c>
      <c r="C1987">
        <v>6</v>
      </c>
      <c r="D1987">
        <f>SUMIF(B$2:B1987,B1987,C$2:C1987)</f>
        <v>17</v>
      </c>
      <c r="E1987">
        <f t="shared" ref="E1987:E2050" si="63">VLOOKUP(D1987,$K$4:$L$7,2,1)</f>
        <v>0</v>
      </c>
      <c r="F1987">
        <f t="shared" si="62"/>
        <v>0</v>
      </c>
    </row>
    <row r="1988" spans="1:6" x14ac:dyDescent="0.25">
      <c r="A1988" s="1">
        <v>41736</v>
      </c>
      <c r="B1988" t="s">
        <v>45</v>
      </c>
      <c r="C1988">
        <v>392</v>
      </c>
      <c r="D1988">
        <f>SUMIF(B$2:B1988,B1988,C$2:C1988)</f>
        <v>24832</v>
      </c>
      <c r="E1988">
        <f t="shared" si="63"/>
        <v>0.2</v>
      </c>
      <c r="F1988">
        <f t="shared" si="62"/>
        <v>78.400000000000006</v>
      </c>
    </row>
    <row r="1989" spans="1:6" x14ac:dyDescent="0.25">
      <c r="A1989" s="1">
        <v>41736</v>
      </c>
      <c r="B1989" t="s">
        <v>102</v>
      </c>
      <c r="C1989">
        <v>422</v>
      </c>
      <c r="D1989">
        <f>SUMIF(B$2:B1989,B1989,C$2:C1989)</f>
        <v>6908</v>
      </c>
      <c r="E1989">
        <f t="shared" si="63"/>
        <v>0.1</v>
      </c>
      <c r="F1989">
        <f t="shared" si="62"/>
        <v>42.2</v>
      </c>
    </row>
    <row r="1990" spans="1:6" x14ac:dyDescent="0.25">
      <c r="A1990" s="1">
        <v>41740</v>
      </c>
      <c r="B1990" t="s">
        <v>22</v>
      </c>
      <c r="C1990">
        <v>474</v>
      </c>
      <c r="D1990">
        <f>SUMIF(B$2:B1990,B1990,C$2:C1990)</f>
        <v>22071</v>
      </c>
      <c r="E1990">
        <f t="shared" si="63"/>
        <v>0.2</v>
      </c>
      <c r="F1990">
        <f t="shared" si="62"/>
        <v>94.800000000000011</v>
      </c>
    </row>
    <row r="1991" spans="1:6" x14ac:dyDescent="0.25">
      <c r="A1991" s="1">
        <v>41741</v>
      </c>
      <c r="B1991" t="s">
        <v>55</v>
      </c>
      <c r="C1991">
        <v>166</v>
      </c>
      <c r="D1991">
        <f>SUMIF(B$2:B1991,B1991,C$2:C1991)</f>
        <v>4322</v>
      </c>
      <c r="E1991">
        <f t="shared" si="63"/>
        <v>0.1</v>
      </c>
      <c r="F1991">
        <f t="shared" si="62"/>
        <v>16.600000000000001</v>
      </c>
    </row>
    <row r="1992" spans="1:6" x14ac:dyDescent="0.25">
      <c r="A1992" s="1">
        <v>41743</v>
      </c>
      <c r="B1992" t="s">
        <v>55</v>
      </c>
      <c r="C1992">
        <v>121</v>
      </c>
      <c r="D1992">
        <f>SUMIF(B$2:B1992,B1992,C$2:C1992)</f>
        <v>4443</v>
      </c>
      <c r="E1992">
        <f t="shared" si="63"/>
        <v>0.1</v>
      </c>
      <c r="F1992">
        <f t="shared" si="62"/>
        <v>12.100000000000001</v>
      </c>
    </row>
    <row r="1993" spans="1:6" x14ac:dyDescent="0.25">
      <c r="A1993" s="1">
        <v>41744</v>
      </c>
      <c r="B1993" t="s">
        <v>17</v>
      </c>
      <c r="C1993">
        <v>406</v>
      </c>
      <c r="D1993">
        <f>SUMIF(B$2:B1993,B1993,C$2:C1993)</f>
        <v>17592</v>
      </c>
      <c r="E1993">
        <f t="shared" si="63"/>
        <v>0.2</v>
      </c>
      <c r="F1993">
        <f t="shared" si="62"/>
        <v>81.2</v>
      </c>
    </row>
    <row r="1994" spans="1:6" x14ac:dyDescent="0.25">
      <c r="A1994" s="1">
        <v>41746</v>
      </c>
      <c r="B1994" t="s">
        <v>26</v>
      </c>
      <c r="C1994">
        <v>41</v>
      </c>
      <c r="D1994">
        <f>SUMIF(B$2:B1994,B1994,C$2:C1994)</f>
        <v>2286</v>
      </c>
      <c r="E1994">
        <f t="shared" si="63"/>
        <v>0.1</v>
      </c>
      <c r="F1994">
        <f t="shared" ref="F1994:F2057" si="64">C1994*E1994</f>
        <v>4.1000000000000005</v>
      </c>
    </row>
    <row r="1995" spans="1:6" x14ac:dyDescent="0.25">
      <c r="A1995" s="1">
        <v>41750</v>
      </c>
      <c r="B1995" t="s">
        <v>50</v>
      </c>
      <c r="C1995">
        <v>254</v>
      </c>
      <c r="D1995">
        <f>SUMIF(B$2:B1995,B1995,C$2:C1995)</f>
        <v>21355</v>
      </c>
      <c r="E1995">
        <f t="shared" si="63"/>
        <v>0.2</v>
      </c>
      <c r="F1995">
        <f t="shared" si="64"/>
        <v>50.800000000000004</v>
      </c>
    </row>
    <row r="1996" spans="1:6" x14ac:dyDescent="0.25">
      <c r="A1996" s="1">
        <v>41750</v>
      </c>
      <c r="B1996" t="s">
        <v>9</v>
      </c>
      <c r="C1996">
        <v>246</v>
      </c>
      <c r="D1996">
        <f>SUMIF(B$2:B1996,B1996,C$2:C1996)</f>
        <v>25266</v>
      </c>
      <c r="E1996">
        <f t="shared" si="63"/>
        <v>0.2</v>
      </c>
      <c r="F1996">
        <f t="shared" si="64"/>
        <v>49.2</v>
      </c>
    </row>
    <row r="1997" spans="1:6" x14ac:dyDescent="0.25">
      <c r="A1997" s="1">
        <v>41755</v>
      </c>
      <c r="B1997" t="s">
        <v>19</v>
      </c>
      <c r="C1997">
        <v>148</v>
      </c>
      <c r="D1997">
        <f>SUMIF(B$2:B1997,B1997,C$2:C1997)</f>
        <v>4593</v>
      </c>
      <c r="E1997">
        <f t="shared" si="63"/>
        <v>0.1</v>
      </c>
      <c r="F1997">
        <f t="shared" si="64"/>
        <v>14.8</v>
      </c>
    </row>
    <row r="1998" spans="1:6" x14ac:dyDescent="0.25">
      <c r="A1998" s="1">
        <v>41755</v>
      </c>
      <c r="B1998" t="s">
        <v>5</v>
      </c>
      <c r="C1998">
        <v>365</v>
      </c>
      <c r="D1998">
        <f>SUMIF(B$2:B1998,B1998,C$2:C1998)</f>
        <v>11096</v>
      </c>
      <c r="E1998">
        <f t="shared" si="63"/>
        <v>0.2</v>
      </c>
      <c r="F1998">
        <f t="shared" si="64"/>
        <v>73</v>
      </c>
    </row>
    <row r="1999" spans="1:6" x14ac:dyDescent="0.25">
      <c r="A1999" s="1">
        <v>41756</v>
      </c>
      <c r="B1999" t="s">
        <v>20</v>
      </c>
      <c r="C1999">
        <v>20</v>
      </c>
      <c r="D1999">
        <f>SUMIF(B$2:B1999,B1999,C$2:C1999)</f>
        <v>1451</v>
      </c>
      <c r="E1999">
        <f t="shared" si="63"/>
        <v>0.1</v>
      </c>
      <c r="F1999">
        <f t="shared" si="64"/>
        <v>2</v>
      </c>
    </row>
    <row r="2000" spans="1:6" x14ac:dyDescent="0.25">
      <c r="A2000" s="1">
        <v>41761</v>
      </c>
      <c r="B2000" t="s">
        <v>137</v>
      </c>
      <c r="C2000">
        <v>4</v>
      </c>
      <c r="D2000">
        <f>SUMIF(B$2:B2000,B2000,C$2:C2000)</f>
        <v>39</v>
      </c>
      <c r="E2000">
        <f t="shared" si="63"/>
        <v>0</v>
      </c>
      <c r="F2000">
        <f t="shared" si="64"/>
        <v>0</v>
      </c>
    </row>
    <row r="2001" spans="1:6" x14ac:dyDescent="0.25">
      <c r="A2001" s="1">
        <v>41764</v>
      </c>
      <c r="B2001" t="s">
        <v>45</v>
      </c>
      <c r="C2001">
        <v>215</v>
      </c>
      <c r="D2001">
        <f>SUMIF(B$2:B2001,B2001,C$2:C2001)</f>
        <v>25047</v>
      </c>
      <c r="E2001">
        <f t="shared" si="63"/>
        <v>0.2</v>
      </c>
      <c r="F2001">
        <f t="shared" si="64"/>
        <v>43</v>
      </c>
    </row>
    <row r="2002" spans="1:6" x14ac:dyDescent="0.25">
      <c r="A2002" s="1">
        <v>41766</v>
      </c>
      <c r="B2002" t="s">
        <v>12</v>
      </c>
      <c r="C2002">
        <v>138</v>
      </c>
      <c r="D2002">
        <f>SUMIF(B$2:B2002,B2002,C$2:C2002)</f>
        <v>4522</v>
      </c>
      <c r="E2002">
        <f t="shared" si="63"/>
        <v>0.1</v>
      </c>
      <c r="F2002">
        <f t="shared" si="64"/>
        <v>13.8</v>
      </c>
    </row>
    <row r="2003" spans="1:6" x14ac:dyDescent="0.25">
      <c r="A2003" s="1">
        <v>41766</v>
      </c>
      <c r="B2003" t="s">
        <v>7</v>
      </c>
      <c r="C2003">
        <v>496</v>
      </c>
      <c r="D2003">
        <f>SUMIF(B$2:B2003,B2003,C$2:C2003)</f>
        <v>25284</v>
      </c>
      <c r="E2003">
        <f t="shared" si="63"/>
        <v>0.2</v>
      </c>
      <c r="F2003">
        <f t="shared" si="64"/>
        <v>99.2</v>
      </c>
    </row>
    <row r="2004" spans="1:6" x14ac:dyDescent="0.25">
      <c r="A2004" s="1">
        <v>41767</v>
      </c>
      <c r="B2004" t="s">
        <v>37</v>
      </c>
      <c r="C2004">
        <v>155</v>
      </c>
      <c r="D2004">
        <f>SUMIF(B$2:B2004,B2004,C$2:C2004)</f>
        <v>4842</v>
      </c>
      <c r="E2004">
        <f t="shared" si="63"/>
        <v>0.1</v>
      </c>
      <c r="F2004">
        <f t="shared" si="64"/>
        <v>15.5</v>
      </c>
    </row>
    <row r="2005" spans="1:6" x14ac:dyDescent="0.25">
      <c r="A2005" s="1">
        <v>41770</v>
      </c>
      <c r="B2005" t="s">
        <v>24</v>
      </c>
      <c r="C2005">
        <v>386</v>
      </c>
      <c r="D2005">
        <f>SUMIF(B$2:B2005,B2005,C$2:C2005)</f>
        <v>5465</v>
      </c>
      <c r="E2005">
        <f t="shared" si="63"/>
        <v>0.1</v>
      </c>
      <c r="F2005">
        <f t="shared" si="64"/>
        <v>38.6</v>
      </c>
    </row>
    <row r="2006" spans="1:6" x14ac:dyDescent="0.25">
      <c r="A2006" s="1">
        <v>41773</v>
      </c>
      <c r="B2006" t="s">
        <v>71</v>
      </c>
      <c r="C2006">
        <v>124</v>
      </c>
      <c r="D2006">
        <f>SUMIF(B$2:B2006,B2006,C$2:C2006)</f>
        <v>2905</v>
      </c>
      <c r="E2006">
        <f t="shared" si="63"/>
        <v>0.1</v>
      </c>
      <c r="F2006">
        <f t="shared" si="64"/>
        <v>12.4</v>
      </c>
    </row>
    <row r="2007" spans="1:6" x14ac:dyDescent="0.25">
      <c r="A2007" s="1">
        <v>41774</v>
      </c>
      <c r="B2007" t="s">
        <v>14</v>
      </c>
      <c r="C2007">
        <v>173</v>
      </c>
      <c r="D2007">
        <f>SUMIF(B$2:B2007,B2007,C$2:C2007)</f>
        <v>22046</v>
      </c>
      <c r="E2007">
        <f t="shared" si="63"/>
        <v>0.2</v>
      </c>
      <c r="F2007">
        <f t="shared" si="64"/>
        <v>34.6</v>
      </c>
    </row>
    <row r="2008" spans="1:6" x14ac:dyDescent="0.25">
      <c r="A2008" s="1">
        <v>41776</v>
      </c>
      <c r="B2008" t="s">
        <v>35</v>
      </c>
      <c r="C2008">
        <v>161</v>
      </c>
      <c r="D2008">
        <f>SUMIF(B$2:B2008,B2008,C$2:C2008)</f>
        <v>4253</v>
      </c>
      <c r="E2008">
        <f t="shared" si="63"/>
        <v>0.1</v>
      </c>
      <c r="F2008">
        <f t="shared" si="64"/>
        <v>16.100000000000001</v>
      </c>
    </row>
    <row r="2009" spans="1:6" x14ac:dyDescent="0.25">
      <c r="A2009" s="1">
        <v>41778</v>
      </c>
      <c r="B2009" t="s">
        <v>69</v>
      </c>
      <c r="C2009">
        <v>147</v>
      </c>
      <c r="D2009">
        <f>SUMIF(B$2:B2009,B2009,C$2:C2009)</f>
        <v>3449</v>
      </c>
      <c r="E2009">
        <f t="shared" si="63"/>
        <v>0.1</v>
      </c>
      <c r="F2009">
        <f t="shared" si="64"/>
        <v>14.700000000000001</v>
      </c>
    </row>
    <row r="2010" spans="1:6" x14ac:dyDescent="0.25">
      <c r="A2010" s="1">
        <v>41784</v>
      </c>
      <c r="B2010" t="s">
        <v>22</v>
      </c>
      <c r="C2010">
        <v>401</v>
      </c>
      <c r="D2010">
        <f>SUMIF(B$2:B2010,B2010,C$2:C2010)</f>
        <v>22472</v>
      </c>
      <c r="E2010">
        <f t="shared" si="63"/>
        <v>0.2</v>
      </c>
      <c r="F2010">
        <f t="shared" si="64"/>
        <v>80.2</v>
      </c>
    </row>
    <row r="2011" spans="1:6" x14ac:dyDescent="0.25">
      <c r="A2011" s="1">
        <v>41784</v>
      </c>
      <c r="B2011" t="s">
        <v>50</v>
      </c>
      <c r="C2011">
        <v>101</v>
      </c>
      <c r="D2011">
        <f>SUMIF(B$2:B2011,B2011,C$2:C2011)</f>
        <v>21456</v>
      </c>
      <c r="E2011">
        <f t="shared" si="63"/>
        <v>0.2</v>
      </c>
      <c r="F2011">
        <f t="shared" si="64"/>
        <v>20.200000000000003</v>
      </c>
    </row>
    <row r="2012" spans="1:6" x14ac:dyDescent="0.25">
      <c r="A2012" s="1">
        <v>41785</v>
      </c>
      <c r="B2012" t="s">
        <v>22</v>
      </c>
      <c r="C2012">
        <v>169</v>
      </c>
      <c r="D2012">
        <f>SUMIF(B$2:B2012,B2012,C$2:C2012)</f>
        <v>22641</v>
      </c>
      <c r="E2012">
        <f t="shared" si="63"/>
        <v>0.2</v>
      </c>
      <c r="F2012">
        <f t="shared" si="64"/>
        <v>33.800000000000004</v>
      </c>
    </row>
    <row r="2013" spans="1:6" x14ac:dyDescent="0.25">
      <c r="A2013" s="1">
        <v>41786</v>
      </c>
      <c r="B2013" t="s">
        <v>14</v>
      </c>
      <c r="C2013">
        <v>324</v>
      </c>
      <c r="D2013">
        <f>SUMIF(B$2:B2013,B2013,C$2:C2013)</f>
        <v>22370</v>
      </c>
      <c r="E2013">
        <f t="shared" si="63"/>
        <v>0.2</v>
      </c>
      <c r="F2013">
        <f t="shared" si="64"/>
        <v>64.8</v>
      </c>
    </row>
    <row r="2014" spans="1:6" x14ac:dyDescent="0.25">
      <c r="A2014" s="1">
        <v>41787</v>
      </c>
      <c r="B2014" t="s">
        <v>219</v>
      </c>
      <c r="C2014">
        <v>16</v>
      </c>
      <c r="D2014">
        <f>SUMIF(B$2:B2014,B2014,C$2:C2014)</f>
        <v>29</v>
      </c>
      <c r="E2014">
        <f t="shared" si="63"/>
        <v>0</v>
      </c>
      <c r="F2014">
        <f t="shared" si="64"/>
        <v>0</v>
      </c>
    </row>
    <row r="2015" spans="1:6" x14ac:dyDescent="0.25">
      <c r="A2015" s="1">
        <v>41788</v>
      </c>
      <c r="B2015" t="s">
        <v>71</v>
      </c>
      <c r="C2015">
        <v>194</v>
      </c>
      <c r="D2015">
        <f>SUMIF(B$2:B2015,B2015,C$2:C2015)</f>
        <v>3099</v>
      </c>
      <c r="E2015">
        <f t="shared" si="63"/>
        <v>0.1</v>
      </c>
      <c r="F2015">
        <f t="shared" si="64"/>
        <v>19.400000000000002</v>
      </c>
    </row>
    <row r="2016" spans="1:6" x14ac:dyDescent="0.25">
      <c r="A2016" s="1">
        <v>41789</v>
      </c>
      <c r="B2016" t="s">
        <v>102</v>
      </c>
      <c r="C2016">
        <v>197</v>
      </c>
      <c r="D2016">
        <f>SUMIF(B$2:B2016,B2016,C$2:C2016)</f>
        <v>7105</v>
      </c>
      <c r="E2016">
        <f t="shared" si="63"/>
        <v>0.1</v>
      </c>
      <c r="F2016">
        <f t="shared" si="64"/>
        <v>19.700000000000003</v>
      </c>
    </row>
    <row r="2017" spans="1:6" x14ac:dyDescent="0.25">
      <c r="A2017" s="1">
        <v>41789</v>
      </c>
      <c r="B2017" t="s">
        <v>23</v>
      </c>
      <c r="C2017">
        <v>23</v>
      </c>
      <c r="D2017">
        <f>SUMIF(B$2:B2017,B2017,C$2:C2017)</f>
        <v>3799</v>
      </c>
      <c r="E2017">
        <f t="shared" si="63"/>
        <v>0.1</v>
      </c>
      <c r="F2017">
        <f t="shared" si="64"/>
        <v>2.3000000000000003</v>
      </c>
    </row>
    <row r="2018" spans="1:6" x14ac:dyDescent="0.25">
      <c r="A2018" s="1">
        <v>41790</v>
      </c>
      <c r="B2018" t="s">
        <v>12</v>
      </c>
      <c r="C2018">
        <v>138</v>
      </c>
      <c r="D2018">
        <f>SUMIF(B$2:B2018,B2018,C$2:C2018)</f>
        <v>4660</v>
      </c>
      <c r="E2018">
        <f t="shared" si="63"/>
        <v>0.1</v>
      </c>
      <c r="F2018">
        <f t="shared" si="64"/>
        <v>13.8</v>
      </c>
    </row>
    <row r="2019" spans="1:6" x14ac:dyDescent="0.25">
      <c r="A2019" s="1">
        <v>41791</v>
      </c>
      <c r="B2019" t="s">
        <v>61</v>
      </c>
      <c r="C2019">
        <v>121</v>
      </c>
      <c r="D2019">
        <f>SUMIF(B$2:B2019,B2019,C$2:C2019)</f>
        <v>3050</v>
      </c>
      <c r="E2019">
        <f t="shared" si="63"/>
        <v>0.1</v>
      </c>
      <c r="F2019">
        <f t="shared" si="64"/>
        <v>12.100000000000001</v>
      </c>
    </row>
    <row r="2020" spans="1:6" x14ac:dyDescent="0.25">
      <c r="A2020" s="1">
        <v>41793</v>
      </c>
      <c r="B2020" t="s">
        <v>204</v>
      </c>
      <c r="C2020">
        <v>10</v>
      </c>
      <c r="D2020">
        <f>SUMIF(B$2:B2020,B2020,C$2:C2020)</f>
        <v>16</v>
      </c>
      <c r="E2020">
        <f t="shared" si="63"/>
        <v>0</v>
      </c>
      <c r="F2020">
        <f t="shared" si="64"/>
        <v>0</v>
      </c>
    </row>
    <row r="2021" spans="1:6" x14ac:dyDescent="0.25">
      <c r="A2021" s="1">
        <v>41795</v>
      </c>
      <c r="B2021" t="s">
        <v>130</v>
      </c>
      <c r="C2021">
        <v>9</v>
      </c>
      <c r="D2021">
        <f>SUMIF(B$2:B2021,B2021,C$2:C2021)</f>
        <v>41</v>
      </c>
      <c r="E2021">
        <f t="shared" si="63"/>
        <v>0</v>
      </c>
      <c r="F2021">
        <f t="shared" si="64"/>
        <v>0</v>
      </c>
    </row>
    <row r="2022" spans="1:6" x14ac:dyDescent="0.25">
      <c r="A2022" s="1">
        <v>41798</v>
      </c>
      <c r="B2022" t="s">
        <v>52</v>
      </c>
      <c r="C2022">
        <v>35</v>
      </c>
      <c r="D2022">
        <f>SUMIF(B$2:B2022,B2022,C$2:C2022)</f>
        <v>5181</v>
      </c>
      <c r="E2022">
        <f t="shared" si="63"/>
        <v>0.1</v>
      </c>
      <c r="F2022">
        <f t="shared" si="64"/>
        <v>3.5</v>
      </c>
    </row>
    <row r="2023" spans="1:6" x14ac:dyDescent="0.25">
      <c r="A2023" s="1">
        <v>41802</v>
      </c>
      <c r="B2023" t="s">
        <v>35</v>
      </c>
      <c r="C2023">
        <v>154</v>
      </c>
      <c r="D2023">
        <f>SUMIF(B$2:B2023,B2023,C$2:C2023)</f>
        <v>4407</v>
      </c>
      <c r="E2023">
        <f t="shared" si="63"/>
        <v>0.1</v>
      </c>
      <c r="F2023">
        <f t="shared" si="64"/>
        <v>15.4</v>
      </c>
    </row>
    <row r="2024" spans="1:6" x14ac:dyDescent="0.25">
      <c r="A2024" s="1">
        <v>41806</v>
      </c>
      <c r="B2024" t="s">
        <v>113</v>
      </c>
      <c r="C2024">
        <v>1</v>
      </c>
      <c r="D2024">
        <f>SUMIF(B$2:B2024,B2024,C$2:C2024)</f>
        <v>47</v>
      </c>
      <c r="E2024">
        <f t="shared" si="63"/>
        <v>0</v>
      </c>
      <c r="F2024">
        <f t="shared" si="64"/>
        <v>0</v>
      </c>
    </row>
    <row r="2025" spans="1:6" x14ac:dyDescent="0.25">
      <c r="A2025" s="1">
        <v>41807</v>
      </c>
      <c r="B2025" t="s">
        <v>14</v>
      </c>
      <c r="C2025">
        <v>249</v>
      </c>
      <c r="D2025">
        <f>SUMIF(B$2:B2025,B2025,C$2:C2025)</f>
        <v>22619</v>
      </c>
      <c r="E2025">
        <f t="shared" si="63"/>
        <v>0.2</v>
      </c>
      <c r="F2025">
        <f t="shared" si="64"/>
        <v>49.800000000000004</v>
      </c>
    </row>
    <row r="2026" spans="1:6" x14ac:dyDescent="0.25">
      <c r="A2026" s="1">
        <v>41807</v>
      </c>
      <c r="B2026" t="s">
        <v>37</v>
      </c>
      <c r="C2026">
        <v>27</v>
      </c>
      <c r="D2026">
        <f>SUMIF(B$2:B2026,B2026,C$2:C2026)</f>
        <v>4869</v>
      </c>
      <c r="E2026">
        <f t="shared" si="63"/>
        <v>0.1</v>
      </c>
      <c r="F2026">
        <f t="shared" si="64"/>
        <v>2.7</v>
      </c>
    </row>
    <row r="2027" spans="1:6" x14ac:dyDescent="0.25">
      <c r="A2027" s="1">
        <v>41809</v>
      </c>
      <c r="B2027" t="s">
        <v>12</v>
      </c>
      <c r="C2027">
        <v>167</v>
      </c>
      <c r="D2027">
        <f>SUMIF(B$2:B2027,B2027,C$2:C2027)</f>
        <v>4827</v>
      </c>
      <c r="E2027">
        <f t="shared" si="63"/>
        <v>0.1</v>
      </c>
      <c r="F2027">
        <f t="shared" si="64"/>
        <v>16.7</v>
      </c>
    </row>
    <row r="2028" spans="1:6" x14ac:dyDescent="0.25">
      <c r="A2028" s="1">
        <v>41810</v>
      </c>
      <c r="B2028" t="s">
        <v>12</v>
      </c>
      <c r="C2028">
        <v>71</v>
      </c>
      <c r="D2028">
        <f>SUMIF(B$2:B2028,B2028,C$2:C2028)</f>
        <v>4898</v>
      </c>
      <c r="E2028">
        <f t="shared" si="63"/>
        <v>0.1</v>
      </c>
      <c r="F2028">
        <f t="shared" si="64"/>
        <v>7.1000000000000005</v>
      </c>
    </row>
    <row r="2029" spans="1:6" x14ac:dyDescent="0.25">
      <c r="A2029" s="1">
        <v>41810</v>
      </c>
      <c r="B2029" t="s">
        <v>83</v>
      </c>
      <c r="C2029">
        <v>13</v>
      </c>
      <c r="D2029">
        <f>SUMIF(B$2:B2029,B2029,C$2:C2029)</f>
        <v>16</v>
      </c>
      <c r="E2029">
        <f t="shared" si="63"/>
        <v>0</v>
      </c>
      <c r="F2029">
        <f t="shared" si="64"/>
        <v>0</v>
      </c>
    </row>
    <row r="2030" spans="1:6" x14ac:dyDescent="0.25">
      <c r="A2030" s="1">
        <v>41811</v>
      </c>
      <c r="B2030" t="s">
        <v>30</v>
      </c>
      <c r="C2030">
        <v>90</v>
      </c>
      <c r="D2030">
        <f>SUMIF(B$2:B2030,B2030,C$2:C2030)</f>
        <v>5120</v>
      </c>
      <c r="E2030">
        <f t="shared" si="63"/>
        <v>0.1</v>
      </c>
      <c r="F2030">
        <f t="shared" si="64"/>
        <v>9</v>
      </c>
    </row>
    <row r="2031" spans="1:6" x14ac:dyDescent="0.25">
      <c r="A2031" s="1">
        <v>41814</v>
      </c>
      <c r="B2031" t="s">
        <v>9</v>
      </c>
      <c r="C2031">
        <v>106</v>
      </c>
      <c r="D2031">
        <f>SUMIF(B$2:B2031,B2031,C$2:C2031)</f>
        <v>25372</v>
      </c>
      <c r="E2031">
        <f t="shared" si="63"/>
        <v>0.2</v>
      </c>
      <c r="F2031">
        <f t="shared" si="64"/>
        <v>21.200000000000003</v>
      </c>
    </row>
    <row r="2032" spans="1:6" x14ac:dyDescent="0.25">
      <c r="A2032" s="1">
        <v>41815</v>
      </c>
      <c r="B2032" t="s">
        <v>66</v>
      </c>
      <c r="C2032">
        <v>57</v>
      </c>
      <c r="D2032">
        <f>SUMIF(B$2:B2032,B2032,C$2:C2032)</f>
        <v>3795</v>
      </c>
      <c r="E2032">
        <f t="shared" si="63"/>
        <v>0.1</v>
      </c>
      <c r="F2032">
        <f t="shared" si="64"/>
        <v>5.7</v>
      </c>
    </row>
    <row r="2033" spans="1:6" x14ac:dyDescent="0.25">
      <c r="A2033" s="1">
        <v>41815</v>
      </c>
      <c r="B2033" t="s">
        <v>18</v>
      </c>
      <c r="C2033">
        <v>59</v>
      </c>
      <c r="D2033">
        <f>SUMIF(B$2:B2033,B2033,C$2:C2033)</f>
        <v>5051</v>
      </c>
      <c r="E2033">
        <f t="shared" si="63"/>
        <v>0.1</v>
      </c>
      <c r="F2033">
        <f t="shared" si="64"/>
        <v>5.9</v>
      </c>
    </row>
    <row r="2034" spans="1:6" x14ac:dyDescent="0.25">
      <c r="A2034" s="1">
        <v>41817</v>
      </c>
      <c r="B2034" t="s">
        <v>79</v>
      </c>
      <c r="C2034">
        <v>11</v>
      </c>
      <c r="D2034">
        <f>SUMIF(B$2:B2034,B2034,C$2:C2034)</f>
        <v>56</v>
      </c>
      <c r="E2034">
        <f t="shared" si="63"/>
        <v>0</v>
      </c>
      <c r="F2034">
        <f t="shared" si="64"/>
        <v>0</v>
      </c>
    </row>
    <row r="2035" spans="1:6" x14ac:dyDescent="0.25">
      <c r="A2035" s="1">
        <v>41818</v>
      </c>
      <c r="B2035" t="s">
        <v>102</v>
      </c>
      <c r="C2035">
        <v>361</v>
      </c>
      <c r="D2035">
        <f>SUMIF(B$2:B2035,B2035,C$2:C2035)</f>
        <v>7466</v>
      </c>
      <c r="E2035">
        <f t="shared" si="63"/>
        <v>0.1</v>
      </c>
      <c r="F2035">
        <f t="shared" si="64"/>
        <v>36.1</v>
      </c>
    </row>
    <row r="2036" spans="1:6" x14ac:dyDescent="0.25">
      <c r="A2036" s="1">
        <v>41819</v>
      </c>
      <c r="B2036" t="s">
        <v>8</v>
      </c>
      <c r="C2036">
        <v>153</v>
      </c>
      <c r="D2036">
        <f>SUMIF(B$2:B2036,B2036,C$2:C2036)</f>
        <v>2982</v>
      </c>
      <c r="E2036">
        <f t="shared" si="63"/>
        <v>0.1</v>
      </c>
      <c r="F2036">
        <f t="shared" si="64"/>
        <v>15.3</v>
      </c>
    </row>
    <row r="2037" spans="1:6" x14ac:dyDescent="0.25">
      <c r="A2037" s="1">
        <v>41820</v>
      </c>
      <c r="B2037" t="s">
        <v>147</v>
      </c>
      <c r="C2037">
        <v>7</v>
      </c>
      <c r="D2037">
        <f>SUMIF(B$2:B2037,B2037,C$2:C2037)</f>
        <v>35</v>
      </c>
      <c r="E2037">
        <f t="shared" si="63"/>
        <v>0</v>
      </c>
      <c r="F2037">
        <f t="shared" si="64"/>
        <v>0</v>
      </c>
    </row>
    <row r="2038" spans="1:6" x14ac:dyDescent="0.25">
      <c r="A2038" s="1">
        <v>41821</v>
      </c>
      <c r="B2038" t="s">
        <v>71</v>
      </c>
      <c r="C2038">
        <v>65</v>
      </c>
      <c r="D2038">
        <f>SUMIF(B$2:B2038,B2038,C$2:C2038)</f>
        <v>3164</v>
      </c>
      <c r="E2038">
        <f t="shared" si="63"/>
        <v>0.1</v>
      </c>
      <c r="F2038">
        <f t="shared" si="64"/>
        <v>6.5</v>
      </c>
    </row>
    <row r="2039" spans="1:6" x14ac:dyDescent="0.25">
      <c r="A2039" s="1">
        <v>41823</v>
      </c>
      <c r="B2039" t="s">
        <v>9</v>
      </c>
      <c r="C2039">
        <v>409</v>
      </c>
      <c r="D2039">
        <f>SUMIF(B$2:B2039,B2039,C$2:C2039)</f>
        <v>25781</v>
      </c>
      <c r="E2039">
        <f t="shared" si="63"/>
        <v>0.2</v>
      </c>
      <c r="F2039">
        <f t="shared" si="64"/>
        <v>81.800000000000011</v>
      </c>
    </row>
    <row r="2040" spans="1:6" x14ac:dyDescent="0.25">
      <c r="A2040" s="1">
        <v>41825</v>
      </c>
      <c r="B2040" t="s">
        <v>63</v>
      </c>
      <c r="C2040">
        <v>63</v>
      </c>
      <c r="D2040">
        <f>SUMIF(B$2:B2040,B2040,C$2:C2040)</f>
        <v>1002</v>
      </c>
      <c r="E2040">
        <f t="shared" si="63"/>
        <v>0.1</v>
      </c>
      <c r="F2040">
        <f t="shared" si="64"/>
        <v>6.3000000000000007</v>
      </c>
    </row>
    <row r="2041" spans="1:6" x14ac:dyDescent="0.25">
      <c r="A2041" s="1">
        <v>41826</v>
      </c>
      <c r="B2041" t="s">
        <v>7</v>
      </c>
      <c r="C2041">
        <v>441</v>
      </c>
      <c r="D2041">
        <f>SUMIF(B$2:B2041,B2041,C$2:C2041)</f>
        <v>25725</v>
      </c>
      <c r="E2041">
        <f t="shared" si="63"/>
        <v>0.2</v>
      </c>
      <c r="F2041">
        <f t="shared" si="64"/>
        <v>88.2</v>
      </c>
    </row>
    <row r="2042" spans="1:6" x14ac:dyDescent="0.25">
      <c r="A2042" s="1">
        <v>41830</v>
      </c>
      <c r="B2042" t="s">
        <v>52</v>
      </c>
      <c r="C2042">
        <v>91</v>
      </c>
      <c r="D2042">
        <f>SUMIF(B$2:B2042,B2042,C$2:C2042)</f>
        <v>5272</v>
      </c>
      <c r="E2042">
        <f t="shared" si="63"/>
        <v>0.1</v>
      </c>
      <c r="F2042">
        <f t="shared" si="64"/>
        <v>9.1</v>
      </c>
    </row>
    <row r="2043" spans="1:6" x14ac:dyDescent="0.25">
      <c r="A2043" s="1">
        <v>41831</v>
      </c>
      <c r="B2043" t="s">
        <v>12</v>
      </c>
      <c r="C2043">
        <v>73</v>
      </c>
      <c r="D2043">
        <f>SUMIF(B$2:B2043,B2043,C$2:C2043)</f>
        <v>4971</v>
      </c>
      <c r="E2043">
        <f t="shared" si="63"/>
        <v>0.1</v>
      </c>
      <c r="F2043">
        <f t="shared" si="64"/>
        <v>7.3000000000000007</v>
      </c>
    </row>
    <row r="2044" spans="1:6" x14ac:dyDescent="0.25">
      <c r="A2044" s="1">
        <v>41832</v>
      </c>
      <c r="B2044" t="s">
        <v>6</v>
      </c>
      <c r="C2044">
        <v>184</v>
      </c>
      <c r="D2044">
        <f>SUMIF(B$2:B2044,B2044,C$2:C2044)</f>
        <v>4309</v>
      </c>
      <c r="E2044">
        <f t="shared" si="63"/>
        <v>0.1</v>
      </c>
      <c r="F2044">
        <f t="shared" si="64"/>
        <v>18.400000000000002</v>
      </c>
    </row>
    <row r="2045" spans="1:6" x14ac:dyDescent="0.25">
      <c r="A2045" s="1">
        <v>41836</v>
      </c>
      <c r="B2045" t="s">
        <v>61</v>
      </c>
      <c r="C2045">
        <v>191</v>
      </c>
      <c r="D2045">
        <f>SUMIF(B$2:B2045,B2045,C$2:C2045)</f>
        <v>3241</v>
      </c>
      <c r="E2045">
        <f t="shared" si="63"/>
        <v>0.1</v>
      </c>
      <c r="F2045">
        <f t="shared" si="64"/>
        <v>19.100000000000001</v>
      </c>
    </row>
    <row r="2046" spans="1:6" x14ac:dyDescent="0.25">
      <c r="A2046" s="1">
        <v>41837</v>
      </c>
      <c r="B2046" t="s">
        <v>17</v>
      </c>
      <c r="C2046">
        <v>371</v>
      </c>
      <c r="D2046">
        <f>SUMIF(B$2:B2046,B2046,C$2:C2046)</f>
        <v>17963</v>
      </c>
      <c r="E2046">
        <f t="shared" si="63"/>
        <v>0.2</v>
      </c>
      <c r="F2046">
        <f t="shared" si="64"/>
        <v>74.2</v>
      </c>
    </row>
    <row r="2047" spans="1:6" x14ac:dyDescent="0.25">
      <c r="A2047" s="1">
        <v>41838</v>
      </c>
      <c r="B2047" t="s">
        <v>22</v>
      </c>
      <c r="C2047">
        <v>485</v>
      </c>
      <c r="D2047">
        <f>SUMIF(B$2:B2047,B2047,C$2:C2047)</f>
        <v>23126</v>
      </c>
      <c r="E2047">
        <f t="shared" si="63"/>
        <v>0.2</v>
      </c>
      <c r="F2047">
        <f t="shared" si="64"/>
        <v>97</v>
      </c>
    </row>
    <row r="2048" spans="1:6" x14ac:dyDescent="0.25">
      <c r="A2048" s="1">
        <v>41838</v>
      </c>
      <c r="B2048" t="s">
        <v>37</v>
      </c>
      <c r="C2048">
        <v>92</v>
      </c>
      <c r="D2048">
        <f>SUMIF(B$2:B2048,B2048,C$2:C2048)</f>
        <v>4961</v>
      </c>
      <c r="E2048">
        <f t="shared" si="63"/>
        <v>0.1</v>
      </c>
      <c r="F2048">
        <f t="shared" si="64"/>
        <v>9.2000000000000011</v>
      </c>
    </row>
    <row r="2049" spans="1:6" x14ac:dyDescent="0.25">
      <c r="A2049" s="1">
        <v>41840</v>
      </c>
      <c r="B2049" t="s">
        <v>17</v>
      </c>
      <c r="C2049">
        <v>442</v>
      </c>
      <c r="D2049">
        <f>SUMIF(B$2:B2049,B2049,C$2:C2049)</f>
        <v>18405</v>
      </c>
      <c r="E2049">
        <f t="shared" si="63"/>
        <v>0.2</v>
      </c>
      <c r="F2049">
        <f t="shared" si="64"/>
        <v>88.4</v>
      </c>
    </row>
    <row r="2050" spans="1:6" x14ac:dyDescent="0.25">
      <c r="A2050" s="1">
        <v>41841</v>
      </c>
      <c r="B2050" t="s">
        <v>8</v>
      </c>
      <c r="C2050">
        <v>44</v>
      </c>
      <c r="D2050">
        <f>SUMIF(B$2:B2050,B2050,C$2:C2050)</f>
        <v>3026</v>
      </c>
      <c r="E2050">
        <f t="shared" si="63"/>
        <v>0.1</v>
      </c>
      <c r="F2050">
        <f t="shared" si="64"/>
        <v>4.4000000000000004</v>
      </c>
    </row>
    <row r="2051" spans="1:6" x14ac:dyDescent="0.25">
      <c r="A2051" s="1">
        <v>41843</v>
      </c>
      <c r="B2051" t="s">
        <v>39</v>
      </c>
      <c r="C2051">
        <v>39</v>
      </c>
      <c r="D2051">
        <f>SUMIF(B$2:B2051,B2051,C$2:C2051)</f>
        <v>1995</v>
      </c>
      <c r="E2051">
        <f t="shared" ref="E2051:E2114" si="65">VLOOKUP(D2051,$K$4:$L$7,2,1)</f>
        <v>0.1</v>
      </c>
      <c r="F2051">
        <f t="shared" si="64"/>
        <v>3.9000000000000004</v>
      </c>
    </row>
    <row r="2052" spans="1:6" x14ac:dyDescent="0.25">
      <c r="A2052" s="1">
        <v>41848</v>
      </c>
      <c r="B2052" t="s">
        <v>17</v>
      </c>
      <c r="C2052">
        <v>288</v>
      </c>
      <c r="D2052">
        <f>SUMIF(B$2:B2052,B2052,C$2:C2052)</f>
        <v>18693</v>
      </c>
      <c r="E2052">
        <f t="shared" si="65"/>
        <v>0.2</v>
      </c>
      <c r="F2052">
        <f t="shared" si="64"/>
        <v>57.6</v>
      </c>
    </row>
    <row r="2053" spans="1:6" x14ac:dyDescent="0.25">
      <c r="A2053" s="1">
        <v>41848</v>
      </c>
      <c r="B2053" t="s">
        <v>190</v>
      </c>
      <c r="C2053">
        <v>4</v>
      </c>
      <c r="D2053">
        <f>SUMIF(B$2:B2053,B2053,C$2:C2053)</f>
        <v>21</v>
      </c>
      <c r="E2053">
        <f t="shared" si="65"/>
        <v>0</v>
      </c>
      <c r="F2053">
        <f t="shared" si="64"/>
        <v>0</v>
      </c>
    </row>
    <row r="2054" spans="1:6" x14ac:dyDescent="0.25">
      <c r="A2054" s="1">
        <v>41851</v>
      </c>
      <c r="B2054" t="s">
        <v>238</v>
      </c>
      <c r="C2054">
        <v>6</v>
      </c>
      <c r="D2054">
        <f>SUMIF(B$2:B2054,B2054,C$2:C2054)</f>
        <v>6</v>
      </c>
      <c r="E2054">
        <f t="shared" si="65"/>
        <v>0</v>
      </c>
      <c r="F2054">
        <f t="shared" si="64"/>
        <v>0</v>
      </c>
    </row>
    <row r="2055" spans="1:6" x14ac:dyDescent="0.25">
      <c r="A2055" s="1">
        <v>41851</v>
      </c>
      <c r="B2055" t="s">
        <v>116</v>
      </c>
      <c r="C2055">
        <v>9</v>
      </c>
      <c r="D2055">
        <f>SUMIF(B$2:B2055,B2055,C$2:C2055)</f>
        <v>36</v>
      </c>
      <c r="E2055">
        <f t="shared" si="65"/>
        <v>0</v>
      </c>
      <c r="F2055">
        <f t="shared" si="64"/>
        <v>0</v>
      </c>
    </row>
    <row r="2056" spans="1:6" x14ac:dyDescent="0.25">
      <c r="A2056" s="1">
        <v>41852</v>
      </c>
      <c r="B2056" t="s">
        <v>37</v>
      </c>
      <c r="C2056">
        <v>178</v>
      </c>
      <c r="D2056">
        <f>SUMIF(B$2:B2056,B2056,C$2:C2056)</f>
        <v>5139</v>
      </c>
      <c r="E2056">
        <f t="shared" si="65"/>
        <v>0.1</v>
      </c>
      <c r="F2056">
        <f t="shared" si="64"/>
        <v>17.8</v>
      </c>
    </row>
    <row r="2057" spans="1:6" x14ac:dyDescent="0.25">
      <c r="A2057" s="1">
        <v>41853</v>
      </c>
      <c r="B2057" t="s">
        <v>50</v>
      </c>
      <c r="C2057">
        <v>455</v>
      </c>
      <c r="D2057">
        <f>SUMIF(B$2:B2057,B2057,C$2:C2057)</f>
        <v>21911</v>
      </c>
      <c r="E2057">
        <f t="shared" si="65"/>
        <v>0.2</v>
      </c>
      <c r="F2057">
        <f t="shared" si="64"/>
        <v>91</v>
      </c>
    </row>
    <row r="2058" spans="1:6" x14ac:dyDescent="0.25">
      <c r="A2058" s="1">
        <v>41854</v>
      </c>
      <c r="B2058" t="s">
        <v>78</v>
      </c>
      <c r="C2058">
        <v>56</v>
      </c>
      <c r="D2058">
        <f>SUMIF(B$2:B2058,B2058,C$2:C2058)</f>
        <v>2123</v>
      </c>
      <c r="E2058">
        <f t="shared" si="65"/>
        <v>0.1</v>
      </c>
      <c r="F2058">
        <f t="shared" ref="F2058:F2121" si="66">C2058*E2058</f>
        <v>5.6000000000000005</v>
      </c>
    </row>
    <row r="2059" spans="1:6" x14ac:dyDescent="0.25">
      <c r="A2059" s="1">
        <v>41858</v>
      </c>
      <c r="B2059" t="s">
        <v>61</v>
      </c>
      <c r="C2059">
        <v>46</v>
      </c>
      <c r="D2059">
        <f>SUMIF(B$2:B2059,B2059,C$2:C2059)</f>
        <v>3287</v>
      </c>
      <c r="E2059">
        <f t="shared" si="65"/>
        <v>0.1</v>
      </c>
      <c r="F2059">
        <f t="shared" si="66"/>
        <v>4.6000000000000005</v>
      </c>
    </row>
    <row r="2060" spans="1:6" x14ac:dyDescent="0.25">
      <c r="A2060" s="1">
        <v>41859</v>
      </c>
      <c r="B2060" t="s">
        <v>124</v>
      </c>
      <c r="C2060">
        <v>15</v>
      </c>
      <c r="D2060">
        <f>SUMIF(B$2:B2060,B2060,C$2:C2060)</f>
        <v>32</v>
      </c>
      <c r="E2060">
        <f t="shared" si="65"/>
        <v>0</v>
      </c>
      <c r="F2060">
        <f t="shared" si="66"/>
        <v>0</v>
      </c>
    </row>
    <row r="2061" spans="1:6" x14ac:dyDescent="0.25">
      <c r="A2061" s="1">
        <v>41860</v>
      </c>
      <c r="B2061" t="s">
        <v>8</v>
      </c>
      <c r="C2061">
        <v>130</v>
      </c>
      <c r="D2061">
        <f>SUMIF(B$2:B2061,B2061,C$2:C2061)</f>
        <v>3156</v>
      </c>
      <c r="E2061">
        <f t="shared" si="65"/>
        <v>0.1</v>
      </c>
      <c r="F2061">
        <f t="shared" si="66"/>
        <v>13</v>
      </c>
    </row>
    <row r="2062" spans="1:6" x14ac:dyDescent="0.25">
      <c r="A2062" s="1">
        <v>41861</v>
      </c>
      <c r="B2062" t="s">
        <v>20</v>
      </c>
      <c r="C2062">
        <v>154</v>
      </c>
      <c r="D2062">
        <f>SUMIF(B$2:B2062,B2062,C$2:C2062)</f>
        <v>1605</v>
      </c>
      <c r="E2062">
        <f t="shared" si="65"/>
        <v>0.1</v>
      </c>
      <c r="F2062">
        <f t="shared" si="66"/>
        <v>15.4</v>
      </c>
    </row>
    <row r="2063" spans="1:6" x14ac:dyDescent="0.25">
      <c r="A2063" s="1">
        <v>41861</v>
      </c>
      <c r="B2063" t="s">
        <v>8</v>
      </c>
      <c r="C2063">
        <v>137</v>
      </c>
      <c r="D2063">
        <f>SUMIF(B$2:B2063,B2063,C$2:C2063)</f>
        <v>3293</v>
      </c>
      <c r="E2063">
        <f t="shared" si="65"/>
        <v>0.1</v>
      </c>
      <c r="F2063">
        <f t="shared" si="66"/>
        <v>13.700000000000001</v>
      </c>
    </row>
    <row r="2064" spans="1:6" x14ac:dyDescent="0.25">
      <c r="A2064" s="1">
        <v>41863</v>
      </c>
      <c r="B2064" t="s">
        <v>58</v>
      </c>
      <c r="C2064">
        <v>119</v>
      </c>
      <c r="D2064">
        <f>SUMIF(B$2:B2064,B2064,C$2:C2064)</f>
        <v>1097</v>
      </c>
      <c r="E2064">
        <f t="shared" si="65"/>
        <v>0.1</v>
      </c>
      <c r="F2064">
        <f t="shared" si="66"/>
        <v>11.9</v>
      </c>
    </row>
    <row r="2065" spans="1:6" x14ac:dyDescent="0.25">
      <c r="A2065" s="1">
        <v>41863</v>
      </c>
      <c r="B2065" t="s">
        <v>50</v>
      </c>
      <c r="C2065">
        <v>138</v>
      </c>
      <c r="D2065">
        <f>SUMIF(B$2:B2065,B2065,C$2:C2065)</f>
        <v>22049</v>
      </c>
      <c r="E2065">
        <f t="shared" si="65"/>
        <v>0.2</v>
      </c>
      <c r="F2065">
        <f t="shared" si="66"/>
        <v>27.6</v>
      </c>
    </row>
    <row r="2066" spans="1:6" x14ac:dyDescent="0.25">
      <c r="A2066" s="1">
        <v>41864</v>
      </c>
      <c r="B2066" t="s">
        <v>50</v>
      </c>
      <c r="C2066">
        <v>303</v>
      </c>
      <c r="D2066">
        <f>SUMIF(B$2:B2066,B2066,C$2:C2066)</f>
        <v>22352</v>
      </c>
      <c r="E2066">
        <f t="shared" si="65"/>
        <v>0.2</v>
      </c>
      <c r="F2066">
        <f t="shared" si="66"/>
        <v>60.6</v>
      </c>
    </row>
    <row r="2067" spans="1:6" x14ac:dyDescent="0.25">
      <c r="A2067" s="1">
        <v>41866</v>
      </c>
      <c r="B2067" t="s">
        <v>18</v>
      </c>
      <c r="C2067">
        <v>73</v>
      </c>
      <c r="D2067">
        <f>SUMIF(B$2:B2067,B2067,C$2:C2067)</f>
        <v>5124</v>
      </c>
      <c r="E2067">
        <f t="shared" si="65"/>
        <v>0.1</v>
      </c>
      <c r="F2067">
        <f t="shared" si="66"/>
        <v>7.3000000000000007</v>
      </c>
    </row>
    <row r="2068" spans="1:6" x14ac:dyDescent="0.25">
      <c r="A2068" s="1">
        <v>41868</v>
      </c>
      <c r="B2068" t="s">
        <v>55</v>
      </c>
      <c r="C2068">
        <v>35</v>
      </c>
      <c r="D2068">
        <f>SUMIF(B$2:B2068,B2068,C$2:C2068)</f>
        <v>4478</v>
      </c>
      <c r="E2068">
        <f t="shared" si="65"/>
        <v>0.1</v>
      </c>
      <c r="F2068">
        <f t="shared" si="66"/>
        <v>3.5</v>
      </c>
    </row>
    <row r="2069" spans="1:6" x14ac:dyDescent="0.25">
      <c r="A2069" s="1">
        <v>41868</v>
      </c>
      <c r="B2069" t="s">
        <v>14</v>
      </c>
      <c r="C2069">
        <v>435</v>
      </c>
      <c r="D2069">
        <f>SUMIF(B$2:B2069,B2069,C$2:C2069)</f>
        <v>23054</v>
      </c>
      <c r="E2069">
        <f t="shared" si="65"/>
        <v>0.2</v>
      </c>
      <c r="F2069">
        <f t="shared" si="66"/>
        <v>87</v>
      </c>
    </row>
    <row r="2070" spans="1:6" x14ac:dyDescent="0.25">
      <c r="A2070" s="1">
        <v>41871</v>
      </c>
      <c r="B2070" t="s">
        <v>9</v>
      </c>
      <c r="C2070">
        <v>476</v>
      </c>
      <c r="D2070">
        <f>SUMIF(B$2:B2070,B2070,C$2:C2070)</f>
        <v>26257</v>
      </c>
      <c r="E2070">
        <f t="shared" si="65"/>
        <v>0.2</v>
      </c>
      <c r="F2070">
        <f t="shared" si="66"/>
        <v>95.2</v>
      </c>
    </row>
    <row r="2071" spans="1:6" x14ac:dyDescent="0.25">
      <c r="A2071" s="1">
        <v>41874</v>
      </c>
      <c r="B2071" t="s">
        <v>7</v>
      </c>
      <c r="C2071">
        <v>386</v>
      </c>
      <c r="D2071">
        <f>SUMIF(B$2:B2071,B2071,C$2:C2071)</f>
        <v>26111</v>
      </c>
      <c r="E2071">
        <f t="shared" si="65"/>
        <v>0.2</v>
      </c>
      <c r="F2071">
        <f t="shared" si="66"/>
        <v>77.2</v>
      </c>
    </row>
    <row r="2072" spans="1:6" x14ac:dyDescent="0.25">
      <c r="A2072" s="1">
        <v>41877</v>
      </c>
      <c r="B2072" t="s">
        <v>10</v>
      </c>
      <c r="C2072">
        <v>147</v>
      </c>
      <c r="D2072">
        <f>SUMIF(B$2:B2072,B2072,C$2:C2072)</f>
        <v>4810</v>
      </c>
      <c r="E2072">
        <f t="shared" si="65"/>
        <v>0.1</v>
      </c>
      <c r="F2072">
        <f t="shared" si="66"/>
        <v>14.700000000000001</v>
      </c>
    </row>
    <row r="2073" spans="1:6" x14ac:dyDescent="0.25">
      <c r="A2073" s="1">
        <v>41880</v>
      </c>
      <c r="B2073" t="s">
        <v>14</v>
      </c>
      <c r="C2073">
        <v>112</v>
      </c>
      <c r="D2073">
        <f>SUMIF(B$2:B2073,B2073,C$2:C2073)</f>
        <v>23166</v>
      </c>
      <c r="E2073">
        <f t="shared" si="65"/>
        <v>0.2</v>
      </c>
      <c r="F2073">
        <f t="shared" si="66"/>
        <v>22.400000000000002</v>
      </c>
    </row>
    <row r="2074" spans="1:6" x14ac:dyDescent="0.25">
      <c r="A2074" s="1">
        <v>41885</v>
      </c>
      <c r="B2074" t="s">
        <v>61</v>
      </c>
      <c r="C2074">
        <v>156</v>
      </c>
      <c r="D2074">
        <f>SUMIF(B$2:B2074,B2074,C$2:C2074)</f>
        <v>3443</v>
      </c>
      <c r="E2074">
        <f t="shared" si="65"/>
        <v>0.1</v>
      </c>
      <c r="F2074">
        <f t="shared" si="66"/>
        <v>15.600000000000001</v>
      </c>
    </row>
    <row r="2075" spans="1:6" x14ac:dyDescent="0.25">
      <c r="A2075" s="1">
        <v>41886</v>
      </c>
      <c r="B2075" t="s">
        <v>102</v>
      </c>
      <c r="C2075">
        <v>106</v>
      </c>
      <c r="D2075">
        <f>SUMIF(B$2:B2075,B2075,C$2:C2075)</f>
        <v>7572</v>
      </c>
      <c r="E2075">
        <f t="shared" si="65"/>
        <v>0.1</v>
      </c>
      <c r="F2075">
        <f t="shared" si="66"/>
        <v>10.600000000000001</v>
      </c>
    </row>
    <row r="2076" spans="1:6" x14ac:dyDescent="0.25">
      <c r="A2076" s="1">
        <v>41888</v>
      </c>
      <c r="B2076" t="s">
        <v>139</v>
      </c>
      <c r="C2076">
        <v>2</v>
      </c>
      <c r="D2076">
        <f>SUMIF(B$2:B2076,B2076,C$2:C2076)</f>
        <v>20</v>
      </c>
      <c r="E2076">
        <f t="shared" si="65"/>
        <v>0</v>
      </c>
      <c r="F2076">
        <f t="shared" si="66"/>
        <v>0</v>
      </c>
    </row>
    <row r="2077" spans="1:6" x14ac:dyDescent="0.25">
      <c r="A2077" s="1">
        <v>41888</v>
      </c>
      <c r="B2077" t="s">
        <v>86</v>
      </c>
      <c r="C2077">
        <v>19</v>
      </c>
      <c r="D2077">
        <f>SUMIF(B$2:B2077,B2077,C$2:C2077)</f>
        <v>56</v>
      </c>
      <c r="E2077">
        <f t="shared" si="65"/>
        <v>0</v>
      </c>
      <c r="F2077">
        <f t="shared" si="66"/>
        <v>0</v>
      </c>
    </row>
    <row r="2078" spans="1:6" x14ac:dyDescent="0.25">
      <c r="A2078" s="1">
        <v>41889</v>
      </c>
      <c r="B2078" t="s">
        <v>59</v>
      </c>
      <c r="C2078">
        <v>18</v>
      </c>
      <c r="D2078">
        <f>SUMIF(B$2:B2078,B2078,C$2:C2078)</f>
        <v>36</v>
      </c>
      <c r="E2078">
        <f t="shared" si="65"/>
        <v>0</v>
      </c>
      <c r="F2078">
        <f t="shared" si="66"/>
        <v>0</v>
      </c>
    </row>
    <row r="2079" spans="1:6" x14ac:dyDescent="0.25">
      <c r="A2079" s="1">
        <v>41892</v>
      </c>
      <c r="B2079" t="s">
        <v>102</v>
      </c>
      <c r="C2079">
        <v>332</v>
      </c>
      <c r="D2079">
        <f>SUMIF(B$2:B2079,B2079,C$2:C2079)</f>
        <v>7904</v>
      </c>
      <c r="E2079">
        <f t="shared" si="65"/>
        <v>0.1</v>
      </c>
      <c r="F2079">
        <f t="shared" si="66"/>
        <v>33.200000000000003</v>
      </c>
    </row>
    <row r="2080" spans="1:6" x14ac:dyDescent="0.25">
      <c r="A2080" s="1">
        <v>41893</v>
      </c>
      <c r="B2080" t="s">
        <v>110</v>
      </c>
      <c r="C2080">
        <v>1</v>
      </c>
      <c r="D2080">
        <f>SUMIF(B$2:B2080,B2080,C$2:C2080)</f>
        <v>18</v>
      </c>
      <c r="E2080">
        <f t="shared" si="65"/>
        <v>0</v>
      </c>
      <c r="F2080">
        <f t="shared" si="66"/>
        <v>0</v>
      </c>
    </row>
    <row r="2081" spans="1:6" x14ac:dyDescent="0.25">
      <c r="A2081" s="1">
        <v>41894</v>
      </c>
      <c r="B2081" t="s">
        <v>17</v>
      </c>
      <c r="C2081">
        <v>438</v>
      </c>
      <c r="D2081">
        <f>SUMIF(B$2:B2081,B2081,C$2:C2081)</f>
        <v>19131</v>
      </c>
      <c r="E2081">
        <f t="shared" si="65"/>
        <v>0.2</v>
      </c>
      <c r="F2081">
        <f t="shared" si="66"/>
        <v>87.600000000000009</v>
      </c>
    </row>
    <row r="2082" spans="1:6" x14ac:dyDescent="0.25">
      <c r="A2082" s="1">
        <v>41895</v>
      </c>
      <c r="B2082" t="s">
        <v>19</v>
      </c>
      <c r="C2082">
        <v>25</v>
      </c>
      <c r="D2082">
        <f>SUMIF(B$2:B2082,B2082,C$2:C2082)</f>
        <v>4618</v>
      </c>
      <c r="E2082">
        <f t="shared" si="65"/>
        <v>0.1</v>
      </c>
      <c r="F2082">
        <f t="shared" si="66"/>
        <v>2.5</v>
      </c>
    </row>
    <row r="2083" spans="1:6" x14ac:dyDescent="0.25">
      <c r="A2083" s="1">
        <v>41897</v>
      </c>
      <c r="B2083" t="s">
        <v>14</v>
      </c>
      <c r="C2083">
        <v>220</v>
      </c>
      <c r="D2083">
        <f>SUMIF(B$2:B2083,B2083,C$2:C2083)</f>
        <v>23386</v>
      </c>
      <c r="E2083">
        <f t="shared" si="65"/>
        <v>0.2</v>
      </c>
      <c r="F2083">
        <f t="shared" si="66"/>
        <v>44</v>
      </c>
    </row>
    <row r="2084" spans="1:6" x14ac:dyDescent="0.25">
      <c r="A2084" s="1">
        <v>41897</v>
      </c>
      <c r="B2084" t="s">
        <v>39</v>
      </c>
      <c r="C2084">
        <v>47</v>
      </c>
      <c r="D2084">
        <f>SUMIF(B$2:B2084,B2084,C$2:C2084)</f>
        <v>2042</v>
      </c>
      <c r="E2084">
        <f t="shared" si="65"/>
        <v>0.1</v>
      </c>
      <c r="F2084">
        <f t="shared" si="66"/>
        <v>4.7</v>
      </c>
    </row>
    <row r="2085" spans="1:6" x14ac:dyDescent="0.25">
      <c r="A2085" s="1">
        <v>41897</v>
      </c>
      <c r="B2085" t="s">
        <v>239</v>
      </c>
      <c r="C2085">
        <v>1</v>
      </c>
      <c r="D2085">
        <f>SUMIF(B$2:B2085,B2085,C$2:C2085)</f>
        <v>1</v>
      </c>
      <c r="E2085">
        <f t="shared" si="65"/>
        <v>0</v>
      </c>
      <c r="F2085">
        <f t="shared" si="66"/>
        <v>0</v>
      </c>
    </row>
    <row r="2086" spans="1:6" x14ac:dyDescent="0.25">
      <c r="A2086" s="1">
        <v>41898</v>
      </c>
      <c r="B2086" t="s">
        <v>186</v>
      </c>
      <c r="C2086">
        <v>14</v>
      </c>
      <c r="D2086">
        <f>SUMIF(B$2:B2086,B2086,C$2:C2086)</f>
        <v>29</v>
      </c>
      <c r="E2086">
        <f t="shared" si="65"/>
        <v>0</v>
      </c>
      <c r="F2086">
        <f t="shared" si="66"/>
        <v>0</v>
      </c>
    </row>
    <row r="2087" spans="1:6" x14ac:dyDescent="0.25">
      <c r="A2087" s="1">
        <v>41899</v>
      </c>
      <c r="B2087" t="s">
        <v>9</v>
      </c>
      <c r="C2087">
        <v>132</v>
      </c>
      <c r="D2087">
        <f>SUMIF(B$2:B2087,B2087,C$2:C2087)</f>
        <v>26389</v>
      </c>
      <c r="E2087">
        <f t="shared" si="65"/>
        <v>0.2</v>
      </c>
      <c r="F2087">
        <f t="shared" si="66"/>
        <v>26.400000000000002</v>
      </c>
    </row>
    <row r="2088" spans="1:6" x14ac:dyDescent="0.25">
      <c r="A2088" s="1">
        <v>41904</v>
      </c>
      <c r="B2088" t="s">
        <v>146</v>
      </c>
      <c r="C2088">
        <v>18</v>
      </c>
      <c r="D2088">
        <f>SUMIF(B$2:B2088,B2088,C$2:C2088)</f>
        <v>50</v>
      </c>
      <c r="E2088">
        <f t="shared" si="65"/>
        <v>0</v>
      </c>
      <c r="F2088">
        <f t="shared" si="66"/>
        <v>0</v>
      </c>
    </row>
    <row r="2089" spans="1:6" x14ac:dyDescent="0.25">
      <c r="A2089" s="1">
        <v>41906</v>
      </c>
      <c r="B2089" t="s">
        <v>9</v>
      </c>
      <c r="C2089">
        <v>266</v>
      </c>
      <c r="D2089">
        <f>SUMIF(B$2:B2089,B2089,C$2:C2089)</f>
        <v>26655</v>
      </c>
      <c r="E2089">
        <f t="shared" si="65"/>
        <v>0.2</v>
      </c>
      <c r="F2089">
        <f t="shared" si="66"/>
        <v>53.2</v>
      </c>
    </row>
    <row r="2090" spans="1:6" x14ac:dyDescent="0.25">
      <c r="A2090" s="1">
        <v>41907</v>
      </c>
      <c r="B2090" t="s">
        <v>8</v>
      </c>
      <c r="C2090">
        <v>30</v>
      </c>
      <c r="D2090">
        <f>SUMIF(B$2:B2090,B2090,C$2:C2090)</f>
        <v>3323</v>
      </c>
      <c r="E2090">
        <f t="shared" si="65"/>
        <v>0.1</v>
      </c>
      <c r="F2090">
        <f t="shared" si="66"/>
        <v>3</v>
      </c>
    </row>
    <row r="2091" spans="1:6" x14ac:dyDescent="0.25">
      <c r="A2091" s="1">
        <v>41909</v>
      </c>
      <c r="B2091" t="s">
        <v>45</v>
      </c>
      <c r="C2091">
        <v>452</v>
      </c>
      <c r="D2091">
        <f>SUMIF(B$2:B2091,B2091,C$2:C2091)</f>
        <v>25499</v>
      </c>
      <c r="E2091">
        <f t="shared" si="65"/>
        <v>0.2</v>
      </c>
      <c r="F2091">
        <f t="shared" si="66"/>
        <v>90.4</v>
      </c>
    </row>
    <row r="2092" spans="1:6" x14ac:dyDescent="0.25">
      <c r="A2092" s="1">
        <v>41911</v>
      </c>
      <c r="B2092" t="s">
        <v>5</v>
      </c>
      <c r="C2092">
        <v>306</v>
      </c>
      <c r="D2092">
        <f>SUMIF(B$2:B2092,B2092,C$2:C2092)</f>
        <v>11402</v>
      </c>
      <c r="E2092">
        <f t="shared" si="65"/>
        <v>0.2</v>
      </c>
      <c r="F2092">
        <f t="shared" si="66"/>
        <v>61.2</v>
      </c>
    </row>
    <row r="2093" spans="1:6" x14ac:dyDescent="0.25">
      <c r="A2093" s="1">
        <v>41912</v>
      </c>
      <c r="B2093" t="s">
        <v>61</v>
      </c>
      <c r="C2093">
        <v>98</v>
      </c>
      <c r="D2093">
        <f>SUMIF(B$2:B2093,B2093,C$2:C2093)</f>
        <v>3541</v>
      </c>
      <c r="E2093">
        <f t="shared" si="65"/>
        <v>0.1</v>
      </c>
      <c r="F2093">
        <f t="shared" si="66"/>
        <v>9.8000000000000007</v>
      </c>
    </row>
    <row r="2094" spans="1:6" x14ac:dyDescent="0.25">
      <c r="A2094" s="1">
        <v>41913</v>
      </c>
      <c r="B2094" t="s">
        <v>58</v>
      </c>
      <c r="C2094">
        <v>110</v>
      </c>
      <c r="D2094">
        <f>SUMIF(B$2:B2094,B2094,C$2:C2094)</f>
        <v>1207</v>
      </c>
      <c r="E2094">
        <f t="shared" si="65"/>
        <v>0.1</v>
      </c>
      <c r="F2094">
        <f t="shared" si="66"/>
        <v>11</v>
      </c>
    </row>
    <row r="2095" spans="1:6" x14ac:dyDescent="0.25">
      <c r="A2095" s="1">
        <v>41913</v>
      </c>
      <c r="B2095" t="s">
        <v>8</v>
      </c>
      <c r="C2095">
        <v>57</v>
      </c>
      <c r="D2095">
        <f>SUMIF(B$2:B2095,B2095,C$2:C2095)</f>
        <v>3380</v>
      </c>
      <c r="E2095">
        <f t="shared" si="65"/>
        <v>0.1</v>
      </c>
      <c r="F2095">
        <f t="shared" si="66"/>
        <v>5.7</v>
      </c>
    </row>
    <row r="2096" spans="1:6" x14ac:dyDescent="0.25">
      <c r="A2096" s="1">
        <v>41913</v>
      </c>
      <c r="B2096" t="s">
        <v>157</v>
      </c>
      <c r="C2096">
        <v>16</v>
      </c>
      <c r="D2096">
        <f>SUMIF(B$2:B2096,B2096,C$2:C2096)</f>
        <v>20</v>
      </c>
      <c r="E2096">
        <f t="shared" si="65"/>
        <v>0</v>
      </c>
      <c r="F2096">
        <f t="shared" si="66"/>
        <v>0</v>
      </c>
    </row>
    <row r="2097" spans="1:6" x14ac:dyDescent="0.25">
      <c r="A2097" s="1">
        <v>41916</v>
      </c>
      <c r="B2097" t="s">
        <v>104</v>
      </c>
      <c r="C2097">
        <v>5</v>
      </c>
      <c r="D2097">
        <f>SUMIF(B$2:B2097,B2097,C$2:C2097)</f>
        <v>28</v>
      </c>
      <c r="E2097">
        <f t="shared" si="65"/>
        <v>0</v>
      </c>
      <c r="F2097">
        <f t="shared" si="66"/>
        <v>0</v>
      </c>
    </row>
    <row r="2098" spans="1:6" x14ac:dyDescent="0.25">
      <c r="A2098" s="1">
        <v>41919</v>
      </c>
      <c r="B2098" t="s">
        <v>22</v>
      </c>
      <c r="C2098">
        <v>433</v>
      </c>
      <c r="D2098">
        <f>SUMIF(B$2:B2098,B2098,C$2:C2098)</f>
        <v>23559</v>
      </c>
      <c r="E2098">
        <f t="shared" si="65"/>
        <v>0.2</v>
      </c>
      <c r="F2098">
        <f t="shared" si="66"/>
        <v>86.600000000000009</v>
      </c>
    </row>
    <row r="2099" spans="1:6" x14ac:dyDescent="0.25">
      <c r="A2099" s="1">
        <v>41920</v>
      </c>
      <c r="B2099" t="s">
        <v>69</v>
      </c>
      <c r="C2099">
        <v>180</v>
      </c>
      <c r="D2099">
        <f>SUMIF(B$2:B2099,B2099,C$2:C2099)</f>
        <v>3629</v>
      </c>
      <c r="E2099">
        <f t="shared" si="65"/>
        <v>0.1</v>
      </c>
      <c r="F2099">
        <f t="shared" si="66"/>
        <v>18</v>
      </c>
    </row>
    <row r="2100" spans="1:6" x14ac:dyDescent="0.25">
      <c r="A2100" s="1">
        <v>41920</v>
      </c>
      <c r="B2100" t="s">
        <v>22</v>
      </c>
      <c r="C2100">
        <v>381</v>
      </c>
      <c r="D2100">
        <f>SUMIF(B$2:B2100,B2100,C$2:C2100)</f>
        <v>23940</v>
      </c>
      <c r="E2100">
        <f t="shared" si="65"/>
        <v>0.2</v>
      </c>
      <c r="F2100">
        <f t="shared" si="66"/>
        <v>76.2</v>
      </c>
    </row>
    <row r="2101" spans="1:6" x14ac:dyDescent="0.25">
      <c r="A2101" s="1">
        <v>41921</v>
      </c>
      <c r="B2101" t="s">
        <v>70</v>
      </c>
      <c r="C2101">
        <v>16</v>
      </c>
      <c r="D2101">
        <f>SUMIF(B$2:B2101,B2101,C$2:C2101)</f>
        <v>55</v>
      </c>
      <c r="E2101">
        <f t="shared" si="65"/>
        <v>0</v>
      </c>
      <c r="F2101">
        <f t="shared" si="66"/>
        <v>0</v>
      </c>
    </row>
    <row r="2102" spans="1:6" x14ac:dyDescent="0.25">
      <c r="A2102" s="1">
        <v>41921</v>
      </c>
      <c r="B2102" t="s">
        <v>28</v>
      </c>
      <c r="C2102">
        <v>85</v>
      </c>
      <c r="D2102">
        <f>SUMIF(B$2:B2102,B2102,C$2:C2102)</f>
        <v>4324</v>
      </c>
      <c r="E2102">
        <f t="shared" si="65"/>
        <v>0.1</v>
      </c>
      <c r="F2102">
        <f t="shared" si="66"/>
        <v>8.5</v>
      </c>
    </row>
    <row r="2103" spans="1:6" x14ac:dyDescent="0.25">
      <c r="A2103" s="1">
        <v>41921</v>
      </c>
      <c r="B2103" t="s">
        <v>25</v>
      </c>
      <c r="C2103">
        <v>37</v>
      </c>
      <c r="D2103">
        <f>SUMIF(B$2:B2103,B2103,C$2:C2103)</f>
        <v>2520</v>
      </c>
      <c r="E2103">
        <f t="shared" si="65"/>
        <v>0.1</v>
      </c>
      <c r="F2103">
        <f t="shared" si="66"/>
        <v>3.7</v>
      </c>
    </row>
    <row r="2104" spans="1:6" x14ac:dyDescent="0.25">
      <c r="A2104" s="1">
        <v>41924</v>
      </c>
      <c r="B2104" t="s">
        <v>20</v>
      </c>
      <c r="C2104">
        <v>69</v>
      </c>
      <c r="D2104">
        <f>SUMIF(B$2:B2104,B2104,C$2:C2104)</f>
        <v>1674</v>
      </c>
      <c r="E2104">
        <f t="shared" si="65"/>
        <v>0.1</v>
      </c>
      <c r="F2104">
        <f t="shared" si="66"/>
        <v>6.9</v>
      </c>
    </row>
    <row r="2105" spans="1:6" x14ac:dyDescent="0.25">
      <c r="A2105" s="1">
        <v>41925</v>
      </c>
      <c r="B2105" t="s">
        <v>7</v>
      </c>
      <c r="C2105">
        <v>304</v>
      </c>
      <c r="D2105">
        <f>SUMIF(B$2:B2105,B2105,C$2:C2105)</f>
        <v>26415</v>
      </c>
      <c r="E2105">
        <f t="shared" si="65"/>
        <v>0.2</v>
      </c>
      <c r="F2105">
        <f t="shared" si="66"/>
        <v>60.800000000000004</v>
      </c>
    </row>
    <row r="2106" spans="1:6" x14ac:dyDescent="0.25">
      <c r="A2106" s="1">
        <v>41928</v>
      </c>
      <c r="B2106" t="s">
        <v>22</v>
      </c>
      <c r="C2106">
        <v>491</v>
      </c>
      <c r="D2106">
        <f>SUMIF(B$2:B2106,B2106,C$2:C2106)</f>
        <v>24431</v>
      </c>
      <c r="E2106">
        <f t="shared" si="65"/>
        <v>0.2</v>
      </c>
      <c r="F2106">
        <f t="shared" si="66"/>
        <v>98.2</v>
      </c>
    </row>
    <row r="2107" spans="1:6" x14ac:dyDescent="0.25">
      <c r="A2107" s="1">
        <v>41931</v>
      </c>
      <c r="B2107" t="s">
        <v>23</v>
      </c>
      <c r="C2107">
        <v>106</v>
      </c>
      <c r="D2107">
        <f>SUMIF(B$2:B2107,B2107,C$2:C2107)</f>
        <v>3905</v>
      </c>
      <c r="E2107">
        <f t="shared" si="65"/>
        <v>0.1</v>
      </c>
      <c r="F2107">
        <f t="shared" si="66"/>
        <v>10.600000000000001</v>
      </c>
    </row>
    <row r="2108" spans="1:6" x14ac:dyDescent="0.25">
      <c r="A2108" s="1">
        <v>41935</v>
      </c>
      <c r="B2108" t="s">
        <v>52</v>
      </c>
      <c r="C2108">
        <v>188</v>
      </c>
      <c r="D2108">
        <f>SUMIF(B$2:B2108,B2108,C$2:C2108)</f>
        <v>5460</v>
      </c>
      <c r="E2108">
        <f t="shared" si="65"/>
        <v>0.1</v>
      </c>
      <c r="F2108">
        <f t="shared" si="66"/>
        <v>18.8</v>
      </c>
    </row>
    <row r="2109" spans="1:6" x14ac:dyDescent="0.25">
      <c r="A2109" s="1">
        <v>41935</v>
      </c>
      <c r="B2109" t="s">
        <v>8</v>
      </c>
      <c r="C2109">
        <v>131</v>
      </c>
      <c r="D2109">
        <f>SUMIF(B$2:B2109,B2109,C$2:C2109)</f>
        <v>3511</v>
      </c>
      <c r="E2109">
        <f t="shared" si="65"/>
        <v>0.1</v>
      </c>
      <c r="F2109">
        <f t="shared" si="66"/>
        <v>13.100000000000001</v>
      </c>
    </row>
    <row r="2110" spans="1:6" x14ac:dyDescent="0.25">
      <c r="A2110" s="1">
        <v>41936</v>
      </c>
      <c r="B2110" t="s">
        <v>148</v>
      </c>
      <c r="C2110">
        <v>9</v>
      </c>
      <c r="D2110">
        <f>SUMIF(B$2:B2110,B2110,C$2:C2110)</f>
        <v>26</v>
      </c>
      <c r="E2110">
        <f t="shared" si="65"/>
        <v>0</v>
      </c>
      <c r="F2110">
        <f t="shared" si="66"/>
        <v>0</v>
      </c>
    </row>
    <row r="2111" spans="1:6" x14ac:dyDescent="0.25">
      <c r="A2111" s="1">
        <v>41938</v>
      </c>
      <c r="B2111" t="s">
        <v>45</v>
      </c>
      <c r="C2111">
        <v>245</v>
      </c>
      <c r="D2111">
        <f>SUMIF(B$2:B2111,B2111,C$2:C2111)</f>
        <v>25744</v>
      </c>
      <c r="E2111">
        <f t="shared" si="65"/>
        <v>0.2</v>
      </c>
      <c r="F2111">
        <f t="shared" si="66"/>
        <v>49</v>
      </c>
    </row>
    <row r="2112" spans="1:6" x14ac:dyDescent="0.25">
      <c r="A2112" s="1">
        <v>41943</v>
      </c>
      <c r="B2112" t="s">
        <v>22</v>
      </c>
      <c r="C2112">
        <v>166</v>
      </c>
      <c r="D2112">
        <f>SUMIF(B$2:B2112,B2112,C$2:C2112)</f>
        <v>24597</v>
      </c>
      <c r="E2112">
        <f t="shared" si="65"/>
        <v>0.2</v>
      </c>
      <c r="F2112">
        <f t="shared" si="66"/>
        <v>33.200000000000003</v>
      </c>
    </row>
    <row r="2113" spans="1:6" x14ac:dyDescent="0.25">
      <c r="A2113" s="1">
        <v>41945</v>
      </c>
      <c r="B2113" t="s">
        <v>55</v>
      </c>
      <c r="C2113">
        <v>171</v>
      </c>
      <c r="D2113">
        <f>SUMIF(B$2:B2113,B2113,C$2:C2113)</f>
        <v>4649</v>
      </c>
      <c r="E2113">
        <f t="shared" si="65"/>
        <v>0.1</v>
      </c>
      <c r="F2113">
        <f t="shared" si="66"/>
        <v>17.100000000000001</v>
      </c>
    </row>
    <row r="2114" spans="1:6" x14ac:dyDescent="0.25">
      <c r="A2114" s="1">
        <v>41945</v>
      </c>
      <c r="B2114" t="s">
        <v>119</v>
      </c>
      <c r="C2114">
        <v>11</v>
      </c>
      <c r="D2114">
        <f>SUMIF(B$2:B2114,B2114,C$2:C2114)</f>
        <v>36</v>
      </c>
      <c r="E2114">
        <f t="shared" si="65"/>
        <v>0</v>
      </c>
      <c r="F2114">
        <f t="shared" si="66"/>
        <v>0</v>
      </c>
    </row>
    <row r="2115" spans="1:6" x14ac:dyDescent="0.25">
      <c r="A2115" s="1">
        <v>41946</v>
      </c>
      <c r="B2115" t="s">
        <v>20</v>
      </c>
      <c r="C2115">
        <v>52</v>
      </c>
      <c r="D2115">
        <f>SUMIF(B$2:B2115,B2115,C$2:C2115)</f>
        <v>1726</v>
      </c>
      <c r="E2115">
        <f t="shared" ref="E2115:E2163" si="67">VLOOKUP(D2115,$K$4:$L$7,2,1)</f>
        <v>0.1</v>
      </c>
      <c r="F2115">
        <f t="shared" si="66"/>
        <v>5.2</v>
      </c>
    </row>
    <row r="2116" spans="1:6" x14ac:dyDescent="0.25">
      <c r="A2116" s="1">
        <v>41949</v>
      </c>
      <c r="B2116" t="s">
        <v>120</v>
      </c>
      <c r="C2116">
        <v>56</v>
      </c>
      <c r="D2116">
        <f>SUMIF(B$2:B2116,B2116,C$2:C2116)</f>
        <v>815</v>
      </c>
      <c r="E2116">
        <f t="shared" si="67"/>
        <v>0.05</v>
      </c>
      <c r="F2116">
        <f t="shared" si="66"/>
        <v>2.8000000000000003</v>
      </c>
    </row>
    <row r="2117" spans="1:6" x14ac:dyDescent="0.25">
      <c r="A2117" s="1">
        <v>41950</v>
      </c>
      <c r="B2117" t="s">
        <v>54</v>
      </c>
      <c r="C2117">
        <v>6</v>
      </c>
      <c r="D2117">
        <f>SUMIF(B$2:B2117,B2117,C$2:C2117)</f>
        <v>36</v>
      </c>
      <c r="E2117">
        <f t="shared" si="67"/>
        <v>0</v>
      </c>
      <c r="F2117">
        <f t="shared" si="66"/>
        <v>0</v>
      </c>
    </row>
    <row r="2118" spans="1:6" x14ac:dyDescent="0.25">
      <c r="A2118" s="1">
        <v>41950</v>
      </c>
      <c r="B2118" t="s">
        <v>55</v>
      </c>
      <c r="C2118">
        <v>179</v>
      </c>
      <c r="D2118">
        <f>SUMIF(B$2:B2118,B2118,C$2:C2118)</f>
        <v>4828</v>
      </c>
      <c r="E2118">
        <f t="shared" si="67"/>
        <v>0.1</v>
      </c>
      <c r="F2118">
        <f t="shared" si="66"/>
        <v>17.900000000000002</v>
      </c>
    </row>
    <row r="2119" spans="1:6" x14ac:dyDescent="0.25">
      <c r="A2119" s="1">
        <v>41951</v>
      </c>
      <c r="B2119" t="s">
        <v>22</v>
      </c>
      <c r="C2119">
        <v>398</v>
      </c>
      <c r="D2119">
        <f>SUMIF(B$2:B2119,B2119,C$2:C2119)</f>
        <v>24995</v>
      </c>
      <c r="E2119">
        <f t="shared" si="67"/>
        <v>0.2</v>
      </c>
      <c r="F2119">
        <f t="shared" si="66"/>
        <v>79.600000000000009</v>
      </c>
    </row>
    <row r="2120" spans="1:6" x14ac:dyDescent="0.25">
      <c r="A2120" s="1">
        <v>41952</v>
      </c>
      <c r="B2120" t="s">
        <v>69</v>
      </c>
      <c r="C2120">
        <v>68</v>
      </c>
      <c r="D2120">
        <f>SUMIF(B$2:B2120,B2120,C$2:C2120)</f>
        <v>3697</v>
      </c>
      <c r="E2120">
        <f t="shared" si="67"/>
        <v>0.1</v>
      </c>
      <c r="F2120">
        <f t="shared" si="66"/>
        <v>6.8000000000000007</v>
      </c>
    </row>
    <row r="2121" spans="1:6" x14ac:dyDescent="0.25">
      <c r="A2121" s="1">
        <v>41952</v>
      </c>
      <c r="B2121" t="s">
        <v>12</v>
      </c>
      <c r="C2121">
        <v>160</v>
      </c>
      <c r="D2121">
        <f>SUMIF(B$2:B2121,B2121,C$2:C2121)</f>
        <v>5131</v>
      </c>
      <c r="E2121">
        <f t="shared" si="67"/>
        <v>0.1</v>
      </c>
      <c r="F2121">
        <f t="shared" si="66"/>
        <v>16</v>
      </c>
    </row>
    <row r="2122" spans="1:6" x14ac:dyDescent="0.25">
      <c r="A2122" s="1">
        <v>41953</v>
      </c>
      <c r="B2122" t="s">
        <v>12</v>
      </c>
      <c r="C2122">
        <v>183</v>
      </c>
      <c r="D2122">
        <f>SUMIF(B$2:B2122,B2122,C$2:C2122)</f>
        <v>5314</v>
      </c>
      <c r="E2122">
        <f t="shared" si="67"/>
        <v>0.1</v>
      </c>
      <c r="F2122">
        <f t="shared" ref="F2122:F2163" si="68">C2122*E2122</f>
        <v>18.3</v>
      </c>
    </row>
    <row r="2123" spans="1:6" x14ac:dyDescent="0.25">
      <c r="A2123" s="1">
        <v>41954</v>
      </c>
      <c r="B2123" t="s">
        <v>22</v>
      </c>
      <c r="C2123">
        <v>178</v>
      </c>
      <c r="D2123">
        <f>SUMIF(B$2:B2123,B2123,C$2:C2123)</f>
        <v>25173</v>
      </c>
      <c r="E2123">
        <f t="shared" si="67"/>
        <v>0.2</v>
      </c>
      <c r="F2123">
        <f t="shared" si="68"/>
        <v>35.6</v>
      </c>
    </row>
    <row r="2124" spans="1:6" x14ac:dyDescent="0.25">
      <c r="A2124" s="1">
        <v>41955</v>
      </c>
      <c r="B2124" t="s">
        <v>7</v>
      </c>
      <c r="C2124">
        <v>381</v>
      </c>
      <c r="D2124">
        <f>SUMIF(B$2:B2124,B2124,C$2:C2124)</f>
        <v>26796</v>
      </c>
      <c r="E2124">
        <f t="shared" si="67"/>
        <v>0.2</v>
      </c>
      <c r="F2124">
        <f t="shared" si="68"/>
        <v>76.2</v>
      </c>
    </row>
    <row r="2125" spans="1:6" x14ac:dyDescent="0.25">
      <c r="A2125" s="1">
        <v>41957</v>
      </c>
      <c r="B2125" t="s">
        <v>62</v>
      </c>
      <c r="C2125">
        <v>12</v>
      </c>
      <c r="D2125">
        <f>SUMIF(B$2:B2125,B2125,C$2:C2125)</f>
        <v>36</v>
      </c>
      <c r="E2125">
        <f t="shared" si="67"/>
        <v>0</v>
      </c>
      <c r="F2125">
        <f t="shared" si="68"/>
        <v>0</v>
      </c>
    </row>
    <row r="2126" spans="1:6" x14ac:dyDescent="0.25">
      <c r="A2126" s="1">
        <v>41959</v>
      </c>
      <c r="B2126" t="s">
        <v>28</v>
      </c>
      <c r="C2126">
        <v>116</v>
      </c>
      <c r="D2126">
        <f>SUMIF(B$2:B2126,B2126,C$2:C2126)</f>
        <v>4440</v>
      </c>
      <c r="E2126">
        <f t="shared" si="67"/>
        <v>0.1</v>
      </c>
      <c r="F2126">
        <f t="shared" si="68"/>
        <v>11.600000000000001</v>
      </c>
    </row>
    <row r="2127" spans="1:6" x14ac:dyDescent="0.25">
      <c r="A2127" s="1">
        <v>41961</v>
      </c>
      <c r="B2127" t="s">
        <v>7</v>
      </c>
      <c r="C2127">
        <v>117</v>
      </c>
      <c r="D2127">
        <f>SUMIF(B$2:B2127,B2127,C$2:C2127)</f>
        <v>26913</v>
      </c>
      <c r="E2127">
        <f t="shared" si="67"/>
        <v>0.2</v>
      </c>
      <c r="F2127">
        <f t="shared" si="68"/>
        <v>23.400000000000002</v>
      </c>
    </row>
    <row r="2128" spans="1:6" x14ac:dyDescent="0.25">
      <c r="A2128" s="1">
        <v>41961</v>
      </c>
      <c r="B2128" t="s">
        <v>69</v>
      </c>
      <c r="C2128">
        <v>31</v>
      </c>
      <c r="D2128">
        <f>SUMIF(B$2:B2128,B2128,C$2:C2128)</f>
        <v>3728</v>
      </c>
      <c r="E2128">
        <f t="shared" si="67"/>
        <v>0.1</v>
      </c>
      <c r="F2128">
        <f t="shared" si="68"/>
        <v>3.1</v>
      </c>
    </row>
    <row r="2129" spans="1:6" x14ac:dyDescent="0.25">
      <c r="A2129" s="1">
        <v>41962</v>
      </c>
      <c r="B2129" t="s">
        <v>8</v>
      </c>
      <c r="C2129">
        <v>131</v>
      </c>
      <c r="D2129">
        <f>SUMIF(B$2:B2129,B2129,C$2:C2129)</f>
        <v>3642</v>
      </c>
      <c r="E2129">
        <f t="shared" si="67"/>
        <v>0.1</v>
      </c>
      <c r="F2129">
        <f t="shared" si="68"/>
        <v>13.100000000000001</v>
      </c>
    </row>
    <row r="2130" spans="1:6" x14ac:dyDescent="0.25">
      <c r="A2130" s="1">
        <v>41962</v>
      </c>
      <c r="B2130" t="s">
        <v>10</v>
      </c>
      <c r="C2130">
        <v>21</v>
      </c>
      <c r="D2130">
        <f>SUMIF(B$2:B2130,B2130,C$2:C2130)</f>
        <v>4831</v>
      </c>
      <c r="E2130">
        <f t="shared" si="67"/>
        <v>0.1</v>
      </c>
      <c r="F2130">
        <f t="shared" si="68"/>
        <v>2.1</v>
      </c>
    </row>
    <row r="2131" spans="1:6" x14ac:dyDescent="0.25">
      <c r="A2131" s="1">
        <v>41963</v>
      </c>
      <c r="B2131" t="s">
        <v>9</v>
      </c>
      <c r="C2131">
        <v>300</v>
      </c>
      <c r="D2131">
        <f>SUMIF(B$2:B2131,B2131,C$2:C2131)</f>
        <v>26955</v>
      </c>
      <c r="E2131">
        <f t="shared" si="67"/>
        <v>0.2</v>
      </c>
      <c r="F2131">
        <f t="shared" si="68"/>
        <v>60</v>
      </c>
    </row>
    <row r="2132" spans="1:6" x14ac:dyDescent="0.25">
      <c r="A2132" s="1">
        <v>41963</v>
      </c>
      <c r="B2132" t="s">
        <v>18</v>
      </c>
      <c r="C2132">
        <v>32</v>
      </c>
      <c r="D2132">
        <f>SUMIF(B$2:B2132,B2132,C$2:C2132)</f>
        <v>5156</v>
      </c>
      <c r="E2132">
        <f t="shared" si="67"/>
        <v>0.1</v>
      </c>
      <c r="F2132">
        <f t="shared" si="68"/>
        <v>3.2</v>
      </c>
    </row>
    <row r="2133" spans="1:6" x14ac:dyDescent="0.25">
      <c r="A2133" s="1">
        <v>41966</v>
      </c>
      <c r="B2133" t="s">
        <v>132</v>
      </c>
      <c r="C2133">
        <v>4</v>
      </c>
      <c r="D2133">
        <f>SUMIF(B$2:B2133,B2133,C$2:C2133)</f>
        <v>31</v>
      </c>
      <c r="E2133">
        <f t="shared" si="67"/>
        <v>0</v>
      </c>
      <c r="F2133">
        <f t="shared" si="68"/>
        <v>0</v>
      </c>
    </row>
    <row r="2134" spans="1:6" x14ac:dyDescent="0.25">
      <c r="A2134" s="1">
        <v>41967</v>
      </c>
      <c r="B2134" t="s">
        <v>45</v>
      </c>
      <c r="C2134">
        <v>230</v>
      </c>
      <c r="D2134">
        <f>SUMIF(B$2:B2134,B2134,C$2:C2134)</f>
        <v>25974</v>
      </c>
      <c r="E2134">
        <f t="shared" si="67"/>
        <v>0.2</v>
      </c>
      <c r="F2134">
        <f t="shared" si="68"/>
        <v>46</v>
      </c>
    </row>
    <row r="2135" spans="1:6" x14ac:dyDescent="0.25">
      <c r="A2135" s="1">
        <v>41968</v>
      </c>
      <c r="B2135" t="s">
        <v>61</v>
      </c>
      <c r="C2135">
        <v>164</v>
      </c>
      <c r="D2135">
        <f>SUMIF(B$2:B2135,B2135,C$2:C2135)</f>
        <v>3705</v>
      </c>
      <c r="E2135">
        <f t="shared" si="67"/>
        <v>0.1</v>
      </c>
      <c r="F2135">
        <f t="shared" si="68"/>
        <v>16.400000000000002</v>
      </c>
    </row>
    <row r="2136" spans="1:6" x14ac:dyDescent="0.25">
      <c r="A2136" s="1">
        <v>41969</v>
      </c>
      <c r="B2136" t="s">
        <v>98</v>
      </c>
      <c r="C2136">
        <v>4</v>
      </c>
      <c r="D2136">
        <f>SUMIF(B$2:B2136,B2136,C$2:C2136)</f>
        <v>55</v>
      </c>
      <c r="E2136">
        <f t="shared" si="67"/>
        <v>0</v>
      </c>
      <c r="F2136">
        <f t="shared" si="68"/>
        <v>0</v>
      </c>
    </row>
    <row r="2137" spans="1:6" x14ac:dyDescent="0.25">
      <c r="A2137" s="1">
        <v>41972</v>
      </c>
      <c r="B2137" t="s">
        <v>20</v>
      </c>
      <c r="C2137">
        <v>96</v>
      </c>
      <c r="D2137">
        <f>SUMIF(B$2:B2137,B2137,C$2:C2137)</f>
        <v>1822</v>
      </c>
      <c r="E2137">
        <f t="shared" si="67"/>
        <v>0.1</v>
      </c>
      <c r="F2137">
        <f t="shared" si="68"/>
        <v>9.6000000000000014</v>
      </c>
    </row>
    <row r="2138" spans="1:6" x14ac:dyDescent="0.25">
      <c r="A2138" s="1">
        <v>41975</v>
      </c>
      <c r="B2138" t="s">
        <v>131</v>
      </c>
      <c r="C2138">
        <v>94</v>
      </c>
      <c r="D2138">
        <f>SUMIF(B$2:B2138,B2138,C$2:C2138)</f>
        <v>1503</v>
      </c>
      <c r="E2138">
        <f t="shared" si="67"/>
        <v>0.1</v>
      </c>
      <c r="F2138">
        <f t="shared" si="68"/>
        <v>9.4</v>
      </c>
    </row>
    <row r="2139" spans="1:6" x14ac:dyDescent="0.25">
      <c r="A2139" s="1">
        <v>41975</v>
      </c>
      <c r="B2139" t="s">
        <v>71</v>
      </c>
      <c r="C2139">
        <v>21</v>
      </c>
      <c r="D2139">
        <f>SUMIF(B$2:B2139,B2139,C$2:C2139)</f>
        <v>3185</v>
      </c>
      <c r="E2139">
        <f t="shared" si="67"/>
        <v>0.1</v>
      </c>
      <c r="F2139">
        <f t="shared" si="68"/>
        <v>2.1</v>
      </c>
    </row>
    <row r="2140" spans="1:6" x14ac:dyDescent="0.25">
      <c r="A2140" s="1">
        <v>41977</v>
      </c>
      <c r="B2140" t="s">
        <v>7</v>
      </c>
      <c r="C2140">
        <v>129</v>
      </c>
      <c r="D2140">
        <f>SUMIF(B$2:B2140,B2140,C$2:C2140)</f>
        <v>27042</v>
      </c>
      <c r="E2140">
        <f t="shared" si="67"/>
        <v>0.2</v>
      </c>
      <c r="F2140">
        <f t="shared" si="68"/>
        <v>25.8</v>
      </c>
    </row>
    <row r="2141" spans="1:6" x14ac:dyDescent="0.25">
      <c r="A2141" s="1">
        <v>41977</v>
      </c>
      <c r="B2141" t="s">
        <v>25</v>
      </c>
      <c r="C2141">
        <v>197</v>
      </c>
      <c r="D2141">
        <f>SUMIF(B$2:B2141,B2141,C$2:C2141)</f>
        <v>2717</v>
      </c>
      <c r="E2141">
        <f t="shared" si="67"/>
        <v>0.1</v>
      </c>
      <c r="F2141">
        <f t="shared" si="68"/>
        <v>19.700000000000003</v>
      </c>
    </row>
    <row r="2142" spans="1:6" x14ac:dyDescent="0.25">
      <c r="A2142" s="1">
        <v>41978</v>
      </c>
      <c r="B2142" t="s">
        <v>113</v>
      </c>
      <c r="C2142">
        <v>16</v>
      </c>
      <c r="D2142">
        <f>SUMIF(B$2:B2142,B2142,C$2:C2142)</f>
        <v>63</v>
      </c>
      <c r="E2142">
        <f t="shared" si="67"/>
        <v>0</v>
      </c>
      <c r="F2142">
        <f t="shared" si="68"/>
        <v>0</v>
      </c>
    </row>
    <row r="2143" spans="1:6" x14ac:dyDescent="0.25">
      <c r="A2143" s="1">
        <v>41978</v>
      </c>
      <c r="B2143" t="s">
        <v>24</v>
      </c>
      <c r="C2143">
        <v>332</v>
      </c>
      <c r="D2143">
        <f>SUMIF(B$2:B2143,B2143,C$2:C2143)</f>
        <v>5797</v>
      </c>
      <c r="E2143">
        <f t="shared" si="67"/>
        <v>0.1</v>
      </c>
      <c r="F2143">
        <f t="shared" si="68"/>
        <v>33.200000000000003</v>
      </c>
    </row>
    <row r="2144" spans="1:6" x14ac:dyDescent="0.25">
      <c r="A2144" s="1">
        <v>41980</v>
      </c>
      <c r="B2144" t="s">
        <v>69</v>
      </c>
      <c r="C2144">
        <v>75</v>
      </c>
      <c r="D2144">
        <f>SUMIF(B$2:B2144,B2144,C$2:C2144)</f>
        <v>3803</v>
      </c>
      <c r="E2144">
        <f t="shared" si="67"/>
        <v>0.1</v>
      </c>
      <c r="F2144">
        <f t="shared" si="68"/>
        <v>7.5</v>
      </c>
    </row>
    <row r="2145" spans="1:6" x14ac:dyDescent="0.25">
      <c r="A2145" s="1">
        <v>41981</v>
      </c>
      <c r="B2145" t="s">
        <v>74</v>
      </c>
      <c r="C2145">
        <v>10</v>
      </c>
      <c r="D2145">
        <f>SUMIF(B$2:B2145,B2145,C$2:C2145)</f>
        <v>38</v>
      </c>
      <c r="E2145">
        <f t="shared" si="67"/>
        <v>0</v>
      </c>
      <c r="F2145">
        <f t="shared" si="68"/>
        <v>0</v>
      </c>
    </row>
    <row r="2146" spans="1:6" x14ac:dyDescent="0.25">
      <c r="A2146" s="1">
        <v>41982</v>
      </c>
      <c r="B2146" t="s">
        <v>37</v>
      </c>
      <c r="C2146">
        <v>93</v>
      </c>
      <c r="D2146">
        <f>SUMIF(B$2:B2146,B2146,C$2:C2146)</f>
        <v>5232</v>
      </c>
      <c r="E2146">
        <f t="shared" si="67"/>
        <v>0.1</v>
      </c>
      <c r="F2146">
        <f t="shared" si="68"/>
        <v>9.3000000000000007</v>
      </c>
    </row>
    <row r="2147" spans="1:6" x14ac:dyDescent="0.25">
      <c r="A2147" s="1">
        <v>41983</v>
      </c>
      <c r="B2147" t="s">
        <v>45</v>
      </c>
      <c r="C2147">
        <v>146</v>
      </c>
      <c r="D2147">
        <f>SUMIF(B$2:B2147,B2147,C$2:C2147)</f>
        <v>26120</v>
      </c>
      <c r="E2147">
        <f t="shared" si="67"/>
        <v>0.2</v>
      </c>
      <c r="F2147">
        <f t="shared" si="68"/>
        <v>29.200000000000003</v>
      </c>
    </row>
    <row r="2148" spans="1:6" x14ac:dyDescent="0.25">
      <c r="A2148" s="1">
        <v>41984</v>
      </c>
      <c r="B2148" t="s">
        <v>58</v>
      </c>
      <c r="C2148">
        <v>197</v>
      </c>
      <c r="D2148">
        <f>SUMIF(B$2:B2148,B2148,C$2:C2148)</f>
        <v>1404</v>
      </c>
      <c r="E2148">
        <f t="shared" si="67"/>
        <v>0.1</v>
      </c>
      <c r="F2148">
        <f t="shared" si="68"/>
        <v>19.700000000000003</v>
      </c>
    </row>
    <row r="2149" spans="1:6" x14ac:dyDescent="0.25">
      <c r="A2149" s="1">
        <v>41986</v>
      </c>
      <c r="B2149" t="s">
        <v>17</v>
      </c>
      <c r="C2149">
        <v>482</v>
      </c>
      <c r="D2149">
        <f>SUMIF(B$2:B2149,B2149,C$2:C2149)</f>
        <v>19613</v>
      </c>
      <c r="E2149">
        <f t="shared" si="67"/>
        <v>0.2</v>
      </c>
      <c r="F2149">
        <f t="shared" si="68"/>
        <v>96.4</v>
      </c>
    </row>
    <row r="2150" spans="1:6" x14ac:dyDescent="0.25">
      <c r="A2150" s="1">
        <v>41988</v>
      </c>
      <c r="B2150" t="s">
        <v>8</v>
      </c>
      <c r="C2150">
        <v>43</v>
      </c>
      <c r="D2150">
        <f>SUMIF(B$2:B2150,B2150,C$2:C2150)</f>
        <v>3685</v>
      </c>
      <c r="E2150">
        <f t="shared" si="67"/>
        <v>0.1</v>
      </c>
      <c r="F2150">
        <f t="shared" si="68"/>
        <v>4.3</v>
      </c>
    </row>
    <row r="2151" spans="1:6" x14ac:dyDescent="0.25">
      <c r="A2151" s="1">
        <v>41989</v>
      </c>
      <c r="B2151" t="s">
        <v>22</v>
      </c>
      <c r="C2151">
        <v>367</v>
      </c>
      <c r="D2151">
        <f>SUMIF(B$2:B2151,B2151,C$2:C2151)</f>
        <v>25540</v>
      </c>
      <c r="E2151">
        <f t="shared" si="67"/>
        <v>0.2</v>
      </c>
      <c r="F2151">
        <f t="shared" si="68"/>
        <v>73.400000000000006</v>
      </c>
    </row>
    <row r="2152" spans="1:6" x14ac:dyDescent="0.25">
      <c r="A2152" s="1">
        <v>41989</v>
      </c>
      <c r="B2152" t="s">
        <v>14</v>
      </c>
      <c r="C2152">
        <v>274</v>
      </c>
      <c r="D2152">
        <f>SUMIF(B$2:B2152,B2152,C$2:C2152)</f>
        <v>23660</v>
      </c>
      <c r="E2152">
        <f t="shared" si="67"/>
        <v>0.2</v>
      </c>
      <c r="F2152">
        <f t="shared" si="68"/>
        <v>54.800000000000004</v>
      </c>
    </row>
    <row r="2153" spans="1:6" x14ac:dyDescent="0.25">
      <c r="A2153" s="1">
        <v>41991</v>
      </c>
      <c r="B2153" t="s">
        <v>17</v>
      </c>
      <c r="C2153">
        <v>283</v>
      </c>
      <c r="D2153">
        <f>SUMIF(B$2:B2153,B2153,C$2:C2153)</f>
        <v>19896</v>
      </c>
      <c r="E2153">
        <f t="shared" si="67"/>
        <v>0.2</v>
      </c>
      <c r="F2153">
        <f t="shared" si="68"/>
        <v>56.6</v>
      </c>
    </row>
    <row r="2154" spans="1:6" x14ac:dyDescent="0.25">
      <c r="A2154" s="1">
        <v>41992</v>
      </c>
      <c r="B2154" t="s">
        <v>55</v>
      </c>
      <c r="C2154">
        <v>98</v>
      </c>
      <c r="D2154">
        <f>SUMIF(B$2:B2154,B2154,C$2:C2154)</f>
        <v>4926</v>
      </c>
      <c r="E2154">
        <f t="shared" si="67"/>
        <v>0.1</v>
      </c>
      <c r="F2154">
        <f t="shared" si="68"/>
        <v>9.8000000000000007</v>
      </c>
    </row>
    <row r="2155" spans="1:6" x14ac:dyDescent="0.25">
      <c r="A2155" s="1">
        <v>41993</v>
      </c>
      <c r="B2155" t="s">
        <v>22</v>
      </c>
      <c r="C2155">
        <v>485</v>
      </c>
      <c r="D2155">
        <f>SUMIF(B$2:B2155,B2155,C$2:C2155)</f>
        <v>26025</v>
      </c>
      <c r="E2155">
        <f t="shared" si="67"/>
        <v>0.2</v>
      </c>
      <c r="F2155">
        <f t="shared" si="68"/>
        <v>97</v>
      </c>
    </row>
    <row r="2156" spans="1:6" x14ac:dyDescent="0.25">
      <c r="A2156" s="1">
        <v>41994</v>
      </c>
      <c r="B2156" t="s">
        <v>167</v>
      </c>
      <c r="C2156">
        <v>3</v>
      </c>
      <c r="D2156">
        <f>SUMIF(B$2:B2156,B2156,C$2:C2156)</f>
        <v>24</v>
      </c>
      <c r="E2156">
        <f t="shared" si="67"/>
        <v>0</v>
      </c>
      <c r="F2156">
        <f t="shared" si="68"/>
        <v>0</v>
      </c>
    </row>
    <row r="2157" spans="1:6" x14ac:dyDescent="0.25">
      <c r="A2157" s="1">
        <v>41996</v>
      </c>
      <c r="B2157" t="s">
        <v>45</v>
      </c>
      <c r="C2157">
        <v>331</v>
      </c>
      <c r="D2157">
        <f>SUMIF(B$2:B2157,B2157,C$2:C2157)</f>
        <v>26451</v>
      </c>
      <c r="E2157">
        <f t="shared" si="67"/>
        <v>0.2</v>
      </c>
      <c r="F2157">
        <f t="shared" si="68"/>
        <v>66.2</v>
      </c>
    </row>
    <row r="2158" spans="1:6" x14ac:dyDescent="0.25">
      <c r="A2158" s="1">
        <v>41997</v>
      </c>
      <c r="B2158" t="s">
        <v>8</v>
      </c>
      <c r="C2158">
        <v>150</v>
      </c>
      <c r="D2158">
        <f>SUMIF(B$2:B2158,B2158,C$2:C2158)</f>
        <v>3835</v>
      </c>
      <c r="E2158">
        <f t="shared" si="67"/>
        <v>0.1</v>
      </c>
      <c r="F2158">
        <f t="shared" si="68"/>
        <v>15</v>
      </c>
    </row>
    <row r="2159" spans="1:6" x14ac:dyDescent="0.25">
      <c r="A2159" s="1">
        <v>41998</v>
      </c>
      <c r="B2159" t="s">
        <v>7</v>
      </c>
      <c r="C2159">
        <v>463</v>
      </c>
      <c r="D2159">
        <f>SUMIF(B$2:B2159,B2159,C$2:C2159)</f>
        <v>27505</v>
      </c>
      <c r="E2159">
        <f t="shared" si="67"/>
        <v>0.2</v>
      </c>
      <c r="F2159">
        <f t="shared" si="68"/>
        <v>92.600000000000009</v>
      </c>
    </row>
    <row r="2160" spans="1:6" x14ac:dyDescent="0.25">
      <c r="A2160" s="1">
        <v>41999</v>
      </c>
      <c r="B2160" t="s">
        <v>159</v>
      </c>
      <c r="C2160">
        <v>8</v>
      </c>
      <c r="D2160">
        <f>SUMIF(B$2:B2160,B2160,C$2:C2160)</f>
        <v>46</v>
      </c>
      <c r="E2160">
        <f t="shared" si="67"/>
        <v>0</v>
      </c>
      <c r="F2160">
        <f t="shared" si="68"/>
        <v>0</v>
      </c>
    </row>
    <row r="2161" spans="1:6" x14ac:dyDescent="0.25">
      <c r="A2161" s="1">
        <v>41999</v>
      </c>
      <c r="B2161" t="s">
        <v>12</v>
      </c>
      <c r="C2161">
        <v>178</v>
      </c>
      <c r="D2161">
        <f>SUMIF(B$2:B2161,B2161,C$2:C2161)</f>
        <v>5492</v>
      </c>
      <c r="E2161">
        <f t="shared" si="67"/>
        <v>0.1</v>
      </c>
      <c r="F2161">
        <f t="shared" si="68"/>
        <v>17.8</v>
      </c>
    </row>
    <row r="2162" spans="1:6" x14ac:dyDescent="0.25">
      <c r="A2162" s="1">
        <v>42001</v>
      </c>
      <c r="B2162" t="s">
        <v>19</v>
      </c>
      <c r="C2162">
        <v>166</v>
      </c>
      <c r="D2162">
        <f>SUMIF(B$2:B2162,B2162,C$2:C2162)</f>
        <v>4784</v>
      </c>
      <c r="E2162">
        <f t="shared" si="67"/>
        <v>0.1</v>
      </c>
      <c r="F2162">
        <f t="shared" si="68"/>
        <v>16.600000000000001</v>
      </c>
    </row>
    <row r="2163" spans="1:6" x14ac:dyDescent="0.25">
      <c r="A2163" s="1">
        <v>42002</v>
      </c>
      <c r="B2163" t="s">
        <v>232</v>
      </c>
      <c r="C2163">
        <v>14</v>
      </c>
      <c r="D2163">
        <f>SUMIF(B$2:B2163,B2163,C$2:C2163)</f>
        <v>33</v>
      </c>
      <c r="E2163">
        <f t="shared" si="67"/>
        <v>0</v>
      </c>
      <c r="F2163">
        <f t="shared" si="68"/>
        <v>0</v>
      </c>
    </row>
    <row r="2164" spans="1:6" x14ac:dyDescent="0.25">
      <c r="F2164">
        <f>SUM(F2:F2163)</f>
        <v>38126.349999999991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4"/>
  <sheetViews>
    <sheetView tabSelected="1" workbookViewId="0">
      <selection activeCell="O7" sqref="O7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7.5703125" customWidth="1"/>
    <col min="4" max="4" width="17.7109375" customWidth="1"/>
    <col min="5" max="6" width="11.5703125" customWidth="1"/>
    <col min="7" max="7" width="16.140625" customWidth="1"/>
    <col min="8" max="8" width="11.42578125" customWidth="1"/>
    <col min="10" max="10" width="22.42578125" customWidth="1"/>
  </cols>
  <sheetData>
    <row r="1" spans="1:12" x14ac:dyDescent="0.25">
      <c r="D1" s="2"/>
      <c r="E1" s="2"/>
      <c r="F1" s="2"/>
    </row>
    <row r="2" spans="1:12" x14ac:dyDescent="0.25">
      <c r="A2" s="2" t="s">
        <v>240</v>
      </c>
      <c r="B2" s="2" t="s">
        <v>241</v>
      </c>
      <c r="C2" s="2" t="s">
        <v>242</v>
      </c>
      <c r="D2" s="5" t="s">
        <v>248</v>
      </c>
      <c r="E2" t="s">
        <v>250</v>
      </c>
      <c r="F2" s="2" t="s">
        <v>278</v>
      </c>
      <c r="G2" s="2" t="s">
        <v>280</v>
      </c>
      <c r="H2" s="2" t="s">
        <v>279</v>
      </c>
    </row>
    <row r="3" spans="1:12" x14ac:dyDescent="0.25">
      <c r="A3" s="1">
        <v>38353</v>
      </c>
      <c r="B3" t="s">
        <v>0</v>
      </c>
      <c r="C3">
        <v>10</v>
      </c>
      <c r="D3" s="6" t="s">
        <v>251</v>
      </c>
      <c r="E3" s="7"/>
      <c r="F3">
        <v>5000</v>
      </c>
      <c r="G3">
        <f>F3+H3</f>
        <v>5000</v>
      </c>
      <c r="H3">
        <f>VLOOKUP(F3,$K$4:$L$9,2,1)</f>
        <v>0</v>
      </c>
    </row>
    <row r="4" spans="1:12" x14ac:dyDescent="0.25">
      <c r="A4" s="1">
        <v>38356</v>
      </c>
      <c r="B4" t="s">
        <v>1</v>
      </c>
      <c r="C4">
        <v>2</v>
      </c>
      <c r="D4" s="11" t="s">
        <v>252</v>
      </c>
      <c r="E4" s="7">
        <v>1841</v>
      </c>
      <c r="F4">
        <f>G3-E4</f>
        <v>3159</v>
      </c>
      <c r="G4">
        <f t="shared" ref="G4:G67" si="0">F4+H4</f>
        <v>5159</v>
      </c>
      <c r="H4">
        <f t="shared" ref="H4:H67" si="1">VLOOKUP(F4,$K$4:$L$9,2,1)</f>
        <v>2000</v>
      </c>
      <c r="K4">
        <v>0</v>
      </c>
      <c r="L4">
        <v>5000</v>
      </c>
    </row>
    <row r="5" spans="1:12" x14ac:dyDescent="0.25">
      <c r="A5" s="1">
        <v>38357</v>
      </c>
      <c r="B5" t="s">
        <v>2</v>
      </c>
      <c r="C5">
        <v>2</v>
      </c>
      <c r="D5" s="11" t="s">
        <v>253</v>
      </c>
      <c r="E5" s="7">
        <v>2710</v>
      </c>
      <c r="F5">
        <f t="shared" ref="F5:F68" si="2">G4-E5</f>
        <v>2449</v>
      </c>
      <c r="G5">
        <f t="shared" si="0"/>
        <v>5449</v>
      </c>
      <c r="H5">
        <f t="shared" si="1"/>
        <v>3000</v>
      </c>
      <c r="K5">
        <v>1000</v>
      </c>
      <c r="L5">
        <v>4000</v>
      </c>
    </row>
    <row r="6" spans="1:12" x14ac:dyDescent="0.25">
      <c r="A6" s="1">
        <v>38362</v>
      </c>
      <c r="B6" t="s">
        <v>3</v>
      </c>
      <c r="C6">
        <v>5</v>
      </c>
      <c r="D6" s="11" t="s">
        <v>254</v>
      </c>
      <c r="E6" s="7">
        <v>2509</v>
      </c>
      <c r="F6">
        <f t="shared" si="2"/>
        <v>2940</v>
      </c>
      <c r="G6">
        <f t="shared" si="0"/>
        <v>5940</v>
      </c>
      <c r="H6">
        <f t="shared" si="1"/>
        <v>3000</v>
      </c>
      <c r="K6">
        <v>2000</v>
      </c>
      <c r="L6">
        <v>3000</v>
      </c>
    </row>
    <row r="7" spans="1:12" x14ac:dyDescent="0.25">
      <c r="A7" s="1">
        <v>38363</v>
      </c>
      <c r="B7" t="s">
        <v>4</v>
      </c>
      <c r="C7">
        <v>14</v>
      </c>
      <c r="D7" s="11" t="s">
        <v>255</v>
      </c>
      <c r="E7" s="7">
        <v>2098</v>
      </c>
      <c r="F7">
        <f t="shared" si="2"/>
        <v>3842</v>
      </c>
      <c r="G7">
        <f t="shared" si="0"/>
        <v>5842</v>
      </c>
      <c r="H7">
        <f t="shared" si="1"/>
        <v>2000</v>
      </c>
      <c r="K7">
        <v>3000</v>
      </c>
      <c r="L7">
        <v>2000</v>
      </c>
    </row>
    <row r="8" spans="1:12" x14ac:dyDescent="0.25">
      <c r="A8" s="1">
        <v>38365</v>
      </c>
      <c r="B8" t="s">
        <v>5</v>
      </c>
      <c r="C8">
        <v>436</v>
      </c>
      <c r="D8" s="11" t="s">
        <v>256</v>
      </c>
      <c r="E8" s="7">
        <v>2323</v>
      </c>
      <c r="F8">
        <f t="shared" si="2"/>
        <v>3519</v>
      </c>
      <c r="G8">
        <f t="shared" si="0"/>
        <v>5519</v>
      </c>
      <c r="H8">
        <f t="shared" si="1"/>
        <v>2000</v>
      </c>
      <c r="K8">
        <v>4000</v>
      </c>
      <c r="L8">
        <v>1000</v>
      </c>
    </row>
    <row r="9" spans="1:12" x14ac:dyDescent="0.25">
      <c r="A9" s="1">
        <v>38366</v>
      </c>
      <c r="B9" t="s">
        <v>6</v>
      </c>
      <c r="C9">
        <v>95</v>
      </c>
      <c r="D9" s="11" t="s">
        <v>257</v>
      </c>
      <c r="E9" s="7">
        <v>2006</v>
      </c>
      <c r="F9">
        <f t="shared" si="2"/>
        <v>3513</v>
      </c>
      <c r="G9">
        <f t="shared" si="0"/>
        <v>5513</v>
      </c>
      <c r="H9">
        <f t="shared" si="1"/>
        <v>2000</v>
      </c>
      <c r="K9">
        <v>5000</v>
      </c>
      <c r="L9">
        <v>0</v>
      </c>
    </row>
    <row r="10" spans="1:12" x14ac:dyDescent="0.25">
      <c r="A10" s="1">
        <v>38370</v>
      </c>
      <c r="B10" t="s">
        <v>7</v>
      </c>
      <c r="C10">
        <v>350</v>
      </c>
      <c r="D10" s="11" t="s">
        <v>258</v>
      </c>
      <c r="E10" s="7">
        <v>2545</v>
      </c>
      <c r="F10">
        <f t="shared" si="2"/>
        <v>2968</v>
      </c>
      <c r="G10">
        <f t="shared" si="0"/>
        <v>5968</v>
      </c>
      <c r="H10">
        <f t="shared" si="1"/>
        <v>3000</v>
      </c>
    </row>
    <row r="11" spans="1:12" x14ac:dyDescent="0.25">
      <c r="A11" s="1">
        <v>38371</v>
      </c>
      <c r="B11" t="s">
        <v>7</v>
      </c>
      <c r="C11">
        <v>231</v>
      </c>
      <c r="D11" s="11" t="s">
        <v>259</v>
      </c>
      <c r="E11" s="7">
        <v>2058</v>
      </c>
      <c r="F11">
        <f t="shared" si="2"/>
        <v>3910</v>
      </c>
      <c r="G11">
        <f t="shared" si="0"/>
        <v>5910</v>
      </c>
      <c r="H11">
        <f t="shared" si="1"/>
        <v>2000</v>
      </c>
    </row>
    <row r="12" spans="1:12" x14ac:dyDescent="0.25">
      <c r="A12" s="1">
        <v>38372</v>
      </c>
      <c r="B12" t="s">
        <v>8</v>
      </c>
      <c r="C12">
        <v>38</v>
      </c>
      <c r="D12" s="11" t="s">
        <v>260</v>
      </c>
      <c r="E12" s="7">
        <v>3495</v>
      </c>
      <c r="F12">
        <f t="shared" si="2"/>
        <v>2415</v>
      </c>
      <c r="G12">
        <f t="shared" si="0"/>
        <v>5415</v>
      </c>
      <c r="H12">
        <f t="shared" si="1"/>
        <v>3000</v>
      </c>
    </row>
    <row r="13" spans="1:12" x14ac:dyDescent="0.25">
      <c r="A13" s="1">
        <v>38374</v>
      </c>
      <c r="B13" t="s">
        <v>9</v>
      </c>
      <c r="C13">
        <v>440</v>
      </c>
      <c r="D13" s="11" t="s">
        <v>261</v>
      </c>
      <c r="E13" s="7">
        <v>1985</v>
      </c>
      <c r="F13">
        <f t="shared" si="2"/>
        <v>3430</v>
      </c>
      <c r="G13">
        <f t="shared" si="0"/>
        <v>5430</v>
      </c>
      <c r="H13">
        <f t="shared" si="1"/>
        <v>2000</v>
      </c>
    </row>
    <row r="14" spans="1:12" x14ac:dyDescent="0.25">
      <c r="A14" s="1">
        <v>38376</v>
      </c>
      <c r="B14" t="s">
        <v>10</v>
      </c>
      <c r="C14">
        <v>120</v>
      </c>
      <c r="D14" s="11" t="s">
        <v>262</v>
      </c>
      <c r="E14" s="7">
        <v>2136</v>
      </c>
      <c r="F14">
        <f t="shared" si="2"/>
        <v>3294</v>
      </c>
      <c r="G14">
        <f t="shared" si="0"/>
        <v>5294</v>
      </c>
      <c r="H14">
        <f t="shared" si="1"/>
        <v>2000</v>
      </c>
    </row>
    <row r="15" spans="1:12" x14ac:dyDescent="0.25">
      <c r="A15" s="1">
        <v>38377</v>
      </c>
      <c r="B15" t="s">
        <v>11</v>
      </c>
      <c r="C15">
        <v>11</v>
      </c>
      <c r="D15" s="11" t="s">
        <v>263</v>
      </c>
      <c r="E15" s="7">
        <v>1310</v>
      </c>
      <c r="F15">
        <f t="shared" si="2"/>
        <v>3984</v>
      </c>
      <c r="G15">
        <f t="shared" si="0"/>
        <v>5984</v>
      </c>
      <c r="H15">
        <f t="shared" si="1"/>
        <v>2000</v>
      </c>
      <c r="J15" t="s">
        <v>281</v>
      </c>
    </row>
    <row r="16" spans="1:12" x14ac:dyDescent="0.25">
      <c r="A16" s="1">
        <v>38378</v>
      </c>
      <c r="B16" t="s">
        <v>12</v>
      </c>
      <c r="C16">
        <v>36</v>
      </c>
      <c r="D16" s="6" t="s">
        <v>264</v>
      </c>
      <c r="E16" s="7"/>
      <c r="F16">
        <f t="shared" si="2"/>
        <v>5984</v>
      </c>
      <c r="G16">
        <f t="shared" si="0"/>
        <v>5984</v>
      </c>
      <c r="H16">
        <f>VLOOKUP(F16,$K$4:$L$9,2,1)</f>
        <v>0</v>
      </c>
      <c r="J16">
        <f>COUNTIF(H3:H2166, "&gt;=4000")</f>
        <v>14</v>
      </c>
    </row>
    <row r="17" spans="1:8" x14ac:dyDescent="0.25">
      <c r="A17" s="1">
        <v>38379</v>
      </c>
      <c r="B17" t="s">
        <v>10</v>
      </c>
      <c r="C17">
        <v>51</v>
      </c>
      <c r="D17" s="11" t="s">
        <v>252</v>
      </c>
      <c r="E17" s="7">
        <v>1279</v>
      </c>
      <c r="F17">
        <f t="shared" si="2"/>
        <v>4705</v>
      </c>
      <c r="G17">
        <f t="shared" si="0"/>
        <v>5705</v>
      </c>
      <c r="H17">
        <f t="shared" si="1"/>
        <v>1000</v>
      </c>
    </row>
    <row r="18" spans="1:8" x14ac:dyDescent="0.25">
      <c r="A18" s="1">
        <v>38385</v>
      </c>
      <c r="B18" t="s">
        <v>7</v>
      </c>
      <c r="C18">
        <v>465</v>
      </c>
      <c r="D18" s="11" t="s">
        <v>253</v>
      </c>
      <c r="E18" s="7">
        <v>3045</v>
      </c>
      <c r="F18">
        <f t="shared" si="2"/>
        <v>2660</v>
      </c>
      <c r="G18">
        <f t="shared" si="0"/>
        <v>5660</v>
      </c>
      <c r="H18">
        <f t="shared" si="1"/>
        <v>3000</v>
      </c>
    </row>
    <row r="19" spans="1:8" x14ac:dyDescent="0.25">
      <c r="A19" s="1">
        <v>38386</v>
      </c>
      <c r="B19" t="s">
        <v>13</v>
      </c>
      <c r="C19">
        <v>8</v>
      </c>
      <c r="D19" s="11" t="s">
        <v>254</v>
      </c>
      <c r="E19" s="7">
        <v>1031</v>
      </c>
      <c r="F19">
        <f t="shared" si="2"/>
        <v>4629</v>
      </c>
      <c r="G19">
        <f t="shared" si="0"/>
        <v>5629</v>
      </c>
      <c r="H19">
        <f t="shared" si="1"/>
        <v>1000</v>
      </c>
    </row>
    <row r="20" spans="1:8" x14ac:dyDescent="0.25">
      <c r="A20" s="1">
        <v>38388</v>
      </c>
      <c r="B20" t="s">
        <v>14</v>
      </c>
      <c r="C20">
        <v>287</v>
      </c>
      <c r="D20" s="11" t="s">
        <v>255</v>
      </c>
      <c r="E20" s="7">
        <v>2464</v>
      </c>
      <c r="F20">
        <f t="shared" si="2"/>
        <v>3165</v>
      </c>
      <c r="G20">
        <f t="shared" si="0"/>
        <v>5165</v>
      </c>
      <c r="H20">
        <f t="shared" si="1"/>
        <v>2000</v>
      </c>
    </row>
    <row r="21" spans="1:8" x14ac:dyDescent="0.25">
      <c r="A21" s="1">
        <v>38388</v>
      </c>
      <c r="B21" t="s">
        <v>15</v>
      </c>
      <c r="C21">
        <v>12</v>
      </c>
      <c r="D21" s="11" t="s">
        <v>256</v>
      </c>
      <c r="E21" s="7">
        <v>2988</v>
      </c>
      <c r="F21">
        <f t="shared" si="2"/>
        <v>2177</v>
      </c>
      <c r="G21">
        <f t="shared" si="0"/>
        <v>5177</v>
      </c>
      <c r="H21">
        <f t="shared" si="1"/>
        <v>3000</v>
      </c>
    </row>
    <row r="22" spans="1:8" x14ac:dyDescent="0.25">
      <c r="A22" s="1">
        <v>38393</v>
      </c>
      <c r="B22" t="s">
        <v>16</v>
      </c>
      <c r="C22">
        <v>6</v>
      </c>
      <c r="D22" s="11" t="s">
        <v>257</v>
      </c>
      <c r="E22" s="7">
        <v>1031</v>
      </c>
      <c r="F22">
        <f t="shared" si="2"/>
        <v>4146</v>
      </c>
      <c r="G22">
        <f t="shared" si="0"/>
        <v>5146</v>
      </c>
      <c r="H22">
        <f t="shared" si="1"/>
        <v>1000</v>
      </c>
    </row>
    <row r="23" spans="1:8" x14ac:dyDescent="0.25">
      <c r="A23" s="1">
        <v>38397</v>
      </c>
      <c r="B23" t="s">
        <v>17</v>
      </c>
      <c r="C23">
        <v>321</v>
      </c>
      <c r="D23" s="11" t="s">
        <v>258</v>
      </c>
      <c r="E23" s="7">
        <v>3319</v>
      </c>
      <c r="F23">
        <f t="shared" si="2"/>
        <v>1827</v>
      </c>
      <c r="G23">
        <f t="shared" si="0"/>
        <v>5827</v>
      </c>
      <c r="H23">
        <f t="shared" si="1"/>
        <v>4000</v>
      </c>
    </row>
    <row r="24" spans="1:8" x14ac:dyDescent="0.25">
      <c r="A24" s="1">
        <v>38401</v>
      </c>
      <c r="B24" t="s">
        <v>18</v>
      </c>
      <c r="C24">
        <v>99</v>
      </c>
      <c r="D24" s="11" t="s">
        <v>259</v>
      </c>
      <c r="E24" s="7">
        <v>2774</v>
      </c>
      <c r="F24">
        <f t="shared" si="2"/>
        <v>3053</v>
      </c>
      <c r="G24">
        <f t="shared" si="0"/>
        <v>5053</v>
      </c>
      <c r="H24">
        <f t="shared" si="1"/>
        <v>2000</v>
      </c>
    </row>
    <row r="25" spans="1:8" x14ac:dyDescent="0.25">
      <c r="A25" s="1">
        <v>38401</v>
      </c>
      <c r="B25" t="s">
        <v>19</v>
      </c>
      <c r="C25">
        <v>91</v>
      </c>
      <c r="D25" s="11" t="s">
        <v>260</v>
      </c>
      <c r="E25" s="7">
        <v>2764</v>
      </c>
      <c r="F25">
        <f t="shared" si="2"/>
        <v>2289</v>
      </c>
      <c r="G25">
        <f t="shared" si="0"/>
        <v>5289</v>
      </c>
      <c r="H25">
        <f t="shared" si="1"/>
        <v>3000</v>
      </c>
    </row>
    <row r="26" spans="1:8" x14ac:dyDescent="0.25">
      <c r="A26" s="1">
        <v>38407</v>
      </c>
      <c r="B26" t="s">
        <v>14</v>
      </c>
      <c r="C26">
        <v>118</v>
      </c>
      <c r="D26" s="11" t="s">
        <v>261</v>
      </c>
      <c r="E26" s="7">
        <v>2416</v>
      </c>
      <c r="F26">
        <f t="shared" si="2"/>
        <v>2873</v>
      </c>
      <c r="G26">
        <f t="shared" si="0"/>
        <v>5873</v>
      </c>
      <c r="H26">
        <f t="shared" si="1"/>
        <v>3000</v>
      </c>
    </row>
    <row r="27" spans="1:8" x14ac:dyDescent="0.25">
      <c r="A27" s="1">
        <v>38408</v>
      </c>
      <c r="B27" t="s">
        <v>20</v>
      </c>
      <c r="C27">
        <v>58</v>
      </c>
      <c r="D27" s="11" t="s">
        <v>262</v>
      </c>
      <c r="E27" s="7">
        <v>1917</v>
      </c>
      <c r="F27">
        <f t="shared" si="2"/>
        <v>3956</v>
      </c>
      <c r="G27">
        <f t="shared" si="0"/>
        <v>5956</v>
      </c>
      <c r="H27">
        <f t="shared" si="1"/>
        <v>2000</v>
      </c>
    </row>
    <row r="28" spans="1:8" x14ac:dyDescent="0.25">
      <c r="A28" s="1">
        <v>38409</v>
      </c>
      <c r="B28" t="s">
        <v>21</v>
      </c>
      <c r="C28">
        <v>16</v>
      </c>
      <c r="D28" s="11" t="s">
        <v>263</v>
      </c>
      <c r="E28" s="7">
        <v>2198</v>
      </c>
      <c r="F28">
        <f t="shared" si="2"/>
        <v>3758</v>
      </c>
      <c r="G28">
        <f t="shared" si="0"/>
        <v>5758</v>
      </c>
      <c r="H28">
        <f t="shared" si="1"/>
        <v>2000</v>
      </c>
    </row>
    <row r="29" spans="1:8" x14ac:dyDescent="0.25">
      <c r="A29" s="1">
        <v>38409</v>
      </c>
      <c r="B29" t="s">
        <v>22</v>
      </c>
      <c r="C29">
        <v>348</v>
      </c>
      <c r="D29" s="6" t="s">
        <v>265</v>
      </c>
      <c r="E29" s="7"/>
      <c r="F29">
        <f t="shared" si="2"/>
        <v>5758</v>
      </c>
      <c r="G29">
        <f t="shared" si="0"/>
        <v>5758</v>
      </c>
      <c r="H29">
        <f t="shared" si="1"/>
        <v>0</v>
      </c>
    </row>
    <row r="30" spans="1:8" x14ac:dyDescent="0.25">
      <c r="A30" s="1">
        <v>38410</v>
      </c>
      <c r="B30" t="s">
        <v>5</v>
      </c>
      <c r="C30">
        <v>336</v>
      </c>
      <c r="D30" s="11" t="s">
        <v>252</v>
      </c>
      <c r="E30" s="7">
        <v>2010</v>
      </c>
      <c r="F30">
        <f t="shared" si="2"/>
        <v>3748</v>
      </c>
      <c r="G30">
        <f t="shared" si="0"/>
        <v>5748</v>
      </c>
      <c r="H30">
        <f t="shared" si="1"/>
        <v>2000</v>
      </c>
    </row>
    <row r="31" spans="1:8" x14ac:dyDescent="0.25">
      <c r="A31" s="1">
        <v>38410</v>
      </c>
      <c r="B31" t="s">
        <v>22</v>
      </c>
      <c r="C31">
        <v>435</v>
      </c>
      <c r="D31" s="11" t="s">
        <v>253</v>
      </c>
      <c r="E31" s="7">
        <v>2273</v>
      </c>
      <c r="F31">
        <f t="shared" si="2"/>
        <v>3475</v>
      </c>
      <c r="G31">
        <f t="shared" si="0"/>
        <v>5475</v>
      </c>
      <c r="H31">
        <f t="shared" si="1"/>
        <v>2000</v>
      </c>
    </row>
    <row r="32" spans="1:8" x14ac:dyDescent="0.25">
      <c r="A32" s="1">
        <v>38410</v>
      </c>
      <c r="B32" t="s">
        <v>23</v>
      </c>
      <c r="C32">
        <v>110</v>
      </c>
      <c r="D32" s="11" t="s">
        <v>254</v>
      </c>
      <c r="E32" s="7">
        <v>2815</v>
      </c>
      <c r="F32">
        <f t="shared" si="2"/>
        <v>2660</v>
      </c>
      <c r="G32">
        <f t="shared" si="0"/>
        <v>5660</v>
      </c>
      <c r="H32">
        <f t="shared" si="1"/>
        <v>3000</v>
      </c>
    </row>
    <row r="33" spans="1:8" x14ac:dyDescent="0.25">
      <c r="A33" s="1">
        <v>38412</v>
      </c>
      <c r="B33" t="s">
        <v>24</v>
      </c>
      <c r="C33">
        <v>204</v>
      </c>
      <c r="D33" s="11" t="s">
        <v>255</v>
      </c>
      <c r="E33" s="7">
        <v>2572</v>
      </c>
      <c r="F33">
        <f t="shared" si="2"/>
        <v>3088</v>
      </c>
      <c r="G33">
        <f t="shared" si="0"/>
        <v>5088</v>
      </c>
      <c r="H33">
        <f t="shared" si="1"/>
        <v>2000</v>
      </c>
    </row>
    <row r="34" spans="1:8" x14ac:dyDescent="0.25">
      <c r="A34" s="1">
        <v>38412</v>
      </c>
      <c r="B34" t="s">
        <v>18</v>
      </c>
      <c r="C34">
        <v>20</v>
      </c>
      <c r="D34" s="11" t="s">
        <v>256</v>
      </c>
      <c r="E34" s="7">
        <v>2776</v>
      </c>
      <c r="F34">
        <f t="shared" si="2"/>
        <v>2312</v>
      </c>
      <c r="G34">
        <f t="shared" si="0"/>
        <v>5312</v>
      </c>
      <c r="H34">
        <f t="shared" si="1"/>
        <v>3000</v>
      </c>
    </row>
    <row r="35" spans="1:8" x14ac:dyDescent="0.25">
      <c r="A35" s="1">
        <v>38414</v>
      </c>
      <c r="B35" t="s">
        <v>25</v>
      </c>
      <c r="C35">
        <v>102</v>
      </c>
      <c r="D35" s="11" t="s">
        <v>257</v>
      </c>
      <c r="E35" s="7">
        <v>1163</v>
      </c>
      <c r="F35">
        <f t="shared" si="2"/>
        <v>4149</v>
      </c>
      <c r="G35">
        <f t="shared" si="0"/>
        <v>5149</v>
      </c>
      <c r="H35">
        <f t="shared" si="1"/>
        <v>1000</v>
      </c>
    </row>
    <row r="36" spans="1:8" x14ac:dyDescent="0.25">
      <c r="A36" s="1">
        <v>38416</v>
      </c>
      <c r="B36" t="s">
        <v>26</v>
      </c>
      <c r="C36">
        <v>48</v>
      </c>
      <c r="D36" s="11" t="s">
        <v>258</v>
      </c>
      <c r="E36" s="7">
        <v>2472</v>
      </c>
      <c r="F36">
        <f t="shared" si="2"/>
        <v>2677</v>
      </c>
      <c r="G36">
        <f t="shared" si="0"/>
        <v>5677</v>
      </c>
      <c r="H36">
        <f t="shared" si="1"/>
        <v>3000</v>
      </c>
    </row>
    <row r="37" spans="1:8" x14ac:dyDescent="0.25">
      <c r="A37" s="1">
        <v>38418</v>
      </c>
      <c r="B37" t="s">
        <v>22</v>
      </c>
      <c r="C37">
        <v>329</v>
      </c>
      <c r="D37" s="11" t="s">
        <v>259</v>
      </c>
      <c r="E37" s="7">
        <v>3138</v>
      </c>
      <c r="F37">
        <f t="shared" si="2"/>
        <v>2539</v>
      </c>
      <c r="G37">
        <f t="shared" si="0"/>
        <v>5539</v>
      </c>
      <c r="H37">
        <f t="shared" si="1"/>
        <v>3000</v>
      </c>
    </row>
    <row r="38" spans="1:8" x14ac:dyDescent="0.25">
      <c r="A38" s="1">
        <v>38420</v>
      </c>
      <c r="B38" t="s">
        <v>27</v>
      </c>
      <c r="C38">
        <v>16</v>
      </c>
      <c r="D38" s="11" t="s">
        <v>260</v>
      </c>
      <c r="E38" s="7">
        <v>4586</v>
      </c>
      <c r="F38">
        <f t="shared" si="2"/>
        <v>953</v>
      </c>
      <c r="G38">
        <f t="shared" si="0"/>
        <v>5953</v>
      </c>
      <c r="H38">
        <f t="shared" si="1"/>
        <v>5000</v>
      </c>
    </row>
    <row r="39" spans="1:8" x14ac:dyDescent="0.25">
      <c r="A39" s="1">
        <v>38421</v>
      </c>
      <c r="B39" t="s">
        <v>28</v>
      </c>
      <c r="C39">
        <v>102</v>
      </c>
      <c r="D39" s="11" t="s">
        <v>261</v>
      </c>
      <c r="E39" s="7">
        <v>2590</v>
      </c>
      <c r="F39">
        <f t="shared" si="2"/>
        <v>3363</v>
      </c>
      <c r="G39">
        <f t="shared" si="0"/>
        <v>5363</v>
      </c>
      <c r="H39">
        <f t="shared" si="1"/>
        <v>2000</v>
      </c>
    </row>
    <row r="40" spans="1:8" x14ac:dyDescent="0.25">
      <c r="A40" s="1">
        <v>38421</v>
      </c>
      <c r="B40" t="s">
        <v>14</v>
      </c>
      <c r="C40">
        <v>309</v>
      </c>
      <c r="D40" s="11" t="s">
        <v>262</v>
      </c>
      <c r="E40" s="7">
        <v>1654</v>
      </c>
      <c r="F40">
        <f t="shared" si="2"/>
        <v>3709</v>
      </c>
      <c r="G40">
        <f t="shared" si="0"/>
        <v>5709</v>
      </c>
      <c r="H40">
        <f t="shared" si="1"/>
        <v>2000</v>
      </c>
    </row>
    <row r="41" spans="1:8" x14ac:dyDescent="0.25">
      <c r="A41" s="1">
        <v>38423</v>
      </c>
      <c r="B41" t="s">
        <v>5</v>
      </c>
      <c r="C41">
        <v>331</v>
      </c>
      <c r="D41" s="11" t="s">
        <v>263</v>
      </c>
      <c r="E41" s="7">
        <v>3671</v>
      </c>
      <c r="F41">
        <f t="shared" si="2"/>
        <v>2038</v>
      </c>
      <c r="G41">
        <f t="shared" si="0"/>
        <v>5038</v>
      </c>
      <c r="H41">
        <f t="shared" si="1"/>
        <v>3000</v>
      </c>
    </row>
    <row r="42" spans="1:8" x14ac:dyDescent="0.25">
      <c r="A42" s="1">
        <v>38428</v>
      </c>
      <c r="B42" t="s">
        <v>29</v>
      </c>
      <c r="C42">
        <v>3</v>
      </c>
      <c r="D42" s="6" t="s">
        <v>266</v>
      </c>
      <c r="E42" s="7"/>
      <c r="F42">
        <f t="shared" si="2"/>
        <v>5038</v>
      </c>
      <c r="G42">
        <f t="shared" si="0"/>
        <v>5038</v>
      </c>
      <c r="H42">
        <f t="shared" si="1"/>
        <v>0</v>
      </c>
    </row>
    <row r="43" spans="1:8" x14ac:dyDescent="0.25">
      <c r="A43" s="1">
        <v>38429</v>
      </c>
      <c r="B43" t="s">
        <v>30</v>
      </c>
      <c r="C43">
        <v>76</v>
      </c>
      <c r="D43" s="11" t="s">
        <v>252</v>
      </c>
      <c r="E43" s="7">
        <v>2043</v>
      </c>
      <c r="F43">
        <f t="shared" si="2"/>
        <v>2995</v>
      </c>
      <c r="G43">
        <f t="shared" si="0"/>
        <v>5995</v>
      </c>
      <c r="H43">
        <f t="shared" si="1"/>
        <v>3000</v>
      </c>
    </row>
    <row r="44" spans="1:8" x14ac:dyDescent="0.25">
      <c r="A44" s="1">
        <v>38429</v>
      </c>
      <c r="B44" t="s">
        <v>31</v>
      </c>
      <c r="C44">
        <v>196</v>
      </c>
      <c r="D44" s="11" t="s">
        <v>253</v>
      </c>
      <c r="E44" s="7">
        <v>3369</v>
      </c>
      <c r="F44">
        <f t="shared" si="2"/>
        <v>2626</v>
      </c>
      <c r="G44">
        <f t="shared" si="0"/>
        <v>5626</v>
      </c>
      <c r="H44">
        <f t="shared" si="1"/>
        <v>3000</v>
      </c>
    </row>
    <row r="45" spans="1:8" x14ac:dyDescent="0.25">
      <c r="A45" s="1">
        <v>38431</v>
      </c>
      <c r="B45" t="s">
        <v>18</v>
      </c>
      <c r="C45">
        <v>54</v>
      </c>
      <c r="D45" s="11" t="s">
        <v>254</v>
      </c>
      <c r="E45" s="7">
        <v>4571</v>
      </c>
      <c r="F45">
        <f t="shared" si="2"/>
        <v>1055</v>
      </c>
      <c r="G45">
        <f t="shared" si="0"/>
        <v>5055</v>
      </c>
      <c r="H45">
        <f t="shared" si="1"/>
        <v>4000</v>
      </c>
    </row>
    <row r="46" spans="1:8" x14ac:dyDescent="0.25">
      <c r="A46" s="1">
        <v>38435</v>
      </c>
      <c r="B46" t="s">
        <v>9</v>
      </c>
      <c r="C46">
        <v>277</v>
      </c>
      <c r="D46" s="11" t="s">
        <v>255</v>
      </c>
      <c r="E46" s="7">
        <v>3728</v>
      </c>
      <c r="F46">
        <f t="shared" si="2"/>
        <v>1327</v>
      </c>
      <c r="G46">
        <f t="shared" si="0"/>
        <v>5327</v>
      </c>
      <c r="H46">
        <f t="shared" si="1"/>
        <v>4000</v>
      </c>
    </row>
    <row r="47" spans="1:8" x14ac:dyDescent="0.25">
      <c r="A47" s="1">
        <v>38437</v>
      </c>
      <c r="B47" t="s">
        <v>32</v>
      </c>
      <c r="C47">
        <v>7</v>
      </c>
      <c r="D47" s="11" t="s">
        <v>256</v>
      </c>
      <c r="E47" s="7">
        <v>3696</v>
      </c>
      <c r="F47">
        <f t="shared" si="2"/>
        <v>1631</v>
      </c>
      <c r="G47">
        <f t="shared" si="0"/>
        <v>5631</v>
      </c>
      <c r="H47">
        <f t="shared" si="1"/>
        <v>4000</v>
      </c>
    </row>
    <row r="48" spans="1:8" x14ac:dyDescent="0.25">
      <c r="A48" s="1">
        <v>38439</v>
      </c>
      <c r="B48" t="s">
        <v>33</v>
      </c>
      <c r="C48">
        <v>12</v>
      </c>
      <c r="D48" s="11" t="s">
        <v>257</v>
      </c>
      <c r="E48" s="7">
        <v>1671</v>
      </c>
      <c r="F48">
        <f t="shared" si="2"/>
        <v>3960</v>
      </c>
      <c r="G48">
        <f t="shared" si="0"/>
        <v>5960</v>
      </c>
      <c r="H48">
        <f t="shared" si="1"/>
        <v>2000</v>
      </c>
    </row>
    <row r="49" spans="1:8" x14ac:dyDescent="0.25">
      <c r="A49" s="1">
        <v>38440</v>
      </c>
      <c r="B49" t="s">
        <v>34</v>
      </c>
      <c r="C49">
        <v>7</v>
      </c>
      <c r="D49" s="11" t="s">
        <v>258</v>
      </c>
      <c r="E49" s="7">
        <v>2491</v>
      </c>
      <c r="F49">
        <f t="shared" si="2"/>
        <v>3469</v>
      </c>
      <c r="G49">
        <f t="shared" si="0"/>
        <v>5469</v>
      </c>
      <c r="H49">
        <f t="shared" si="1"/>
        <v>2000</v>
      </c>
    </row>
    <row r="50" spans="1:8" x14ac:dyDescent="0.25">
      <c r="A50" s="1">
        <v>38442</v>
      </c>
      <c r="B50" t="s">
        <v>7</v>
      </c>
      <c r="C50">
        <v>416</v>
      </c>
      <c r="D50" s="11" t="s">
        <v>259</v>
      </c>
      <c r="E50" s="7">
        <v>2463</v>
      </c>
      <c r="F50">
        <f t="shared" si="2"/>
        <v>3006</v>
      </c>
      <c r="G50">
        <f t="shared" si="0"/>
        <v>5006</v>
      </c>
      <c r="H50">
        <f t="shared" si="1"/>
        <v>2000</v>
      </c>
    </row>
    <row r="51" spans="1:8" x14ac:dyDescent="0.25">
      <c r="A51" s="1">
        <v>38445</v>
      </c>
      <c r="B51" t="s">
        <v>7</v>
      </c>
      <c r="C51">
        <v>263</v>
      </c>
      <c r="D51" s="11" t="s">
        <v>260</v>
      </c>
      <c r="E51" s="7">
        <v>3266</v>
      </c>
      <c r="F51">
        <f t="shared" si="2"/>
        <v>1740</v>
      </c>
      <c r="G51">
        <f t="shared" si="0"/>
        <v>5740</v>
      </c>
      <c r="H51">
        <f t="shared" si="1"/>
        <v>4000</v>
      </c>
    </row>
    <row r="52" spans="1:8" x14ac:dyDescent="0.25">
      <c r="A52" s="1">
        <v>38448</v>
      </c>
      <c r="B52" t="s">
        <v>1</v>
      </c>
      <c r="C52">
        <v>15</v>
      </c>
      <c r="D52" s="11" t="s">
        <v>261</v>
      </c>
      <c r="E52" s="7">
        <v>3704</v>
      </c>
      <c r="F52">
        <f t="shared" si="2"/>
        <v>2036</v>
      </c>
      <c r="G52">
        <f t="shared" si="0"/>
        <v>5036</v>
      </c>
      <c r="H52">
        <f t="shared" si="1"/>
        <v>3000</v>
      </c>
    </row>
    <row r="53" spans="1:8" x14ac:dyDescent="0.25">
      <c r="A53" s="1">
        <v>38452</v>
      </c>
      <c r="B53" t="s">
        <v>25</v>
      </c>
      <c r="C53">
        <v>194</v>
      </c>
      <c r="D53" s="11" t="s">
        <v>262</v>
      </c>
      <c r="E53" s="7">
        <v>2537</v>
      </c>
      <c r="F53">
        <f t="shared" si="2"/>
        <v>2499</v>
      </c>
      <c r="G53">
        <f t="shared" si="0"/>
        <v>5499</v>
      </c>
      <c r="H53">
        <f t="shared" si="1"/>
        <v>3000</v>
      </c>
    </row>
    <row r="54" spans="1:8" x14ac:dyDescent="0.25">
      <c r="A54" s="1">
        <v>38453</v>
      </c>
      <c r="B54" t="s">
        <v>35</v>
      </c>
      <c r="C54">
        <v>120</v>
      </c>
      <c r="D54" s="11" t="s">
        <v>263</v>
      </c>
      <c r="E54" s="7">
        <v>2984</v>
      </c>
      <c r="F54">
        <f t="shared" si="2"/>
        <v>2515</v>
      </c>
      <c r="G54">
        <f t="shared" si="0"/>
        <v>5515</v>
      </c>
      <c r="H54">
        <f t="shared" si="1"/>
        <v>3000</v>
      </c>
    </row>
    <row r="55" spans="1:8" x14ac:dyDescent="0.25">
      <c r="A55" s="1">
        <v>38454</v>
      </c>
      <c r="B55" t="s">
        <v>7</v>
      </c>
      <c r="C55">
        <v>175</v>
      </c>
      <c r="D55" s="6" t="s">
        <v>267</v>
      </c>
      <c r="E55" s="7"/>
      <c r="F55">
        <f t="shared" si="2"/>
        <v>5515</v>
      </c>
      <c r="G55">
        <f t="shared" si="0"/>
        <v>5515</v>
      </c>
      <c r="H55">
        <f t="shared" si="1"/>
        <v>0</v>
      </c>
    </row>
    <row r="56" spans="1:8" x14ac:dyDescent="0.25">
      <c r="A56" s="1">
        <v>38456</v>
      </c>
      <c r="B56" t="s">
        <v>36</v>
      </c>
      <c r="C56">
        <v>12</v>
      </c>
      <c r="D56" s="11" t="s">
        <v>252</v>
      </c>
      <c r="E56" s="7">
        <v>1399</v>
      </c>
      <c r="F56">
        <f t="shared" si="2"/>
        <v>4116</v>
      </c>
      <c r="G56">
        <f t="shared" si="0"/>
        <v>5116</v>
      </c>
      <c r="H56">
        <f t="shared" si="1"/>
        <v>1000</v>
      </c>
    </row>
    <row r="57" spans="1:8" x14ac:dyDescent="0.25">
      <c r="A57" s="1">
        <v>38457</v>
      </c>
      <c r="B57" t="s">
        <v>37</v>
      </c>
      <c r="C57">
        <v>174</v>
      </c>
      <c r="D57" s="11" t="s">
        <v>253</v>
      </c>
      <c r="E57" s="7">
        <v>4149</v>
      </c>
      <c r="F57">
        <f t="shared" si="2"/>
        <v>967</v>
      </c>
      <c r="G57">
        <f t="shared" si="0"/>
        <v>5967</v>
      </c>
      <c r="H57">
        <f t="shared" si="1"/>
        <v>5000</v>
      </c>
    </row>
    <row r="58" spans="1:8" x14ac:dyDescent="0.25">
      <c r="A58" s="1">
        <v>38458</v>
      </c>
      <c r="B58" t="s">
        <v>38</v>
      </c>
      <c r="C58">
        <v>3</v>
      </c>
      <c r="D58" s="11" t="s">
        <v>254</v>
      </c>
      <c r="E58" s="7">
        <v>2618</v>
      </c>
      <c r="F58">
        <f t="shared" si="2"/>
        <v>3349</v>
      </c>
      <c r="G58">
        <f t="shared" si="0"/>
        <v>5349</v>
      </c>
      <c r="H58">
        <f t="shared" si="1"/>
        <v>2000</v>
      </c>
    </row>
    <row r="59" spans="1:8" x14ac:dyDescent="0.25">
      <c r="A59" s="1">
        <v>38459</v>
      </c>
      <c r="B59" t="s">
        <v>39</v>
      </c>
      <c r="C59">
        <v>149</v>
      </c>
      <c r="D59" s="11" t="s">
        <v>255</v>
      </c>
      <c r="E59" s="7">
        <v>1468</v>
      </c>
      <c r="F59">
        <f t="shared" si="2"/>
        <v>3881</v>
      </c>
      <c r="G59">
        <f t="shared" si="0"/>
        <v>5881</v>
      </c>
      <c r="H59">
        <f t="shared" si="1"/>
        <v>2000</v>
      </c>
    </row>
    <row r="60" spans="1:8" x14ac:dyDescent="0.25">
      <c r="A60" s="1">
        <v>38460</v>
      </c>
      <c r="B60" t="s">
        <v>17</v>
      </c>
      <c r="C60">
        <v>492</v>
      </c>
      <c r="D60" s="11" t="s">
        <v>256</v>
      </c>
      <c r="E60" s="7">
        <v>2372</v>
      </c>
      <c r="F60">
        <f t="shared" si="2"/>
        <v>3509</v>
      </c>
      <c r="G60">
        <f t="shared" si="0"/>
        <v>5509</v>
      </c>
      <c r="H60">
        <f t="shared" si="1"/>
        <v>2000</v>
      </c>
    </row>
    <row r="61" spans="1:8" x14ac:dyDescent="0.25">
      <c r="A61" s="1">
        <v>38460</v>
      </c>
      <c r="B61" t="s">
        <v>40</v>
      </c>
      <c r="C61">
        <v>2</v>
      </c>
      <c r="D61" s="11" t="s">
        <v>257</v>
      </c>
      <c r="E61" s="7">
        <v>2334</v>
      </c>
      <c r="F61">
        <f t="shared" si="2"/>
        <v>3175</v>
      </c>
      <c r="G61">
        <f t="shared" si="0"/>
        <v>5175</v>
      </c>
      <c r="H61">
        <f t="shared" si="1"/>
        <v>2000</v>
      </c>
    </row>
    <row r="62" spans="1:8" x14ac:dyDescent="0.25">
      <c r="A62" s="1">
        <v>38461</v>
      </c>
      <c r="B62" t="s">
        <v>14</v>
      </c>
      <c r="C62">
        <v>298</v>
      </c>
      <c r="D62" s="11" t="s">
        <v>258</v>
      </c>
      <c r="E62" s="7">
        <v>2372</v>
      </c>
      <c r="F62">
        <f t="shared" si="2"/>
        <v>2803</v>
      </c>
      <c r="G62">
        <f t="shared" si="0"/>
        <v>5803</v>
      </c>
      <c r="H62">
        <f t="shared" si="1"/>
        <v>3000</v>
      </c>
    </row>
    <row r="63" spans="1:8" x14ac:dyDescent="0.25">
      <c r="A63" s="1">
        <v>38472</v>
      </c>
      <c r="B63" t="s">
        <v>17</v>
      </c>
      <c r="C63">
        <v>201</v>
      </c>
      <c r="D63" s="11" t="s">
        <v>259</v>
      </c>
      <c r="E63" s="7">
        <v>2742</v>
      </c>
      <c r="F63">
        <f t="shared" si="2"/>
        <v>3061</v>
      </c>
      <c r="G63">
        <f t="shared" si="0"/>
        <v>5061</v>
      </c>
      <c r="H63">
        <f t="shared" si="1"/>
        <v>2000</v>
      </c>
    </row>
    <row r="64" spans="1:8" x14ac:dyDescent="0.25">
      <c r="A64" s="1">
        <v>38473</v>
      </c>
      <c r="B64" t="s">
        <v>41</v>
      </c>
      <c r="C64">
        <v>15</v>
      </c>
      <c r="D64" s="11" t="s">
        <v>260</v>
      </c>
      <c r="E64" s="7">
        <v>2504</v>
      </c>
      <c r="F64">
        <f t="shared" si="2"/>
        <v>2557</v>
      </c>
      <c r="G64">
        <f t="shared" si="0"/>
        <v>5557</v>
      </c>
      <c r="H64">
        <f t="shared" si="1"/>
        <v>3000</v>
      </c>
    </row>
    <row r="65" spans="1:8" x14ac:dyDescent="0.25">
      <c r="A65" s="1">
        <v>38473</v>
      </c>
      <c r="B65" t="s">
        <v>14</v>
      </c>
      <c r="C65">
        <v>319</v>
      </c>
      <c r="D65" s="11" t="s">
        <v>261</v>
      </c>
      <c r="E65" s="7">
        <v>1454</v>
      </c>
      <c r="F65">
        <f t="shared" si="2"/>
        <v>4103</v>
      </c>
      <c r="G65">
        <f t="shared" si="0"/>
        <v>5103</v>
      </c>
      <c r="H65">
        <f t="shared" si="1"/>
        <v>1000</v>
      </c>
    </row>
    <row r="66" spans="1:8" x14ac:dyDescent="0.25">
      <c r="A66" s="1">
        <v>38474</v>
      </c>
      <c r="B66" t="s">
        <v>42</v>
      </c>
      <c r="C66">
        <v>9</v>
      </c>
      <c r="D66" s="11" t="s">
        <v>262</v>
      </c>
      <c r="E66" s="7">
        <v>4150</v>
      </c>
      <c r="F66">
        <f t="shared" si="2"/>
        <v>953</v>
      </c>
      <c r="G66">
        <f t="shared" si="0"/>
        <v>5953</v>
      </c>
      <c r="H66">
        <f t="shared" si="1"/>
        <v>5000</v>
      </c>
    </row>
    <row r="67" spans="1:8" x14ac:dyDescent="0.25">
      <c r="A67" s="1">
        <v>38476</v>
      </c>
      <c r="B67" t="s">
        <v>43</v>
      </c>
      <c r="C67">
        <v>15</v>
      </c>
      <c r="D67" s="11" t="s">
        <v>263</v>
      </c>
      <c r="E67" s="7">
        <v>3202</v>
      </c>
      <c r="F67">
        <f t="shared" si="2"/>
        <v>2751</v>
      </c>
      <c r="G67">
        <f t="shared" si="0"/>
        <v>5751</v>
      </c>
      <c r="H67">
        <f t="shared" si="1"/>
        <v>3000</v>
      </c>
    </row>
    <row r="68" spans="1:8" x14ac:dyDescent="0.25">
      <c r="A68" s="1">
        <v>38479</v>
      </c>
      <c r="B68" t="s">
        <v>22</v>
      </c>
      <c r="C68">
        <v>444</v>
      </c>
      <c r="D68" s="6" t="s">
        <v>268</v>
      </c>
      <c r="E68" s="7"/>
      <c r="F68">
        <f t="shared" si="2"/>
        <v>5751</v>
      </c>
      <c r="G68">
        <f t="shared" ref="G68:G131" si="3">F68+H68</f>
        <v>5751</v>
      </c>
      <c r="H68">
        <f t="shared" ref="H68:H131" si="4">VLOOKUP(F68,$K$4:$L$9,2,1)</f>
        <v>0</v>
      </c>
    </row>
    <row r="69" spans="1:8" x14ac:dyDescent="0.25">
      <c r="A69" s="1">
        <v>38479</v>
      </c>
      <c r="B69" t="s">
        <v>44</v>
      </c>
      <c r="C69">
        <v>13</v>
      </c>
      <c r="D69" s="11" t="s">
        <v>252</v>
      </c>
      <c r="E69" s="7">
        <v>3810</v>
      </c>
      <c r="F69">
        <f t="shared" ref="F69:F132" si="5">G68-E69</f>
        <v>1941</v>
      </c>
      <c r="G69">
        <f t="shared" si="3"/>
        <v>5941</v>
      </c>
      <c r="H69">
        <f t="shared" si="4"/>
        <v>4000</v>
      </c>
    </row>
    <row r="70" spans="1:8" x14ac:dyDescent="0.25">
      <c r="A70" s="1">
        <v>38481</v>
      </c>
      <c r="B70" t="s">
        <v>45</v>
      </c>
      <c r="C70">
        <v>366</v>
      </c>
      <c r="D70" s="11" t="s">
        <v>253</v>
      </c>
      <c r="E70" s="7">
        <v>3854</v>
      </c>
      <c r="F70">
        <f t="shared" si="5"/>
        <v>2087</v>
      </c>
      <c r="G70">
        <f t="shared" si="3"/>
        <v>5087</v>
      </c>
      <c r="H70">
        <f t="shared" si="4"/>
        <v>3000</v>
      </c>
    </row>
    <row r="71" spans="1:8" x14ac:dyDescent="0.25">
      <c r="A71" s="1">
        <v>38492</v>
      </c>
      <c r="B71" t="s">
        <v>9</v>
      </c>
      <c r="C71">
        <v>259</v>
      </c>
      <c r="D71" s="11" t="s">
        <v>254</v>
      </c>
      <c r="E71" s="7">
        <v>2274</v>
      </c>
      <c r="F71">
        <f t="shared" si="5"/>
        <v>2813</v>
      </c>
      <c r="G71">
        <f t="shared" si="3"/>
        <v>5813</v>
      </c>
      <c r="H71">
        <f t="shared" si="4"/>
        <v>3000</v>
      </c>
    </row>
    <row r="72" spans="1:8" x14ac:dyDescent="0.25">
      <c r="A72" s="1">
        <v>38493</v>
      </c>
      <c r="B72" t="s">
        <v>46</v>
      </c>
      <c r="C72">
        <v>16</v>
      </c>
      <c r="D72" s="11" t="s">
        <v>255</v>
      </c>
      <c r="E72" s="7">
        <v>2995</v>
      </c>
      <c r="F72">
        <f t="shared" si="5"/>
        <v>2818</v>
      </c>
      <c r="G72">
        <f t="shared" si="3"/>
        <v>5818</v>
      </c>
      <c r="H72">
        <f t="shared" si="4"/>
        <v>3000</v>
      </c>
    </row>
    <row r="73" spans="1:8" x14ac:dyDescent="0.25">
      <c r="A73" s="1">
        <v>38496</v>
      </c>
      <c r="B73" t="s">
        <v>28</v>
      </c>
      <c r="C73">
        <v>49</v>
      </c>
      <c r="D73" s="11" t="s">
        <v>256</v>
      </c>
      <c r="E73" s="7">
        <v>2684</v>
      </c>
      <c r="F73">
        <f t="shared" si="5"/>
        <v>3134</v>
      </c>
      <c r="G73">
        <f t="shared" si="3"/>
        <v>5134</v>
      </c>
      <c r="H73">
        <f t="shared" si="4"/>
        <v>2000</v>
      </c>
    </row>
    <row r="74" spans="1:8" x14ac:dyDescent="0.25">
      <c r="A74" s="1">
        <v>38497</v>
      </c>
      <c r="B74" t="s">
        <v>47</v>
      </c>
      <c r="C74">
        <v>3</v>
      </c>
      <c r="D74" s="11" t="s">
        <v>257</v>
      </c>
      <c r="E74" s="7">
        <v>3244</v>
      </c>
      <c r="F74">
        <f t="shared" si="5"/>
        <v>1890</v>
      </c>
      <c r="G74">
        <f t="shared" si="3"/>
        <v>5890</v>
      </c>
      <c r="H74">
        <f t="shared" si="4"/>
        <v>4000</v>
      </c>
    </row>
    <row r="75" spans="1:8" x14ac:dyDescent="0.25">
      <c r="A75" s="1">
        <v>38497</v>
      </c>
      <c r="B75" t="s">
        <v>22</v>
      </c>
      <c r="C75">
        <v>251</v>
      </c>
      <c r="D75" s="11" t="s">
        <v>258</v>
      </c>
      <c r="E75" s="7">
        <v>2076</v>
      </c>
      <c r="F75">
        <f t="shared" si="5"/>
        <v>3814</v>
      </c>
      <c r="G75">
        <f t="shared" si="3"/>
        <v>5814</v>
      </c>
      <c r="H75">
        <f t="shared" si="4"/>
        <v>2000</v>
      </c>
    </row>
    <row r="76" spans="1:8" x14ac:dyDescent="0.25">
      <c r="A76" s="1">
        <v>38499</v>
      </c>
      <c r="B76" t="s">
        <v>30</v>
      </c>
      <c r="C76">
        <v>179</v>
      </c>
      <c r="D76" s="11" t="s">
        <v>259</v>
      </c>
      <c r="E76" s="7">
        <v>781</v>
      </c>
      <c r="F76">
        <f t="shared" si="5"/>
        <v>5033</v>
      </c>
      <c r="G76">
        <f t="shared" si="3"/>
        <v>5033</v>
      </c>
      <c r="H76">
        <f t="shared" si="4"/>
        <v>0</v>
      </c>
    </row>
    <row r="77" spans="1:8" x14ac:dyDescent="0.25">
      <c r="A77" s="1">
        <v>38501</v>
      </c>
      <c r="B77" t="s">
        <v>10</v>
      </c>
      <c r="C77">
        <v>116</v>
      </c>
      <c r="D77" s="11" t="s">
        <v>260</v>
      </c>
      <c r="E77" s="7">
        <v>2930</v>
      </c>
      <c r="F77">
        <f t="shared" si="5"/>
        <v>2103</v>
      </c>
      <c r="G77">
        <f t="shared" si="3"/>
        <v>5103</v>
      </c>
      <c r="H77">
        <f t="shared" si="4"/>
        <v>3000</v>
      </c>
    </row>
    <row r="78" spans="1:8" x14ac:dyDescent="0.25">
      <c r="A78" s="1">
        <v>38501</v>
      </c>
      <c r="B78" t="s">
        <v>48</v>
      </c>
      <c r="C78">
        <v>13</v>
      </c>
      <c r="D78" s="11" t="s">
        <v>261</v>
      </c>
      <c r="E78" s="7">
        <v>3854</v>
      </c>
      <c r="F78">
        <f t="shared" si="5"/>
        <v>1249</v>
      </c>
      <c r="G78">
        <f t="shared" si="3"/>
        <v>5249</v>
      </c>
      <c r="H78">
        <f t="shared" si="4"/>
        <v>4000</v>
      </c>
    </row>
    <row r="79" spans="1:8" x14ac:dyDescent="0.25">
      <c r="A79" s="1">
        <v>38503</v>
      </c>
      <c r="B79" t="s">
        <v>49</v>
      </c>
      <c r="C79">
        <v>3</v>
      </c>
      <c r="D79" s="11" t="s">
        <v>262</v>
      </c>
      <c r="E79" s="7">
        <v>1933</v>
      </c>
      <c r="F79">
        <f t="shared" si="5"/>
        <v>3316</v>
      </c>
      <c r="G79">
        <f t="shared" si="3"/>
        <v>5316</v>
      </c>
      <c r="H79">
        <f t="shared" si="4"/>
        <v>2000</v>
      </c>
    </row>
    <row r="80" spans="1:8" x14ac:dyDescent="0.25">
      <c r="A80" s="1">
        <v>38503</v>
      </c>
      <c r="B80" t="s">
        <v>50</v>
      </c>
      <c r="C80">
        <v>253</v>
      </c>
      <c r="D80" s="11" t="s">
        <v>263</v>
      </c>
      <c r="E80" s="7">
        <v>2086</v>
      </c>
      <c r="F80">
        <f t="shared" si="5"/>
        <v>3230</v>
      </c>
      <c r="G80">
        <f t="shared" si="3"/>
        <v>5230</v>
      </c>
      <c r="H80">
        <f t="shared" si="4"/>
        <v>2000</v>
      </c>
    </row>
    <row r="81" spans="1:8" x14ac:dyDescent="0.25">
      <c r="A81" s="1">
        <v>38510</v>
      </c>
      <c r="B81" t="s">
        <v>23</v>
      </c>
      <c r="C81">
        <v>83</v>
      </c>
      <c r="D81" s="6" t="s">
        <v>269</v>
      </c>
      <c r="E81" s="7"/>
      <c r="F81">
        <f t="shared" si="5"/>
        <v>5230</v>
      </c>
      <c r="G81">
        <f t="shared" si="3"/>
        <v>5230</v>
      </c>
      <c r="H81">
        <f t="shared" si="4"/>
        <v>0</v>
      </c>
    </row>
    <row r="82" spans="1:8" x14ac:dyDescent="0.25">
      <c r="A82" s="1">
        <v>38512</v>
      </c>
      <c r="B82" t="s">
        <v>18</v>
      </c>
      <c r="C82">
        <v>177</v>
      </c>
      <c r="D82" s="11" t="s">
        <v>252</v>
      </c>
      <c r="E82" s="7">
        <v>2759</v>
      </c>
      <c r="F82">
        <f t="shared" si="5"/>
        <v>2471</v>
      </c>
      <c r="G82">
        <f t="shared" si="3"/>
        <v>5471</v>
      </c>
      <c r="H82">
        <f t="shared" si="4"/>
        <v>3000</v>
      </c>
    </row>
    <row r="83" spans="1:8" x14ac:dyDescent="0.25">
      <c r="A83" s="1">
        <v>38512</v>
      </c>
      <c r="B83" t="s">
        <v>51</v>
      </c>
      <c r="C83">
        <v>7</v>
      </c>
      <c r="D83" s="11" t="s">
        <v>253</v>
      </c>
      <c r="E83" s="7">
        <v>1209</v>
      </c>
      <c r="F83">
        <f t="shared" si="5"/>
        <v>4262</v>
      </c>
      <c r="G83">
        <f t="shared" si="3"/>
        <v>5262</v>
      </c>
      <c r="H83">
        <f t="shared" si="4"/>
        <v>1000</v>
      </c>
    </row>
    <row r="84" spans="1:8" x14ac:dyDescent="0.25">
      <c r="A84" s="1">
        <v>38513</v>
      </c>
      <c r="B84" t="s">
        <v>52</v>
      </c>
      <c r="C84">
        <v>46</v>
      </c>
      <c r="D84" s="11" t="s">
        <v>254</v>
      </c>
      <c r="E84" s="7">
        <v>1947</v>
      </c>
      <c r="F84">
        <f t="shared" si="5"/>
        <v>3315</v>
      </c>
      <c r="G84">
        <f t="shared" si="3"/>
        <v>5315</v>
      </c>
      <c r="H84">
        <f t="shared" si="4"/>
        <v>2000</v>
      </c>
    </row>
    <row r="85" spans="1:8" x14ac:dyDescent="0.25">
      <c r="A85" s="1">
        <v>38514</v>
      </c>
      <c r="B85" t="s">
        <v>53</v>
      </c>
      <c r="C85">
        <v>2</v>
      </c>
      <c r="D85" s="11" t="s">
        <v>255</v>
      </c>
      <c r="E85" s="7">
        <v>2206</v>
      </c>
      <c r="F85">
        <f t="shared" si="5"/>
        <v>3109</v>
      </c>
      <c r="G85">
        <f t="shared" si="3"/>
        <v>5109</v>
      </c>
      <c r="H85">
        <f t="shared" si="4"/>
        <v>2000</v>
      </c>
    </row>
    <row r="86" spans="1:8" x14ac:dyDescent="0.25">
      <c r="A86" s="1">
        <v>38515</v>
      </c>
      <c r="B86" t="s">
        <v>3</v>
      </c>
      <c r="C86">
        <v>9</v>
      </c>
      <c r="D86" s="11" t="s">
        <v>256</v>
      </c>
      <c r="E86" s="7">
        <v>2466</v>
      </c>
      <c r="F86">
        <f t="shared" si="5"/>
        <v>2643</v>
      </c>
      <c r="G86">
        <f t="shared" si="3"/>
        <v>5643</v>
      </c>
      <c r="H86">
        <f t="shared" si="4"/>
        <v>3000</v>
      </c>
    </row>
    <row r="87" spans="1:8" x14ac:dyDescent="0.25">
      <c r="A87" s="1">
        <v>38517</v>
      </c>
      <c r="B87" t="s">
        <v>54</v>
      </c>
      <c r="C87">
        <v>3</v>
      </c>
      <c r="D87" s="11" t="s">
        <v>257</v>
      </c>
      <c r="E87" s="7">
        <v>2317</v>
      </c>
      <c r="F87">
        <f t="shared" si="5"/>
        <v>3326</v>
      </c>
      <c r="G87">
        <f t="shared" si="3"/>
        <v>5326</v>
      </c>
      <c r="H87">
        <f t="shared" si="4"/>
        <v>2000</v>
      </c>
    </row>
    <row r="88" spans="1:8" x14ac:dyDescent="0.25">
      <c r="A88" s="1">
        <v>38517</v>
      </c>
      <c r="B88" t="s">
        <v>55</v>
      </c>
      <c r="C88">
        <v>67</v>
      </c>
      <c r="D88" s="11" t="s">
        <v>258</v>
      </c>
      <c r="E88" s="7">
        <v>2468</v>
      </c>
      <c r="F88">
        <f t="shared" si="5"/>
        <v>2858</v>
      </c>
      <c r="G88">
        <f t="shared" si="3"/>
        <v>5858</v>
      </c>
      <c r="H88">
        <f t="shared" si="4"/>
        <v>3000</v>
      </c>
    </row>
    <row r="89" spans="1:8" x14ac:dyDescent="0.25">
      <c r="A89" s="1">
        <v>38517</v>
      </c>
      <c r="B89" t="s">
        <v>45</v>
      </c>
      <c r="C89">
        <v>425</v>
      </c>
      <c r="D89" s="11" t="s">
        <v>259</v>
      </c>
      <c r="E89" s="7">
        <v>1937</v>
      </c>
      <c r="F89">
        <f t="shared" si="5"/>
        <v>3921</v>
      </c>
      <c r="G89">
        <f t="shared" si="3"/>
        <v>5921</v>
      </c>
      <c r="H89">
        <f t="shared" si="4"/>
        <v>2000</v>
      </c>
    </row>
    <row r="90" spans="1:8" x14ac:dyDescent="0.25">
      <c r="A90" s="1">
        <v>38518</v>
      </c>
      <c r="B90" t="s">
        <v>5</v>
      </c>
      <c r="C90">
        <v>453</v>
      </c>
      <c r="D90" s="11" t="s">
        <v>260</v>
      </c>
      <c r="E90" s="7">
        <v>1893</v>
      </c>
      <c r="F90">
        <f t="shared" si="5"/>
        <v>4028</v>
      </c>
      <c r="G90">
        <f t="shared" si="3"/>
        <v>5028</v>
      </c>
      <c r="H90">
        <f t="shared" si="4"/>
        <v>1000</v>
      </c>
    </row>
    <row r="91" spans="1:8" x14ac:dyDescent="0.25">
      <c r="A91" s="1">
        <v>38523</v>
      </c>
      <c r="B91" t="s">
        <v>22</v>
      </c>
      <c r="C91">
        <v>212</v>
      </c>
      <c r="D91" s="11" t="s">
        <v>261</v>
      </c>
      <c r="E91" s="7">
        <v>1858</v>
      </c>
      <c r="F91">
        <f t="shared" si="5"/>
        <v>3170</v>
      </c>
      <c r="G91">
        <f t="shared" si="3"/>
        <v>5170</v>
      </c>
      <c r="H91">
        <f t="shared" si="4"/>
        <v>2000</v>
      </c>
    </row>
    <row r="92" spans="1:8" x14ac:dyDescent="0.25">
      <c r="A92" s="1">
        <v>38525</v>
      </c>
      <c r="B92" t="s">
        <v>56</v>
      </c>
      <c r="C92">
        <v>19</v>
      </c>
      <c r="D92" s="11" t="s">
        <v>262</v>
      </c>
      <c r="E92" s="7">
        <v>947</v>
      </c>
      <c r="F92">
        <f t="shared" si="5"/>
        <v>4223</v>
      </c>
      <c r="G92">
        <f t="shared" si="3"/>
        <v>5223</v>
      </c>
      <c r="H92">
        <f t="shared" si="4"/>
        <v>1000</v>
      </c>
    </row>
    <row r="93" spans="1:8" x14ac:dyDescent="0.25">
      <c r="A93" s="1">
        <v>38526</v>
      </c>
      <c r="B93" t="s">
        <v>6</v>
      </c>
      <c r="C93">
        <v>81</v>
      </c>
      <c r="D93" s="11" t="s">
        <v>263</v>
      </c>
      <c r="E93" s="7">
        <v>1771</v>
      </c>
      <c r="F93">
        <f t="shared" si="5"/>
        <v>3452</v>
      </c>
      <c r="G93">
        <f t="shared" si="3"/>
        <v>5452</v>
      </c>
      <c r="H93">
        <f t="shared" si="4"/>
        <v>2000</v>
      </c>
    </row>
    <row r="94" spans="1:8" x14ac:dyDescent="0.25">
      <c r="A94" s="1">
        <v>38528</v>
      </c>
      <c r="B94" t="s">
        <v>57</v>
      </c>
      <c r="C94">
        <v>7</v>
      </c>
      <c r="D94" s="6" t="s">
        <v>270</v>
      </c>
      <c r="E94" s="7"/>
      <c r="F94">
        <f t="shared" si="5"/>
        <v>5452</v>
      </c>
      <c r="G94">
        <f t="shared" si="3"/>
        <v>5452</v>
      </c>
      <c r="H94">
        <f t="shared" si="4"/>
        <v>0</v>
      </c>
    </row>
    <row r="95" spans="1:8" x14ac:dyDescent="0.25">
      <c r="A95" s="1">
        <v>38529</v>
      </c>
      <c r="B95" t="s">
        <v>58</v>
      </c>
      <c r="C95">
        <v>179</v>
      </c>
      <c r="D95" s="11" t="s">
        <v>252</v>
      </c>
      <c r="E95" s="7">
        <v>2642</v>
      </c>
      <c r="F95">
        <f t="shared" si="5"/>
        <v>2810</v>
      </c>
      <c r="G95">
        <f t="shared" si="3"/>
        <v>5810</v>
      </c>
      <c r="H95">
        <f t="shared" si="4"/>
        <v>3000</v>
      </c>
    </row>
    <row r="96" spans="1:8" x14ac:dyDescent="0.25">
      <c r="A96" s="1">
        <v>38531</v>
      </c>
      <c r="B96" t="s">
        <v>14</v>
      </c>
      <c r="C96">
        <v>222</v>
      </c>
      <c r="D96" s="11" t="s">
        <v>253</v>
      </c>
      <c r="E96" s="7">
        <v>2686</v>
      </c>
      <c r="F96">
        <f t="shared" si="5"/>
        <v>3124</v>
      </c>
      <c r="G96">
        <f t="shared" si="3"/>
        <v>5124</v>
      </c>
      <c r="H96">
        <f t="shared" si="4"/>
        <v>2000</v>
      </c>
    </row>
    <row r="97" spans="1:8" x14ac:dyDescent="0.25">
      <c r="A97" s="1">
        <v>38532</v>
      </c>
      <c r="B97" t="s">
        <v>59</v>
      </c>
      <c r="C97">
        <v>14</v>
      </c>
      <c r="D97" s="11" t="s">
        <v>254</v>
      </c>
      <c r="E97" s="7">
        <v>2895</v>
      </c>
      <c r="F97">
        <f t="shared" si="5"/>
        <v>2229</v>
      </c>
      <c r="G97">
        <f t="shared" si="3"/>
        <v>5229</v>
      </c>
      <c r="H97">
        <f t="shared" si="4"/>
        <v>3000</v>
      </c>
    </row>
    <row r="98" spans="1:8" x14ac:dyDescent="0.25">
      <c r="A98" s="1">
        <v>38534</v>
      </c>
      <c r="B98" t="s">
        <v>60</v>
      </c>
      <c r="C98">
        <v>15</v>
      </c>
      <c r="D98" s="11" t="s">
        <v>255</v>
      </c>
      <c r="E98" s="7">
        <v>1937</v>
      </c>
      <c r="F98">
        <f t="shared" si="5"/>
        <v>3292</v>
      </c>
      <c r="G98">
        <f t="shared" si="3"/>
        <v>5292</v>
      </c>
      <c r="H98">
        <f t="shared" si="4"/>
        <v>2000</v>
      </c>
    </row>
    <row r="99" spans="1:8" x14ac:dyDescent="0.25">
      <c r="A99" s="1">
        <v>38536</v>
      </c>
      <c r="B99" t="s">
        <v>61</v>
      </c>
      <c r="C99">
        <v>97</v>
      </c>
      <c r="D99" s="11" t="s">
        <v>256</v>
      </c>
      <c r="E99" s="7">
        <v>2463</v>
      </c>
      <c r="F99">
        <f t="shared" si="5"/>
        <v>2829</v>
      </c>
      <c r="G99">
        <f t="shared" si="3"/>
        <v>5829</v>
      </c>
      <c r="H99">
        <f t="shared" si="4"/>
        <v>3000</v>
      </c>
    </row>
    <row r="100" spans="1:8" x14ac:dyDescent="0.25">
      <c r="A100" s="1">
        <v>38542</v>
      </c>
      <c r="B100" t="s">
        <v>20</v>
      </c>
      <c r="C100">
        <v>142</v>
      </c>
      <c r="D100" s="11" t="s">
        <v>257</v>
      </c>
      <c r="E100" s="7">
        <v>2003</v>
      </c>
      <c r="F100">
        <f t="shared" si="5"/>
        <v>3826</v>
      </c>
      <c r="G100">
        <f t="shared" si="3"/>
        <v>5826</v>
      </c>
      <c r="H100">
        <f t="shared" si="4"/>
        <v>2000</v>
      </c>
    </row>
    <row r="101" spans="1:8" x14ac:dyDescent="0.25">
      <c r="A101" s="1">
        <v>38546</v>
      </c>
      <c r="B101" t="s">
        <v>45</v>
      </c>
      <c r="C101">
        <v>214</v>
      </c>
      <c r="D101" s="11" t="s">
        <v>258</v>
      </c>
      <c r="E101" s="7">
        <v>2217</v>
      </c>
      <c r="F101">
        <f t="shared" si="5"/>
        <v>3609</v>
      </c>
      <c r="G101">
        <f t="shared" si="3"/>
        <v>5609</v>
      </c>
      <c r="H101">
        <f t="shared" si="4"/>
        <v>2000</v>
      </c>
    </row>
    <row r="102" spans="1:8" x14ac:dyDescent="0.25">
      <c r="A102" s="1">
        <v>38546</v>
      </c>
      <c r="B102" t="s">
        <v>14</v>
      </c>
      <c r="C102">
        <v>408</v>
      </c>
      <c r="D102" s="11" t="s">
        <v>259</v>
      </c>
      <c r="E102" s="7">
        <v>2981</v>
      </c>
      <c r="F102">
        <f t="shared" si="5"/>
        <v>2628</v>
      </c>
      <c r="G102">
        <f t="shared" si="3"/>
        <v>5628</v>
      </c>
      <c r="H102">
        <f t="shared" si="4"/>
        <v>3000</v>
      </c>
    </row>
    <row r="103" spans="1:8" x14ac:dyDescent="0.25">
      <c r="A103" s="1">
        <v>38547</v>
      </c>
      <c r="B103" t="s">
        <v>12</v>
      </c>
      <c r="C103">
        <v>144</v>
      </c>
      <c r="D103" s="11" t="s">
        <v>260</v>
      </c>
      <c r="E103" s="7">
        <v>2204</v>
      </c>
      <c r="F103">
        <f t="shared" si="5"/>
        <v>3424</v>
      </c>
      <c r="G103">
        <f t="shared" si="3"/>
        <v>5424</v>
      </c>
      <c r="H103">
        <f t="shared" si="4"/>
        <v>2000</v>
      </c>
    </row>
    <row r="104" spans="1:8" x14ac:dyDescent="0.25">
      <c r="A104" s="1">
        <v>38547</v>
      </c>
      <c r="B104" t="s">
        <v>6</v>
      </c>
      <c r="C104">
        <v>173</v>
      </c>
      <c r="D104" s="11" t="s">
        <v>261</v>
      </c>
      <c r="E104" s="7">
        <v>982</v>
      </c>
      <c r="F104">
        <f t="shared" si="5"/>
        <v>4442</v>
      </c>
      <c r="G104">
        <f t="shared" si="3"/>
        <v>5442</v>
      </c>
      <c r="H104">
        <f t="shared" si="4"/>
        <v>1000</v>
      </c>
    </row>
    <row r="105" spans="1:8" x14ac:dyDescent="0.25">
      <c r="A105" s="1">
        <v>38549</v>
      </c>
      <c r="B105" t="s">
        <v>62</v>
      </c>
      <c r="C105">
        <v>15</v>
      </c>
      <c r="D105" s="11" t="s">
        <v>262</v>
      </c>
      <c r="E105" s="7">
        <v>1901</v>
      </c>
      <c r="F105">
        <f t="shared" si="5"/>
        <v>3541</v>
      </c>
      <c r="G105">
        <f t="shared" si="3"/>
        <v>5541</v>
      </c>
      <c r="H105">
        <f t="shared" si="4"/>
        <v>2000</v>
      </c>
    </row>
    <row r="106" spans="1:8" x14ac:dyDescent="0.25">
      <c r="A106" s="1">
        <v>38551</v>
      </c>
      <c r="B106" t="s">
        <v>50</v>
      </c>
      <c r="C106">
        <v>433</v>
      </c>
      <c r="D106" s="11" t="s">
        <v>263</v>
      </c>
      <c r="E106" s="7">
        <v>2065</v>
      </c>
      <c r="F106">
        <f t="shared" si="5"/>
        <v>3476</v>
      </c>
      <c r="G106">
        <f t="shared" si="3"/>
        <v>5476</v>
      </c>
      <c r="H106">
        <f t="shared" si="4"/>
        <v>2000</v>
      </c>
    </row>
    <row r="107" spans="1:8" x14ac:dyDescent="0.25">
      <c r="A107" s="1">
        <v>38555</v>
      </c>
      <c r="B107" t="s">
        <v>63</v>
      </c>
      <c r="C107">
        <v>137</v>
      </c>
      <c r="D107" s="6" t="s">
        <v>271</v>
      </c>
      <c r="E107" s="7"/>
      <c r="F107">
        <f t="shared" si="5"/>
        <v>5476</v>
      </c>
      <c r="G107">
        <f t="shared" si="3"/>
        <v>5476</v>
      </c>
      <c r="H107">
        <f t="shared" si="4"/>
        <v>0</v>
      </c>
    </row>
    <row r="108" spans="1:8" x14ac:dyDescent="0.25">
      <c r="A108" s="1">
        <v>38558</v>
      </c>
      <c r="B108" t="s">
        <v>50</v>
      </c>
      <c r="C108">
        <v>118</v>
      </c>
      <c r="D108" s="11" t="s">
        <v>252</v>
      </c>
      <c r="E108" s="7">
        <v>2327</v>
      </c>
      <c r="F108">
        <f t="shared" si="5"/>
        <v>3149</v>
      </c>
      <c r="G108">
        <f t="shared" si="3"/>
        <v>5149</v>
      </c>
      <c r="H108">
        <f t="shared" si="4"/>
        <v>2000</v>
      </c>
    </row>
    <row r="109" spans="1:8" x14ac:dyDescent="0.25">
      <c r="A109" s="1">
        <v>38558</v>
      </c>
      <c r="B109" t="s">
        <v>9</v>
      </c>
      <c r="C109">
        <v>158</v>
      </c>
      <c r="D109" s="11" t="s">
        <v>253</v>
      </c>
      <c r="E109" s="7">
        <v>2947</v>
      </c>
      <c r="F109">
        <f t="shared" si="5"/>
        <v>2202</v>
      </c>
      <c r="G109">
        <f t="shared" si="3"/>
        <v>5202</v>
      </c>
      <c r="H109">
        <f t="shared" si="4"/>
        <v>3000</v>
      </c>
    </row>
    <row r="110" spans="1:8" x14ac:dyDescent="0.25">
      <c r="A110" s="1">
        <v>38559</v>
      </c>
      <c r="B110" t="s">
        <v>44</v>
      </c>
      <c r="C110">
        <v>13</v>
      </c>
      <c r="D110" s="11" t="s">
        <v>254</v>
      </c>
      <c r="E110" s="7">
        <v>1684</v>
      </c>
      <c r="F110">
        <f t="shared" si="5"/>
        <v>3518</v>
      </c>
      <c r="G110">
        <f t="shared" si="3"/>
        <v>5518</v>
      </c>
      <c r="H110">
        <f t="shared" si="4"/>
        <v>2000</v>
      </c>
    </row>
    <row r="111" spans="1:8" x14ac:dyDescent="0.25">
      <c r="A111" s="1">
        <v>38560</v>
      </c>
      <c r="B111" t="s">
        <v>64</v>
      </c>
      <c r="C111">
        <v>2</v>
      </c>
      <c r="D111" s="11" t="s">
        <v>255</v>
      </c>
      <c r="E111" s="7">
        <v>2997</v>
      </c>
      <c r="F111">
        <f t="shared" si="5"/>
        <v>2521</v>
      </c>
      <c r="G111">
        <f t="shared" si="3"/>
        <v>5521</v>
      </c>
      <c r="H111">
        <f t="shared" si="4"/>
        <v>3000</v>
      </c>
    </row>
    <row r="112" spans="1:8" x14ac:dyDescent="0.25">
      <c r="A112" s="1">
        <v>38562</v>
      </c>
      <c r="B112" t="s">
        <v>50</v>
      </c>
      <c r="C112">
        <v>467</v>
      </c>
      <c r="D112" s="11" t="s">
        <v>256</v>
      </c>
      <c r="E112" s="7">
        <v>3554</v>
      </c>
      <c r="F112">
        <f t="shared" si="5"/>
        <v>1967</v>
      </c>
      <c r="G112">
        <f t="shared" si="3"/>
        <v>5967</v>
      </c>
      <c r="H112">
        <f t="shared" si="4"/>
        <v>4000</v>
      </c>
    </row>
    <row r="113" spans="1:8" x14ac:dyDescent="0.25">
      <c r="A113" s="1">
        <v>38563</v>
      </c>
      <c r="B113" t="s">
        <v>65</v>
      </c>
      <c r="C113">
        <v>9</v>
      </c>
      <c r="D113" s="11" t="s">
        <v>257</v>
      </c>
      <c r="E113" s="7">
        <v>1919</v>
      </c>
      <c r="F113">
        <f t="shared" si="5"/>
        <v>4048</v>
      </c>
      <c r="G113">
        <f t="shared" si="3"/>
        <v>5048</v>
      </c>
      <c r="H113">
        <f t="shared" si="4"/>
        <v>1000</v>
      </c>
    </row>
    <row r="114" spans="1:8" x14ac:dyDescent="0.25">
      <c r="A114" s="1">
        <v>38567</v>
      </c>
      <c r="B114" t="s">
        <v>66</v>
      </c>
      <c r="C114">
        <v>189</v>
      </c>
      <c r="D114" s="11" t="s">
        <v>258</v>
      </c>
      <c r="E114" s="7">
        <v>2882</v>
      </c>
      <c r="F114">
        <f t="shared" si="5"/>
        <v>2166</v>
      </c>
      <c r="G114">
        <f t="shared" si="3"/>
        <v>5166</v>
      </c>
      <c r="H114">
        <f t="shared" si="4"/>
        <v>3000</v>
      </c>
    </row>
    <row r="115" spans="1:8" x14ac:dyDescent="0.25">
      <c r="A115" s="1">
        <v>38568</v>
      </c>
      <c r="B115" t="s">
        <v>67</v>
      </c>
      <c r="C115">
        <v>19</v>
      </c>
      <c r="D115" s="11" t="s">
        <v>259</v>
      </c>
      <c r="E115" s="7">
        <v>2309</v>
      </c>
      <c r="F115">
        <f t="shared" si="5"/>
        <v>2857</v>
      </c>
      <c r="G115">
        <f t="shared" si="3"/>
        <v>5857</v>
      </c>
      <c r="H115">
        <f t="shared" si="4"/>
        <v>3000</v>
      </c>
    </row>
    <row r="116" spans="1:8" x14ac:dyDescent="0.25">
      <c r="A116" s="1">
        <v>38569</v>
      </c>
      <c r="B116" t="s">
        <v>9</v>
      </c>
      <c r="C116">
        <v>172</v>
      </c>
      <c r="D116" s="11" t="s">
        <v>260</v>
      </c>
      <c r="E116" s="7">
        <v>1353</v>
      </c>
      <c r="F116">
        <f t="shared" si="5"/>
        <v>4504</v>
      </c>
      <c r="G116">
        <f t="shared" si="3"/>
        <v>5504</v>
      </c>
      <c r="H116">
        <f t="shared" si="4"/>
        <v>1000</v>
      </c>
    </row>
    <row r="117" spans="1:8" x14ac:dyDescent="0.25">
      <c r="A117" s="1">
        <v>38570</v>
      </c>
      <c r="B117" t="s">
        <v>55</v>
      </c>
      <c r="C117">
        <v>84</v>
      </c>
      <c r="D117" s="11" t="s">
        <v>261</v>
      </c>
      <c r="E117" s="7">
        <v>2464</v>
      </c>
      <c r="F117">
        <f t="shared" si="5"/>
        <v>3040</v>
      </c>
      <c r="G117">
        <f t="shared" si="3"/>
        <v>5040</v>
      </c>
      <c r="H117">
        <f t="shared" si="4"/>
        <v>2000</v>
      </c>
    </row>
    <row r="118" spans="1:8" x14ac:dyDescent="0.25">
      <c r="A118" s="1">
        <v>38570</v>
      </c>
      <c r="B118" t="s">
        <v>68</v>
      </c>
      <c r="C118">
        <v>8</v>
      </c>
      <c r="D118" s="11" t="s">
        <v>262</v>
      </c>
      <c r="E118" s="7">
        <v>1861</v>
      </c>
      <c r="F118">
        <f t="shared" si="5"/>
        <v>3179</v>
      </c>
      <c r="G118">
        <f t="shared" si="3"/>
        <v>5179</v>
      </c>
      <c r="H118">
        <f t="shared" si="4"/>
        <v>2000</v>
      </c>
    </row>
    <row r="119" spans="1:8" x14ac:dyDescent="0.25">
      <c r="A119" s="1">
        <v>38570</v>
      </c>
      <c r="B119" t="s">
        <v>69</v>
      </c>
      <c r="C119">
        <v>66</v>
      </c>
      <c r="D119" s="11" t="s">
        <v>263</v>
      </c>
      <c r="E119" s="7">
        <v>2122</v>
      </c>
      <c r="F119">
        <f t="shared" si="5"/>
        <v>3057</v>
      </c>
      <c r="G119">
        <f t="shared" si="3"/>
        <v>5057</v>
      </c>
      <c r="H119">
        <f t="shared" si="4"/>
        <v>2000</v>
      </c>
    </row>
    <row r="120" spans="1:8" x14ac:dyDescent="0.25">
      <c r="A120" s="1">
        <v>38571</v>
      </c>
      <c r="B120" t="s">
        <v>37</v>
      </c>
      <c r="C120">
        <v>35</v>
      </c>
      <c r="D120" s="6" t="s">
        <v>272</v>
      </c>
      <c r="E120" s="7"/>
      <c r="F120">
        <f t="shared" si="5"/>
        <v>5057</v>
      </c>
      <c r="G120">
        <f t="shared" si="3"/>
        <v>5057</v>
      </c>
      <c r="H120">
        <f t="shared" si="4"/>
        <v>0</v>
      </c>
    </row>
    <row r="121" spans="1:8" x14ac:dyDescent="0.25">
      <c r="A121" s="1">
        <v>38572</v>
      </c>
      <c r="B121" t="s">
        <v>30</v>
      </c>
      <c r="C121">
        <v>91</v>
      </c>
      <c r="D121" s="11" t="s">
        <v>252</v>
      </c>
      <c r="E121" s="7">
        <v>2530</v>
      </c>
      <c r="F121">
        <f t="shared" si="5"/>
        <v>2527</v>
      </c>
      <c r="G121">
        <f t="shared" si="3"/>
        <v>5527</v>
      </c>
      <c r="H121">
        <f t="shared" si="4"/>
        <v>3000</v>
      </c>
    </row>
    <row r="122" spans="1:8" x14ac:dyDescent="0.25">
      <c r="A122" s="1">
        <v>38577</v>
      </c>
      <c r="B122" t="s">
        <v>7</v>
      </c>
      <c r="C122">
        <v>396</v>
      </c>
      <c r="D122" s="11" t="s">
        <v>253</v>
      </c>
      <c r="E122" s="7">
        <v>2482</v>
      </c>
      <c r="F122">
        <f t="shared" si="5"/>
        <v>3045</v>
      </c>
      <c r="G122">
        <f t="shared" si="3"/>
        <v>5045</v>
      </c>
      <c r="H122">
        <f t="shared" si="4"/>
        <v>2000</v>
      </c>
    </row>
    <row r="123" spans="1:8" x14ac:dyDescent="0.25">
      <c r="A123" s="1">
        <v>38577</v>
      </c>
      <c r="B123" t="s">
        <v>70</v>
      </c>
      <c r="C123">
        <v>6</v>
      </c>
      <c r="D123" s="11" t="s">
        <v>254</v>
      </c>
      <c r="E123" s="7">
        <v>1644</v>
      </c>
      <c r="F123">
        <f t="shared" si="5"/>
        <v>3401</v>
      </c>
      <c r="G123">
        <f t="shared" si="3"/>
        <v>5401</v>
      </c>
      <c r="H123">
        <f t="shared" si="4"/>
        <v>2000</v>
      </c>
    </row>
    <row r="124" spans="1:8" x14ac:dyDescent="0.25">
      <c r="A124" s="1">
        <v>38579</v>
      </c>
      <c r="B124" t="s">
        <v>28</v>
      </c>
      <c r="C124">
        <v>47</v>
      </c>
      <c r="D124" s="11" t="s">
        <v>255</v>
      </c>
      <c r="E124" s="7">
        <v>3207</v>
      </c>
      <c r="F124">
        <f t="shared" si="5"/>
        <v>2194</v>
      </c>
      <c r="G124">
        <f t="shared" si="3"/>
        <v>5194</v>
      </c>
      <c r="H124">
        <f t="shared" si="4"/>
        <v>3000</v>
      </c>
    </row>
    <row r="125" spans="1:8" x14ac:dyDescent="0.25">
      <c r="A125" s="1">
        <v>38581</v>
      </c>
      <c r="B125" t="s">
        <v>19</v>
      </c>
      <c r="C125">
        <v>41</v>
      </c>
      <c r="D125" s="11" t="s">
        <v>256</v>
      </c>
      <c r="E125" s="7">
        <v>3562</v>
      </c>
      <c r="F125">
        <f t="shared" si="5"/>
        <v>1632</v>
      </c>
      <c r="G125">
        <f t="shared" si="3"/>
        <v>5632</v>
      </c>
      <c r="H125">
        <f t="shared" si="4"/>
        <v>4000</v>
      </c>
    </row>
    <row r="126" spans="1:8" x14ac:dyDescent="0.25">
      <c r="A126" s="1">
        <v>38582</v>
      </c>
      <c r="B126" t="s">
        <v>71</v>
      </c>
      <c r="C126">
        <v>136</v>
      </c>
      <c r="D126" s="11" t="s">
        <v>257</v>
      </c>
      <c r="E126" s="7">
        <v>1701</v>
      </c>
      <c r="F126">
        <f t="shared" si="5"/>
        <v>3931</v>
      </c>
      <c r="G126">
        <f t="shared" si="3"/>
        <v>5931</v>
      </c>
      <c r="H126">
        <f t="shared" si="4"/>
        <v>2000</v>
      </c>
    </row>
    <row r="127" spans="1:8" x14ac:dyDescent="0.25">
      <c r="A127" s="1">
        <v>38583</v>
      </c>
      <c r="B127" t="s">
        <v>72</v>
      </c>
      <c r="C127">
        <v>16</v>
      </c>
      <c r="D127" s="11" t="s">
        <v>258</v>
      </c>
      <c r="E127" s="7">
        <v>3297</v>
      </c>
      <c r="F127">
        <f t="shared" si="5"/>
        <v>2634</v>
      </c>
      <c r="G127">
        <f t="shared" si="3"/>
        <v>5634</v>
      </c>
      <c r="H127">
        <f t="shared" si="4"/>
        <v>3000</v>
      </c>
    </row>
    <row r="128" spans="1:8" x14ac:dyDescent="0.25">
      <c r="A128" s="1">
        <v>38585</v>
      </c>
      <c r="B128" t="s">
        <v>73</v>
      </c>
      <c r="C128">
        <v>18</v>
      </c>
      <c r="D128" s="11" t="s">
        <v>259</v>
      </c>
      <c r="E128" s="7">
        <v>3395</v>
      </c>
      <c r="F128">
        <f t="shared" si="5"/>
        <v>2239</v>
      </c>
      <c r="G128">
        <f t="shared" si="3"/>
        <v>5239</v>
      </c>
      <c r="H128">
        <f t="shared" si="4"/>
        <v>3000</v>
      </c>
    </row>
    <row r="129" spans="1:8" x14ac:dyDescent="0.25">
      <c r="A129" s="1">
        <v>38589</v>
      </c>
      <c r="B129" t="s">
        <v>74</v>
      </c>
      <c r="C129">
        <v>11</v>
      </c>
      <c r="D129" s="11" t="s">
        <v>260</v>
      </c>
      <c r="E129" s="7">
        <v>2681</v>
      </c>
      <c r="F129">
        <f t="shared" si="5"/>
        <v>2558</v>
      </c>
      <c r="G129">
        <f t="shared" si="3"/>
        <v>5558</v>
      </c>
      <c r="H129">
        <f t="shared" si="4"/>
        <v>3000</v>
      </c>
    </row>
    <row r="130" spans="1:8" x14ac:dyDescent="0.25">
      <c r="A130" s="1">
        <v>38589</v>
      </c>
      <c r="B130" t="s">
        <v>75</v>
      </c>
      <c r="C130">
        <v>8</v>
      </c>
      <c r="D130" s="11" t="s">
        <v>261</v>
      </c>
      <c r="E130" s="7">
        <v>3029</v>
      </c>
      <c r="F130">
        <f t="shared" si="5"/>
        <v>2529</v>
      </c>
      <c r="G130">
        <f t="shared" si="3"/>
        <v>5529</v>
      </c>
      <c r="H130">
        <f t="shared" si="4"/>
        <v>3000</v>
      </c>
    </row>
    <row r="131" spans="1:8" x14ac:dyDescent="0.25">
      <c r="A131" s="1">
        <v>38589</v>
      </c>
      <c r="B131" t="s">
        <v>76</v>
      </c>
      <c r="C131">
        <v>16</v>
      </c>
      <c r="D131" s="11" t="s">
        <v>262</v>
      </c>
      <c r="E131" s="7">
        <v>3101</v>
      </c>
      <c r="F131">
        <f t="shared" si="5"/>
        <v>2428</v>
      </c>
      <c r="G131">
        <f t="shared" si="3"/>
        <v>5428</v>
      </c>
      <c r="H131">
        <f t="shared" si="4"/>
        <v>3000</v>
      </c>
    </row>
    <row r="132" spans="1:8" x14ac:dyDescent="0.25">
      <c r="A132" s="1">
        <v>38589</v>
      </c>
      <c r="B132" t="s">
        <v>28</v>
      </c>
      <c r="C132">
        <v>54</v>
      </c>
      <c r="D132" s="11" t="s">
        <v>263</v>
      </c>
      <c r="E132" s="7">
        <v>4655</v>
      </c>
      <c r="F132">
        <f t="shared" si="5"/>
        <v>773</v>
      </c>
      <c r="G132">
        <f t="shared" ref="G132:G195" si="6">F132+H132</f>
        <v>5773</v>
      </c>
      <c r="H132">
        <f t="shared" ref="H132:H195" si="7">VLOOKUP(F132,$K$4:$L$9,2,1)</f>
        <v>5000</v>
      </c>
    </row>
    <row r="133" spans="1:8" x14ac:dyDescent="0.25">
      <c r="A133" s="1">
        <v>38590</v>
      </c>
      <c r="B133" t="s">
        <v>50</v>
      </c>
      <c r="C133">
        <v>299</v>
      </c>
      <c r="D133" s="6" t="s">
        <v>245</v>
      </c>
      <c r="E133" s="7">
        <v>300227</v>
      </c>
      <c r="F133">
        <f t="shared" ref="F133:F196" si="8">G132-E133</f>
        <v>-294454</v>
      </c>
      <c r="G133" t="e">
        <f t="shared" si="6"/>
        <v>#N/A</v>
      </c>
      <c r="H133" t="e">
        <f t="shared" si="7"/>
        <v>#N/A</v>
      </c>
    </row>
    <row r="134" spans="1:8" x14ac:dyDescent="0.25">
      <c r="A134" s="1">
        <v>38592</v>
      </c>
      <c r="B134" t="s">
        <v>69</v>
      </c>
      <c r="C134">
        <v>168</v>
      </c>
      <c r="F134" t="e">
        <f t="shared" si="8"/>
        <v>#N/A</v>
      </c>
      <c r="G134" t="e">
        <f t="shared" si="6"/>
        <v>#N/A</v>
      </c>
      <c r="H134" t="e">
        <f t="shared" si="7"/>
        <v>#N/A</v>
      </c>
    </row>
    <row r="135" spans="1:8" x14ac:dyDescent="0.25">
      <c r="A135" s="1">
        <v>38593</v>
      </c>
      <c r="B135" t="s">
        <v>9</v>
      </c>
      <c r="C135">
        <v>106</v>
      </c>
      <c r="F135" t="e">
        <f t="shared" si="8"/>
        <v>#N/A</v>
      </c>
      <c r="G135" t="e">
        <f t="shared" si="6"/>
        <v>#N/A</v>
      </c>
      <c r="H135" t="e">
        <f t="shared" si="7"/>
        <v>#N/A</v>
      </c>
    </row>
    <row r="136" spans="1:8" x14ac:dyDescent="0.25">
      <c r="A136" s="1">
        <v>38594</v>
      </c>
      <c r="B136" t="s">
        <v>12</v>
      </c>
      <c r="C136">
        <v>41</v>
      </c>
      <c r="F136" t="e">
        <f t="shared" si="8"/>
        <v>#N/A</v>
      </c>
      <c r="G136" t="e">
        <f t="shared" si="6"/>
        <v>#N/A</v>
      </c>
      <c r="H136" t="e">
        <f t="shared" si="7"/>
        <v>#N/A</v>
      </c>
    </row>
    <row r="137" spans="1:8" x14ac:dyDescent="0.25">
      <c r="A137" s="1">
        <v>38594</v>
      </c>
      <c r="B137" t="s">
        <v>39</v>
      </c>
      <c r="C137">
        <v>31</v>
      </c>
      <c r="F137" t="e">
        <f t="shared" si="8"/>
        <v>#N/A</v>
      </c>
      <c r="G137" t="e">
        <f t="shared" si="6"/>
        <v>#N/A</v>
      </c>
      <c r="H137" t="e">
        <f t="shared" si="7"/>
        <v>#N/A</v>
      </c>
    </row>
    <row r="138" spans="1:8" x14ac:dyDescent="0.25">
      <c r="A138" s="1">
        <v>38596</v>
      </c>
      <c r="B138" t="s">
        <v>77</v>
      </c>
      <c r="C138">
        <v>8</v>
      </c>
      <c r="F138" t="e">
        <f t="shared" si="8"/>
        <v>#N/A</v>
      </c>
      <c r="G138" t="e">
        <f t="shared" si="6"/>
        <v>#N/A</v>
      </c>
      <c r="H138" t="e">
        <f t="shared" si="7"/>
        <v>#N/A</v>
      </c>
    </row>
    <row r="139" spans="1:8" x14ac:dyDescent="0.25">
      <c r="A139" s="1">
        <v>38599</v>
      </c>
      <c r="B139" t="s">
        <v>19</v>
      </c>
      <c r="C139">
        <v>63</v>
      </c>
      <c r="F139" t="e">
        <f t="shared" si="8"/>
        <v>#N/A</v>
      </c>
      <c r="G139" t="e">
        <f t="shared" si="6"/>
        <v>#N/A</v>
      </c>
      <c r="H139" t="e">
        <f t="shared" si="7"/>
        <v>#N/A</v>
      </c>
    </row>
    <row r="140" spans="1:8" x14ac:dyDescent="0.25">
      <c r="A140" s="1">
        <v>38602</v>
      </c>
      <c r="B140" t="s">
        <v>5</v>
      </c>
      <c r="C140">
        <v>368</v>
      </c>
      <c r="F140" t="e">
        <f t="shared" si="8"/>
        <v>#N/A</v>
      </c>
      <c r="G140" t="e">
        <f t="shared" si="6"/>
        <v>#N/A</v>
      </c>
      <c r="H140" t="e">
        <f t="shared" si="7"/>
        <v>#N/A</v>
      </c>
    </row>
    <row r="141" spans="1:8" x14ac:dyDescent="0.25">
      <c r="A141" s="1">
        <v>38603</v>
      </c>
      <c r="B141" t="s">
        <v>78</v>
      </c>
      <c r="C141">
        <v>106</v>
      </c>
      <c r="F141" t="e">
        <f t="shared" si="8"/>
        <v>#N/A</v>
      </c>
      <c r="G141" t="e">
        <f t="shared" si="6"/>
        <v>#N/A</v>
      </c>
      <c r="H141" t="e">
        <f t="shared" si="7"/>
        <v>#N/A</v>
      </c>
    </row>
    <row r="142" spans="1:8" x14ac:dyDescent="0.25">
      <c r="A142" s="1">
        <v>38604</v>
      </c>
      <c r="B142" t="s">
        <v>8</v>
      </c>
      <c r="C142">
        <v>47</v>
      </c>
      <c r="F142" t="e">
        <f t="shared" si="8"/>
        <v>#N/A</v>
      </c>
      <c r="G142" t="e">
        <f t="shared" si="6"/>
        <v>#N/A</v>
      </c>
      <c r="H142" t="e">
        <f t="shared" si="7"/>
        <v>#N/A</v>
      </c>
    </row>
    <row r="143" spans="1:8" x14ac:dyDescent="0.25">
      <c r="A143" s="1">
        <v>38604</v>
      </c>
      <c r="B143" t="s">
        <v>50</v>
      </c>
      <c r="C143">
        <v>447</v>
      </c>
      <c r="F143" t="e">
        <f t="shared" si="8"/>
        <v>#N/A</v>
      </c>
      <c r="G143" t="e">
        <f t="shared" si="6"/>
        <v>#N/A</v>
      </c>
      <c r="H143" t="e">
        <f t="shared" si="7"/>
        <v>#N/A</v>
      </c>
    </row>
    <row r="144" spans="1:8" x14ac:dyDescent="0.25">
      <c r="A144" s="1">
        <v>38605</v>
      </c>
      <c r="B144" t="s">
        <v>69</v>
      </c>
      <c r="C144">
        <v>106</v>
      </c>
      <c r="F144" t="e">
        <f t="shared" si="8"/>
        <v>#N/A</v>
      </c>
      <c r="G144" t="e">
        <f t="shared" si="6"/>
        <v>#N/A</v>
      </c>
      <c r="H144" t="e">
        <f t="shared" si="7"/>
        <v>#N/A</v>
      </c>
    </row>
    <row r="145" spans="1:8" x14ac:dyDescent="0.25">
      <c r="A145" s="1">
        <v>38606</v>
      </c>
      <c r="B145" t="s">
        <v>79</v>
      </c>
      <c r="C145">
        <v>13</v>
      </c>
      <c r="F145" t="e">
        <f t="shared" si="8"/>
        <v>#N/A</v>
      </c>
      <c r="G145" t="e">
        <f t="shared" si="6"/>
        <v>#N/A</v>
      </c>
      <c r="H145" t="e">
        <f t="shared" si="7"/>
        <v>#N/A</v>
      </c>
    </row>
    <row r="146" spans="1:8" x14ac:dyDescent="0.25">
      <c r="A146" s="1">
        <v>38606</v>
      </c>
      <c r="B146" t="s">
        <v>52</v>
      </c>
      <c r="C146">
        <v>89</v>
      </c>
      <c r="F146" t="e">
        <f t="shared" si="8"/>
        <v>#N/A</v>
      </c>
      <c r="G146" t="e">
        <f t="shared" si="6"/>
        <v>#N/A</v>
      </c>
      <c r="H146" t="e">
        <f t="shared" si="7"/>
        <v>#N/A</v>
      </c>
    </row>
    <row r="147" spans="1:8" x14ac:dyDescent="0.25">
      <c r="A147" s="1">
        <v>38606</v>
      </c>
      <c r="B147" t="s">
        <v>31</v>
      </c>
      <c r="C147">
        <v>105</v>
      </c>
      <c r="F147" t="e">
        <f t="shared" si="8"/>
        <v>#N/A</v>
      </c>
      <c r="G147" t="e">
        <f t="shared" si="6"/>
        <v>#N/A</v>
      </c>
      <c r="H147" t="e">
        <f t="shared" si="7"/>
        <v>#N/A</v>
      </c>
    </row>
    <row r="148" spans="1:8" x14ac:dyDescent="0.25">
      <c r="A148" s="1">
        <v>38606</v>
      </c>
      <c r="B148" t="s">
        <v>7</v>
      </c>
      <c r="C148">
        <v>147</v>
      </c>
      <c r="F148" t="e">
        <f t="shared" si="8"/>
        <v>#N/A</v>
      </c>
      <c r="G148" t="e">
        <f t="shared" si="6"/>
        <v>#N/A</v>
      </c>
      <c r="H148" t="e">
        <f t="shared" si="7"/>
        <v>#N/A</v>
      </c>
    </row>
    <row r="149" spans="1:8" x14ac:dyDescent="0.25">
      <c r="A149" s="1">
        <v>38608</v>
      </c>
      <c r="B149" t="s">
        <v>9</v>
      </c>
      <c r="C149">
        <v>309</v>
      </c>
      <c r="F149" t="e">
        <f t="shared" si="8"/>
        <v>#N/A</v>
      </c>
      <c r="G149" t="e">
        <f t="shared" si="6"/>
        <v>#N/A</v>
      </c>
      <c r="H149" t="e">
        <f t="shared" si="7"/>
        <v>#N/A</v>
      </c>
    </row>
    <row r="150" spans="1:8" x14ac:dyDescent="0.25">
      <c r="A150" s="1">
        <v>38610</v>
      </c>
      <c r="B150" t="s">
        <v>28</v>
      </c>
      <c r="C150">
        <v>47</v>
      </c>
      <c r="F150" t="e">
        <f t="shared" si="8"/>
        <v>#N/A</v>
      </c>
      <c r="G150" t="e">
        <f t="shared" si="6"/>
        <v>#N/A</v>
      </c>
      <c r="H150" t="e">
        <f t="shared" si="7"/>
        <v>#N/A</v>
      </c>
    </row>
    <row r="151" spans="1:8" x14ac:dyDescent="0.25">
      <c r="A151" s="1">
        <v>38612</v>
      </c>
      <c r="B151" t="s">
        <v>50</v>
      </c>
      <c r="C151">
        <v>404</v>
      </c>
      <c r="F151" t="e">
        <f t="shared" si="8"/>
        <v>#N/A</v>
      </c>
      <c r="G151" t="e">
        <f t="shared" si="6"/>
        <v>#N/A</v>
      </c>
      <c r="H151" t="e">
        <f t="shared" si="7"/>
        <v>#N/A</v>
      </c>
    </row>
    <row r="152" spans="1:8" x14ac:dyDescent="0.25">
      <c r="A152" s="1">
        <v>38612</v>
      </c>
      <c r="B152" t="s">
        <v>80</v>
      </c>
      <c r="C152">
        <v>39</v>
      </c>
      <c r="F152" t="e">
        <f t="shared" si="8"/>
        <v>#N/A</v>
      </c>
      <c r="G152" t="e">
        <f t="shared" si="6"/>
        <v>#N/A</v>
      </c>
      <c r="H152" t="e">
        <f t="shared" si="7"/>
        <v>#N/A</v>
      </c>
    </row>
    <row r="153" spans="1:8" x14ac:dyDescent="0.25">
      <c r="A153" s="1">
        <v>38612</v>
      </c>
      <c r="B153" t="s">
        <v>12</v>
      </c>
      <c r="C153">
        <v>61</v>
      </c>
      <c r="F153" t="e">
        <f t="shared" si="8"/>
        <v>#N/A</v>
      </c>
      <c r="G153" t="e">
        <f t="shared" si="6"/>
        <v>#N/A</v>
      </c>
      <c r="H153" t="e">
        <f t="shared" si="7"/>
        <v>#N/A</v>
      </c>
    </row>
    <row r="154" spans="1:8" x14ac:dyDescent="0.25">
      <c r="A154" s="1">
        <v>38615</v>
      </c>
      <c r="B154" t="s">
        <v>66</v>
      </c>
      <c r="C154">
        <v>89</v>
      </c>
      <c r="F154" t="e">
        <f t="shared" si="8"/>
        <v>#N/A</v>
      </c>
      <c r="G154" t="e">
        <f t="shared" si="6"/>
        <v>#N/A</v>
      </c>
      <c r="H154" t="e">
        <f t="shared" si="7"/>
        <v>#N/A</v>
      </c>
    </row>
    <row r="155" spans="1:8" x14ac:dyDescent="0.25">
      <c r="A155" s="1">
        <v>38617</v>
      </c>
      <c r="B155" t="s">
        <v>23</v>
      </c>
      <c r="C155">
        <v>127</v>
      </c>
      <c r="F155" t="e">
        <f t="shared" si="8"/>
        <v>#N/A</v>
      </c>
      <c r="G155" t="e">
        <f t="shared" si="6"/>
        <v>#N/A</v>
      </c>
      <c r="H155" t="e">
        <f t="shared" si="7"/>
        <v>#N/A</v>
      </c>
    </row>
    <row r="156" spans="1:8" x14ac:dyDescent="0.25">
      <c r="A156" s="1">
        <v>38620</v>
      </c>
      <c r="B156" t="s">
        <v>18</v>
      </c>
      <c r="C156">
        <v>81</v>
      </c>
      <c r="F156" t="e">
        <f t="shared" si="8"/>
        <v>#N/A</v>
      </c>
      <c r="G156" t="e">
        <f t="shared" si="6"/>
        <v>#N/A</v>
      </c>
      <c r="H156" t="e">
        <f t="shared" si="7"/>
        <v>#N/A</v>
      </c>
    </row>
    <row r="157" spans="1:8" x14ac:dyDescent="0.25">
      <c r="A157" s="1">
        <v>38623</v>
      </c>
      <c r="B157" t="s">
        <v>45</v>
      </c>
      <c r="C157">
        <v>433</v>
      </c>
      <c r="F157" t="e">
        <f t="shared" si="8"/>
        <v>#N/A</v>
      </c>
      <c r="G157" t="e">
        <f t="shared" si="6"/>
        <v>#N/A</v>
      </c>
      <c r="H157" t="e">
        <f t="shared" si="7"/>
        <v>#N/A</v>
      </c>
    </row>
    <row r="158" spans="1:8" x14ac:dyDescent="0.25">
      <c r="A158" s="1">
        <v>38623</v>
      </c>
      <c r="B158" t="s">
        <v>9</v>
      </c>
      <c r="C158">
        <v>284</v>
      </c>
      <c r="F158" t="e">
        <f t="shared" si="8"/>
        <v>#N/A</v>
      </c>
      <c r="G158" t="e">
        <f t="shared" si="6"/>
        <v>#N/A</v>
      </c>
      <c r="H158" t="e">
        <f t="shared" si="7"/>
        <v>#N/A</v>
      </c>
    </row>
    <row r="159" spans="1:8" x14ac:dyDescent="0.25">
      <c r="A159" s="1">
        <v>38624</v>
      </c>
      <c r="B159" t="s">
        <v>6</v>
      </c>
      <c r="C159">
        <v>122</v>
      </c>
      <c r="F159" t="e">
        <f t="shared" si="8"/>
        <v>#N/A</v>
      </c>
      <c r="G159" t="e">
        <f t="shared" si="6"/>
        <v>#N/A</v>
      </c>
      <c r="H159" t="e">
        <f t="shared" si="7"/>
        <v>#N/A</v>
      </c>
    </row>
    <row r="160" spans="1:8" x14ac:dyDescent="0.25">
      <c r="A160" s="1">
        <v>38626</v>
      </c>
      <c r="B160" t="s">
        <v>80</v>
      </c>
      <c r="C160">
        <v>193</v>
      </c>
      <c r="F160" t="e">
        <f t="shared" si="8"/>
        <v>#N/A</v>
      </c>
      <c r="G160" t="e">
        <f t="shared" si="6"/>
        <v>#N/A</v>
      </c>
      <c r="H160" t="e">
        <f t="shared" si="7"/>
        <v>#N/A</v>
      </c>
    </row>
    <row r="161" spans="1:8" x14ac:dyDescent="0.25">
      <c r="A161" s="1">
        <v>38628</v>
      </c>
      <c r="B161" t="s">
        <v>28</v>
      </c>
      <c r="C161">
        <v>118</v>
      </c>
      <c r="F161" t="e">
        <f t="shared" si="8"/>
        <v>#N/A</v>
      </c>
      <c r="G161" t="e">
        <f t="shared" si="6"/>
        <v>#N/A</v>
      </c>
      <c r="H161" t="e">
        <f t="shared" si="7"/>
        <v>#N/A</v>
      </c>
    </row>
    <row r="162" spans="1:8" x14ac:dyDescent="0.25">
      <c r="A162" s="1">
        <v>38629</v>
      </c>
      <c r="B162" t="s">
        <v>5</v>
      </c>
      <c r="C162">
        <v>173</v>
      </c>
      <c r="F162" t="e">
        <f t="shared" si="8"/>
        <v>#N/A</v>
      </c>
      <c r="G162" t="e">
        <f t="shared" si="6"/>
        <v>#N/A</v>
      </c>
      <c r="H162" t="e">
        <f t="shared" si="7"/>
        <v>#N/A</v>
      </c>
    </row>
    <row r="163" spans="1:8" x14ac:dyDescent="0.25">
      <c r="A163" s="1">
        <v>38632</v>
      </c>
      <c r="B163" t="s">
        <v>22</v>
      </c>
      <c r="C163">
        <v>392</v>
      </c>
      <c r="F163" t="e">
        <f t="shared" si="8"/>
        <v>#N/A</v>
      </c>
      <c r="G163" t="e">
        <f t="shared" si="6"/>
        <v>#N/A</v>
      </c>
      <c r="H163" t="e">
        <f t="shared" si="7"/>
        <v>#N/A</v>
      </c>
    </row>
    <row r="164" spans="1:8" x14ac:dyDescent="0.25">
      <c r="A164" s="1">
        <v>38633</v>
      </c>
      <c r="B164" t="s">
        <v>16</v>
      </c>
      <c r="C164">
        <v>8</v>
      </c>
      <c r="F164" t="e">
        <f t="shared" si="8"/>
        <v>#N/A</v>
      </c>
      <c r="G164" t="e">
        <f t="shared" si="6"/>
        <v>#N/A</v>
      </c>
      <c r="H164" t="e">
        <f t="shared" si="7"/>
        <v>#N/A</v>
      </c>
    </row>
    <row r="165" spans="1:8" x14ac:dyDescent="0.25">
      <c r="A165" s="1">
        <v>38638</v>
      </c>
      <c r="B165" t="s">
        <v>28</v>
      </c>
      <c r="C165">
        <v>132</v>
      </c>
      <c r="F165" t="e">
        <f t="shared" si="8"/>
        <v>#N/A</v>
      </c>
      <c r="G165" t="e">
        <f t="shared" si="6"/>
        <v>#N/A</v>
      </c>
      <c r="H165" t="e">
        <f t="shared" si="7"/>
        <v>#N/A</v>
      </c>
    </row>
    <row r="166" spans="1:8" x14ac:dyDescent="0.25">
      <c r="A166" s="1">
        <v>38638</v>
      </c>
      <c r="B166" t="s">
        <v>8</v>
      </c>
      <c r="C166">
        <v>76</v>
      </c>
      <c r="F166" t="e">
        <f t="shared" si="8"/>
        <v>#N/A</v>
      </c>
      <c r="G166" t="e">
        <f t="shared" si="6"/>
        <v>#N/A</v>
      </c>
      <c r="H166" t="e">
        <f t="shared" si="7"/>
        <v>#N/A</v>
      </c>
    </row>
    <row r="167" spans="1:8" x14ac:dyDescent="0.25">
      <c r="A167" s="1">
        <v>38639</v>
      </c>
      <c r="B167" t="s">
        <v>81</v>
      </c>
      <c r="C167">
        <v>17</v>
      </c>
      <c r="F167" t="e">
        <f t="shared" si="8"/>
        <v>#N/A</v>
      </c>
      <c r="G167" t="e">
        <f t="shared" si="6"/>
        <v>#N/A</v>
      </c>
      <c r="H167" t="e">
        <f t="shared" si="7"/>
        <v>#N/A</v>
      </c>
    </row>
    <row r="168" spans="1:8" x14ac:dyDescent="0.25">
      <c r="A168" s="1">
        <v>38640</v>
      </c>
      <c r="B168" t="s">
        <v>82</v>
      </c>
      <c r="C168">
        <v>17</v>
      </c>
      <c r="F168" t="e">
        <f t="shared" si="8"/>
        <v>#N/A</v>
      </c>
      <c r="G168" t="e">
        <f t="shared" si="6"/>
        <v>#N/A</v>
      </c>
      <c r="H168" t="e">
        <f t="shared" si="7"/>
        <v>#N/A</v>
      </c>
    </row>
    <row r="169" spans="1:8" x14ac:dyDescent="0.25">
      <c r="A169" s="1">
        <v>38643</v>
      </c>
      <c r="B169" t="s">
        <v>83</v>
      </c>
      <c r="C169">
        <v>2</v>
      </c>
      <c r="F169" t="e">
        <f t="shared" si="8"/>
        <v>#N/A</v>
      </c>
      <c r="G169" t="e">
        <f t="shared" si="6"/>
        <v>#N/A</v>
      </c>
      <c r="H169" t="e">
        <f t="shared" si="7"/>
        <v>#N/A</v>
      </c>
    </row>
    <row r="170" spans="1:8" x14ac:dyDescent="0.25">
      <c r="A170" s="1">
        <v>38645</v>
      </c>
      <c r="B170" t="s">
        <v>19</v>
      </c>
      <c r="C170">
        <v>125</v>
      </c>
      <c r="F170" t="e">
        <f t="shared" si="8"/>
        <v>#N/A</v>
      </c>
      <c r="G170" t="e">
        <f t="shared" si="6"/>
        <v>#N/A</v>
      </c>
      <c r="H170" t="e">
        <f t="shared" si="7"/>
        <v>#N/A</v>
      </c>
    </row>
    <row r="171" spans="1:8" x14ac:dyDescent="0.25">
      <c r="A171" s="1">
        <v>38646</v>
      </c>
      <c r="B171" t="s">
        <v>50</v>
      </c>
      <c r="C171">
        <v>234</v>
      </c>
      <c r="F171" t="e">
        <f t="shared" si="8"/>
        <v>#N/A</v>
      </c>
      <c r="G171" t="e">
        <f t="shared" si="6"/>
        <v>#N/A</v>
      </c>
      <c r="H171" t="e">
        <f t="shared" si="7"/>
        <v>#N/A</v>
      </c>
    </row>
    <row r="172" spans="1:8" x14ac:dyDescent="0.25">
      <c r="A172" s="1">
        <v>38652</v>
      </c>
      <c r="B172" t="s">
        <v>69</v>
      </c>
      <c r="C172">
        <v>53</v>
      </c>
      <c r="F172" t="e">
        <f t="shared" si="8"/>
        <v>#N/A</v>
      </c>
      <c r="G172" t="e">
        <f t="shared" si="6"/>
        <v>#N/A</v>
      </c>
      <c r="H172" t="e">
        <f t="shared" si="7"/>
        <v>#N/A</v>
      </c>
    </row>
    <row r="173" spans="1:8" x14ac:dyDescent="0.25">
      <c r="A173" s="1">
        <v>38653</v>
      </c>
      <c r="B173" t="s">
        <v>37</v>
      </c>
      <c r="C173">
        <v>165</v>
      </c>
      <c r="F173" t="e">
        <f t="shared" si="8"/>
        <v>#N/A</v>
      </c>
      <c r="G173" t="e">
        <f t="shared" si="6"/>
        <v>#N/A</v>
      </c>
      <c r="H173" t="e">
        <f t="shared" si="7"/>
        <v>#N/A</v>
      </c>
    </row>
    <row r="174" spans="1:8" x14ac:dyDescent="0.25">
      <c r="A174" s="1">
        <v>38653</v>
      </c>
      <c r="B174" t="s">
        <v>10</v>
      </c>
      <c r="C174">
        <v>177</v>
      </c>
      <c r="F174" t="e">
        <f t="shared" si="8"/>
        <v>#N/A</v>
      </c>
      <c r="G174" t="e">
        <f t="shared" si="6"/>
        <v>#N/A</v>
      </c>
      <c r="H174" t="e">
        <f t="shared" si="7"/>
        <v>#N/A</v>
      </c>
    </row>
    <row r="175" spans="1:8" x14ac:dyDescent="0.25">
      <c r="A175" s="1">
        <v>38655</v>
      </c>
      <c r="B175" t="s">
        <v>18</v>
      </c>
      <c r="C175">
        <v>103</v>
      </c>
      <c r="F175" t="e">
        <f t="shared" si="8"/>
        <v>#N/A</v>
      </c>
      <c r="G175" t="e">
        <f t="shared" si="6"/>
        <v>#N/A</v>
      </c>
      <c r="H175" t="e">
        <f t="shared" si="7"/>
        <v>#N/A</v>
      </c>
    </row>
    <row r="176" spans="1:8" x14ac:dyDescent="0.25">
      <c r="A176" s="1">
        <v>38657</v>
      </c>
      <c r="B176" t="s">
        <v>84</v>
      </c>
      <c r="C176">
        <v>2</v>
      </c>
      <c r="F176" t="e">
        <f t="shared" si="8"/>
        <v>#N/A</v>
      </c>
      <c r="G176" t="e">
        <f t="shared" si="6"/>
        <v>#N/A</v>
      </c>
      <c r="H176" t="e">
        <f t="shared" si="7"/>
        <v>#N/A</v>
      </c>
    </row>
    <row r="177" spans="1:8" x14ac:dyDescent="0.25">
      <c r="A177" s="1">
        <v>38657</v>
      </c>
      <c r="B177" t="s">
        <v>9</v>
      </c>
      <c r="C177">
        <v>279</v>
      </c>
      <c r="F177" t="e">
        <f t="shared" si="8"/>
        <v>#N/A</v>
      </c>
      <c r="G177" t="e">
        <f t="shared" si="6"/>
        <v>#N/A</v>
      </c>
      <c r="H177" t="e">
        <f t="shared" si="7"/>
        <v>#N/A</v>
      </c>
    </row>
    <row r="178" spans="1:8" x14ac:dyDescent="0.25">
      <c r="A178" s="1">
        <v>38662</v>
      </c>
      <c r="B178" t="s">
        <v>30</v>
      </c>
      <c r="C178">
        <v>185</v>
      </c>
      <c r="F178" t="e">
        <f t="shared" si="8"/>
        <v>#N/A</v>
      </c>
      <c r="G178" t="e">
        <f t="shared" si="6"/>
        <v>#N/A</v>
      </c>
      <c r="H178" t="e">
        <f t="shared" si="7"/>
        <v>#N/A</v>
      </c>
    </row>
    <row r="179" spans="1:8" x14ac:dyDescent="0.25">
      <c r="A179" s="1">
        <v>38663</v>
      </c>
      <c r="B179" t="s">
        <v>7</v>
      </c>
      <c r="C179">
        <v>434</v>
      </c>
      <c r="F179" t="e">
        <f t="shared" si="8"/>
        <v>#N/A</v>
      </c>
      <c r="G179" t="e">
        <f t="shared" si="6"/>
        <v>#N/A</v>
      </c>
      <c r="H179" t="e">
        <f t="shared" si="7"/>
        <v>#N/A</v>
      </c>
    </row>
    <row r="180" spans="1:8" x14ac:dyDescent="0.25">
      <c r="A180" s="1">
        <v>38667</v>
      </c>
      <c r="B180" t="s">
        <v>85</v>
      </c>
      <c r="C180">
        <v>10</v>
      </c>
      <c r="F180" t="e">
        <f t="shared" si="8"/>
        <v>#N/A</v>
      </c>
      <c r="G180" t="e">
        <f t="shared" si="6"/>
        <v>#N/A</v>
      </c>
      <c r="H180" t="e">
        <f t="shared" si="7"/>
        <v>#N/A</v>
      </c>
    </row>
    <row r="181" spans="1:8" x14ac:dyDescent="0.25">
      <c r="A181" s="1">
        <v>38669</v>
      </c>
      <c r="B181" t="s">
        <v>86</v>
      </c>
      <c r="C181">
        <v>9</v>
      </c>
      <c r="F181" t="e">
        <f t="shared" si="8"/>
        <v>#N/A</v>
      </c>
      <c r="G181" t="e">
        <f t="shared" si="6"/>
        <v>#N/A</v>
      </c>
      <c r="H181" t="e">
        <f t="shared" si="7"/>
        <v>#N/A</v>
      </c>
    </row>
    <row r="182" spans="1:8" x14ac:dyDescent="0.25">
      <c r="A182" s="1">
        <v>38670</v>
      </c>
      <c r="B182" t="s">
        <v>24</v>
      </c>
      <c r="C182">
        <v>383</v>
      </c>
      <c r="F182" t="e">
        <f t="shared" si="8"/>
        <v>#N/A</v>
      </c>
      <c r="G182" t="e">
        <f t="shared" si="6"/>
        <v>#N/A</v>
      </c>
      <c r="H182" t="e">
        <f t="shared" si="7"/>
        <v>#N/A</v>
      </c>
    </row>
    <row r="183" spans="1:8" x14ac:dyDescent="0.25">
      <c r="A183" s="1">
        <v>38670</v>
      </c>
      <c r="B183" t="s">
        <v>30</v>
      </c>
      <c r="C183">
        <v>189</v>
      </c>
      <c r="F183" t="e">
        <f t="shared" si="8"/>
        <v>#N/A</v>
      </c>
      <c r="G183" t="e">
        <f t="shared" si="6"/>
        <v>#N/A</v>
      </c>
      <c r="H183" t="e">
        <f t="shared" si="7"/>
        <v>#N/A</v>
      </c>
    </row>
    <row r="184" spans="1:8" x14ac:dyDescent="0.25">
      <c r="A184" s="1">
        <v>38672</v>
      </c>
      <c r="B184" t="s">
        <v>12</v>
      </c>
      <c r="C184">
        <v>161</v>
      </c>
      <c r="F184" t="e">
        <f t="shared" si="8"/>
        <v>#N/A</v>
      </c>
      <c r="G184" t="e">
        <f t="shared" si="6"/>
        <v>#N/A</v>
      </c>
      <c r="H184" t="e">
        <f t="shared" si="7"/>
        <v>#N/A</v>
      </c>
    </row>
    <row r="185" spans="1:8" x14ac:dyDescent="0.25">
      <c r="A185" s="1">
        <v>38672</v>
      </c>
      <c r="B185" t="s">
        <v>63</v>
      </c>
      <c r="C185">
        <v>115</v>
      </c>
      <c r="F185" t="e">
        <f t="shared" si="8"/>
        <v>#N/A</v>
      </c>
      <c r="G185" t="e">
        <f t="shared" si="6"/>
        <v>#N/A</v>
      </c>
      <c r="H185" t="e">
        <f t="shared" si="7"/>
        <v>#N/A</v>
      </c>
    </row>
    <row r="186" spans="1:8" x14ac:dyDescent="0.25">
      <c r="A186" s="1">
        <v>38674</v>
      </c>
      <c r="B186" t="s">
        <v>69</v>
      </c>
      <c r="C186">
        <v>58</v>
      </c>
      <c r="F186" t="e">
        <f t="shared" si="8"/>
        <v>#N/A</v>
      </c>
      <c r="G186" t="e">
        <f t="shared" si="6"/>
        <v>#N/A</v>
      </c>
      <c r="H186" t="e">
        <f t="shared" si="7"/>
        <v>#N/A</v>
      </c>
    </row>
    <row r="187" spans="1:8" x14ac:dyDescent="0.25">
      <c r="A187" s="1">
        <v>38674</v>
      </c>
      <c r="B187" t="s">
        <v>87</v>
      </c>
      <c r="C187">
        <v>16</v>
      </c>
      <c r="F187" t="e">
        <f t="shared" si="8"/>
        <v>#N/A</v>
      </c>
      <c r="G187" t="e">
        <f t="shared" si="6"/>
        <v>#N/A</v>
      </c>
      <c r="H187" t="e">
        <f t="shared" si="7"/>
        <v>#N/A</v>
      </c>
    </row>
    <row r="188" spans="1:8" x14ac:dyDescent="0.25">
      <c r="A188" s="1">
        <v>38675</v>
      </c>
      <c r="B188" t="s">
        <v>53</v>
      </c>
      <c r="C188">
        <v>17</v>
      </c>
      <c r="F188" t="e">
        <f t="shared" si="8"/>
        <v>#N/A</v>
      </c>
      <c r="G188" t="e">
        <f t="shared" si="6"/>
        <v>#N/A</v>
      </c>
      <c r="H188" t="e">
        <f t="shared" si="7"/>
        <v>#N/A</v>
      </c>
    </row>
    <row r="189" spans="1:8" x14ac:dyDescent="0.25">
      <c r="A189" s="1">
        <v>38676</v>
      </c>
      <c r="B189" t="s">
        <v>5</v>
      </c>
      <c r="C189">
        <v>177</v>
      </c>
      <c r="F189" t="e">
        <f t="shared" si="8"/>
        <v>#N/A</v>
      </c>
      <c r="G189" t="e">
        <f t="shared" si="6"/>
        <v>#N/A</v>
      </c>
      <c r="H189" t="e">
        <f t="shared" si="7"/>
        <v>#N/A</v>
      </c>
    </row>
    <row r="190" spans="1:8" x14ac:dyDescent="0.25">
      <c r="A190" s="1">
        <v>38677</v>
      </c>
      <c r="B190" t="s">
        <v>78</v>
      </c>
      <c r="C190">
        <v>33</v>
      </c>
      <c r="F190" t="e">
        <f t="shared" si="8"/>
        <v>#N/A</v>
      </c>
      <c r="G190" t="e">
        <f t="shared" si="6"/>
        <v>#N/A</v>
      </c>
      <c r="H190" t="e">
        <f t="shared" si="7"/>
        <v>#N/A</v>
      </c>
    </row>
    <row r="191" spans="1:8" x14ac:dyDescent="0.25">
      <c r="A191" s="1">
        <v>38680</v>
      </c>
      <c r="B191" t="s">
        <v>18</v>
      </c>
      <c r="C191">
        <v>60</v>
      </c>
      <c r="F191" t="e">
        <f t="shared" si="8"/>
        <v>#N/A</v>
      </c>
      <c r="G191" t="e">
        <f t="shared" si="6"/>
        <v>#N/A</v>
      </c>
      <c r="H191" t="e">
        <f t="shared" si="7"/>
        <v>#N/A</v>
      </c>
    </row>
    <row r="192" spans="1:8" x14ac:dyDescent="0.25">
      <c r="A192" s="1">
        <v>38682</v>
      </c>
      <c r="B192" t="s">
        <v>88</v>
      </c>
      <c r="C192">
        <v>8</v>
      </c>
      <c r="F192" t="e">
        <f t="shared" si="8"/>
        <v>#N/A</v>
      </c>
      <c r="G192" t="e">
        <f t="shared" si="6"/>
        <v>#N/A</v>
      </c>
      <c r="H192" t="e">
        <f t="shared" si="7"/>
        <v>#N/A</v>
      </c>
    </row>
    <row r="193" spans="1:8" x14ac:dyDescent="0.25">
      <c r="A193" s="1">
        <v>38687</v>
      </c>
      <c r="B193" t="s">
        <v>9</v>
      </c>
      <c r="C193">
        <v>317</v>
      </c>
      <c r="F193" t="e">
        <f t="shared" si="8"/>
        <v>#N/A</v>
      </c>
      <c r="G193" t="e">
        <f t="shared" si="6"/>
        <v>#N/A</v>
      </c>
      <c r="H193" t="e">
        <f t="shared" si="7"/>
        <v>#N/A</v>
      </c>
    </row>
    <row r="194" spans="1:8" x14ac:dyDescent="0.25">
      <c r="A194" s="1">
        <v>38689</v>
      </c>
      <c r="B194" t="s">
        <v>89</v>
      </c>
      <c r="C194">
        <v>3</v>
      </c>
      <c r="F194" t="e">
        <f t="shared" si="8"/>
        <v>#N/A</v>
      </c>
      <c r="G194" t="e">
        <f t="shared" si="6"/>
        <v>#N/A</v>
      </c>
      <c r="H194" t="e">
        <f t="shared" si="7"/>
        <v>#N/A</v>
      </c>
    </row>
    <row r="195" spans="1:8" x14ac:dyDescent="0.25">
      <c r="A195" s="1">
        <v>38691</v>
      </c>
      <c r="B195" t="s">
        <v>90</v>
      </c>
      <c r="C195">
        <v>16</v>
      </c>
      <c r="F195" t="e">
        <f t="shared" si="8"/>
        <v>#N/A</v>
      </c>
      <c r="G195" t="e">
        <f t="shared" si="6"/>
        <v>#N/A</v>
      </c>
      <c r="H195" t="e">
        <f t="shared" si="7"/>
        <v>#N/A</v>
      </c>
    </row>
    <row r="196" spans="1:8" x14ac:dyDescent="0.25">
      <c r="A196" s="1">
        <v>38700</v>
      </c>
      <c r="B196" t="s">
        <v>65</v>
      </c>
      <c r="C196">
        <v>2</v>
      </c>
      <c r="F196" t="e">
        <f t="shared" si="8"/>
        <v>#N/A</v>
      </c>
      <c r="G196" t="e">
        <f t="shared" ref="G196:G259" si="9">F196+H196</f>
        <v>#N/A</v>
      </c>
      <c r="H196" t="e">
        <f t="shared" ref="H196:H259" si="10">VLOOKUP(F196,$K$4:$L$9,2,1)</f>
        <v>#N/A</v>
      </c>
    </row>
    <row r="197" spans="1:8" x14ac:dyDescent="0.25">
      <c r="A197" s="1">
        <v>38705</v>
      </c>
      <c r="B197" t="s">
        <v>10</v>
      </c>
      <c r="C197">
        <v>161</v>
      </c>
      <c r="F197" t="e">
        <f t="shared" ref="F197:F260" si="11">G196-E197</f>
        <v>#N/A</v>
      </c>
      <c r="G197" t="e">
        <f t="shared" si="9"/>
        <v>#N/A</v>
      </c>
      <c r="H197" t="e">
        <f t="shared" si="10"/>
        <v>#N/A</v>
      </c>
    </row>
    <row r="198" spans="1:8" x14ac:dyDescent="0.25">
      <c r="A198" s="1">
        <v>38708</v>
      </c>
      <c r="B198" t="s">
        <v>37</v>
      </c>
      <c r="C198">
        <v>187</v>
      </c>
      <c r="F198" t="e">
        <f t="shared" si="11"/>
        <v>#N/A</v>
      </c>
      <c r="G198" t="e">
        <f t="shared" si="9"/>
        <v>#N/A</v>
      </c>
      <c r="H198" t="e">
        <f t="shared" si="10"/>
        <v>#N/A</v>
      </c>
    </row>
    <row r="199" spans="1:8" x14ac:dyDescent="0.25">
      <c r="A199" s="1">
        <v>38708</v>
      </c>
      <c r="B199" t="s">
        <v>91</v>
      </c>
      <c r="C199">
        <v>17</v>
      </c>
      <c r="F199" t="e">
        <f t="shared" si="11"/>
        <v>#N/A</v>
      </c>
      <c r="G199" t="e">
        <f t="shared" si="9"/>
        <v>#N/A</v>
      </c>
      <c r="H199" t="e">
        <f t="shared" si="10"/>
        <v>#N/A</v>
      </c>
    </row>
    <row r="200" spans="1:8" x14ac:dyDescent="0.25">
      <c r="A200" s="1">
        <v>38709</v>
      </c>
      <c r="B200" t="s">
        <v>92</v>
      </c>
      <c r="C200">
        <v>5</v>
      </c>
      <c r="F200" t="e">
        <f t="shared" si="11"/>
        <v>#N/A</v>
      </c>
      <c r="G200" t="e">
        <f t="shared" si="9"/>
        <v>#N/A</v>
      </c>
      <c r="H200" t="e">
        <f t="shared" si="10"/>
        <v>#N/A</v>
      </c>
    </row>
    <row r="201" spans="1:8" x14ac:dyDescent="0.25">
      <c r="A201" s="1">
        <v>38711</v>
      </c>
      <c r="B201" t="s">
        <v>53</v>
      </c>
      <c r="C201">
        <v>10</v>
      </c>
      <c r="F201" t="e">
        <f t="shared" si="11"/>
        <v>#N/A</v>
      </c>
      <c r="G201" t="e">
        <f t="shared" si="9"/>
        <v>#N/A</v>
      </c>
      <c r="H201" t="e">
        <f t="shared" si="10"/>
        <v>#N/A</v>
      </c>
    </row>
    <row r="202" spans="1:8" x14ac:dyDescent="0.25">
      <c r="A202" s="1">
        <v>38711</v>
      </c>
      <c r="B202" t="s">
        <v>14</v>
      </c>
      <c r="C202">
        <v>225</v>
      </c>
      <c r="F202" t="e">
        <f t="shared" si="11"/>
        <v>#N/A</v>
      </c>
      <c r="G202" t="e">
        <f t="shared" si="9"/>
        <v>#N/A</v>
      </c>
      <c r="H202" t="e">
        <f t="shared" si="10"/>
        <v>#N/A</v>
      </c>
    </row>
    <row r="203" spans="1:8" x14ac:dyDescent="0.25">
      <c r="A203" s="1">
        <v>38716</v>
      </c>
      <c r="B203" t="s">
        <v>17</v>
      </c>
      <c r="C203">
        <v>367</v>
      </c>
      <c r="F203" t="e">
        <f t="shared" si="11"/>
        <v>#N/A</v>
      </c>
      <c r="G203" t="e">
        <f t="shared" si="9"/>
        <v>#N/A</v>
      </c>
      <c r="H203" t="e">
        <f t="shared" si="10"/>
        <v>#N/A</v>
      </c>
    </row>
    <row r="204" spans="1:8" x14ac:dyDescent="0.25">
      <c r="A204" s="1">
        <v>38721</v>
      </c>
      <c r="B204" t="s">
        <v>14</v>
      </c>
      <c r="C204">
        <v>295</v>
      </c>
      <c r="F204" t="e">
        <f t="shared" si="11"/>
        <v>#N/A</v>
      </c>
      <c r="G204" t="e">
        <f t="shared" si="9"/>
        <v>#N/A</v>
      </c>
      <c r="H204" t="e">
        <f t="shared" si="10"/>
        <v>#N/A</v>
      </c>
    </row>
    <row r="205" spans="1:8" x14ac:dyDescent="0.25">
      <c r="A205" s="1">
        <v>38725</v>
      </c>
      <c r="B205" t="s">
        <v>55</v>
      </c>
      <c r="C205">
        <v>26</v>
      </c>
      <c r="F205" t="e">
        <f t="shared" si="11"/>
        <v>#N/A</v>
      </c>
      <c r="G205" t="e">
        <f t="shared" si="9"/>
        <v>#N/A</v>
      </c>
      <c r="H205" t="e">
        <f t="shared" si="10"/>
        <v>#N/A</v>
      </c>
    </row>
    <row r="206" spans="1:8" x14ac:dyDescent="0.25">
      <c r="A206" s="1">
        <v>38725</v>
      </c>
      <c r="B206" t="s">
        <v>93</v>
      </c>
      <c r="C206">
        <v>16</v>
      </c>
      <c r="F206" t="e">
        <f t="shared" si="11"/>
        <v>#N/A</v>
      </c>
      <c r="G206" t="e">
        <f t="shared" si="9"/>
        <v>#N/A</v>
      </c>
      <c r="H206" t="e">
        <f t="shared" si="10"/>
        <v>#N/A</v>
      </c>
    </row>
    <row r="207" spans="1:8" x14ac:dyDescent="0.25">
      <c r="A207" s="1">
        <v>38729</v>
      </c>
      <c r="B207" t="s">
        <v>9</v>
      </c>
      <c r="C207">
        <v>165</v>
      </c>
      <c r="F207" t="e">
        <f t="shared" si="11"/>
        <v>#N/A</v>
      </c>
      <c r="G207" t="e">
        <f t="shared" si="9"/>
        <v>#N/A</v>
      </c>
      <c r="H207" t="e">
        <f t="shared" si="10"/>
        <v>#N/A</v>
      </c>
    </row>
    <row r="208" spans="1:8" x14ac:dyDescent="0.25">
      <c r="A208" s="1">
        <v>38729</v>
      </c>
      <c r="B208" t="s">
        <v>94</v>
      </c>
      <c r="C208">
        <v>20</v>
      </c>
      <c r="F208" t="e">
        <f t="shared" si="11"/>
        <v>#N/A</v>
      </c>
      <c r="G208" t="e">
        <f t="shared" si="9"/>
        <v>#N/A</v>
      </c>
      <c r="H208" t="e">
        <f t="shared" si="10"/>
        <v>#N/A</v>
      </c>
    </row>
    <row r="209" spans="1:8" x14ac:dyDescent="0.25">
      <c r="A209" s="1">
        <v>38734</v>
      </c>
      <c r="B209" t="s">
        <v>95</v>
      </c>
      <c r="C209">
        <v>2</v>
      </c>
      <c r="F209" t="e">
        <f t="shared" si="11"/>
        <v>#N/A</v>
      </c>
      <c r="G209" t="e">
        <f t="shared" si="9"/>
        <v>#N/A</v>
      </c>
      <c r="H209" t="e">
        <f t="shared" si="10"/>
        <v>#N/A</v>
      </c>
    </row>
    <row r="210" spans="1:8" x14ac:dyDescent="0.25">
      <c r="A210" s="1">
        <v>38734</v>
      </c>
      <c r="B210" t="s">
        <v>96</v>
      </c>
      <c r="C210">
        <v>7</v>
      </c>
      <c r="F210" t="e">
        <f t="shared" si="11"/>
        <v>#N/A</v>
      </c>
      <c r="G210" t="e">
        <f t="shared" si="9"/>
        <v>#N/A</v>
      </c>
      <c r="H210" t="e">
        <f t="shared" si="10"/>
        <v>#N/A</v>
      </c>
    </row>
    <row r="211" spans="1:8" x14ac:dyDescent="0.25">
      <c r="A211" s="1">
        <v>38734</v>
      </c>
      <c r="B211" t="s">
        <v>29</v>
      </c>
      <c r="C211">
        <v>7</v>
      </c>
      <c r="F211" t="e">
        <f t="shared" si="11"/>
        <v>#N/A</v>
      </c>
      <c r="G211" t="e">
        <f t="shared" si="9"/>
        <v>#N/A</v>
      </c>
      <c r="H211" t="e">
        <f t="shared" si="10"/>
        <v>#N/A</v>
      </c>
    </row>
    <row r="212" spans="1:8" x14ac:dyDescent="0.25">
      <c r="A212" s="1">
        <v>38734</v>
      </c>
      <c r="B212" t="s">
        <v>78</v>
      </c>
      <c r="C212">
        <v>72</v>
      </c>
      <c r="F212" t="e">
        <f t="shared" si="11"/>
        <v>#N/A</v>
      </c>
      <c r="G212" t="e">
        <f t="shared" si="9"/>
        <v>#N/A</v>
      </c>
      <c r="H212" t="e">
        <f t="shared" si="10"/>
        <v>#N/A</v>
      </c>
    </row>
    <row r="213" spans="1:8" x14ac:dyDescent="0.25">
      <c r="A213" s="1">
        <v>38735</v>
      </c>
      <c r="B213" t="s">
        <v>71</v>
      </c>
      <c r="C213">
        <v>59</v>
      </c>
      <c r="F213" t="e">
        <f t="shared" si="11"/>
        <v>#N/A</v>
      </c>
      <c r="G213" t="e">
        <f t="shared" si="9"/>
        <v>#N/A</v>
      </c>
      <c r="H213" t="e">
        <f t="shared" si="10"/>
        <v>#N/A</v>
      </c>
    </row>
    <row r="214" spans="1:8" x14ac:dyDescent="0.25">
      <c r="A214" s="1">
        <v>38736</v>
      </c>
      <c r="B214" t="s">
        <v>45</v>
      </c>
      <c r="C214">
        <v>212</v>
      </c>
      <c r="F214" t="e">
        <f t="shared" si="11"/>
        <v>#N/A</v>
      </c>
      <c r="G214" t="e">
        <f t="shared" si="9"/>
        <v>#N/A</v>
      </c>
      <c r="H214" t="e">
        <f t="shared" si="10"/>
        <v>#N/A</v>
      </c>
    </row>
    <row r="215" spans="1:8" x14ac:dyDescent="0.25">
      <c r="A215" s="1">
        <v>38741</v>
      </c>
      <c r="B215" t="s">
        <v>17</v>
      </c>
      <c r="C215">
        <v>195</v>
      </c>
      <c r="F215" t="e">
        <f t="shared" si="11"/>
        <v>#N/A</v>
      </c>
      <c r="G215" t="e">
        <f t="shared" si="9"/>
        <v>#N/A</v>
      </c>
      <c r="H215" t="e">
        <f t="shared" si="10"/>
        <v>#N/A</v>
      </c>
    </row>
    <row r="216" spans="1:8" x14ac:dyDescent="0.25">
      <c r="A216" s="1">
        <v>38741</v>
      </c>
      <c r="B216" t="s">
        <v>57</v>
      </c>
      <c r="C216">
        <v>16</v>
      </c>
      <c r="F216" t="e">
        <f t="shared" si="11"/>
        <v>#N/A</v>
      </c>
      <c r="G216" t="e">
        <f t="shared" si="9"/>
        <v>#N/A</v>
      </c>
      <c r="H216" t="e">
        <f t="shared" si="10"/>
        <v>#N/A</v>
      </c>
    </row>
    <row r="217" spans="1:8" x14ac:dyDescent="0.25">
      <c r="A217" s="1">
        <v>38745</v>
      </c>
      <c r="B217" t="s">
        <v>12</v>
      </c>
      <c r="C217">
        <v>187</v>
      </c>
      <c r="F217" t="e">
        <f t="shared" si="11"/>
        <v>#N/A</v>
      </c>
      <c r="G217" t="e">
        <f t="shared" si="9"/>
        <v>#N/A</v>
      </c>
      <c r="H217" t="e">
        <f t="shared" si="10"/>
        <v>#N/A</v>
      </c>
    </row>
    <row r="218" spans="1:8" x14ac:dyDescent="0.25">
      <c r="A218" s="1">
        <v>38751</v>
      </c>
      <c r="B218" t="s">
        <v>17</v>
      </c>
      <c r="C218">
        <v>369</v>
      </c>
      <c r="F218" t="e">
        <f t="shared" si="11"/>
        <v>#N/A</v>
      </c>
      <c r="G218" t="e">
        <f t="shared" si="9"/>
        <v>#N/A</v>
      </c>
      <c r="H218" t="e">
        <f t="shared" si="10"/>
        <v>#N/A</v>
      </c>
    </row>
    <row r="219" spans="1:8" x14ac:dyDescent="0.25">
      <c r="A219" s="1">
        <v>38754</v>
      </c>
      <c r="B219" t="s">
        <v>35</v>
      </c>
      <c r="C219">
        <v>190</v>
      </c>
      <c r="F219" t="e">
        <f t="shared" si="11"/>
        <v>#N/A</v>
      </c>
      <c r="G219" t="e">
        <f t="shared" si="9"/>
        <v>#N/A</v>
      </c>
      <c r="H219" t="e">
        <f t="shared" si="10"/>
        <v>#N/A</v>
      </c>
    </row>
    <row r="220" spans="1:8" x14ac:dyDescent="0.25">
      <c r="A220" s="1">
        <v>38754</v>
      </c>
      <c r="B220" t="s">
        <v>14</v>
      </c>
      <c r="C220">
        <v>453</v>
      </c>
      <c r="F220" t="e">
        <f t="shared" si="11"/>
        <v>#N/A</v>
      </c>
      <c r="G220" t="e">
        <f t="shared" si="9"/>
        <v>#N/A</v>
      </c>
      <c r="H220" t="e">
        <f t="shared" si="10"/>
        <v>#N/A</v>
      </c>
    </row>
    <row r="221" spans="1:8" x14ac:dyDescent="0.25">
      <c r="A221" s="1">
        <v>38754</v>
      </c>
      <c r="B221" t="s">
        <v>22</v>
      </c>
      <c r="C221">
        <v>223</v>
      </c>
      <c r="F221" t="e">
        <f t="shared" si="11"/>
        <v>#N/A</v>
      </c>
      <c r="G221" t="e">
        <f t="shared" si="9"/>
        <v>#N/A</v>
      </c>
      <c r="H221" t="e">
        <f t="shared" si="10"/>
        <v>#N/A</v>
      </c>
    </row>
    <row r="222" spans="1:8" x14ac:dyDescent="0.25">
      <c r="A222" s="1">
        <v>38755</v>
      </c>
      <c r="B222" t="s">
        <v>64</v>
      </c>
      <c r="C222">
        <v>1</v>
      </c>
      <c r="F222" t="e">
        <f t="shared" si="11"/>
        <v>#N/A</v>
      </c>
      <c r="G222" t="e">
        <f t="shared" si="9"/>
        <v>#N/A</v>
      </c>
      <c r="H222" t="e">
        <f t="shared" si="10"/>
        <v>#N/A</v>
      </c>
    </row>
    <row r="223" spans="1:8" x14ac:dyDescent="0.25">
      <c r="A223" s="1">
        <v>38757</v>
      </c>
      <c r="B223" t="s">
        <v>55</v>
      </c>
      <c r="C223">
        <v>170</v>
      </c>
      <c r="F223" t="e">
        <f t="shared" si="11"/>
        <v>#N/A</v>
      </c>
      <c r="G223" t="e">
        <f t="shared" si="9"/>
        <v>#N/A</v>
      </c>
      <c r="H223" t="e">
        <f t="shared" si="10"/>
        <v>#N/A</v>
      </c>
    </row>
    <row r="224" spans="1:8" x14ac:dyDescent="0.25">
      <c r="A224" s="1">
        <v>38757</v>
      </c>
      <c r="B224" t="s">
        <v>86</v>
      </c>
      <c r="C224">
        <v>19</v>
      </c>
      <c r="F224" t="e">
        <f t="shared" si="11"/>
        <v>#N/A</v>
      </c>
      <c r="G224" t="e">
        <f t="shared" si="9"/>
        <v>#N/A</v>
      </c>
      <c r="H224" t="e">
        <f t="shared" si="10"/>
        <v>#N/A</v>
      </c>
    </row>
    <row r="225" spans="1:8" x14ac:dyDescent="0.25">
      <c r="A225" s="1">
        <v>38757</v>
      </c>
      <c r="B225" t="s">
        <v>17</v>
      </c>
      <c r="C225">
        <v>464</v>
      </c>
      <c r="F225" t="e">
        <f t="shared" si="11"/>
        <v>#N/A</v>
      </c>
      <c r="G225" t="e">
        <f t="shared" si="9"/>
        <v>#N/A</v>
      </c>
      <c r="H225" t="e">
        <f t="shared" si="10"/>
        <v>#N/A</v>
      </c>
    </row>
    <row r="226" spans="1:8" x14ac:dyDescent="0.25">
      <c r="A226" s="1">
        <v>38761</v>
      </c>
      <c r="B226" t="s">
        <v>7</v>
      </c>
      <c r="C226">
        <v>230</v>
      </c>
      <c r="F226" t="e">
        <f t="shared" si="11"/>
        <v>#N/A</v>
      </c>
      <c r="G226" t="e">
        <f t="shared" si="9"/>
        <v>#N/A</v>
      </c>
      <c r="H226" t="e">
        <f t="shared" si="10"/>
        <v>#N/A</v>
      </c>
    </row>
    <row r="227" spans="1:8" x14ac:dyDescent="0.25">
      <c r="A227" s="1">
        <v>38765</v>
      </c>
      <c r="B227" t="s">
        <v>9</v>
      </c>
      <c r="C227">
        <v>387</v>
      </c>
      <c r="F227" t="e">
        <f t="shared" si="11"/>
        <v>#N/A</v>
      </c>
      <c r="G227" t="e">
        <f t="shared" si="9"/>
        <v>#N/A</v>
      </c>
      <c r="H227" t="e">
        <f t="shared" si="10"/>
        <v>#N/A</v>
      </c>
    </row>
    <row r="228" spans="1:8" x14ac:dyDescent="0.25">
      <c r="A228" s="1">
        <v>38766</v>
      </c>
      <c r="B228" t="s">
        <v>45</v>
      </c>
      <c r="C228">
        <v>264</v>
      </c>
      <c r="F228" t="e">
        <f t="shared" si="11"/>
        <v>#N/A</v>
      </c>
      <c r="G228" t="e">
        <f t="shared" si="9"/>
        <v>#N/A</v>
      </c>
      <c r="H228" t="e">
        <f t="shared" si="10"/>
        <v>#N/A</v>
      </c>
    </row>
    <row r="229" spans="1:8" x14ac:dyDescent="0.25">
      <c r="A229" s="1">
        <v>38767</v>
      </c>
      <c r="B229" t="s">
        <v>18</v>
      </c>
      <c r="C229">
        <v>163</v>
      </c>
      <c r="F229" t="e">
        <f t="shared" si="11"/>
        <v>#N/A</v>
      </c>
      <c r="G229" t="e">
        <f t="shared" si="9"/>
        <v>#N/A</v>
      </c>
      <c r="H229" t="e">
        <f t="shared" si="10"/>
        <v>#N/A</v>
      </c>
    </row>
    <row r="230" spans="1:8" x14ac:dyDescent="0.25">
      <c r="A230" s="1">
        <v>38768</v>
      </c>
      <c r="B230" t="s">
        <v>36</v>
      </c>
      <c r="C230">
        <v>14</v>
      </c>
      <c r="F230" t="e">
        <f t="shared" si="11"/>
        <v>#N/A</v>
      </c>
      <c r="G230" t="e">
        <f t="shared" si="9"/>
        <v>#N/A</v>
      </c>
      <c r="H230" t="e">
        <f t="shared" si="10"/>
        <v>#N/A</v>
      </c>
    </row>
    <row r="231" spans="1:8" x14ac:dyDescent="0.25">
      <c r="A231" s="1">
        <v>38769</v>
      </c>
      <c r="B231" t="s">
        <v>71</v>
      </c>
      <c r="C231">
        <v>98</v>
      </c>
      <c r="F231" t="e">
        <f t="shared" si="11"/>
        <v>#N/A</v>
      </c>
      <c r="G231" t="e">
        <f t="shared" si="9"/>
        <v>#N/A</v>
      </c>
      <c r="H231" t="e">
        <f t="shared" si="10"/>
        <v>#N/A</v>
      </c>
    </row>
    <row r="232" spans="1:8" x14ac:dyDescent="0.25">
      <c r="A232" s="1">
        <v>38780</v>
      </c>
      <c r="B232" t="s">
        <v>97</v>
      </c>
      <c r="C232">
        <v>16</v>
      </c>
      <c r="F232" t="e">
        <f t="shared" si="11"/>
        <v>#N/A</v>
      </c>
      <c r="G232" t="e">
        <f t="shared" si="9"/>
        <v>#N/A</v>
      </c>
      <c r="H232" t="e">
        <f t="shared" si="10"/>
        <v>#N/A</v>
      </c>
    </row>
    <row r="233" spans="1:8" x14ac:dyDescent="0.25">
      <c r="A233" s="1">
        <v>38780</v>
      </c>
      <c r="B233" t="s">
        <v>26</v>
      </c>
      <c r="C233">
        <v>80</v>
      </c>
      <c r="F233" t="e">
        <f t="shared" si="11"/>
        <v>#N/A</v>
      </c>
      <c r="G233" t="e">
        <f t="shared" si="9"/>
        <v>#N/A</v>
      </c>
      <c r="H233" t="e">
        <f t="shared" si="10"/>
        <v>#N/A</v>
      </c>
    </row>
    <row r="234" spans="1:8" x14ac:dyDescent="0.25">
      <c r="A234" s="1">
        <v>38784</v>
      </c>
      <c r="B234" t="s">
        <v>39</v>
      </c>
      <c r="C234">
        <v>127</v>
      </c>
      <c r="F234" t="e">
        <f t="shared" si="11"/>
        <v>#N/A</v>
      </c>
      <c r="G234" t="e">
        <f t="shared" si="9"/>
        <v>#N/A</v>
      </c>
      <c r="H234" t="e">
        <f t="shared" si="10"/>
        <v>#N/A</v>
      </c>
    </row>
    <row r="235" spans="1:8" x14ac:dyDescent="0.25">
      <c r="A235" s="1">
        <v>38786</v>
      </c>
      <c r="B235" t="s">
        <v>19</v>
      </c>
      <c r="C235">
        <v>170</v>
      </c>
      <c r="F235" t="e">
        <f t="shared" si="11"/>
        <v>#N/A</v>
      </c>
      <c r="G235" t="e">
        <f t="shared" si="9"/>
        <v>#N/A</v>
      </c>
      <c r="H235" t="e">
        <f t="shared" si="10"/>
        <v>#N/A</v>
      </c>
    </row>
    <row r="236" spans="1:8" x14ac:dyDescent="0.25">
      <c r="A236" s="1">
        <v>38787</v>
      </c>
      <c r="B236" t="s">
        <v>61</v>
      </c>
      <c r="C236">
        <v>28</v>
      </c>
      <c r="F236" t="e">
        <f t="shared" si="11"/>
        <v>#N/A</v>
      </c>
      <c r="G236" t="e">
        <f t="shared" si="9"/>
        <v>#N/A</v>
      </c>
      <c r="H236" t="e">
        <f t="shared" si="10"/>
        <v>#N/A</v>
      </c>
    </row>
    <row r="237" spans="1:8" x14ac:dyDescent="0.25">
      <c r="A237" s="1">
        <v>38788</v>
      </c>
      <c r="B237" t="s">
        <v>98</v>
      </c>
      <c r="C237">
        <v>12</v>
      </c>
      <c r="F237" t="e">
        <f t="shared" si="11"/>
        <v>#N/A</v>
      </c>
      <c r="G237" t="e">
        <f t="shared" si="9"/>
        <v>#N/A</v>
      </c>
      <c r="H237" t="e">
        <f t="shared" si="10"/>
        <v>#N/A</v>
      </c>
    </row>
    <row r="238" spans="1:8" x14ac:dyDescent="0.25">
      <c r="A238" s="1">
        <v>38790</v>
      </c>
      <c r="B238" t="s">
        <v>99</v>
      </c>
      <c r="C238">
        <v>10</v>
      </c>
      <c r="F238" t="e">
        <f t="shared" si="11"/>
        <v>#N/A</v>
      </c>
      <c r="G238" t="e">
        <f t="shared" si="9"/>
        <v>#N/A</v>
      </c>
      <c r="H238" t="e">
        <f t="shared" si="10"/>
        <v>#N/A</v>
      </c>
    </row>
    <row r="239" spans="1:8" x14ac:dyDescent="0.25">
      <c r="A239" s="1">
        <v>38791</v>
      </c>
      <c r="B239" t="s">
        <v>30</v>
      </c>
      <c r="C239">
        <v>65</v>
      </c>
      <c r="F239" t="e">
        <f t="shared" si="11"/>
        <v>#N/A</v>
      </c>
      <c r="G239" t="e">
        <f t="shared" si="9"/>
        <v>#N/A</v>
      </c>
      <c r="H239" t="e">
        <f t="shared" si="10"/>
        <v>#N/A</v>
      </c>
    </row>
    <row r="240" spans="1:8" x14ac:dyDescent="0.25">
      <c r="A240" s="1">
        <v>38792</v>
      </c>
      <c r="B240" t="s">
        <v>100</v>
      </c>
      <c r="C240">
        <v>17</v>
      </c>
      <c r="F240" t="e">
        <f t="shared" si="11"/>
        <v>#N/A</v>
      </c>
      <c r="G240" t="e">
        <f t="shared" si="9"/>
        <v>#N/A</v>
      </c>
      <c r="H240" t="e">
        <f t="shared" si="10"/>
        <v>#N/A</v>
      </c>
    </row>
    <row r="241" spans="1:8" x14ac:dyDescent="0.25">
      <c r="A241" s="1">
        <v>38792</v>
      </c>
      <c r="B241" t="s">
        <v>9</v>
      </c>
      <c r="C241">
        <v>262</v>
      </c>
      <c r="F241" t="e">
        <f t="shared" si="11"/>
        <v>#N/A</v>
      </c>
      <c r="G241" t="e">
        <f t="shared" si="9"/>
        <v>#N/A</v>
      </c>
      <c r="H241" t="e">
        <f t="shared" si="10"/>
        <v>#N/A</v>
      </c>
    </row>
    <row r="242" spans="1:8" x14ac:dyDescent="0.25">
      <c r="A242" s="1">
        <v>38792</v>
      </c>
      <c r="B242" t="s">
        <v>101</v>
      </c>
      <c r="C242">
        <v>20</v>
      </c>
      <c r="F242" t="e">
        <f t="shared" si="11"/>
        <v>#N/A</v>
      </c>
      <c r="G242" t="e">
        <f t="shared" si="9"/>
        <v>#N/A</v>
      </c>
      <c r="H242" t="e">
        <f t="shared" si="10"/>
        <v>#N/A</v>
      </c>
    </row>
    <row r="243" spans="1:8" x14ac:dyDescent="0.25">
      <c r="A243" s="1">
        <v>38801</v>
      </c>
      <c r="B243" t="s">
        <v>7</v>
      </c>
      <c r="C243">
        <v>224</v>
      </c>
      <c r="F243" t="e">
        <f t="shared" si="11"/>
        <v>#N/A</v>
      </c>
      <c r="G243" t="e">
        <f t="shared" si="9"/>
        <v>#N/A</v>
      </c>
      <c r="H243" t="e">
        <f t="shared" si="10"/>
        <v>#N/A</v>
      </c>
    </row>
    <row r="244" spans="1:8" x14ac:dyDescent="0.25">
      <c r="A244" s="1">
        <v>38808</v>
      </c>
      <c r="B244" t="s">
        <v>52</v>
      </c>
      <c r="C244">
        <v>199</v>
      </c>
      <c r="F244" t="e">
        <f t="shared" si="11"/>
        <v>#N/A</v>
      </c>
      <c r="G244" t="e">
        <f t="shared" si="9"/>
        <v>#N/A</v>
      </c>
      <c r="H244" t="e">
        <f t="shared" si="10"/>
        <v>#N/A</v>
      </c>
    </row>
    <row r="245" spans="1:8" x14ac:dyDescent="0.25">
      <c r="A245" s="1">
        <v>38813</v>
      </c>
      <c r="B245" t="s">
        <v>30</v>
      </c>
      <c r="C245">
        <v>70</v>
      </c>
      <c r="F245" t="e">
        <f t="shared" si="11"/>
        <v>#N/A</v>
      </c>
      <c r="G245" t="e">
        <f t="shared" si="9"/>
        <v>#N/A</v>
      </c>
      <c r="H245" t="e">
        <f t="shared" si="10"/>
        <v>#N/A</v>
      </c>
    </row>
    <row r="246" spans="1:8" x14ac:dyDescent="0.25">
      <c r="A246" s="1">
        <v>38815</v>
      </c>
      <c r="B246" t="s">
        <v>102</v>
      </c>
      <c r="C246">
        <v>171</v>
      </c>
      <c r="F246" t="e">
        <f t="shared" si="11"/>
        <v>#N/A</v>
      </c>
      <c r="G246" t="e">
        <f t="shared" si="9"/>
        <v>#N/A</v>
      </c>
      <c r="H246" t="e">
        <f t="shared" si="10"/>
        <v>#N/A</v>
      </c>
    </row>
    <row r="247" spans="1:8" x14ac:dyDescent="0.25">
      <c r="A247" s="1">
        <v>38815</v>
      </c>
      <c r="B247" t="s">
        <v>103</v>
      </c>
      <c r="C247">
        <v>1</v>
      </c>
      <c r="F247" t="e">
        <f t="shared" si="11"/>
        <v>#N/A</v>
      </c>
      <c r="G247" t="e">
        <f t="shared" si="9"/>
        <v>#N/A</v>
      </c>
      <c r="H247" t="e">
        <f t="shared" si="10"/>
        <v>#N/A</v>
      </c>
    </row>
    <row r="248" spans="1:8" x14ac:dyDescent="0.25">
      <c r="A248" s="1">
        <v>38817</v>
      </c>
      <c r="B248" t="s">
        <v>94</v>
      </c>
      <c r="C248">
        <v>13</v>
      </c>
      <c r="F248" t="e">
        <f t="shared" si="11"/>
        <v>#N/A</v>
      </c>
      <c r="G248" t="e">
        <f t="shared" si="9"/>
        <v>#N/A</v>
      </c>
      <c r="H248" t="e">
        <f t="shared" si="10"/>
        <v>#N/A</v>
      </c>
    </row>
    <row r="249" spans="1:8" x14ac:dyDescent="0.25">
      <c r="A249" s="1">
        <v>38818</v>
      </c>
      <c r="B249" t="s">
        <v>9</v>
      </c>
      <c r="C249">
        <v>293</v>
      </c>
      <c r="F249" t="e">
        <f t="shared" si="11"/>
        <v>#N/A</v>
      </c>
      <c r="G249" t="e">
        <f t="shared" si="9"/>
        <v>#N/A</v>
      </c>
      <c r="H249" t="e">
        <f t="shared" si="10"/>
        <v>#N/A</v>
      </c>
    </row>
    <row r="250" spans="1:8" x14ac:dyDescent="0.25">
      <c r="A250" s="1">
        <v>38818</v>
      </c>
      <c r="B250" t="s">
        <v>87</v>
      </c>
      <c r="C250">
        <v>11</v>
      </c>
      <c r="F250" t="e">
        <f t="shared" si="11"/>
        <v>#N/A</v>
      </c>
      <c r="G250" t="e">
        <f t="shared" si="9"/>
        <v>#N/A</v>
      </c>
      <c r="H250" t="e">
        <f t="shared" si="10"/>
        <v>#N/A</v>
      </c>
    </row>
    <row r="251" spans="1:8" x14ac:dyDescent="0.25">
      <c r="A251" s="1">
        <v>38820</v>
      </c>
      <c r="B251" t="s">
        <v>50</v>
      </c>
      <c r="C251">
        <v>162</v>
      </c>
      <c r="F251" t="e">
        <f t="shared" si="11"/>
        <v>#N/A</v>
      </c>
      <c r="G251" t="e">
        <f t="shared" si="9"/>
        <v>#N/A</v>
      </c>
      <c r="H251" t="e">
        <f t="shared" si="10"/>
        <v>#N/A</v>
      </c>
    </row>
    <row r="252" spans="1:8" x14ac:dyDescent="0.25">
      <c r="A252" s="1">
        <v>38821</v>
      </c>
      <c r="B252" t="s">
        <v>58</v>
      </c>
      <c r="C252">
        <v>187</v>
      </c>
      <c r="F252" t="e">
        <f t="shared" si="11"/>
        <v>#N/A</v>
      </c>
      <c r="G252" t="e">
        <f t="shared" si="9"/>
        <v>#N/A</v>
      </c>
      <c r="H252" t="e">
        <f t="shared" si="10"/>
        <v>#N/A</v>
      </c>
    </row>
    <row r="253" spans="1:8" x14ac:dyDescent="0.25">
      <c r="A253" s="1">
        <v>38822</v>
      </c>
      <c r="B253" t="s">
        <v>18</v>
      </c>
      <c r="C253">
        <v>192</v>
      </c>
      <c r="F253" t="e">
        <f t="shared" si="11"/>
        <v>#N/A</v>
      </c>
      <c r="G253" t="e">
        <f t="shared" si="9"/>
        <v>#N/A</v>
      </c>
      <c r="H253" t="e">
        <f t="shared" si="10"/>
        <v>#N/A</v>
      </c>
    </row>
    <row r="254" spans="1:8" x14ac:dyDescent="0.25">
      <c r="A254" s="1">
        <v>38824</v>
      </c>
      <c r="B254" t="s">
        <v>24</v>
      </c>
      <c r="C254">
        <v>127</v>
      </c>
      <c r="F254" t="e">
        <f t="shared" si="11"/>
        <v>#N/A</v>
      </c>
      <c r="G254" t="e">
        <f t="shared" si="9"/>
        <v>#N/A</v>
      </c>
      <c r="H254" t="e">
        <f t="shared" si="10"/>
        <v>#N/A</v>
      </c>
    </row>
    <row r="255" spans="1:8" x14ac:dyDescent="0.25">
      <c r="A255" s="1">
        <v>38826</v>
      </c>
      <c r="B255" t="s">
        <v>9</v>
      </c>
      <c r="C255">
        <v>198</v>
      </c>
      <c r="F255" t="e">
        <f t="shared" si="11"/>
        <v>#N/A</v>
      </c>
      <c r="G255" t="e">
        <f t="shared" si="9"/>
        <v>#N/A</v>
      </c>
      <c r="H255" t="e">
        <f t="shared" si="10"/>
        <v>#N/A</v>
      </c>
    </row>
    <row r="256" spans="1:8" x14ac:dyDescent="0.25">
      <c r="A256" s="1">
        <v>38826</v>
      </c>
      <c r="B256" t="s">
        <v>104</v>
      </c>
      <c r="C256">
        <v>4</v>
      </c>
      <c r="F256" t="e">
        <f t="shared" si="11"/>
        <v>#N/A</v>
      </c>
      <c r="G256" t="e">
        <f t="shared" si="9"/>
        <v>#N/A</v>
      </c>
      <c r="H256" t="e">
        <f t="shared" si="10"/>
        <v>#N/A</v>
      </c>
    </row>
    <row r="257" spans="1:8" x14ac:dyDescent="0.25">
      <c r="A257" s="1">
        <v>38826</v>
      </c>
      <c r="B257" t="s">
        <v>17</v>
      </c>
      <c r="C257">
        <v>110</v>
      </c>
      <c r="F257" t="e">
        <f t="shared" si="11"/>
        <v>#N/A</v>
      </c>
      <c r="G257" t="e">
        <f t="shared" si="9"/>
        <v>#N/A</v>
      </c>
      <c r="H257" t="e">
        <f t="shared" si="10"/>
        <v>#N/A</v>
      </c>
    </row>
    <row r="258" spans="1:8" x14ac:dyDescent="0.25">
      <c r="A258" s="1">
        <v>38826</v>
      </c>
      <c r="B258" t="s">
        <v>18</v>
      </c>
      <c r="C258">
        <v>123</v>
      </c>
      <c r="F258" t="e">
        <f t="shared" si="11"/>
        <v>#N/A</v>
      </c>
      <c r="G258" t="e">
        <f t="shared" si="9"/>
        <v>#N/A</v>
      </c>
      <c r="H258" t="e">
        <f t="shared" si="10"/>
        <v>#N/A</v>
      </c>
    </row>
    <row r="259" spans="1:8" x14ac:dyDescent="0.25">
      <c r="A259" s="1">
        <v>38827</v>
      </c>
      <c r="B259" t="s">
        <v>66</v>
      </c>
      <c r="C259">
        <v>159</v>
      </c>
      <c r="F259" t="e">
        <f t="shared" si="11"/>
        <v>#N/A</v>
      </c>
      <c r="G259" t="e">
        <f t="shared" si="9"/>
        <v>#N/A</v>
      </c>
      <c r="H259" t="e">
        <f t="shared" si="10"/>
        <v>#N/A</v>
      </c>
    </row>
    <row r="260" spans="1:8" x14ac:dyDescent="0.25">
      <c r="A260" s="1">
        <v>38828</v>
      </c>
      <c r="B260" t="s">
        <v>105</v>
      </c>
      <c r="C260">
        <v>19</v>
      </c>
      <c r="F260" t="e">
        <f t="shared" si="11"/>
        <v>#N/A</v>
      </c>
      <c r="G260" t="e">
        <f t="shared" ref="G260:G323" si="12">F260+H260</f>
        <v>#N/A</v>
      </c>
      <c r="H260" t="e">
        <f t="shared" ref="H260:H323" si="13">VLOOKUP(F260,$K$4:$L$9,2,1)</f>
        <v>#N/A</v>
      </c>
    </row>
    <row r="261" spans="1:8" x14ac:dyDescent="0.25">
      <c r="A261" s="1">
        <v>38834</v>
      </c>
      <c r="B261" t="s">
        <v>22</v>
      </c>
      <c r="C261">
        <v>289</v>
      </c>
      <c r="F261" t="e">
        <f t="shared" ref="F261:F324" si="14">G260-E261</f>
        <v>#N/A</v>
      </c>
      <c r="G261" t="e">
        <f t="shared" si="12"/>
        <v>#N/A</v>
      </c>
      <c r="H261" t="e">
        <f t="shared" si="13"/>
        <v>#N/A</v>
      </c>
    </row>
    <row r="262" spans="1:8" x14ac:dyDescent="0.25">
      <c r="A262" s="1">
        <v>38834</v>
      </c>
      <c r="B262" t="s">
        <v>23</v>
      </c>
      <c r="C262">
        <v>136</v>
      </c>
      <c r="F262" t="e">
        <f t="shared" si="14"/>
        <v>#N/A</v>
      </c>
      <c r="G262" t="e">
        <f t="shared" si="12"/>
        <v>#N/A</v>
      </c>
      <c r="H262" t="e">
        <f t="shared" si="13"/>
        <v>#N/A</v>
      </c>
    </row>
    <row r="263" spans="1:8" x14ac:dyDescent="0.25">
      <c r="A263" s="1">
        <v>38845</v>
      </c>
      <c r="B263" t="s">
        <v>25</v>
      </c>
      <c r="C263">
        <v>41</v>
      </c>
      <c r="F263" t="e">
        <f t="shared" si="14"/>
        <v>#N/A</v>
      </c>
      <c r="G263" t="e">
        <f t="shared" si="12"/>
        <v>#N/A</v>
      </c>
      <c r="H263" t="e">
        <f t="shared" si="13"/>
        <v>#N/A</v>
      </c>
    </row>
    <row r="264" spans="1:8" x14ac:dyDescent="0.25">
      <c r="A264" s="1">
        <v>38846</v>
      </c>
      <c r="B264" t="s">
        <v>45</v>
      </c>
      <c r="C264">
        <v>385</v>
      </c>
      <c r="F264" t="e">
        <f t="shared" si="14"/>
        <v>#N/A</v>
      </c>
      <c r="G264" t="e">
        <f t="shared" si="12"/>
        <v>#N/A</v>
      </c>
      <c r="H264" t="e">
        <f t="shared" si="13"/>
        <v>#N/A</v>
      </c>
    </row>
    <row r="265" spans="1:8" x14ac:dyDescent="0.25">
      <c r="A265" s="1">
        <v>38847</v>
      </c>
      <c r="B265" t="s">
        <v>106</v>
      </c>
      <c r="C265">
        <v>17</v>
      </c>
      <c r="F265" t="e">
        <f t="shared" si="14"/>
        <v>#N/A</v>
      </c>
      <c r="G265" t="e">
        <f t="shared" si="12"/>
        <v>#N/A</v>
      </c>
      <c r="H265" t="e">
        <f t="shared" si="13"/>
        <v>#N/A</v>
      </c>
    </row>
    <row r="266" spans="1:8" x14ac:dyDescent="0.25">
      <c r="A266" s="1">
        <v>38847</v>
      </c>
      <c r="B266" t="s">
        <v>107</v>
      </c>
      <c r="C266">
        <v>20</v>
      </c>
      <c r="F266" t="e">
        <f t="shared" si="14"/>
        <v>#N/A</v>
      </c>
      <c r="G266" t="e">
        <f t="shared" si="12"/>
        <v>#N/A</v>
      </c>
      <c r="H266" t="e">
        <f t="shared" si="13"/>
        <v>#N/A</v>
      </c>
    </row>
    <row r="267" spans="1:8" x14ac:dyDescent="0.25">
      <c r="A267" s="1">
        <v>38851</v>
      </c>
      <c r="B267" t="s">
        <v>108</v>
      </c>
      <c r="C267">
        <v>19</v>
      </c>
      <c r="F267" t="e">
        <f t="shared" si="14"/>
        <v>#N/A</v>
      </c>
      <c r="G267" t="e">
        <f t="shared" si="12"/>
        <v>#N/A</v>
      </c>
      <c r="H267" t="e">
        <f t="shared" si="13"/>
        <v>#N/A</v>
      </c>
    </row>
    <row r="268" spans="1:8" x14ac:dyDescent="0.25">
      <c r="A268" s="1">
        <v>38852</v>
      </c>
      <c r="B268" t="s">
        <v>43</v>
      </c>
      <c r="C268">
        <v>13</v>
      </c>
      <c r="F268" t="e">
        <f t="shared" si="14"/>
        <v>#N/A</v>
      </c>
      <c r="G268" t="e">
        <f t="shared" si="12"/>
        <v>#N/A</v>
      </c>
      <c r="H268" t="e">
        <f t="shared" si="13"/>
        <v>#N/A</v>
      </c>
    </row>
    <row r="269" spans="1:8" x14ac:dyDescent="0.25">
      <c r="A269" s="1">
        <v>38853</v>
      </c>
      <c r="B269" t="s">
        <v>97</v>
      </c>
      <c r="C269">
        <v>13</v>
      </c>
      <c r="F269" t="e">
        <f t="shared" si="14"/>
        <v>#N/A</v>
      </c>
      <c r="G269" t="e">
        <f t="shared" si="12"/>
        <v>#N/A</v>
      </c>
      <c r="H269" t="e">
        <f t="shared" si="13"/>
        <v>#N/A</v>
      </c>
    </row>
    <row r="270" spans="1:8" x14ac:dyDescent="0.25">
      <c r="A270" s="1">
        <v>38855</v>
      </c>
      <c r="B270" t="s">
        <v>80</v>
      </c>
      <c r="C270">
        <v>168</v>
      </c>
      <c r="F270" t="e">
        <f t="shared" si="14"/>
        <v>#N/A</v>
      </c>
      <c r="G270" t="e">
        <f t="shared" si="12"/>
        <v>#N/A</v>
      </c>
      <c r="H270" t="e">
        <f t="shared" si="13"/>
        <v>#N/A</v>
      </c>
    </row>
    <row r="271" spans="1:8" x14ac:dyDescent="0.25">
      <c r="A271" s="1">
        <v>38855</v>
      </c>
      <c r="B271" t="s">
        <v>109</v>
      </c>
      <c r="C271">
        <v>18</v>
      </c>
      <c r="F271" t="e">
        <f t="shared" si="14"/>
        <v>#N/A</v>
      </c>
      <c r="G271" t="e">
        <f t="shared" si="12"/>
        <v>#N/A</v>
      </c>
      <c r="H271" t="e">
        <f t="shared" si="13"/>
        <v>#N/A</v>
      </c>
    </row>
    <row r="272" spans="1:8" x14ac:dyDescent="0.25">
      <c r="A272" s="1">
        <v>38855</v>
      </c>
      <c r="B272" t="s">
        <v>14</v>
      </c>
      <c r="C272">
        <v>131</v>
      </c>
      <c r="F272" t="e">
        <f t="shared" si="14"/>
        <v>#N/A</v>
      </c>
      <c r="G272" t="e">
        <f t="shared" si="12"/>
        <v>#N/A</v>
      </c>
      <c r="H272" t="e">
        <f t="shared" si="13"/>
        <v>#N/A</v>
      </c>
    </row>
    <row r="273" spans="1:8" x14ac:dyDescent="0.25">
      <c r="A273" s="1">
        <v>38856</v>
      </c>
      <c r="B273" t="s">
        <v>22</v>
      </c>
      <c r="C273">
        <v>187</v>
      </c>
      <c r="F273" t="e">
        <f t="shared" si="14"/>
        <v>#N/A</v>
      </c>
      <c r="G273" t="e">
        <f t="shared" si="12"/>
        <v>#N/A</v>
      </c>
      <c r="H273" t="e">
        <f t="shared" si="13"/>
        <v>#N/A</v>
      </c>
    </row>
    <row r="274" spans="1:8" x14ac:dyDescent="0.25">
      <c r="A274" s="1">
        <v>38857</v>
      </c>
      <c r="B274" t="s">
        <v>24</v>
      </c>
      <c r="C274">
        <v>412</v>
      </c>
      <c r="F274" t="e">
        <f t="shared" si="14"/>
        <v>#N/A</v>
      </c>
      <c r="G274" t="e">
        <f t="shared" si="12"/>
        <v>#N/A</v>
      </c>
      <c r="H274" t="e">
        <f t="shared" si="13"/>
        <v>#N/A</v>
      </c>
    </row>
    <row r="275" spans="1:8" x14ac:dyDescent="0.25">
      <c r="A275" s="1">
        <v>38859</v>
      </c>
      <c r="B275" t="s">
        <v>6</v>
      </c>
      <c r="C275">
        <v>40</v>
      </c>
      <c r="F275" t="e">
        <f t="shared" si="14"/>
        <v>#N/A</v>
      </c>
      <c r="G275" t="e">
        <f t="shared" si="12"/>
        <v>#N/A</v>
      </c>
      <c r="H275" t="e">
        <f t="shared" si="13"/>
        <v>#N/A</v>
      </c>
    </row>
    <row r="276" spans="1:8" x14ac:dyDescent="0.25">
      <c r="A276" s="1">
        <v>38860</v>
      </c>
      <c r="B276" t="s">
        <v>37</v>
      </c>
      <c r="C276">
        <v>166</v>
      </c>
      <c r="F276" t="e">
        <f t="shared" si="14"/>
        <v>#N/A</v>
      </c>
      <c r="G276" t="e">
        <f t="shared" si="12"/>
        <v>#N/A</v>
      </c>
      <c r="H276" t="e">
        <f t="shared" si="13"/>
        <v>#N/A</v>
      </c>
    </row>
    <row r="277" spans="1:8" x14ac:dyDescent="0.25">
      <c r="A277" s="1">
        <v>38861</v>
      </c>
      <c r="B277" t="s">
        <v>66</v>
      </c>
      <c r="C277">
        <v>173</v>
      </c>
      <c r="F277" t="e">
        <f t="shared" si="14"/>
        <v>#N/A</v>
      </c>
      <c r="G277" t="e">
        <f t="shared" si="12"/>
        <v>#N/A</v>
      </c>
      <c r="H277" t="e">
        <f t="shared" si="13"/>
        <v>#N/A</v>
      </c>
    </row>
    <row r="278" spans="1:8" x14ac:dyDescent="0.25">
      <c r="A278" s="1">
        <v>38862</v>
      </c>
      <c r="B278" t="s">
        <v>110</v>
      </c>
      <c r="C278">
        <v>2</v>
      </c>
      <c r="F278" t="e">
        <f t="shared" si="14"/>
        <v>#N/A</v>
      </c>
      <c r="G278" t="e">
        <f t="shared" si="12"/>
        <v>#N/A</v>
      </c>
      <c r="H278" t="e">
        <f t="shared" si="13"/>
        <v>#N/A</v>
      </c>
    </row>
    <row r="279" spans="1:8" x14ac:dyDescent="0.25">
      <c r="A279" s="1">
        <v>38862</v>
      </c>
      <c r="B279" t="s">
        <v>111</v>
      </c>
      <c r="C279">
        <v>18</v>
      </c>
      <c r="F279" t="e">
        <f t="shared" si="14"/>
        <v>#N/A</v>
      </c>
      <c r="G279" t="e">
        <f t="shared" si="12"/>
        <v>#N/A</v>
      </c>
      <c r="H279" t="e">
        <f t="shared" si="13"/>
        <v>#N/A</v>
      </c>
    </row>
    <row r="280" spans="1:8" x14ac:dyDescent="0.25">
      <c r="A280" s="1">
        <v>38863</v>
      </c>
      <c r="B280" t="s">
        <v>112</v>
      </c>
      <c r="C280">
        <v>15</v>
      </c>
      <c r="F280" t="e">
        <f t="shared" si="14"/>
        <v>#N/A</v>
      </c>
      <c r="G280" t="e">
        <f t="shared" si="12"/>
        <v>#N/A</v>
      </c>
      <c r="H280" t="e">
        <f t="shared" si="13"/>
        <v>#N/A</v>
      </c>
    </row>
    <row r="281" spans="1:8" x14ac:dyDescent="0.25">
      <c r="A281" s="1">
        <v>38864</v>
      </c>
      <c r="B281" t="s">
        <v>102</v>
      </c>
      <c r="C281">
        <v>243</v>
      </c>
      <c r="F281" t="e">
        <f t="shared" si="14"/>
        <v>#N/A</v>
      </c>
      <c r="G281" t="e">
        <f t="shared" si="12"/>
        <v>#N/A</v>
      </c>
      <c r="H281" t="e">
        <f t="shared" si="13"/>
        <v>#N/A</v>
      </c>
    </row>
    <row r="282" spans="1:8" x14ac:dyDescent="0.25">
      <c r="A282" s="1">
        <v>38865</v>
      </c>
      <c r="B282" t="s">
        <v>17</v>
      </c>
      <c r="C282">
        <v>460</v>
      </c>
      <c r="F282" t="e">
        <f t="shared" si="14"/>
        <v>#N/A</v>
      </c>
      <c r="G282" t="e">
        <f t="shared" si="12"/>
        <v>#N/A</v>
      </c>
      <c r="H282" t="e">
        <f t="shared" si="13"/>
        <v>#N/A</v>
      </c>
    </row>
    <row r="283" spans="1:8" x14ac:dyDescent="0.25">
      <c r="A283" s="1">
        <v>38865</v>
      </c>
      <c r="B283" t="s">
        <v>113</v>
      </c>
      <c r="C283">
        <v>8</v>
      </c>
      <c r="F283" t="e">
        <f t="shared" si="14"/>
        <v>#N/A</v>
      </c>
      <c r="G283" t="e">
        <f t="shared" si="12"/>
        <v>#N/A</v>
      </c>
      <c r="H283" t="e">
        <f t="shared" si="13"/>
        <v>#N/A</v>
      </c>
    </row>
    <row r="284" spans="1:8" x14ac:dyDescent="0.25">
      <c r="A284" s="1">
        <v>38866</v>
      </c>
      <c r="B284" t="s">
        <v>8</v>
      </c>
      <c r="C284">
        <v>150</v>
      </c>
      <c r="F284" t="e">
        <f t="shared" si="14"/>
        <v>#N/A</v>
      </c>
      <c r="G284" t="e">
        <f t="shared" si="12"/>
        <v>#N/A</v>
      </c>
      <c r="H284" t="e">
        <f t="shared" si="13"/>
        <v>#N/A</v>
      </c>
    </row>
    <row r="285" spans="1:8" x14ac:dyDescent="0.25">
      <c r="A285" s="1">
        <v>38867</v>
      </c>
      <c r="B285" t="s">
        <v>52</v>
      </c>
      <c r="C285">
        <v>72</v>
      </c>
      <c r="F285" t="e">
        <f t="shared" si="14"/>
        <v>#N/A</v>
      </c>
      <c r="G285" t="e">
        <f t="shared" si="12"/>
        <v>#N/A</v>
      </c>
      <c r="H285" t="e">
        <f t="shared" si="13"/>
        <v>#N/A</v>
      </c>
    </row>
    <row r="286" spans="1:8" x14ac:dyDescent="0.25">
      <c r="A286" s="1">
        <v>38867</v>
      </c>
      <c r="B286" t="s">
        <v>9</v>
      </c>
      <c r="C286">
        <v>217</v>
      </c>
      <c r="F286" t="e">
        <f t="shared" si="14"/>
        <v>#N/A</v>
      </c>
      <c r="G286" t="e">
        <f t="shared" si="12"/>
        <v>#N/A</v>
      </c>
      <c r="H286" t="e">
        <f t="shared" si="13"/>
        <v>#N/A</v>
      </c>
    </row>
    <row r="287" spans="1:8" x14ac:dyDescent="0.25">
      <c r="A287" s="1">
        <v>38870</v>
      </c>
      <c r="B287" t="s">
        <v>39</v>
      </c>
      <c r="C287">
        <v>164</v>
      </c>
      <c r="F287" t="e">
        <f t="shared" si="14"/>
        <v>#N/A</v>
      </c>
      <c r="G287" t="e">
        <f t="shared" si="12"/>
        <v>#N/A</v>
      </c>
      <c r="H287" t="e">
        <f t="shared" si="13"/>
        <v>#N/A</v>
      </c>
    </row>
    <row r="288" spans="1:8" x14ac:dyDescent="0.25">
      <c r="A288" s="1">
        <v>38870</v>
      </c>
      <c r="B288" t="s">
        <v>45</v>
      </c>
      <c r="C288">
        <v>429</v>
      </c>
      <c r="F288" t="e">
        <f t="shared" si="14"/>
        <v>#N/A</v>
      </c>
      <c r="G288" t="e">
        <f t="shared" si="12"/>
        <v>#N/A</v>
      </c>
      <c r="H288" t="e">
        <f t="shared" si="13"/>
        <v>#N/A</v>
      </c>
    </row>
    <row r="289" spans="1:8" x14ac:dyDescent="0.25">
      <c r="A289" s="1">
        <v>38875</v>
      </c>
      <c r="B289" t="s">
        <v>8</v>
      </c>
      <c r="C289">
        <v>63</v>
      </c>
      <c r="F289" t="e">
        <f t="shared" si="14"/>
        <v>#N/A</v>
      </c>
      <c r="G289" t="e">
        <f t="shared" si="12"/>
        <v>#N/A</v>
      </c>
      <c r="H289" t="e">
        <f t="shared" si="13"/>
        <v>#N/A</v>
      </c>
    </row>
    <row r="290" spans="1:8" x14ac:dyDescent="0.25">
      <c r="A290" s="1">
        <v>38878</v>
      </c>
      <c r="B290" t="s">
        <v>30</v>
      </c>
      <c r="C290">
        <v>106</v>
      </c>
      <c r="F290" t="e">
        <f t="shared" si="14"/>
        <v>#N/A</v>
      </c>
      <c r="G290" t="e">
        <f t="shared" si="12"/>
        <v>#N/A</v>
      </c>
      <c r="H290" t="e">
        <f t="shared" si="13"/>
        <v>#N/A</v>
      </c>
    </row>
    <row r="291" spans="1:8" x14ac:dyDescent="0.25">
      <c r="A291" s="1">
        <v>38886</v>
      </c>
      <c r="B291" t="s">
        <v>22</v>
      </c>
      <c r="C291">
        <v>136</v>
      </c>
      <c r="F291" t="e">
        <f t="shared" si="14"/>
        <v>#N/A</v>
      </c>
      <c r="G291" t="e">
        <f t="shared" si="12"/>
        <v>#N/A</v>
      </c>
      <c r="H291" t="e">
        <f t="shared" si="13"/>
        <v>#N/A</v>
      </c>
    </row>
    <row r="292" spans="1:8" x14ac:dyDescent="0.25">
      <c r="A292" s="1">
        <v>38887</v>
      </c>
      <c r="B292" t="s">
        <v>114</v>
      </c>
      <c r="C292">
        <v>7</v>
      </c>
      <c r="F292" t="e">
        <f t="shared" si="14"/>
        <v>#N/A</v>
      </c>
      <c r="G292" t="e">
        <f t="shared" si="12"/>
        <v>#N/A</v>
      </c>
      <c r="H292" t="e">
        <f t="shared" si="13"/>
        <v>#N/A</v>
      </c>
    </row>
    <row r="293" spans="1:8" x14ac:dyDescent="0.25">
      <c r="A293" s="1">
        <v>38896</v>
      </c>
      <c r="B293" t="s">
        <v>12</v>
      </c>
      <c r="C293">
        <v>114</v>
      </c>
      <c r="F293" t="e">
        <f t="shared" si="14"/>
        <v>#N/A</v>
      </c>
      <c r="G293" t="e">
        <f t="shared" si="12"/>
        <v>#N/A</v>
      </c>
      <c r="H293" t="e">
        <f t="shared" si="13"/>
        <v>#N/A</v>
      </c>
    </row>
    <row r="294" spans="1:8" x14ac:dyDescent="0.25">
      <c r="A294" s="1">
        <v>38896</v>
      </c>
      <c r="B294" t="s">
        <v>115</v>
      </c>
      <c r="C294">
        <v>12</v>
      </c>
      <c r="F294" t="e">
        <f t="shared" si="14"/>
        <v>#N/A</v>
      </c>
      <c r="G294" t="e">
        <f t="shared" si="12"/>
        <v>#N/A</v>
      </c>
      <c r="H294" t="e">
        <f t="shared" si="13"/>
        <v>#N/A</v>
      </c>
    </row>
    <row r="295" spans="1:8" x14ac:dyDescent="0.25">
      <c r="A295" s="1">
        <v>38902</v>
      </c>
      <c r="B295" t="s">
        <v>9</v>
      </c>
      <c r="C295">
        <v>443</v>
      </c>
      <c r="F295" t="e">
        <f t="shared" si="14"/>
        <v>#N/A</v>
      </c>
      <c r="G295" t="e">
        <f t="shared" si="12"/>
        <v>#N/A</v>
      </c>
      <c r="H295" t="e">
        <f t="shared" si="13"/>
        <v>#N/A</v>
      </c>
    </row>
    <row r="296" spans="1:8" x14ac:dyDescent="0.25">
      <c r="A296" s="1">
        <v>38904</v>
      </c>
      <c r="B296" t="s">
        <v>52</v>
      </c>
      <c r="C296">
        <v>73</v>
      </c>
      <c r="F296" t="e">
        <f t="shared" si="14"/>
        <v>#N/A</v>
      </c>
      <c r="G296" t="e">
        <f t="shared" si="12"/>
        <v>#N/A</v>
      </c>
      <c r="H296" t="e">
        <f t="shared" si="13"/>
        <v>#N/A</v>
      </c>
    </row>
    <row r="297" spans="1:8" x14ac:dyDescent="0.25">
      <c r="A297" s="1">
        <v>38907</v>
      </c>
      <c r="B297" t="s">
        <v>116</v>
      </c>
      <c r="C297">
        <v>15</v>
      </c>
      <c r="F297" t="e">
        <f t="shared" si="14"/>
        <v>#N/A</v>
      </c>
      <c r="G297" t="e">
        <f t="shared" si="12"/>
        <v>#N/A</v>
      </c>
      <c r="H297" t="e">
        <f t="shared" si="13"/>
        <v>#N/A</v>
      </c>
    </row>
    <row r="298" spans="1:8" x14ac:dyDescent="0.25">
      <c r="A298" s="1">
        <v>38907</v>
      </c>
      <c r="B298" t="s">
        <v>117</v>
      </c>
      <c r="C298">
        <v>9</v>
      </c>
      <c r="F298" t="e">
        <f t="shared" si="14"/>
        <v>#N/A</v>
      </c>
      <c r="G298" t="e">
        <f t="shared" si="12"/>
        <v>#N/A</v>
      </c>
      <c r="H298" t="e">
        <f t="shared" si="13"/>
        <v>#N/A</v>
      </c>
    </row>
    <row r="299" spans="1:8" x14ac:dyDescent="0.25">
      <c r="A299" s="1">
        <v>38908</v>
      </c>
      <c r="B299" t="s">
        <v>118</v>
      </c>
      <c r="C299">
        <v>20</v>
      </c>
      <c r="F299" t="e">
        <f t="shared" si="14"/>
        <v>#N/A</v>
      </c>
      <c r="G299" t="e">
        <f t="shared" si="12"/>
        <v>#N/A</v>
      </c>
      <c r="H299" t="e">
        <f t="shared" si="13"/>
        <v>#N/A</v>
      </c>
    </row>
    <row r="300" spans="1:8" x14ac:dyDescent="0.25">
      <c r="A300" s="1">
        <v>38910</v>
      </c>
      <c r="B300" t="s">
        <v>119</v>
      </c>
      <c r="C300">
        <v>9</v>
      </c>
      <c r="F300" t="e">
        <f t="shared" si="14"/>
        <v>#N/A</v>
      </c>
      <c r="G300" t="e">
        <f t="shared" si="12"/>
        <v>#N/A</v>
      </c>
      <c r="H300" t="e">
        <f t="shared" si="13"/>
        <v>#N/A</v>
      </c>
    </row>
    <row r="301" spans="1:8" x14ac:dyDescent="0.25">
      <c r="A301" s="1">
        <v>38911</v>
      </c>
      <c r="B301" t="s">
        <v>120</v>
      </c>
      <c r="C301">
        <v>88</v>
      </c>
      <c r="F301" t="e">
        <f t="shared" si="14"/>
        <v>#N/A</v>
      </c>
      <c r="G301" t="e">
        <f t="shared" si="12"/>
        <v>#N/A</v>
      </c>
      <c r="H301" t="e">
        <f t="shared" si="13"/>
        <v>#N/A</v>
      </c>
    </row>
    <row r="302" spans="1:8" x14ac:dyDescent="0.25">
      <c r="A302" s="1">
        <v>38911</v>
      </c>
      <c r="B302" t="s">
        <v>7</v>
      </c>
      <c r="C302">
        <v>139</v>
      </c>
      <c r="F302" t="e">
        <f t="shared" si="14"/>
        <v>#N/A</v>
      </c>
      <c r="G302" t="e">
        <f t="shared" si="12"/>
        <v>#N/A</v>
      </c>
      <c r="H302" t="e">
        <f t="shared" si="13"/>
        <v>#N/A</v>
      </c>
    </row>
    <row r="303" spans="1:8" x14ac:dyDescent="0.25">
      <c r="A303" s="1">
        <v>38912</v>
      </c>
      <c r="B303" t="s">
        <v>22</v>
      </c>
      <c r="C303">
        <v>346</v>
      </c>
      <c r="F303" t="e">
        <f t="shared" si="14"/>
        <v>#N/A</v>
      </c>
      <c r="G303" t="e">
        <f t="shared" si="12"/>
        <v>#N/A</v>
      </c>
      <c r="H303" t="e">
        <f t="shared" si="13"/>
        <v>#N/A</v>
      </c>
    </row>
    <row r="304" spans="1:8" x14ac:dyDescent="0.25">
      <c r="A304" s="1">
        <v>38918</v>
      </c>
      <c r="B304" t="s">
        <v>121</v>
      </c>
      <c r="C304">
        <v>3</v>
      </c>
      <c r="F304" t="e">
        <f t="shared" si="14"/>
        <v>#N/A</v>
      </c>
      <c r="G304" t="e">
        <f t="shared" si="12"/>
        <v>#N/A</v>
      </c>
      <c r="H304" t="e">
        <f t="shared" si="13"/>
        <v>#N/A</v>
      </c>
    </row>
    <row r="305" spans="1:8" x14ac:dyDescent="0.25">
      <c r="A305" s="1">
        <v>38918</v>
      </c>
      <c r="B305" t="s">
        <v>122</v>
      </c>
      <c r="C305">
        <v>9</v>
      </c>
      <c r="F305" t="e">
        <f t="shared" si="14"/>
        <v>#N/A</v>
      </c>
      <c r="G305" t="e">
        <f t="shared" si="12"/>
        <v>#N/A</v>
      </c>
      <c r="H305" t="e">
        <f t="shared" si="13"/>
        <v>#N/A</v>
      </c>
    </row>
    <row r="306" spans="1:8" x14ac:dyDescent="0.25">
      <c r="A306" s="1">
        <v>38918</v>
      </c>
      <c r="B306" t="s">
        <v>9</v>
      </c>
      <c r="C306">
        <v>323</v>
      </c>
      <c r="F306" t="e">
        <f t="shared" si="14"/>
        <v>#N/A</v>
      </c>
      <c r="G306" t="e">
        <f t="shared" si="12"/>
        <v>#N/A</v>
      </c>
      <c r="H306" t="e">
        <f t="shared" si="13"/>
        <v>#N/A</v>
      </c>
    </row>
    <row r="307" spans="1:8" x14ac:dyDescent="0.25">
      <c r="A307" s="1">
        <v>38919</v>
      </c>
      <c r="B307" t="s">
        <v>102</v>
      </c>
      <c r="C307">
        <v>382</v>
      </c>
      <c r="F307" t="e">
        <f t="shared" si="14"/>
        <v>#N/A</v>
      </c>
      <c r="G307" t="e">
        <f t="shared" si="12"/>
        <v>#N/A</v>
      </c>
      <c r="H307" t="e">
        <f t="shared" si="13"/>
        <v>#N/A</v>
      </c>
    </row>
    <row r="308" spans="1:8" x14ac:dyDescent="0.25">
      <c r="A308" s="1">
        <v>38923</v>
      </c>
      <c r="B308" t="s">
        <v>17</v>
      </c>
      <c r="C308">
        <v>296</v>
      </c>
      <c r="F308" t="e">
        <f t="shared" si="14"/>
        <v>#N/A</v>
      </c>
      <c r="G308" t="e">
        <f t="shared" si="12"/>
        <v>#N/A</v>
      </c>
      <c r="H308" t="e">
        <f t="shared" si="13"/>
        <v>#N/A</v>
      </c>
    </row>
    <row r="309" spans="1:8" x14ac:dyDescent="0.25">
      <c r="A309" s="1">
        <v>38924</v>
      </c>
      <c r="B309" t="s">
        <v>5</v>
      </c>
      <c r="C309">
        <v>121</v>
      </c>
      <c r="F309" t="e">
        <f t="shared" si="14"/>
        <v>#N/A</v>
      </c>
      <c r="G309" t="e">
        <f t="shared" si="12"/>
        <v>#N/A</v>
      </c>
      <c r="H309" t="e">
        <f t="shared" si="13"/>
        <v>#N/A</v>
      </c>
    </row>
    <row r="310" spans="1:8" x14ac:dyDescent="0.25">
      <c r="A310" s="1">
        <v>38924</v>
      </c>
      <c r="B310" t="s">
        <v>25</v>
      </c>
      <c r="C310">
        <v>157</v>
      </c>
      <c r="F310" t="e">
        <f t="shared" si="14"/>
        <v>#N/A</v>
      </c>
      <c r="G310" t="e">
        <f t="shared" si="12"/>
        <v>#N/A</v>
      </c>
      <c r="H310" t="e">
        <f t="shared" si="13"/>
        <v>#N/A</v>
      </c>
    </row>
    <row r="311" spans="1:8" x14ac:dyDescent="0.25">
      <c r="A311" s="1">
        <v>38926</v>
      </c>
      <c r="B311" t="s">
        <v>9</v>
      </c>
      <c r="C311">
        <v>497</v>
      </c>
      <c r="F311" t="e">
        <f t="shared" si="14"/>
        <v>#N/A</v>
      </c>
      <c r="G311" t="e">
        <f t="shared" si="12"/>
        <v>#N/A</v>
      </c>
      <c r="H311" t="e">
        <f t="shared" si="13"/>
        <v>#N/A</v>
      </c>
    </row>
    <row r="312" spans="1:8" x14ac:dyDescent="0.25">
      <c r="A312" s="1">
        <v>38927</v>
      </c>
      <c r="B312" t="s">
        <v>9</v>
      </c>
      <c r="C312">
        <v>103</v>
      </c>
      <c r="F312" t="e">
        <f t="shared" si="14"/>
        <v>#N/A</v>
      </c>
      <c r="G312" t="e">
        <f t="shared" si="12"/>
        <v>#N/A</v>
      </c>
      <c r="H312" t="e">
        <f t="shared" si="13"/>
        <v>#N/A</v>
      </c>
    </row>
    <row r="313" spans="1:8" x14ac:dyDescent="0.25">
      <c r="A313" s="1">
        <v>38928</v>
      </c>
      <c r="B313" t="s">
        <v>30</v>
      </c>
      <c r="C313">
        <v>142</v>
      </c>
      <c r="F313" t="e">
        <f t="shared" si="14"/>
        <v>#N/A</v>
      </c>
      <c r="G313" t="e">
        <f t="shared" si="12"/>
        <v>#N/A</v>
      </c>
      <c r="H313" t="e">
        <f t="shared" si="13"/>
        <v>#N/A</v>
      </c>
    </row>
    <row r="314" spans="1:8" x14ac:dyDescent="0.25">
      <c r="A314" s="1">
        <v>38929</v>
      </c>
      <c r="B314" t="s">
        <v>23</v>
      </c>
      <c r="C314">
        <v>144</v>
      </c>
      <c r="F314" t="e">
        <f t="shared" si="14"/>
        <v>#N/A</v>
      </c>
      <c r="G314" t="e">
        <f t="shared" si="12"/>
        <v>#N/A</v>
      </c>
      <c r="H314" t="e">
        <f t="shared" si="13"/>
        <v>#N/A</v>
      </c>
    </row>
    <row r="315" spans="1:8" x14ac:dyDescent="0.25">
      <c r="A315" s="1">
        <v>38931</v>
      </c>
      <c r="B315" t="s">
        <v>100</v>
      </c>
      <c r="C315">
        <v>8</v>
      </c>
      <c r="F315" t="e">
        <f t="shared" si="14"/>
        <v>#N/A</v>
      </c>
      <c r="G315" t="e">
        <f t="shared" si="12"/>
        <v>#N/A</v>
      </c>
      <c r="H315" t="e">
        <f t="shared" si="13"/>
        <v>#N/A</v>
      </c>
    </row>
    <row r="316" spans="1:8" x14ac:dyDescent="0.25">
      <c r="A316" s="1">
        <v>38936</v>
      </c>
      <c r="B316" t="s">
        <v>55</v>
      </c>
      <c r="C316">
        <v>172</v>
      </c>
      <c r="F316" t="e">
        <f t="shared" si="14"/>
        <v>#N/A</v>
      </c>
      <c r="G316" t="e">
        <f t="shared" si="12"/>
        <v>#N/A</v>
      </c>
      <c r="H316" t="e">
        <f t="shared" si="13"/>
        <v>#N/A</v>
      </c>
    </row>
    <row r="317" spans="1:8" x14ac:dyDescent="0.25">
      <c r="A317" s="1">
        <v>38940</v>
      </c>
      <c r="B317" t="s">
        <v>7</v>
      </c>
      <c r="C317">
        <v>290</v>
      </c>
      <c r="F317" t="e">
        <f t="shared" si="14"/>
        <v>#N/A</v>
      </c>
      <c r="G317" t="e">
        <f t="shared" si="12"/>
        <v>#N/A</v>
      </c>
      <c r="H317" t="e">
        <f t="shared" si="13"/>
        <v>#N/A</v>
      </c>
    </row>
    <row r="318" spans="1:8" x14ac:dyDescent="0.25">
      <c r="A318" s="1">
        <v>38942</v>
      </c>
      <c r="B318" t="s">
        <v>14</v>
      </c>
      <c r="C318">
        <v>422</v>
      </c>
      <c r="F318" t="e">
        <f t="shared" si="14"/>
        <v>#N/A</v>
      </c>
      <c r="G318" t="e">
        <f t="shared" si="12"/>
        <v>#N/A</v>
      </c>
      <c r="H318" t="e">
        <f t="shared" si="13"/>
        <v>#N/A</v>
      </c>
    </row>
    <row r="319" spans="1:8" x14ac:dyDescent="0.25">
      <c r="A319" s="1">
        <v>38945</v>
      </c>
      <c r="B319" t="s">
        <v>109</v>
      </c>
      <c r="C319">
        <v>12</v>
      </c>
      <c r="F319" t="e">
        <f t="shared" si="14"/>
        <v>#N/A</v>
      </c>
      <c r="G319" t="e">
        <f t="shared" si="12"/>
        <v>#N/A</v>
      </c>
      <c r="H319" t="e">
        <f t="shared" si="13"/>
        <v>#N/A</v>
      </c>
    </row>
    <row r="320" spans="1:8" x14ac:dyDescent="0.25">
      <c r="A320" s="1">
        <v>38948</v>
      </c>
      <c r="B320" t="s">
        <v>55</v>
      </c>
      <c r="C320">
        <v>104</v>
      </c>
      <c r="F320" t="e">
        <f t="shared" si="14"/>
        <v>#N/A</v>
      </c>
      <c r="G320" t="e">
        <f t="shared" si="12"/>
        <v>#N/A</v>
      </c>
      <c r="H320" t="e">
        <f t="shared" si="13"/>
        <v>#N/A</v>
      </c>
    </row>
    <row r="321" spans="1:8" x14ac:dyDescent="0.25">
      <c r="A321" s="1">
        <v>38949</v>
      </c>
      <c r="B321" t="s">
        <v>35</v>
      </c>
      <c r="C321">
        <v>97</v>
      </c>
      <c r="F321" t="e">
        <f t="shared" si="14"/>
        <v>#N/A</v>
      </c>
      <c r="G321" t="e">
        <f t="shared" si="12"/>
        <v>#N/A</v>
      </c>
      <c r="H321" t="e">
        <f t="shared" si="13"/>
        <v>#N/A</v>
      </c>
    </row>
    <row r="322" spans="1:8" x14ac:dyDescent="0.25">
      <c r="A322" s="1">
        <v>38950</v>
      </c>
      <c r="B322" t="s">
        <v>26</v>
      </c>
      <c r="C322">
        <v>179</v>
      </c>
      <c r="F322" t="e">
        <f t="shared" si="14"/>
        <v>#N/A</v>
      </c>
      <c r="G322" t="e">
        <f t="shared" si="12"/>
        <v>#N/A</v>
      </c>
      <c r="H322" t="e">
        <f t="shared" si="13"/>
        <v>#N/A</v>
      </c>
    </row>
    <row r="323" spans="1:8" x14ac:dyDescent="0.25">
      <c r="A323" s="1">
        <v>38953</v>
      </c>
      <c r="B323" t="s">
        <v>50</v>
      </c>
      <c r="C323">
        <v>256</v>
      </c>
      <c r="F323" t="e">
        <f t="shared" si="14"/>
        <v>#N/A</v>
      </c>
      <c r="G323" t="e">
        <f t="shared" si="12"/>
        <v>#N/A</v>
      </c>
      <c r="H323" t="e">
        <f t="shared" si="13"/>
        <v>#N/A</v>
      </c>
    </row>
    <row r="324" spans="1:8" x14ac:dyDescent="0.25">
      <c r="A324" s="1">
        <v>38954</v>
      </c>
      <c r="B324" t="s">
        <v>113</v>
      </c>
      <c r="C324">
        <v>20</v>
      </c>
      <c r="F324" t="e">
        <f t="shared" si="14"/>
        <v>#N/A</v>
      </c>
      <c r="G324" t="e">
        <f t="shared" ref="G324:G387" si="15">F324+H324</f>
        <v>#N/A</v>
      </c>
      <c r="H324" t="e">
        <f t="shared" ref="H324:H387" si="16">VLOOKUP(F324,$K$4:$L$9,2,1)</f>
        <v>#N/A</v>
      </c>
    </row>
    <row r="325" spans="1:8" x14ac:dyDescent="0.25">
      <c r="A325" s="1">
        <v>38954</v>
      </c>
      <c r="B325" t="s">
        <v>105</v>
      </c>
      <c r="C325">
        <v>10</v>
      </c>
      <c r="F325" t="e">
        <f t="shared" ref="F325:F388" si="17">G324-E325</f>
        <v>#N/A</v>
      </c>
      <c r="G325" t="e">
        <f t="shared" si="15"/>
        <v>#N/A</v>
      </c>
      <c r="H325" t="e">
        <f t="shared" si="16"/>
        <v>#N/A</v>
      </c>
    </row>
    <row r="326" spans="1:8" x14ac:dyDescent="0.25">
      <c r="A326" s="1">
        <v>38955</v>
      </c>
      <c r="B326" t="s">
        <v>7</v>
      </c>
      <c r="C326">
        <v>407</v>
      </c>
      <c r="F326" t="e">
        <f t="shared" si="17"/>
        <v>#N/A</v>
      </c>
      <c r="G326" t="e">
        <f t="shared" si="15"/>
        <v>#N/A</v>
      </c>
      <c r="H326" t="e">
        <f t="shared" si="16"/>
        <v>#N/A</v>
      </c>
    </row>
    <row r="327" spans="1:8" x14ac:dyDescent="0.25">
      <c r="A327" s="1">
        <v>38956</v>
      </c>
      <c r="B327" t="s">
        <v>22</v>
      </c>
      <c r="C327">
        <v>297</v>
      </c>
      <c r="F327" t="e">
        <f t="shared" si="17"/>
        <v>#N/A</v>
      </c>
      <c r="G327" t="e">
        <f t="shared" si="15"/>
        <v>#N/A</v>
      </c>
      <c r="H327" t="e">
        <f t="shared" si="16"/>
        <v>#N/A</v>
      </c>
    </row>
    <row r="328" spans="1:8" x14ac:dyDescent="0.25">
      <c r="A328" s="1">
        <v>38956</v>
      </c>
      <c r="B328" t="s">
        <v>71</v>
      </c>
      <c r="C328">
        <v>133</v>
      </c>
      <c r="F328" t="e">
        <f t="shared" si="17"/>
        <v>#N/A</v>
      </c>
      <c r="G328" t="e">
        <f t="shared" si="15"/>
        <v>#N/A</v>
      </c>
      <c r="H328" t="e">
        <f t="shared" si="16"/>
        <v>#N/A</v>
      </c>
    </row>
    <row r="329" spans="1:8" x14ac:dyDescent="0.25">
      <c r="A329" s="1">
        <v>38956</v>
      </c>
      <c r="B329" t="s">
        <v>35</v>
      </c>
      <c r="C329">
        <v>33</v>
      </c>
      <c r="F329" t="e">
        <f t="shared" si="17"/>
        <v>#N/A</v>
      </c>
      <c r="G329" t="e">
        <f t="shared" si="15"/>
        <v>#N/A</v>
      </c>
      <c r="H329" t="e">
        <f t="shared" si="16"/>
        <v>#N/A</v>
      </c>
    </row>
    <row r="330" spans="1:8" x14ac:dyDescent="0.25">
      <c r="A330" s="1">
        <v>38959</v>
      </c>
      <c r="B330" t="s">
        <v>14</v>
      </c>
      <c r="C330">
        <v>220</v>
      </c>
      <c r="F330" t="e">
        <f t="shared" si="17"/>
        <v>#N/A</v>
      </c>
      <c r="G330" t="e">
        <f t="shared" si="15"/>
        <v>#N/A</v>
      </c>
      <c r="H330" t="e">
        <f t="shared" si="16"/>
        <v>#N/A</v>
      </c>
    </row>
    <row r="331" spans="1:8" x14ac:dyDescent="0.25">
      <c r="A331" s="1">
        <v>38959</v>
      </c>
      <c r="B331" t="s">
        <v>28</v>
      </c>
      <c r="C331">
        <v>114</v>
      </c>
      <c r="F331" t="e">
        <f t="shared" si="17"/>
        <v>#N/A</v>
      </c>
      <c r="G331" t="e">
        <f t="shared" si="15"/>
        <v>#N/A</v>
      </c>
      <c r="H331" t="e">
        <f t="shared" si="16"/>
        <v>#N/A</v>
      </c>
    </row>
    <row r="332" spans="1:8" x14ac:dyDescent="0.25">
      <c r="A332" s="1">
        <v>38962</v>
      </c>
      <c r="B332" t="s">
        <v>8</v>
      </c>
      <c r="C332">
        <v>130</v>
      </c>
      <c r="F332" t="e">
        <f t="shared" si="17"/>
        <v>#N/A</v>
      </c>
      <c r="G332" t="e">
        <f t="shared" si="15"/>
        <v>#N/A</v>
      </c>
      <c r="H332" t="e">
        <f t="shared" si="16"/>
        <v>#N/A</v>
      </c>
    </row>
    <row r="333" spans="1:8" x14ac:dyDescent="0.25">
      <c r="A333" s="1">
        <v>38962</v>
      </c>
      <c r="B333" t="s">
        <v>30</v>
      </c>
      <c r="C333">
        <v>52</v>
      </c>
      <c r="F333" t="e">
        <f t="shared" si="17"/>
        <v>#N/A</v>
      </c>
      <c r="G333" t="e">
        <f t="shared" si="15"/>
        <v>#N/A</v>
      </c>
      <c r="H333" t="e">
        <f t="shared" si="16"/>
        <v>#N/A</v>
      </c>
    </row>
    <row r="334" spans="1:8" x14ac:dyDescent="0.25">
      <c r="A334" s="1">
        <v>38962</v>
      </c>
      <c r="B334" t="s">
        <v>28</v>
      </c>
      <c r="C334">
        <v>33</v>
      </c>
      <c r="F334" t="e">
        <f t="shared" si="17"/>
        <v>#N/A</v>
      </c>
      <c r="G334" t="e">
        <f t="shared" si="15"/>
        <v>#N/A</v>
      </c>
      <c r="H334" t="e">
        <f t="shared" si="16"/>
        <v>#N/A</v>
      </c>
    </row>
    <row r="335" spans="1:8" x14ac:dyDescent="0.25">
      <c r="A335" s="1">
        <v>38963</v>
      </c>
      <c r="B335" t="s">
        <v>61</v>
      </c>
      <c r="C335">
        <v>57</v>
      </c>
      <c r="F335" t="e">
        <f t="shared" si="17"/>
        <v>#N/A</v>
      </c>
      <c r="G335" t="e">
        <f t="shared" si="15"/>
        <v>#N/A</v>
      </c>
      <c r="H335" t="e">
        <f t="shared" si="16"/>
        <v>#N/A</v>
      </c>
    </row>
    <row r="336" spans="1:8" x14ac:dyDescent="0.25">
      <c r="A336" s="1">
        <v>38965</v>
      </c>
      <c r="B336" t="s">
        <v>123</v>
      </c>
      <c r="C336">
        <v>190</v>
      </c>
      <c r="F336" t="e">
        <f t="shared" si="17"/>
        <v>#N/A</v>
      </c>
      <c r="G336" t="e">
        <f t="shared" si="15"/>
        <v>#N/A</v>
      </c>
      <c r="H336" t="e">
        <f t="shared" si="16"/>
        <v>#N/A</v>
      </c>
    </row>
    <row r="337" spans="1:8" x14ac:dyDescent="0.25">
      <c r="A337" s="1">
        <v>38965</v>
      </c>
      <c r="B337" t="s">
        <v>84</v>
      </c>
      <c r="C337">
        <v>8</v>
      </c>
      <c r="F337" t="e">
        <f t="shared" si="17"/>
        <v>#N/A</v>
      </c>
      <c r="G337" t="e">
        <f t="shared" si="15"/>
        <v>#N/A</v>
      </c>
      <c r="H337" t="e">
        <f t="shared" si="16"/>
        <v>#N/A</v>
      </c>
    </row>
    <row r="338" spans="1:8" x14ac:dyDescent="0.25">
      <c r="A338" s="1">
        <v>38965</v>
      </c>
      <c r="B338" t="s">
        <v>7</v>
      </c>
      <c r="C338">
        <v>255</v>
      </c>
      <c r="F338" t="e">
        <f t="shared" si="17"/>
        <v>#N/A</v>
      </c>
      <c r="G338" t="e">
        <f t="shared" si="15"/>
        <v>#N/A</v>
      </c>
      <c r="H338" t="e">
        <f t="shared" si="16"/>
        <v>#N/A</v>
      </c>
    </row>
    <row r="339" spans="1:8" x14ac:dyDescent="0.25">
      <c r="A339" s="1">
        <v>38967</v>
      </c>
      <c r="B339" t="s">
        <v>71</v>
      </c>
      <c r="C339">
        <v>108</v>
      </c>
      <c r="F339" t="e">
        <f t="shared" si="17"/>
        <v>#N/A</v>
      </c>
      <c r="G339" t="e">
        <f t="shared" si="15"/>
        <v>#N/A</v>
      </c>
      <c r="H339" t="e">
        <f t="shared" si="16"/>
        <v>#N/A</v>
      </c>
    </row>
    <row r="340" spans="1:8" x14ac:dyDescent="0.25">
      <c r="A340" s="1">
        <v>38971</v>
      </c>
      <c r="B340" t="s">
        <v>18</v>
      </c>
      <c r="C340">
        <v>78</v>
      </c>
      <c r="F340" t="e">
        <f t="shared" si="17"/>
        <v>#N/A</v>
      </c>
      <c r="G340" t="e">
        <f t="shared" si="15"/>
        <v>#N/A</v>
      </c>
      <c r="H340" t="e">
        <f t="shared" si="16"/>
        <v>#N/A</v>
      </c>
    </row>
    <row r="341" spans="1:8" x14ac:dyDescent="0.25">
      <c r="A341" s="1">
        <v>38972</v>
      </c>
      <c r="B341" t="s">
        <v>7</v>
      </c>
      <c r="C341">
        <v>364</v>
      </c>
      <c r="F341" t="e">
        <f t="shared" si="17"/>
        <v>#N/A</v>
      </c>
      <c r="G341" t="e">
        <f t="shared" si="15"/>
        <v>#N/A</v>
      </c>
      <c r="H341" t="e">
        <f t="shared" si="16"/>
        <v>#N/A</v>
      </c>
    </row>
    <row r="342" spans="1:8" x14ac:dyDescent="0.25">
      <c r="A342" s="1">
        <v>38973</v>
      </c>
      <c r="B342" t="s">
        <v>66</v>
      </c>
      <c r="C342">
        <v>52</v>
      </c>
      <c r="F342" t="e">
        <f t="shared" si="17"/>
        <v>#N/A</v>
      </c>
      <c r="G342" t="e">
        <f t="shared" si="15"/>
        <v>#N/A</v>
      </c>
      <c r="H342" t="e">
        <f t="shared" si="16"/>
        <v>#N/A</v>
      </c>
    </row>
    <row r="343" spans="1:8" x14ac:dyDescent="0.25">
      <c r="A343" s="1">
        <v>38974</v>
      </c>
      <c r="B343" t="s">
        <v>102</v>
      </c>
      <c r="C343">
        <v>343</v>
      </c>
      <c r="F343" t="e">
        <f t="shared" si="17"/>
        <v>#N/A</v>
      </c>
      <c r="G343" t="e">
        <f t="shared" si="15"/>
        <v>#N/A</v>
      </c>
      <c r="H343" t="e">
        <f t="shared" si="16"/>
        <v>#N/A</v>
      </c>
    </row>
    <row r="344" spans="1:8" x14ac:dyDescent="0.25">
      <c r="A344" s="1">
        <v>38976</v>
      </c>
      <c r="B344" t="s">
        <v>52</v>
      </c>
      <c r="C344">
        <v>197</v>
      </c>
      <c r="F344" t="e">
        <f t="shared" si="17"/>
        <v>#N/A</v>
      </c>
      <c r="G344" t="e">
        <f t="shared" si="15"/>
        <v>#N/A</v>
      </c>
      <c r="H344" t="e">
        <f t="shared" si="16"/>
        <v>#N/A</v>
      </c>
    </row>
    <row r="345" spans="1:8" x14ac:dyDescent="0.25">
      <c r="A345" s="1">
        <v>38977</v>
      </c>
      <c r="B345" t="s">
        <v>124</v>
      </c>
      <c r="C345">
        <v>4</v>
      </c>
      <c r="F345" t="e">
        <f t="shared" si="17"/>
        <v>#N/A</v>
      </c>
      <c r="G345" t="e">
        <f t="shared" si="15"/>
        <v>#N/A</v>
      </c>
      <c r="H345" t="e">
        <f t="shared" si="16"/>
        <v>#N/A</v>
      </c>
    </row>
    <row r="346" spans="1:8" x14ac:dyDescent="0.25">
      <c r="A346" s="1">
        <v>38978</v>
      </c>
      <c r="B346" t="s">
        <v>125</v>
      </c>
      <c r="C346">
        <v>8</v>
      </c>
      <c r="F346" t="e">
        <f t="shared" si="17"/>
        <v>#N/A</v>
      </c>
      <c r="G346" t="e">
        <f t="shared" si="15"/>
        <v>#N/A</v>
      </c>
      <c r="H346" t="e">
        <f t="shared" si="16"/>
        <v>#N/A</v>
      </c>
    </row>
    <row r="347" spans="1:8" x14ac:dyDescent="0.25">
      <c r="A347" s="1">
        <v>38978</v>
      </c>
      <c r="B347" t="s">
        <v>56</v>
      </c>
      <c r="C347">
        <v>11</v>
      </c>
      <c r="F347" t="e">
        <f t="shared" si="17"/>
        <v>#N/A</v>
      </c>
      <c r="G347" t="e">
        <f t="shared" si="15"/>
        <v>#N/A</v>
      </c>
      <c r="H347" t="e">
        <f t="shared" si="16"/>
        <v>#N/A</v>
      </c>
    </row>
    <row r="348" spans="1:8" x14ac:dyDescent="0.25">
      <c r="A348" s="1">
        <v>38978</v>
      </c>
      <c r="B348" t="s">
        <v>72</v>
      </c>
      <c r="C348">
        <v>10</v>
      </c>
      <c r="F348" t="e">
        <f t="shared" si="17"/>
        <v>#N/A</v>
      </c>
      <c r="G348" t="e">
        <f t="shared" si="15"/>
        <v>#N/A</v>
      </c>
      <c r="H348" t="e">
        <f t="shared" si="16"/>
        <v>#N/A</v>
      </c>
    </row>
    <row r="349" spans="1:8" x14ac:dyDescent="0.25">
      <c r="A349" s="1">
        <v>38981</v>
      </c>
      <c r="B349" t="s">
        <v>61</v>
      </c>
      <c r="C349">
        <v>96</v>
      </c>
      <c r="F349" t="e">
        <f t="shared" si="17"/>
        <v>#N/A</v>
      </c>
      <c r="G349" t="e">
        <f t="shared" si="15"/>
        <v>#N/A</v>
      </c>
      <c r="H349" t="e">
        <f t="shared" si="16"/>
        <v>#N/A</v>
      </c>
    </row>
    <row r="350" spans="1:8" x14ac:dyDescent="0.25">
      <c r="A350" s="1">
        <v>38981</v>
      </c>
      <c r="B350" t="s">
        <v>55</v>
      </c>
      <c r="C350">
        <v>30</v>
      </c>
      <c r="F350" t="e">
        <f t="shared" si="17"/>
        <v>#N/A</v>
      </c>
      <c r="G350" t="e">
        <f t="shared" si="15"/>
        <v>#N/A</v>
      </c>
      <c r="H350" t="e">
        <f t="shared" si="16"/>
        <v>#N/A</v>
      </c>
    </row>
    <row r="351" spans="1:8" x14ac:dyDescent="0.25">
      <c r="A351" s="1">
        <v>38982</v>
      </c>
      <c r="B351" t="s">
        <v>126</v>
      </c>
      <c r="C351">
        <v>17</v>
      </c>
      <c r="F351" t="e">
        <f t="shared" si="17"/>
        <v>#N/A</v>
      </c>
      <c r="G351" t="e">
        <f t="shared" si="15"/>
        <v>#N/A</v>
      </c>
      <c r="H351" t="e">
        <f t="shared" si="16"/>
        <v>#N/A</v>
      </c>
    </row>
    <row r="352" spans="1:8" x14ac:dyDescent="0.25">
      <c r="A352" s="1">
        <v>38985</v>
      </c>
      <c r="B352" t="s">
        <v>122</v>
      </c>
      <c r="C352">
        <v>17</v>
      </c>
      <c r="F352" t="e">
        <f t="shared" si="17"/>
        <v>#N/A</v>
      </c>
      <c r="G352" t="e">
        <f t="shared" si="15"/>
        <v>#N/A</v>
      </c>
      <c r="H352" t="e">
        <f t="shared" si="16"/>
        <v>#N/A</v>
      </c>
    </row>
    <row r="353" spans="1:8" x14ac:dyDescent="0.25">
      <c r="A353" s="1">
        <v>38985</v>
      </c>
      <c r="B353" t="s">
        <v>12</v>
      </c>
      <c r="C353">
        <v>180</v>
      </c>
      <c r="F353" t="e">
        <f t="shared" si="17"/>
        <v>#N/A</v>
      </c>
      <c r="G353" t="e">
        <f t="shared" si="15"/>
        <v>#N/A</v>
      </c>
      <c r="H353" t="e">
        <f t="shared" si="16"/>
        <v>#N/A</v>
      </c>
    </row>
    <row r="354" spans="1:8" x14ac:dyDescent="0.25">
      <c r="A354" s="1">
        <v>38985</v>
      </c>
      <c r="B354" t="s">
        <v>31</v>
      </c>
      <c r="C354">
        <v>94</v>
      </c>
      <c r="F354" t="e">
        <f t="shared" si="17"/>
        <v>#N/A</v>
      </c>
      <c r="G354" t="e">
        <f t="shared" si="15"/>
        <v>#N/A</v>
      </c>
      <c r="H354" t="e">
        <f t="shared" si="16"/>
        <v>#N/A</v>
      </c>
    </row>
    <row r="355" spans="1:8" x14ac:dyDescent="0.25">
      <c r="A355" s="1">
        <v>38986</v>
      </c>
      <c r="B355" t="s">
        <v>39</v>
      </c>
      <c r="C355">
        <v>45</v>
      </c>
      <c r="F355" t="e">
        <f t="shared" si="17"/>
        <v>#N/A</v>
      </c>
      <c r="G355" t="e">
        <f t="shared" si="15"/>
        <v>#N/A</v>
      </c>
      <c r="H355" t="e">
        <f t="shared" si="16"/>
        <v>#N/A</v>
      </c>
    </row>
    <row r="356" spans="1:8" x14ac:dyDescent="0.25">
      <c r="A356" s="1">
        <v>38987</v>
      </c>
      <c r="B356" t="s">
        <v>7</v>
      </c>
      <c r="C356">
        <v>380</v>
      </c>
      <c r="F356" t="e">
        <f t="shared" si="17"/>
        <v>#N/A</v>
      </c>
      <c r="G356" t="e">
        <f t="shared" si="15"/>
        <v>#N/A</v>
      </c>
      <c r="H356" t="e">
        <f t="shared" si="16"/>
        <v>#N/A</v>
      </c>
    </row>
    <row r="357" spans="1:8" x14ac:dyDescent="0.25">
      <c r="A357" s="1">
        <v>38987</v>
      </c>
      <c r="B357" t="s">
        <v>43</v>
      </c>
      <c r="C357">
        <v>5</v>
      </c>
      <c r="F357" t="e">
        <f t="shared" si="17"/>
        <v>#N/A</v>
      </c>
      <c r="G357" t="e">
        <f t="shared" si="15"/>
        <v>#N/A</v>
      </c>
      <c r="H357" t="e">
        <f t="shared" si="16"/>
        <v>#N/A</v>
      </c>
    </row>
    <row r="358" spans="1:8" x14ac:dyDescent="0.25">
      <c r="A358" s="1">
        <v>38991</v>
      </c>
      <c r="B358" t="s">
        <v>37</v>
      </c>
      <c r="C358">
        <v>170</v>
      </c>
      <c r="F358" t="e">
        <f t="shared" si="17"/>
        <v>#N/A</v>
      </c>
      <c r="G358" t="e">
        <f t="shared" si="15"/>
        <v>#N/A</v>
      </c>
      <c r="H358" t="e">
        <f t="shared" si="16"/>
        <v>#N/A</v>
      </c>
    </row>
    <row r="359" spans="1:8" x14ac:dyDescent="0.25">
      <c r="A359" s="1">
        <v>38995</v>
      </c>
      <c r="B359" t="s">
        <v>45</v>
      </c>
      <c r="C359">
        <v>198</v>
      </c>
      <c r="F359" t="e">
        <f t="shared" si="17"/>
        <v>#N/A</v>
      </c>
      <c r="G359" t="e">
        <f t="shared" si="15"/>
        <v>#N/A</v>
      </c>
      <c r="H359" t="e">
        <f t="shared" si="16"/>
        <v>#N/A</v>
      </c>
    </row>
    <row r="360" spans="1:8" x14ac:dyDescent="0.25">
      <c r="A360" s="1">
        <v>38998</v>
      </c>
      <c r="B360" t="s">
        <v>17</v>
      </c>
      <c r="C360">
        <v>283</v>
      </c>
      <c r="F360" t="e">
        <f t="shared" si="17"/>
        <v>#N/A</v>
      </c>
      <c r="G360" t="e">
        <f t="shared" si="15"/>
        <v>#N/A</v>
      </c>
      <c r="H360" t="e">
        <f t="shared" si="16"/>
        <v>#N/A</v>
      </c>
    </row>
    <row r="361" spans="1:8" x14ac:dyDescent="0.25">
      <c r="A361" s="1">
        <v>39001</v>
      </c>
      <c r="B361" t="s">
        <v>123</v>
      </c>
      <c r="C361">
        <v>42</v>
      </c>
      <c r="F361" t="e">
        <f t="shared" si="17"/>
        <v>#N/A</v>
      </c>
      <c r="G361" t="e">
        <f t="shared" si="15"/>
        <v>#N/A</v>
      </c>
      <c r="H361" t="e">
        <f t="shared" si="16"/>
        <v>#N/A</v>
      </c>
    </row>
    <row r="362" spans="1:8" x14ac:dyDescent="0.25">
      <c r="A362" s="1">
        <v>39003</v>
      </c>
      <c r="B362" t="s">
        <v>6</v>
      </c>
      <c r="C362">
        <v>163</v>
      </c>
      <c r="F362" t="e">
        <f t="shared" si="17"/>
        <v>#N/A</v>
      </c>
      <c r="G362" t="e">
        <f t="shared" si="15"/>
        <v>#N/A</v>
      </c>
      <c r="H362" t="e">
        <f t="shared" si="16"/>
        <v>#N/A</v>
      </c>
    </row>
    <row r="363" spans="1:8" x14ac:dyDescent="0.25">
      <c r="A363" s="1">
        <v>39009</v>
      </c>
      <c r="B363" t="s">
        <v>17</v>
      </c>
      <c r="C363">
        <v>115</v>
      </c>
      <c r="F363" t="e">
        <f t="shared" si="17"/>
        <v>#N/A</v>
      </c>
      <c r="G363" t="e">
        <f t="shared" si="15"/>
        <v>#N/A</v>
      </c>
      <c r="H363" t="e">
        <f t="shared" si="16"/>
        <v>#N/A</v>
      </c>
    </row>
    <row r="364" spans="1:8" x14ac:dyDescent="0.25">
      <c r="A364" s="1">
        <v>39014</v>
      </c>
      <c r="B364" t="s">
        <v>71</v>
      </c>
      <c r="C364">
        <v>75</v>
      </c>
      <c r="F364" t="e">
        <f t="shared" si="17"/>
        <v>#N/A</v>
      </c>
      <c r="G364" t="e">
        <f t="shared" si="15"/>
        <v>#N/A</v>
      </c>
      <c r="H364" t="e">
        <f t="shared" si="16"/>
        <v>#N/A</v>
      </c>
    </row>
    <row r="365" spans="1:8" x14ac:dyDescent="0.25">
      <c r="A365" s="1">
        <v>39015</v>
      </c>
      <c r="B365" t="s">
        <v>45</v>
      </c>
      <c r="C365">
        <v>403</v>
      </c>
      <c r="F365" t="e">
        <f t="shared" si="17"/>
        <v>#N/A</v>
      </c>
      <c r="G365" t="e">
        <f t="shared" si="15"/>
        <v>#N/A</v>
      </c>
      <c r="H365" t="e">
        <f t="shared" si="16"/>
        <v>#N/A</v>
      </c>
    </row>
    <row r="366" spans="1:8" x14ac:dyDescent="0.25">
      <c r="A366" s="1">
        <v>39019</v>
      </c>
      <c r="B366" t="s">
        <v>17</v>
      </c>
      <c r="C366">
        <v>465</v>
      </c>
      <c r="F366" t="e">
        <f t="shared" si="17"/>
        <v>#N/A</v>
      </c>
      <c r="G366" t="e">
        <f t="shared" si="15"/>
        <v>#N/A</v>
      </c>
      <c r="H366" t="e">
        <f t="shared" si="16"/>
        <v>#N/A</v>
      </c>
    </row>
    <row r="367" spans="1:8" x14ac:dyDescent="0.25">
      <c r="A367" s="1">
        <v>39021</v>
      </c>
      <c r="B367" t="s">
        <v>6</v>
      </c>
      <c r="C367">
        <v>194</v>
      </c>
      <c r="F367" t="e">
        <f t="shared" si="17"/>
        <v>#N/A</v>
      </c>
      <c r="G367" t="e">
        <f t="shared" si="15"/>
        <v>#N/A</v>
      </c>
      <c r="H367" t="e">
        <f t="shared" si="16"/>
        <v>#N/A</v>
      </c>
    </row>
    <row r="368" spans="1:8" x14ac:dyDescent="0.25">
      <c r="A368" s="1">
        <v>39021</v>
      </c>
      <c r="B368" t="s">
        <v>69</v>
      </c>
      <c r="C368">
        <v>122</v>
      </c>
      <c r="F368" t="e">
        <f t="shared" si="17"/>
        <v>#N/A</v>
      </c>
      <c r="G368" t="e">
        <f t="shared" si="15"/>
        <v>#N/A</v>
      </c>
      <c r="H368" t="e">
        <f t="shared" si="16"/>
        <v>#N/A</v>
      </c>
    </row>
    <row r="369" spans="1:8" x14ac:dyDescent="0.25">
      <c r="A369" s="1">
        <v>39021</v>
      </c>
      <c r="B369" t="s">
        <v>19</v>
      </c>
      <c r="C369">
        <v>186</v>
      </c>
      <c r="F369" t="e">
        <f t="shared" si="17"/>
        <v>#N/A</v>
      </c>
      <c r="G369" t="e">
        <f t="shared" si="15"/>
        <v>#N/A</v>
      </c>
      <c r="H369" t="e">
        <f t="shared" si="16"/>
        <v>#N/A</v>
      </c>
    </row>
    <row r="370" spans="1:8" x14ac:dyDescent="0.25">
      <c r="A370" s="1">
        <v>39026</v>
      </c>
      <c r="B370" t="s">
        <v>12</v>
      </c>
      <c r="C370">
        <v>137</v>
      </c>
      <c r="F370" t="e">
        <f t="shared" si="17"/>
        <v>#N/A</v>
      </c>
      <c r="G370" t="e">
        <f t="shared" si="15"/>
        <v>#N/A</v>
      </c>
      <c r="H370" t="e">
        <f t="shared" si="16"/>
        <v>#N/A</v>
      </c>
    </row>
    <row r="371" spans="1:8" x14ac:dyDescent="0.25">
      <c r="A371" s="1">
        <v>39029</v>
      </c>
      <c r="B371" t="s">
        <v>79</v>
      </c>
      <c r="C371">
        <v>10</v>
      </c>
      <c r="F371" t="e">
        <f t="shared" si="17"/>
        <v>#N/A</v>
      </c>
      <c r="G371" t="e">
        <f t="shared" si="15"/>
        <v>#N/A</v>
      </c>
      <c r="H371" t="e">
        <f t="shared" si="16"/>
        <v>#N/A</v>
      </c>
    </row>
    <row r="372" spans="1:8" x14ac:dyDescent="0.25">
      <c r="A372" s="1">
        <v>39032</v>
      </c>
      <c r="B372" t="s">
        <v>50</v>
      </c>
      <c r="C372">
        <v>437</v>
      </c>
      <c r="F372" t="e">
        <f t="shared" si="17"/>
        <v>#N/A</v>
      </c>
      <c r="G372" t="e">
        <f t="shared" si="15"/>
        <v>#N/A</v>
      </c>
      <c r="H372" t="e">
        <f t="shared" si="16"/>
        <v>#N/A</v>
      </c>
    </row>
    <row r="373" spans="1:8" x14ac:dyDescent="0.25">
      <c r="A373" s="1">
        <v>39034</v>
      </c>
      <c r="B373" t="s">
        <v>127</v>
      </c>
      <c r="C373">
        <v>20</v>
      </c>
      <c r="F373" t="e">
        <f t="shared" si="17"/>
        <v>#N/A</v>
      </c>
      <c r="G373" t="e">
        <f t="shared" si="15"/>
        <v>#N/A</v>
      </c>
      <c r="H373" t="e">
        <f t="shared" si="16"/>
        <v>#N/A</v>
      </c>
    </row>
    <row r="374" spans="1:8" x14ac:dyDescent="0.25">
      <c r="A374" s="1">
        <v>39035</v>
      </c>
      <c r="B374" t="s">
        <v>14</v>
      </c>
      <c r="C374">
        <v>108</v>
      </c>
      <c r="F374" t="e">
        <f t="shared" si="17"/>
        <v>#N/A</v>
      </c>
      <c r="G374" t="e">
        <f t="shared" si="15"/>
        <v>#N/A</v>
      </c>
      <c r="H374" t="e">
        <f t="shared" si="16"/>
        <v>#N/A</v>
      </c>
    </row>
    <row r="375" spans="1:8" x14ac:dyDescent="0.25">
      <c r="A375" s="1">
        <v>39040</v>
      </c>
      <c r="B375" t="s">
        <v>37</v>
      </c>
      <c r="C375">
        <v>62</v>
      </c>
      <c r="F375" t="e">
        <f t="shared" si="17"/>
        <v>#N/A</v>
      </c>
      <c r="G375" t="e">
        <f t="shared" si="15"/>
        <v>#N/A</v>
      </c>
      <c r="H375" t="e">
        <f t="shared" si="16"/>
        <v>#N/A</v>
      </c>
    </row>
    <row r="376" spans="1:8" x14ac:dyDescent="0.25">
      <c r="A376" s="1">
        <v>39040</v>
      </c>
      <c r="B376" t="s">
        <v>7</v>
      </c>
      <c r="C376">
        <v>426</v>
      </c>
      <c r="F376" t="e">
        <f t="shared" si="17"/>
        <v>#N/A</v>
      </c>
      <c r="G376" t="e">
        <f t="shared" si="15"/>
        <v>#N/A</v>
      </c>
      <c r="H376" t="e">
        <f t="shared" si="16"/>
        <v>#N/A</v>
      </c>
    </row>
    <row r="377" spans="1:8" x14ac:dyDescent="0.25">
      <c r="A377" s="1">
        <v>39043</v>
      </c>
      <c r="B377" t="s">
        <v>45</v>
      </c>
      <c r="C377">
        <v>303</v>
      </c>
      <c r="F377" t="e">
        <f t="shared" si="17"/>
        <v>#N/A</v>
      </c>
      <c r="G377" t="e">
        <f t="shared" si="15"/>
        <v>#N/A</v>
      </c>
      <c r="H377" t="e">
        <f t="shared" si="16"/>
        <v>#N/A</v>
      </c>
    </row>
    <row r="378" spans="1:8" x14ac:dyDescent="0.25">
      <c r="A378" s="1">
        <v>39044</v>
      </c>
      <c r="B378" t="s">
        <v>0</v>
      </c>
      <c r="C378">
        <v>20</v>
      </c>
      <c r="F378" t="e">
        <f t="shared" si="17"/>
        <v>#N/A</v>
      </c>
      <c r="G378" t="e">
        <f t="shared" si="15"/>
        <v>#N/A</v>
      </c>
      <c r="H378" t="e">
        <f t="shared" si="16"/>
        <v>#N/A</v>
      </c>
    </row>
    <row r="379" spans="1:8" x14ac:dyDescent="0.25">
      <c r="A379" s="1">
        <v>39047</v>
      </c>
      <c r="B379" t="s">
        <v>9</v>
      </c>
      <c r="C379">
        <v>237</v>
      </c>
      <c r="F379" t="e">
        <f t="shared" si="17"/>
        <v>#N/A</v>
      </c>
      <c r="G379" t="e">
        <f t="shared" si="15"/>
        <v>#N/A</v>
      </c>
      <c r="H379" t="e">
        <f t="shared" si="16"/>
        <v>#N/A</v>
      </c>
    </row>
    <row r="380" spans="1:8" x14ac:dyDescent="0.25">
      <c r="A380" s="1">
        <v>39048</v>
      </c>
      <c r="B380" t="s">
        <v>23</v>
      </c>
      <c r="C380">
        <v>151</v>
      </c>
      <c r="F380" t="e">
        <f t="shared" si="17"/>
        <v>#N/A</v>
      </c>
      <c r="G380" t="e">
        <f t="shared" si="15"/>
        <v>#N/A</v>
      </c>
      <c r="H380" t="e">
        <f t="shared" si="16"/>
        <v>#N/A</v>
      </c>
    </row>
    <row r="381" spans="1:8" x14ac:dyDescent="0.25">
      <c r="A381" s="1">
        <v>39049</v>
      </c>
      <c r="B381" t="s">
        <v>128</v>
      </c>
      <c r="C381">
        <v>6</v>
      </c>
      <c r="F381" t="e">
        <f t="shared" si="17"/>
        <v>#N/A</v>
      </c>
      <c r="G381" t="e">
        <f t="shared" si="15"/>
        <v>#N/A</v>
      </c>
      <c r="H381" t="e">
        <f t="shared" si="16"/>
        <v>#N/A</v>
      </c>
    </row>
    <row r="382" spans="1:8" x14ac:dyDescent="0.25">
      <c r="A382" s="1">
        <v>39052</v>
      </c>
      <c r="B382" t="s">
        <v>6</v>
      </c>
      <c r="C382">
        <v>124</v>
      </c>
      <c r="F382" t="e">
        <f t="shared" si="17"/>
        <v>#N/A</v>
      </c>
      <c r="G382" t="e">
        <f t="shared" si="15"/>
        <v>#N/A</v>
      </c>
      <c r="H382" t="e">
        <f t="shared" si="16"/>
        <v>#N/A</v>
      </c>
    </row>
    <row r="383" spans="1:8" x14ac:dyDescent="0.25">
      <c r="A383" s="1">
        <v>39054</v>
      </c>
      <c r="B383" t="s">
        <v>129</v>
      </c>
      <c r="C383">
        <v>7</v>
      </c>
      <c r="F383" t="e">
        <f t="shared" si="17"/>
        <v>#N/A</v>
      </c>
      <c r="G383" t="e">
        <f t="shared" si="15"/>
        <v>#N/A</v>
      </c>
      <c r="H383" t="e">
        <f t="shared" si="16"/>
        <v>#N/A</v>
      </c>
    </row>
    <row r="384" spans="1:8" x14ac:dyDescent="0.25">
      <c r="A384" s="1">
        <v>39055</v>
      </c>
      <c r="B384" t="s">
        <v>130</v>
      </c>
      <c r="C384">
        <v>7</v>
      </c>
      <c r="F384" t="e">
        <f t="shared" si="17"/>
        <v>#N/A</v>
      </c>
      <c r="G384" t="e">
        <f t="shared" si="15"/>
        <v>#N/A</v>
      </c>
      <c r="H384" t="e">
        <f t="shared" si="16"/>
        <v>#N/A</v>
      </c>
    </row>
    <row r="385" spans="1:8" x14ac:dyDescent="0.25">
      <c r="A385" s="1">
        <v>39057</v>
      </c>
      <c r="B385" t="s">
        <v>45</v>
      </c>
      <c r="C385">
        <v>105</v>
      </c>
      <c r="F385" t="e">
        <f t="shared" si="17"/>
        <v>#N/A</v>
      </c>
      <c r="G385" t="e">
        <f t="shared" si="15"/>
        <v>#N/A</v>
      </c>
      <c r="H385" t="e">
        <f t="shared" si="16"/>
        <v>#N/A</v>
      </c>
    </row>
    <row r="386" spans="1:8" x14ac:dyDescent="0.25">
      <c r="A386" s="1">
        <v>39058</v>
      </c>
      <c r="B386" t="s">
        <v>69</v>
      </c>
      <c r="C386">
        <v>58</v>
      </c>
      <c r="F386" t="e">
        <f t="shared" si="17"/>
        <v>#N/A</v>
      </c>
      <c r="G386" t="e">
        <f t="shared" si="15"/>
        <v>#N/A</v>
      </c>
      <c r="H386" t="e">
        <f t="shared" si="16"/>
        <v>#N/A</v>
      </c>
    </row>
    <row r="387" spans="1:8" x14ac:dyDescent="0.25">
      <c r="A387" s="1">
        <v>39058</v>
      </c>
      <c r="B387" t="s">
        <v>131</v>
      </c>
      <c r="C387">
        <v>182</v>
      </c>
      <c r="F387" t="e">
        <f t="shared" si="17"/>
        <v>#N/A</v>
      </c>
      <c r="G387" t="e">
        <f t="shared" si="15"/>
        <v>#N/A</v>
      </c>
      <c r="H387" t="e">
        <f t="shared" si="16"/>
        <v>#N/A</v>
      </c>
    </row>
    <row r="388" spans="1:8" x14ac:dyDescent="0.25">
      <c r="A388" s="1">
        <v>39060</v>
      </c>
      <c r="B388" t="s">
        <v>50</v>
      </c>
      <c r="C388">
        <v>163</v>
      </c>
      <c r="F388" t="e">
        <f t="shared" si="17"/>
        <v>#N/A</v>
      </c>
      <c r="G388" t="e">
        <f t="shared" ref="G388:G451" si="18">F388+H388</f>
        <v>#N/A</v>
      </c>
      <c r="H388" t="e">
        <f t="shared" ref="H388:H451" si="19">VLOOKUP(F388,$K$4:$L$9,2,1)</f>
        <v>#N/A</v>
      </c>
    </row>
    <row r="389" spans="1:8" x14ac:dyDescent="0.25">
      <c r="A389" s="1">
        <v>39060</v>
      </c>
      <c r="B389" t="s">
        <v>132</v>
      </c>
      <c r="C389">
        <v>14</v>
      </c>
      <c r="F389" t="e">
        <f t="shared" ref="F389:F452" si="20">G388-E389</f>
        <v>#N/A</v>
      </c>
      <c r="G389" t="e">
        <f t="shared" si="18"/>
        <v>#N/A</v>
      </c>
      <c r="H389" t="e">
        <f t="shared" si="19"/>
        <v>#N/A</v>
      </c>
    </row>
    <row r="390" spans="1:8" x14ac:dyDescent="0.25">
      <c r="A390" s="1">
        <v>39061</v>
      </c>
      <c r="B390" t="s">
        <v>133</v>
      </c>
      <c r="C390">
        <v>4</v>
      </c>
      <c r="F390" t="e">
        <f t="shared" si="20"/>
        <v>#N/A</v>
      </c>
      <c r="G390" t="e">
        <f t="shared" si="18"/>
        <v>#N/A</v>
      </c>
      <c r="H390" t="e">
        <f t="shared" si="19"/>
        <v>#N/A</v>
      </c>
    </row>
    <row r="391" spans="1:8" x14ac:dyDescent="0.25">
      <c r="A391" s="1">
        <v>39062</v>
      </c>
      <c r="B391" t="s">
        <v>134</v>
      </c>
      <c r="C391">
        <v>13</v>
      </c>
      <c r="F391" t="e">
        <f t="shared" si="20"/>
        <v>#N/A</v>
      </c>
      <c r="G391" t="e">
        <f t="shared" si="18"/>
        <v>#N/A</v>
      </c>
      <c r="H391" t="e">
        <f t="shared" si="19"/>
        <v>#N/A</v>
      </c>
    </row>
    <row r="392" spans="1:8" x14ac:dyDescent="0.25">
      <c r="A392" s="1">
        <v>39063</v>
      </c>
      <c r="B392" t="s">
        <v>7</v>
      </c>
      <c r="C392">
        <v>422</v>
      </c>
      <c r="F392" t="e">
        <f t="shared" si="20"/>
        <v>#N/A</v>
      </c>
      <c r="G392" t="e">
        <f t="shared" si="18"/>
        <v>#N/A</v>
      </c>
      <c r="H392" t="e">
        <f t="shared" si="19"/>
        <v>#N/A</v>
      </c>
    </row>
    <row r="393" spans="1:8" x14ac:dyDescent="0.25">
      <c r="A393" s="1">
        <v>39064</v>
      </c>
      <c r="B393" t="s">
        <v>82</v>
      </c>
      <c r="C393">
        <v>6</v>
      </c>
      <c r="F393" t="e">
        <f t="shared" si="20"/>
        <v>#N/A</v>
      </c>
      <c r="G393" t="e">
        <f t="shared" si="18"/>
        <v>#N/A</v>
      </c>
      <c r="H393" t="e">
        <f t="shared" si="19"/>
        <v>#N/A</v>
      </c>
    </row>
    <row r="394" spans="1:8" x14ac:dyDescent="0.25">
      <c r="A394" s="1">
        <v>39069</v>
      </c>
      <c r="B394" t="s">
        <v>135</v>
      </c>
      <c r="C394">
        <v>15</v>
      </c>
      <c r="F394" t="e">
        <f t="shared" si="20"/>
        <v>#N/A</v>
      </c>
      <c r="G394" t="e">
        <f t="shared" si="18"/>
        <v>#N/A</v>
      </c>
      <c r="H394" t="e">
        <f t="shared" si="19"/>
        <v>#N/A</v>
      </c>
    </row>
    <row r="395" spans="1:8" x14ac:dyDescent="0.25">
      <c r="A395" s="1">
        <v>39070</v>
      </c>
      <c r="B395" t="s">
        <v>30</v>
      </c>
      <c r="C395">
        <v>168</v>
      </c>
      <c r="F395" t="e">
        <f t="shared" si="20"/>
        <v>#N/A</v>
      </c>
      <c r="G395" t="e">
        <f t="shared" si="18"/>
        <v>#N/A</v>
      </c>
      <c r="H395" t="e">
        <f t="shared" si="19"/>
        <v>#N/A</v>
      </c>
    </row>
    <row r="396" spans="1:8" x14ac:dyDescent="0.25">
      <c r="A396" s="1">
        <v>39072</v>
      </c>
      <c r="B396" t="s">
        <v>50</v>
      </c>
      <c r="C396">
        <v>193</v>
      </c>
      <c r="F396" t="e">
        <f t="shared" si="20"/>
        <v>#N/A</v>
      </c>
      <c r="G396" t="e">
        <f t="shared" si="18"/>
        <v>#N/A</v>
      </c>
      <c r="H396" t="e">
        <f t="shared" si="19"/>
        <v>#N/A</v>
      </c>
    </row>
    <row r="397" spans="1:8" x14ac:dyDescent="0.25">
      <c r="A397" s="1">
        <v>39078</v>
      </c>
      <c r="B397" t="s">
        <v>105</v>
      </c>
      <c r="C397">
        <v>15</v>
      </c>
      <c r="F397" t="e">
        <f t="shared" si="20"/>
        <v>#N/A</v>
      </c>
      <c r="G397" t="e">
        <f t="shared" si="18"/>
        <v>#N/A</v>
      </c>
      <c r="H397" t="e">
        <f t="shared" si="19"/>
        <v>#N/A</v>
      </c>
    </row>
    <row r="398" spans="1:8" x14ac:dyDescent="0.25">
      <c r="A398" s="1">
        <v>39079</v>
      </c>
      <c r="B398" t="s">
        <v>23</v>
      </c>
      <c r="C398">
        <v>27</v>
      </c>
      <c r="F398" t="e">
        <f t="shared" si="20"/>
        <v>#N/A</v>
      </c>
      <c r="G398" t="e">
        <f t="shared" si="18"/>
        <v>#N/A</v>
      </c>
      <c r="H398" t="e">
        <f t="shared" si="19"/>
        <v>#N/A</v>
      </c>
    </row>
    <row r="399" spans="1:8" x14ac:dyDescent="0.25">
      <c r="A399" s="1">
        <v>39080</v>
      </c>
      <c r="B399" t="s">
        <v>23</v>
      </c>
      <c r="C399">
        <v>116</v>
      </c>
      <c r="F399" t="e">
        <f t="shared" si="20"/>
        <v>#N/A</v>
      </c>
      <c r="G399" t="e">
        <f t="shared" si="18"/>
        <v>#N/A</v>
      </c>
      <c r="H399" t="e">
        <f t="shared" si="19"/>
        <v>#N/A</v>
      </c>
    </row>
    <row r="400" spans="1:8" x14ac:dyDescent="0.25">
      <c r="A400" s="1">
        <v>39081</v>
      </c>
      <c r="B400" t="s">
        <v>61</v>
      </c>
      <c r="C400">
        <v>21</v>
      </c>
      <c r="F400" t="e">
        <f t="shared" si="20"/>
        <v>#N/A</v>
      </c>
      <c r="G400" t="e">
        <f t="shared" si="18"/>
        <v>#N/A</v>
      </c>
      <c r="H400" t="e">
        <f t="shared" si="19"/>
        <v>#N/A</v>
      </c>
    </row>
    <row r="401" spans="1:8" x14ac:dyDescent="0.25">
      <c r="A401" s="1">
        <v>39081</v>
      </c>
      <c r="B401" t="s">
        <v>23</v>
      </c>
      <c r="C401">
        <v>61</v>
      </c>
      <c r="F401" t="e">
        <f t="shared" si="20"/>
        <v>#N/A</v>
      </c>
      <c r="G401" t="e">
        <f t="shared" si="18"/>
        <v>#N/A</v>
      </c>
      <c r="H401" t="e">
        <f t="shared" si="19"/>
        <v>#N/A</v>
      </c>
    </row>
    <row r="402" spans="1:8" x14ac:dyDescent="0.25">
      <c r="A402" s="1">
        <v>39081</v>
      </c>
      <c r="B402" t="s">
        <v>17</v>
      </c>
      <c r="C402">
        <v>458</v>
      </c>
      <c r="F402" t="e">
        <f t="shared" si="20"/>
        <v>#N/A</v>
      </c>
      <c r="G402" t="e">
        <f t="shared" si="18"/>
        <v>#N/A</v>
      </c>
      <c r="H402" t="e">
        <f t="shared" si="19"/>
        <v>#N/A</v>
      </c>
    </row>
    <row r="403" spans="1:8" x14ac:dyDescent="0.25">
      <c r="A403" s="1">
        <v>39082</v>
      </c>
      <c r="B403" t="s">
        <v>136</v>
      </c>
      <c r="C403">
        <v>19</v>
      </c>
      <c r="F403" t="e">
        <f t="shared" si="20"/>
        <v>#N/A</v>
      </c>
      <c r="G403" t="e">
        <f t="shared" si="18"/>
        <v>#N/A</v>
      </c>
      <c r="H403" t="e">
        <f t="shared" si="19"/>
        <v>#N/A</v>
      </c>
    </row>
    <row r="404" spans="1:8" x14ac:dyDescent="0.25">
      <c r="A404" s="1">
        <v>39084</v>
      </c>
      <c r="B404" t="s">
        <v>55</v>
      </c>
      <c r="C404">
        <v>81</v>
      </c>
      <c r="F404" t="e">
        <f t="shared" si="20"/>
        <v>#N/A</v>
      </c>
      <c r="G404" t="e">
        <f t="shared" si="18"/>
        <v>#N/A</v>
      </c>
      <c r="H404" t="e">
        <f t="shared" si="19"/>
        <v>#N/A</v>
      </c>
    </row>
    <row r="405" spans="1:8" x14ac:dyDescent="0.25">
      <c r="A405" s="1">
        <v>39085</v>
      </c>
      <c r="B405" t="s">
        <v>18</v>
      </c>
      <c r="C405">
        <v>86</v>
      </c>
      <c r="F405" t="e">
        <f t="shared" si="20"/>
        <v>#N/A</v>
      </c>
      <c r="G405" t="e">
        <f t="shared" si="18"/>
        <v>#N/A</v>
      </c>
      <c r="H405" t="e">
        <f t="shared" si="19"/>
        <v>#N/A</v>
      </c>
    </row>
    <row r="406" spans="1:8" x14ac:dyDescent="0.25">
      <c r="A406" s="1">
        <v>39086</v>
      </c>
      <c r="B406" t="s">
        <v>7</v>
      </c>
      <c r="C406">
        <v>142</v>
      </c>
      <c r="F406" t="e">
        <f t="shared" si="20"/>
        <v>#N/A</v>
      </c>
      <c r="G406" t="e">
        <f t="shared" si="18"/>
        <v>#N/A</v>
      </c>
      <c r="H406" t="e">
        <f t="shared" si="19"/>
        <v>#N/A</v>
      </c>
    </row>
    <row r="407" spans="1:8" x14ac:dyDescent="0.25">
      <c r="A407" s="1">
        <v>39092</v>
      </c>
      <c r="B407" t="s">
        <v>17</v>
      </c>
      <c r="C407">
        <v>459</v>
      </c>
      <c r="F407" t="e">
        <f t="shared" si="20"/>
        <v>#N/A</v>
      </c>
      <c r="G407" t="e">
        <f t="shared" si="18"/>
        <v>#N/A</v>
      </c>
      <c r="H407" t="e">
        <f t="shared" si="19"/>
        <v>#N/A</v>
      </c>
    </row>
    <row r="408" spans="1:8" x14ac:dyDescent="0.25">
      <c r="A408" s="1">
        <v>39093</v>
      </c>
      <c r="B408" t="s">
        <v>40</v>
      </c>
      <c r="C408">
        <v>20</v>
      </c>
      <c r="F408" t="e">
        <f t="shared" si="20"/>
        <v>#N/A</v>
      </c>
      <c r="G408" t="e">
        <f t="shared" si="18"/>
        <v>#N/A</v>
      </c>
      <c r="H408" t="e">
        <f t="shared" si="19"/>
        <v>#N/A</v>
      </c>
    </row>
    <row r="409" spans="1:8" x14ac:dyDescent="0.25">
      <c r="A409" s="1">
        <v>39095</v>
      </c>
      <c r="B409" t="s">
        <v>45</v>
      </c>
      <c r="C409">
        <v>245</v>
      </c>
      <c r="F409" t="e">
        <f t="shared" si="20"/>
        <v>#N/A</v>
      </c>
      <c r="G409" t="e">
        <f t="shared" si="18"/>
        <v>#N/A</v>
      </c>
      <c r="H409" t="e">
        <f t="shared" si="19"/>
        <v>#N/A</v>
      </c>
    </row>
    <row r="410" spans="1:8" x14ac:dyDescent="0.25">
      <c r="A410" s="1">
        <v>39095</v>
      </c>
      <c r="B410" t="s">
        <v>100</v>
      </c>
      <c r="C410">
        <v>19</v>
      </c>
      <c r="F410" t="e">
        <f t="shared" si="20"/>
        <v>#N/A</v>
      </c>
      <c r="G410" t="e">
        <f t="shared" si="18"/>
        <v>#N/A</v>
      </c>
      <c r="H410" t="e">
        <f t="shared" si="19"/>
        <v>#N/A</v>
      </c>
    </row>
    <row r="411" spans="1:8" x14ac:dyDescent="0.25">
      <c r="A411" s="1">
        <v>39096</v>
      </c>
      <c r="B411" t="s">
        <v>10</v>
      </c>
      <c r="C411">
        <v>159</v>
      </c>
      <c r="F411" t="e">
        <f t="shared" si="20"/>
        <v>#N/A</v>
      </c>
      <c r="G411" t="e">
        <f t="shared" si="18"/>
        <v>#N/A</v>
      </c>
      <c r="H411" t="e">
        <f t="shared" si="19"/>
        <v>#N/A</v>
      </c>
    </row>
    <row r="412" spans="1:8" x14ac:dyDescent="0.25">
      <c r="A412" s="1">
        <v>39097</v>
      </c>
      <c r="B412" t="s">
        <v>23</v>
      </c>
      <c r="C412">
        <v>99</v>
      </c>
      <c r="F412" t="e">
        <f t="shared" si="20"/>
        <v>#N/A</v>
      </c>
      <c r="G412" t="e">
        <f t="shared" si="18"/>
        <v>#N/A</v>
      </c>
      <c r="H412" t="e">
        <f t="shared" si="19"/>
        <v>#N/A</v>
      </c>
    </row>
    <row r="413" spans="1:8" x14ac:dyDescent="0.25">
      <c r="A413" s="1">
        <v>39099</v>
      </c>
      <c r="B413" t="s">
        <v>22</v>
      </c>
      <c r="C413">
        <v>213</v>
      </c>
      <c r="F413" t="e">
        <f t="shared" si="20"/>
        <v>#N/A</v>
      </c>
      <c r="G413" t="e">
        <f t="shared" si="18"/>
        <v>#N/A</v>
      </c>
      <c r="H413" t="e">
        <f t="shared" si="19"/>
        <v>#N/A</v>
      </c>
    </row>
    <row r="414" spans="1:8" x14ac:dyDescent="0.25">
      <c r="A414" s="1">
        <v>39106</v>
      </c>
      <c r="B414" t="s">
        <v>14</v>
      </c>
      <c r="C414">
        <v>349</v>
      </c>
      <c r="F414" t="e">
        <f t="shared" si="20"/>
        <v>#N/A</v>
      </c>
      <c r="G414" t="e">
        <f t="shared" si="18"/>
        <v>#N/A</v>
      </c>
      <c r="H414" t="e">
        <f t="shared" si="19"/>
        <v>#N/A</v>
      </c>
    </row>
    <row r="415" spans="1:8" x14ac:dyDescent="0.25">
      <c r="A415" s="1">
        <v>39109</v>
      </c>
      <c r="B415" t="s">
        <v>17</v>
      </c>
      <c r="C415">
        <v>114</v>
      </c>
      <c r="F415" t="e">
        <f t="shared" si="20"/>
        <v>#N/A</v>
      </c>
      <c r="G415" t="e">
        <f t="shared" si="18"/>
        <v>#N/A</v>
      </c>
      <c r="H415" t="e">
        <f t="shared" si="19"/>
        <v>#N/A</v>
      </c>
    </row>
    <row r="416" spans="1:8" x14ac:dyDescent="0.25">
      <c r="A416" s="1">
        <v>39109</v>
      </c>
      <c r="B416" t="s">
        <v>27</v>
      </c>
      <c r="C416">
        <v>12</v>
      </c>
      <c r="F416" t="e">
        <f t="shared" si="20"/>
        <v>#N/A</v>
      </c>
      <c r="G416" t="e">
        <f t="shared" si="18"/>
        <v>#N/A</v>
      </c>
      <c r="H416" t="e">
        <f t="shared" si="19"/>
        <v>#N/A</v>
      </c>
    </row>
    <row r="417" spans="1:8" x14ac:dyDescent="0.25">
      <c r="A417" s="1">
        <v>39111</v>
      </c>
      <c r="B417" t="s">
        <v>99</v>
      </c>
      <c r="C417">
        <v>12</v>
      </c>
      <c r="F417" t="e">
        <f t="shared" si="20"/>
        <v>#N/A</v>
      </c>
      <c r="G417" t="e">
        <f t="shared" si="18"/>
        <v>#N/A</v>
      </c>
      <c r="H417" t="e">
        <f t="shared" si="19"/>
        <v>#N/A</v>
      </c>
    </row>
    <row r="418" spans="1:8" x14ac:dyDescent="0.25">
      <c r="A418" s="1">
        <v>39117</v>
      </c>
      <c r="B418" t="s">
        <v>12</v>
      </c>
      <c r="C418">
        <v>132</v>
      </c>
      <c r="F418" t="e">
        <f t="shared" si="20"/>
        <v>#N/A</v>
      </c>
      <c r="G418" t="e">
        <f t="shared" si="18"/>
        <v>#N/A</v>
      </c>
      <c r="H418" t="e">
        <f t="shared" si="19"/>
        <v>#N/A</v>
      </c>
    </row>
    <row r="419" spans="1:8" x14ac:dyDescent="0.25">
      <c r="A419" s="1">
        <v>39120</v>
      </c>
      <c r="B419" t="s">
        <v>23</v>
      </c>
      <c r="C419">
        <v>197</v>
      </c>
      <c r="F419" t="e">
        <f t="shared" si="20"/>
        <v>#N/A</v>
      </c>
      <c r="G419" t="e">
        <f t="shared" si="18"/>
        <v>#N/A</v>
      </c>
      <c r="H419" t="e">
        <f t="shared" si="19"/>
        <v>#N/A</v>
      </c>
    </row>
    <row r="420" spans="1:8" x14ac:dyDescent="0.25">
      <c r="A420" s="1">
        <v>39120</v>
      </c>
      <c r="B420" t="s">
        <v>15</v>
      </c>
      <c r="C420">
        <v>5</v>
      </c>
      <c r="F420" t="e">
        <f t="shared" si="20"/>
        <v>#N/A</v>
      </c>
      <c r="G420" t="e">
        <f t="shared" si="18"/>
        <v>#N/A</v>
      </c>
      <c r="H420" t="e">
        <f t="shared" si="19"/>
        <v>#N/A</v>
      </c>
    </row>
    <row r="421" spans="1:8" x14ac:dyDescent="0.25">
      <c r="A421" s="1">
        <v>39120</v>
      </c>
      <c r="B421" t="s">
        <v>50</v>
      </c>
      <c r="C421">
        <v>403</v>
      </c>
      <c r="F421" t="e">
        <f t="shared" si="20"/>
        <v>#N/A</v>
      </c>
      <c r="G421" t="e">
        <f t="shared" si="18"/>
        <v>#N/A</v>
      </c>
      <c r="H421" t="e">
        <f t="shared" si="19"/>
        <v>#N/A</v>
      </c>
    </row>
    <row r="422" spans="1:8" x14ac:dyDescent="0.25">
      <c r="A422" s="1">
        <v>39121</v>
      </c>
      <c r="B422" t="s">
        <v>10</v>
      </c>
      <c r="C422">
        <v>200</v>
      </c>
      <c r="F422" t="e">
        <f t="shared" si="20"/>
        <v>#N/A</v>
      </c>
      <c r="G422" t="e">
        <f t="shared" si="18"/>
        <v>#N/A</v>
      </c>
      <c r="H422" t="e">
        <f t="shared" si="19"/>
        <v>#N/A</v>
      </c>
    </row>
    <row r="423" spans="1:8" x14ac:dyDescent="0.25">
      <c r="A423" s="1">
        <v>39124</v>
      </c>
      <c r="B423" t="s">
        <v>69</v>
      </c>
      <c r="C423">
        <v>23</v>
      </c>
      <c r="F423" t="e">
        <f t="shared" si="20"/>
        <v>#N/A</v>
      </c>
      <c r="G423" t="e">
        <f t="shared" si="18"/>
        <v>#N/A</v>
      </c>
      <c r="H423" t="e">
        <f t="shared" si="19"/>
        <v>#N/A</v>
      </c>
    </row>
    <row r="424" spans="1:8" x14ac:dyDescent="0.25">
      <c r="A424" s="1">
        <v>39131</v>
      </c>
      <c r="B424" t="s">
        <v>45</v>
      </c>
      <c r="C424">
        <v>337</v>
      </c>
      <c r="F424" t="e">
        <f t="shared" si="20"/>
        <v>#N/A</v>
      </c>
      <c r="G424" t="e">
        <f t="shared" si="18"/>
        <v>#N/A</v>
      </c>
      <c r="H424" t="e">
        <f t="shared" si="19"/>
        <v>#N/A</v>
      </c>
    </row>
    <row r="425" spans="1:8" x14ac:dyDescent="0.25">
      <c r="A425" s="1">
        <v>39132</v>
      </c>
      <c r="B425" t="s">
        <v>5</v>
      </c>
      <c r="C425">
        <v>500</v>
      </c>
      <c r="F425" t="e">
        <f t="shared" si="20"/>
        <v>#N/A</v>
      </c>
      <c r="G425" t="e">
        <f t="shared" si="18"/>
        <v>#N/A</v>
      </c>
      <c r="H425" t="e">
        <f t="shared" si="19"/>
        <v>#N/A</v>
      </c>
    </row>
    <row r="426" spans="1:8" x14ac:dyDescent="0.25">
      <c r="A426" s="1">
        <v>39132</v>
      </c>
      <c r="B426" t="s">
        <v>90</v>
      </c>
      <c r="C426">
        <v>9</v>
      </c>
      <c r="F426" t="e">
        <f t="shared" si="20"/>
        <v>#N/A</v>
      </c>
      <c r="G426" t="e">
        <f t="shared" si="18"/>
        <v>#N/A</v>
      </c>
      <c r="H426" t="e">
        <f t="shared" si="19"/>
        <v>#N/A</v>
      </c>
    </row>
    <row r="427" spans="1:8" x14ac:dyDescent="0.25">
      <c r="A427" s="1">
        <v>39134</v>
      </c>
      <c r="B427" t="s">
        <v>131</v>
      </c>
      <c r="C427">
        <v>39</v>
      </c>
      <c r="F427" t="e">
        <f t="shared" si="20"/>
        <v>#N/A</v>
      </c>
      <c r="G427" t="e">
        <f t="shared" si="18"/>
        <v>#N/A</v>
      </c>
      <c r="H427" t="e">
        <f t="shared" si="19"/>
        <v>#N/A</v>
      </c>
    </row>
    <row r="428" spans="1:8" x14ac:dyDescent="0.25">
      <c r="A428" s="1">
        <v>39139</v>
      </c>
      <c r="B428" t="s">
        <v>78</v>
      </c>
      <c r="C428">
        <v>156</v>
      </c>
      <c r="F428" t="e">
        <f t="shared" si="20"/>
        <v>#N/A</v>
      </c>
      <c r="G428" t="e">
        <f t="shared" si="18"/>
        <v>#N/A</v>
      </c>
      <c r="H428" t="e">
        <f t="shared" si="19"/>
        <v>#N/A</v>
      </c>
    </row>
    <row r="429" spans="1:8" x14ac:dyDescent="0.25">
      <c r="A429" s="1">
        <v>39140</v>
      </c>
      <c r="B429" t="s">
        <v>17</v>
      </c>
      <c r="C429">
        <v>258</v>
      </c>
      <c r="F429" t="e">
        <f t="shared" si="20"/>
        <v>#N/A</v>
      </c>
      <c r="G429" t="e">
        <f t="shared" si="18"/>
        <v>#N/A</v>
      </c>
      <c r="H429" t="e">
        <f t="shared" si="19"/>
        <v>#N/A</v>
      </c>
    </row>
    <row r="430" spans="1:8" x14ac:dyDescent="0.25">
      <c r="A430" s="1">
        <v>39140</v>
      </c>
      <c r="B430" t="s">
        <v>94</v>
      </c>
      <c r="C430">
        <v>14</v>
      </c>
      <c r="F430" t="e">
        <f t="shared" si="20"/>
        <v>#N/A</v>
      </c>
      <c r="G430" t="e">
        <f t="shared" si="18"/>
        <v>#N/A</v>
      </c>
      <c r="H430" t="e">
        <f t="shared" si="19"/>
        <v>#N/A</v>
      </c>
    </row>
    <row r="431" spans="1:8" x14ac:dyDescent="0.25">
      <c r="A431" s="1">
        <v>39142</v>
      </c>
      <c r="B431" t="s">
        <v>12</v>
      </c>
      <c r="C431">
        <v>91</v>
      </c>
      <c r="F431" t="e">
        <f t="shared" si="20"/>
        <v>#N/A</v>
      </c>
      <c r="G431" t="e">
        <f t="shared" si="18"/>
        <v>#N/A</v>
      </c>
      <c r="H431" t="e">
        <f t="shared" si="19"/>
        <v>#N/A</v>
      </c>
    </row>
    <row r="432" spans="1:8" x14ac:dyDescent="0.25">
      <c r="A432" s="1">
        <v>39149</v>
      </c>
      <c r="B432" t="s">
        <v>12</v>
      </c>
      <c r="C432">
        <v>68</v>
      </c>
      <c r="F432" t="e">
        <f t="shared" si="20"/>
        <v>#N/A</v>
      </c>
      <c r="G432" t="e">
        <f t="shared" si="18"/>
        <v>#N/A</v>
      </c>
      <c r="H432" t="e">
        <f t="shared" si="19"/>
        <v>#N/A</v>
      </c>
    </row>
    <row r="433" spans="1:8" x14ac:dyDescent="0.25">
      <c r="A433" s="1">
        <v>39150</v>
      </c>
      <c r="B433" t="s">
        <v>137</v>
      </c>
      <c r="C433">
        <v>13</v>
      </c>
      <c r="F433" t="e">
        <f t="shared" si="20"/>
        <v>#N/A</v>
      </c>
      <c r="G433" t="e">
        <f t="shared" si="18"/>
        <v>#N/A</v>
      </c>
      <c r="H433" t="e">
        <f t="shared" si="19"/>
        <v>#N/A</v>
      </c>
    </row>
    <row r="434" spans="1:8" x14ac:dyDescent="0.25">
      <c r="A434" s="1">
        <v>39152</v>
      </c>
      <c r="B434" t="s">
        <v>28</v>
      </c>
      <c r="C434">
        <v>118</v>
      </c>
      <c r="F434" t="e">
        <f t="shared" si="20"/>
        <v>#N/A</v>
      </c>
      <c r="G434" t="e">
        <f t="shared" si="18"/>
        <v>#N/A</v>
      </c>
      <c r="H434" t="e">
        <f t="shared" si="19"/>
        <v>#N/A</v>
      </c>
    </row>
    <row r="435" spans="1:8" x14ac:dyDescent="0.25">
      <c r="A435" s="1">
        <v>39154</v>
      </c>
      <c r="B435" t="s">
        <v>25</v>
      </c>
      <c r="C435">
        <v>54</v>
      </c>
      <c r="F435" t="e">
        <f t="shared" si="20"/>
        <v>#N/A</v>
      </c>
      <c r="G435" t="e">
        <f t="shared" si="18"/>
        <v>#N/A</v>
      </c>
      <c r="H435" t="e">
        <f t="shared" si="19"/>
        <v>#N/A</v>
      </c>
    </row>
    <row r="436" spans="1:8" x14ac:dyDescent="0.25">
      <c r="A436" s="1">
        <v>39158</v>
      </c>
      <c r="B436" t="s">
        <v>138</v>
      </c>
      <c r="C436">
        <v>10</v>
      </c>
      <c r="F436" t="e">
        <f t="shared" si="20"/>
        <v>#N/A</v>
      </c>
      <c r="G436" t="e">
        <f t="shared" si="18"/>
        <v>#N/A</v>
      </c>
      <c r="H436" t="e">
        <f t="shared" si="19"/>
        <v>#N/A</v>
      </c>
    </row>
    <row r="437" spans="1:8" x14ac:dyDescent="0.25">
      <c r="A437" s="1">
        <v>39162</v>
      </c>
      <c r="B437" t="s">
        <v>50</v>
      </c>
      <c r="C437">
        <v>339</v>
      </c>
      <c r="F437" t="e">
        <f t="shared" si="20"/>
        <v>#N/A</v>
      </c>
      <c r="G437" t="e">
        <f t="shared" si="18"/>
        <v>#N/A</v>
      </c>
      <c r="H437" t="e">
        <f t="shared" si="19"/>
        <v>#N/A</v>
      </c>
    </row>
    <row r="438" spans="1:8" x14ac:dyDescent="0.25">
      <c r="A438" s="1">
        <v>39163</v>
      </c>
      <c r="B438" t="s">
        <v>30</v>
      </c>
      <c r="C438">
        <v>80</v>
      </c>
      <c r="F438" t="e">
        <f t="shared" si="20"/>
        <v>#N/A</v>
      </c>
      <c r="G438" t="e">
        <f t="shared" si="18"/>
        <v>#N/A</v>
      </c>
      <c r="H438" t="e">
        <f t="shared" si="19"/>
        <v>#N/A</v>
      </c>
    </row>
    <row r="439" spans="1:8" x14ac:dyDescent="0.25">
      <c r="A439" s="1">
        <v>39165</v>
      </c>
      <c r="B439" t="s">
        <v>22</v>
      </c>
      <c r="C439">
        <v>431</v>
      </c>
      <c r="F439" t="e">
        <f t="shared" si="20"/>
        <v>#N/A</v>
      </c>
      <c r="G439" t="e">
        <f t="shared" si="18"/>
        <v>#N/A</v>
      </c>
      <c r="H439" t="e">
        <f t="shared" si="19"/>
        <v>#N/A</v>
      </c>
    </row>
    <row r="440" spans="1:8" x14ac:dyDescent="0.25">
      <c r="A440" s="1">
        <v>39167</v>
      </c>
      <c r="B440" t="s">
        <v>50</v>
      </c>
      <c r="C440">
        <v>268</v>
      </c>
      <c r="F440" t="e">
        <f t="shared" si="20"/>
        <v>#N/A</v>
      </c>
      <c r="G440" t="e">
        <f t="shared" si="18"/>
        <v>#N/A</v>
      </c>
      <c r="H440" t="e">
        <f t="shared" si="19"/>
        <v>#N/A</v>
      </c>
    </row>
    <row r="441" spans="1:8" x14ac:dyDescent="0.25">
      <c r="A441" s="1">
        <v>39167</v>
      </c>
      <c r="B441" t="s">
        <v>22</v>
      </c>
      <c r="C441">
        <v>440</v>
      </c>
      <c r="F441" t="e">
        <f t="shared" si="20"/>
        <v>#N/A</v>
      </c>
      <c r="G441" t="e">
        <f t="shared" si="18"/>
        <v>#N/A</v>
      </c>
      <c r="H441" t="e">
        <f t="shared" si="19"/>
        <v>#N/A</v>
      </c>
    </row>
    <row r="442" spans="1:8" x14ac:dyDescent="0.25">
      <c r="A442" s="1">
        <v>39167</v>
      </c>
      <c r="B442" t="s">
        <v>5</v>
      </c>
      <c r="C442">
        <v>396</v>
      </c>
      <c r="F442" t="e">
        <f t="shared" si="20"/>
        <v>#N/A</v>
      </c>
      <c r="G442" t="e">
        <f t="shared" si="18"/>
        <v>#N/A</v>
      </c>
      <c r="H442" t="e">
        <f t="shared" si="19"/>
        <v>#N/A</v>
      </c>
    </row>
    <row r="443" spans="1:8" x14ac:dyDescent="0.25">
      <c r="A443" s="1">
        <v>39167</v>
      </c>
      <c r="B443" t="s">
        <v>18</v>
      </c>
      <c r="C443">
        <v>157</v>
      </c>
      <c r="F443" t="e">
        <f t="shared" si="20"/>
        <v>#N/A</v>
      </c>
      <c r="G443" t="e">
        <f t="shared" si="18"/>
        <v>#N/A</v>
      </c>
      <c r="H443" t="e">
        <f t="shared" si="19"/>
        <v>#N/A</v>
      </c>
    </row>
    <row r="444" spans="1:8" x14ac:dyDescent="0.25">
      <c r="A444" s="1">
        <v>39171</v>
      </c>
      <c r="B444" t="s">
        <v>12</v>
      </c>
      <c r="C444">
        <v>194</v>
      </c>
      <c r="F444" t="e">
        <f t="shared" si="20"/>
        <v>#N/A</v>
      </c>
      <c r="G444" t="e">
        <f t="shared" si="18"/>
        <v>#N/A</v>
      </c>
      <c r="H444" t="e">
        <f t="shared" si="19"/>
        <v>#N/A</v>
      </c>
    </row>
    <row r="445" spans="1:8" x14ac:dyDescent="0.25">
      <c r="A445" s="1">
        <v>39172</v>
      </c>
      <c r="B445" t="s">
        <v>39</v>
      </c>
      <c r="C445">
        <v>156</v>
      </c>
      <c r="F445" t="e">
        <f t="shared" si="20"/>
        <v>#N/A</v>
      </c>
      <c r="G445" t="e">
        <f t="shared" si="18"/>
        <v>#N/A</v>
      </c>
      <c r="H445" t="e">
        <f t="shared" si="19"/>
        <v>#N/A</v>
      </c>
    </row>
    <row r="446" spans="1:8" x14ac:dyDescent="0.25">
      <c r="A446" s="1">
        <v>39173</v>
      </c>
      <c r="B446" t="s">
        <v>112</v>
      </c>
      <c r="C446">
        <v>11</v>
      </c>
      <c r="F446" t="e">
        <f t="shared" si="20"/>
        <v>#N/A</v>
      </c>
      <c r="G446" t="e">
        <f t="shared" si="18"/>
        <v>#N/A</v>
      </c>
      <c r="H446" t="e">
        <f t="shared" si="19"/>
        <v>#N/A</v>
      </c>
    </row>
    <row r="447" spans="1:8" x14ac:dyDescent="0.25">
      <c r="A447" s="1">
        <v>39174</v>
      </c>
      <c r="B447" t="s">
        <v>35</v>
      </c>
      <c r="C447">
        <v>110</v>
      </c>
      <c r="F447" t="e">
        <f t="shared" si="20"/>
        <v>#N/A</v>
      </c>
      <c r="G447" t="e">
        <f t="shared" si="18"/>
        <v>#N/A</v>
      </c>
      <c r="H447" t="e">
        <f t="shared" si="19"/>
        <v>#N/A</v>
      </c>
    </row>
    <row r="448" spans="1:8" x14ac:dyDescent="0.25">
      <c r="A448" s="1">
        <v>39176</v>
      </c>
      <c r="B448" t="s">
        <v>139</v>
      </c>
      <c r="C448">
        <v>12</v>
      </c>
      <c r="F448" t="e">
        <f t="shared" si="20"/>
        <v>#N/A</v>
      </c>
      <c r="G448" t="e">
        <f t="shared" si="18"/>
        <v>#N/A</v>
      </c>
      <c r="H448" t="e">
        <f t="shared" si="19"/>
        <v>#N/A</v>
      </c>
    </row>
    <row r="449" spans="1:8" x14ac:dyDescent="0.25">
      <c r="A449" s="1">
        <v>39177</v>
      </c>
      <c r="B449" t="s">
        <v>5</v>
      </c>
      <c r="C449">
        <v>464</v>
      </c>
      <c r="F449" t="e">
        <f t="shared" si="20"/>
        <v>#N/A</v>
      </c>
      <c r="G449" t="e">
        <f t="shared" si="18"/>
        <v>#N/A</v>
      </c>
      <c r="H449" t="e">
        <f t="shared" si="19"/>
        <v>#N/A</v>
      </c>
    </row>
    <row r="450" spans="1:8" x14ac:dyDescent="0.25">
      <c r="A450" s="1">
        <v>39178</v>
      </c>
      <c r="B450" t="s">
        <v>66</v>
      </c>
      <c r="C450">
        <v>40</v>
      </c>
      <c r="F450" t="e">
        <f t="shared" si="20"/>
        <v>#N/A</v>
      </c>
      <c r="G450" t="e">
        <f t="shared" si="18"/>
        <v>#N/A</v>
      </c>
      <c r="H450" t="e">
        <f t="shared" si="19"/>
        <v>#N/A</v>
      </c>
    </row>
    <row r="451" spans="1:8" x14ac:dyDescent="0.25">
      <c r="A451" s="1">
        <v>39179</v>
      </c>
      <c r="B451" t="s">
        <v>39</v>
      </c>
      <c r="C451">
        <v>52</v>
      </c>
      <c r="F451" t="e">
        <f t="shared" si="20"/>
        <v>#N/A</v>
      </c>
      <c r="G451" t="e">
        <f t="shared" si="18"/>
        <v>#N/A</v>
      </c>
      <c r="H451" t="e">
        <f t="shared" si="19"/>
        <v>#N/A</v>
      </c>
    </row>
    <row r="452" spans="1:8" x14ac:dyDescent="0.25">
      <c r="A452" s="1">
        <v>39184</v>
      </c>
      <c r="B452" t="s">
        <v>75</v>
      </c>
      <c r="C452">
        <v>12</v>
      </c>
      <c r="F452" t="e">
        <f t="shared" si="20"/>
        <v>#N/A</v>
      </c>
      <c r="G452" t="e">
        <f t="shared" ref="G452:G515" si="21">F452+H452</f>
        <v>#N/A</v>
      </c>
      <c r="H452" t="e">
        <f t="shared" ref="H452:H515" si="22">VLOOKUP(F452,$K$4:$L$9,2,1)</f>
        <v>#N/A</v>
      </c>
    </row>
    <row r="453" spans="1:8" x14ac:dyDescent="0.25">
      <c r="A453" s="1">
        <v>39186</v>
      </c>
      <c r="B453" t="s">
        <v>7</v>
      </c>
      <c r="C453">
        <v>412</v>
      </c>
      <c r="F453" t="e">
        <f t="shared" ref="F453:F516" si="23">G452-E453</f>
        <v>#N/A</v>
      </c>
      <c r="G453" t="e">
        <f t="shared" si="21"/>
        <v>#N/A</v>
      </c>
      <c r="H453" t="e">
        <f t="shared" si="22"/>
        <v>#N/A</v>
      </c>
    </row>
    <row r="454" spans="1:8" x14ac:dyDescent="0.25">
      <c r="A454" s="1">
        <v>39188</v>
      </c>
      <c r="B454" t="s">
        <v>17</v>
      </c>
      <c r="C454">
        <v>268</v>
      </c>
      <c r="F454" t="e">
        <f t="shared" si="23"/>
        <v>#N/A</v>
      </c>
      <c r="G454" t="e">
        <f t="shared" si="21"/>
        <v>#N/A</v>
      </c>
      <c r="H454" t="e">
        <f t="shared" si="22"/>
        <v>#N/A</v>
      </c>
    </row>
    <row r="455" spans="1:8" x14ac:dyDescent="0.25">
      <c r="A455" s="1">
        <v>39188</v>
      </c>
      <c r="B455" t="s">
        <v>7</v>
      </c>
      <c r="C455">
        <v>495</v>
      </c>
      <c r="F455" t="e">
        <f t="shared" si="23"/>
        <v>#N/A</v>
      </c>
      <c r="G455" t="e">
        <f t="shared" si="21"/>
        <v>#N/A</v>
      </c>
      <c r="H455" t="e">
        <f t="shared" si="22"/>
        <v>#N/A</v>
      </c>
    </row>
    <row r="456" spans="1:8" x14ac:dyDescent="0.25">
      <c r="A456" s="1">
        <v>39188</v>
      </c>
      <c r="B456" t="s">
        <v>35</v>
      </c>
      <c r="C456">
        <v>30</v>
      </c>
      <c r="F456" t="e">
        <f t="shared" si="23"/>
        <v>#N/A</v>
      </c>
      <c r="G456" t="e">
        <f t="shared" si="21"/>
        <v>#N/A</v>
      </c>
      <c r="H456" t="e">
        <f t="shared" si="22"/>
        <v>#N/A</v>
      </c>
    </row>
    <row r="457" spans="1:8" x14ac:dyDescent="0.25">
      <c r="A457" s="1">
        <v>39191</v>
      </c>
      <c r="B457" t="s">
        <v>6</v>
      </c>
      <c r="C457">
        <v>67</v>
      </c>
      <c r="F457" t="e">
        <f t="shared" si="23"/>
        <v>#N/A</v>
      </c>
      <c r="G457" t="e">
        <f t="shared" si="21"/>
        <v>#N/A</v>
      </c>
      <c r="H457" t="e">
        <f t="shared" si="22"/>
        <v>#N/A</v>
      </c>
    </row>
    <row r="458" spans="1:8" x14ac:dyDescent="0.25">
      <c r="A458" s="1">
        <v>39197</v>
      </c>
      <c r="B458" t="s">
        <v>14</v>
      </c>
      <c r="C458">
        <v>497</v>
      </c>
      <c r="F458" t="e">
        <f t="shared" si="23"/>
        <v>#N/A</v>
      </c>
      <c r="G458" t="e">
        <f t="shared" si="21"/>
        <v>#N/A</v>
      </c>
      <c r="H458" t="e">
        <f t="shared" si="22"/>
        <v>#N/A</v>
      </c>
    </row>
    <row r="459" spans="1:8" x14ac:dyDescent="0.25">
      <c r="A459" s="1">
        <v>39200</v>
      </c>
      <c r="B459" t="s">
        <v>22</v>
      </c>
      <c r="C459">
        <v>102</v>
      </c>
      <c r="F459" t="e">
        <f t="shared" si="23"/>
        <v>#N/A</v>
      </c>
      <c r="G459" t="e">
        <f t="shared" si="21"/>
        <v>#N/A</v>
      </c>
      <c r="H459" t="e">
        <f t="shared" si="22"/>
        <v>#N/A</v>
      </c>
    </row>
    <row r="460" spans="1:8" x14ac:dyDescent="0.25">
      <c r="A460" s="1">
        <v>39203</v>
      </c>
      <c r="B460" t="s">
        <v>7</v>
      </c>
      <c r="C460">
        <v>322</v>
      </c>
      <c r="F460" t="e">
        <f t="shared" si="23"/>
        <v>#N/A</v>
      </c>
      <c r="G460" t="e">
        <f t="shared" si="21"/>
        <v>#N/A</v>
      </c>
      <c r="H460" t="e">
        <f t="shared" si="22"/>
        <v>#N/A</v>
      </c>
    </row>
    <row r="461" spans="1:8" x14ac:dyDescent="0.25">
      <c r="A461" s="1">
        <v>39204</v>
      </c>
      <c r="B461" t="s">
        <v>9</v>
      </c>
      <c r="C461">
        <v>297</v>
      </c>
      <c r="F461" t="e">
        <f t="shared" si="23"/>
        <v>#N/A</v>
      </c>
      <c r="G461" t="e">
        <f t="shared" si="21"/>
        <v>#N/A</v>
      </c>
      <c r="H461" t="e">
        <f t="shared" si="22"/>
        <v>#N/A</v>
      </c>
    </row>
    <row r="462" spans="1:8" x14ac:dyDescent="0.25">
      <c r="A462" s="1">
        <v>39206</v>
      </c>
      <c r="B462" t="s">
        <v>12</v>
      </c>
      <c r="C462">
        <v>179</v>
      </c>
      <c r="F462" t="e">
        <f t="shared" si="23"/>
        <v>#N/A</v>
      </c>
      <c r="G462" t="e">
        <f t="shared" si="21"/>
        <v>#N/A</v>
      </c>
      <c r="H462" t="e">
        <f t="shared" si="22"/>
        <v>#N/A</v>
      </c>
    </row>
    <row r="463" spans="1:8" x14ac:dyDescent="0.25">
      <c r="A463" s="1">
        <v>39208</v>
      </c>
      <c r="B463" t="s">
        <v>140</v>
      </c>
      <c r="C463">
        <v>15</v>
      </c>
      <c r="F463" t="e">
        <f t="shared" si="23"/>
        <v>#N/A</v>
      </c>
      <c r="G463" t="e">
        <f t="shared" si="21"/>
        <v>#N/A</v>
      </c>
      <c r="H463" t="e">
        <f t="shared" si="22"/>
        <v>#N/A</v>
      </c>
    </row>
    <row r="464" spans="1:8" x14ac:dyDescent="0.25">
      <c r="A464" s="1">
        <v>39210</v>
      </c>
      <c r="B464" t="s">
        <v>61</v>
      </c>
      <c r="C464">
        <v>65</v>
      </c>
      <c r="F464" t="e">
        <f t="shared" si="23"/>
        <v>#N/A</v>
      </c>
      <c r="G464" t="e">
        <f t="shared" si="21"/>
        <v>#N/A</v>
      </c>
      <c r="H464" t="e">
        <f t="shared" si="22"/>
        <v>#N/A</v>
      </c>
    </row>
    <row r="465" spans="1:8" x14ac:dyDescent="0.25">
      <c r="A465" s="1">
        <v>39212</v>
      </c>
      <c r="B465" t="s">
        <v>7</v>
      </c>
      <c r="C465">
        <v>297</v>
      </c>
      <c r="F465" t="e">
        <f t="shared" si="23"/>
        <v>#N/A</v>
      </c>
      <c r="G465" t="e">
        <f t="shared" si="21"/>
        <v>#N/A</v>
      </c>
      <c r="H465" t="e">
        <f t="shared" si="22"/>
        <v>#N/A</v>
      </c>
    </row>
    <row r="466" spans="1:8" x14ac:dyDescent="0.25">
      <c r="A466" s="1">
        <v>39214</v>
      </c>
      <c r="B466" t="s">
        <v>8</v>
      </c>
      <c r="C466">
        <v>131</v>
      </c>
      <c r="F466" t="e">
        <f t="shared" si="23"/>
        <v>#N/A</v>
      </c>
      <c r="G466" t="e">
        <f t="shared" si="21"/>
        <v>#N/A</v>
      </c>
      <c r="H466" t="e">
        <f t="shared" si="22"/>
        <v>#N/A</v>
      </c>
    </row>
    <row r="467" spans="1:8" x14ac:dyDescent="0.25">
      <c r="A467" s="1">
        <v>39215</v>
      </c>
      <c r="B467" t="s">
        <v>141</v>
      </c>
      <c r="C467">
        <v>12</v>
      </c>
      <c r="F467" t="e">
        <f t="shared" si="23"/>
        <v>#N/A</v>
      </c>
      <c r="G467" t="e">
        <f t="shared" si="21"/>
        <v>#N/A</v>
      </c>
      <c r="H467" t="e">
        <f t="shared" si="22"/>
        <v>#N/A</v>
      </c>
    </row>
    <row r="468" spans="1:8" x14ac:dyDescent="0.25">
      <c r="A468" s="1">
        <v>39215</v>
      </c>
      <c r="B468" t="s">
        <v>18</v>
      </c>
      <c r="C468">
        <v>114</v>
      </c>
      <c r="F468" t="e">
        <f t="shared" si="23"/>
        <v>#N/A</v>
      </c>
      <c r="G468" t="e">
        <f t="shared" si="21"/>
        <v>#N/A</v>
      </c>
      <c r="H468" t="e">
        <f t="shared" si="22"/>
        <v>#N/A</v>
      </c>
    </row>
    <row r="469" spans="1:8" x14ac:dyDescent="0.25">
      <c r="A469" s="1">
        <v>39218</v>
      </c>
      <c r="B469" t="s">
        <v>14</v>
      </c>
      <c r="C469">
        <v>293</v>
      </c>
      <c r="F469" t="e">
        <f t="shared" si="23"/>
        <v>#N/A</v>
      </c>
      <c r="G469" t="e">
        <f t="shared" si="21"/>
        <v>#N/A</v>
      </c>
      <c r="H469" t="e">
        <f t="shared" si="22"/>
        <v>#N/A</v>
      </c>
    </row>
    <row r="470" spans="1:8" x14ac:dyDescent="0.25">
      <c r="A470" s="1">
        <v>39220</v>
      </c>
      <c r="B470" t="s">
        <v>142</v>
      </c>
      <c r="C470">
        <v>18</v>
      </c>
      <c r="F470" t="e">
        <f t="shared" si="23"/>
        <v>#N/A</v>
      </c>
      <c r="G470" t="e">
        <f t="shared" si="21"/>
        <v>#N/A</v>
      </c>
      <c r="H470" t="e">
        <f t="shared" si="22"/>
        <v>#N/A</v>
      </c>
    </row>
    <row r="471" spans="1:8" x14ac:dyDescent="0.25">
      <c r="A471" s="1">
        <v>39220</v>
      </c>
      <c r="B471" t="s">
        <v>19</v>
      </c>
      <c r="C471">
        <v>186</v>
      </c>
      <c r="F471" t="e">
        <f t="shared" si="23"/>
        <v>#N/A</v>
      </c>
      <c r="G471" t="e">
        <f t="shared" si="21"/>
        <v>#N/A</v>
      </c>
      <c r="H471" t="e">
        <f t="shared" si="22"/>
        <v>#N/A</v>
      </c>
    </row>
    <row r="472" spans="1:8" x14ac:dyDescent="0.25">
      <c r="A472" s="1">
        <v>39223</v>
      </c>
      <c r="B472" t="s">
        <v>28</v>
      </c>
      <c r="C472">
        <v>119</v>
      </c>
      <c r="F472" t="e">
        <f t="shared" si="23"/>
        <v>#N/A</v>
      </c>
      <c r="G472" t="e">
        <f t="shared" si="21"/>
        <v>#N/A</v>
      </c>
      <c r="H472" t="e">
        <f t="shared" si="22"/>
        <v>#N/A</v>
      </c>
    </row>
    <row r="473" spans="1:8" x14ac:dyDescent="0.25">
      <c r="A473" s="1">
        <v>39227</v>
      </c>
      <c r="B473" t="s">
        <v>130</v>
      </c>
      <c r="C473">
        <v>4</v>
      </c>
      <c r="F473" t="e">
        <f t="shared" si="23"/>
        <v>#N/A</v>
      </c>
      <c r="G473" t="e">
        <f t="shared" si="21"/>
        <v>#N/A</v>
      </c>
      <c r="H473" t="e">
        <f t="shared" si="22"/>
        <v>#N/A</v>
      </c>
    </row>
    <row r="474" spans="1:8" x14ac:dyDescent="0.25">
      <c r="A474" s="1">
        <v>39230</v>
      </c>
      <c r="B474" t="s">
        <v>14</v>
      </c>
      <c r="C474">
        <v>415</v>
      </c>
      <c r="F474" t="e">
        <f t="shared" si="23"/>
        <v>#N/A</v>
      </c>
      <c r="G474" t="e">
        <f t="shared" si="21"/>
        <v>#N/A</v>
      </c>
      <c r="H474" t="e">
        <f t="shared" si="22"/>
        <v>#N/A</v>
      </c>
    </row>
    <row r="475" spans="1:8" x14ac:dyDescent="0.25">
      <c r="A475" s="1">
        <v>39230</v>
      </c>
      <c r="B475" t="s">
        <v>13</v>
      </c>
      <c r="C475">
        <v>10</v>
      </c>
      <c r="F475" t="e">
        <f t="shared" si="23"/>
        <v>#N/A</v>
      </c>
      <c r="G475" t="e">
        <f t="shared" si="21"/>
        <v>#N/A</v>
      </c>
      <c r="H475" t="e">
        <f t="shared" si="22"/>
        <v>#N/A</v>
      </c>
    </row>
    <row r="476" spans="1:8" x14ac:dyDescent="0.25">
      <c r="A476" s="1">
        <v>39230</v>
      </c>
      <c r="B476" t="s">
        <v>18</v>
      </c>
      <c r="C476">
        <v>159</v>
      </c>
      <c r="F476" t="e">
        <f t="shared" si="23"/>
        <v>#N/A</v>
      </c>
      <c r="G476" t="e">
        <f t="shared" si="21"/>
        <v>#N/A</v>
      </c>
      <c r="H476" t="e">
        <f t="shared" si="22"/>
        <v>#N/A</v>
      </c>
    </row>
    <row r="477" spans="1:8" x14ac:dyDescent="0.25">
      <c r="A477" s="1">
        <v>39231</v>
      </c>
      <c r="B477" t="s">
        <v>17</v>
      </c>
      <c r="C477">
        <v>140</v>
      </c>
      <c r="F477" t="e">
        <f t="shared" si="23"/>
        <v>#N/A</v>
      </c>
      <c r="G477" t="e">
        <f t="shared" si="21"/>
        <v>#N/A</v>
      </c>
      <c r="H477" t="e">
        <f t="shared" si="22"/>
        <v>#N/A</v>
      </c>
    </row>
    <row r="478" spans="1:8" x14ac:dyDescent="0.25">
      <c r="A478" s="1">
        <v>39239</v>
      </c>
      <c r="B478" t="s">
        <v>19</v>
      </c>
      <c r="C478">
        <v>128</v>
      </c>
      <c r="F478" t="e">
        <f t="shared" si="23"/>
        <v>#N/A</v>
      </c>
      <c r="G478" t="e">
        <f t="shared" si="21"/>
        <v>#N/A</v>
      </c>
      <c r="H478" t="e">
        <f t="shared" si="22"/>
        <v>#N/A</v>
      </c>
    </row>
    <row r="479" spans="1:8" x14ac:dyDescent="0.25">
      <c r="A479" s="1">
        <v>39247</v>
      </c>
      <c r="B479" t="s">
        <v>143</v>
      </c>
      <c r="C479">
        <v>9</v>
      </c>
      <c r="F479" t="e">
        <f t="shared" si="23"/>
        <v>#N/A</v>
      </c>
      <c r="G479" t="e">
        <f t="shared" si="21"/>
        <v>#N/A</v>
      </c>
      <c r="H479" t="e">
        <f t="shared" si="22"/>
        <v>#N/A</v>
      </c>
    </row>
    <row r="480" spans="1:8" x14ac:dyDescent="0.25">
      <c r="A480" s="1">
        <v>39247</v>
      </c>
      <c r="B480" t="s">
        <v>17</v>
      </c>
      <c r="C480">
        <v>121</v>
      </c>
      <c r="F480" t="e">
        <f t="shared" si="23"/>
        <v>#N/A</v>
      </c>
      <c r="G480" t="e">
        <f t="shared" si="21"/>
        <v>#N/A</v>
      </c>
      <c r="H480" t="e">
        <f t="shared" si="22"/>
        <v>#N/A</v>
      </c>
    </row>
    <row r="481" spans="1:8" x14ac:dyDescent="0.25">
      <c r="A481" s="1">
        <v>39248</v>
      </c>
      <c r="B481" t="s">
        <v>14</v>
      </c>
      <c r="C481">
        <v>169</v>
      </c>
      <c r="F481" t="e">
        <f t="shared" si="23"/>
        <v>#N/A</v>
      </c>
      <c r="G481" t="e">
        <f t="shared" si="21"/>
        <v>#N/A</v>
      </c>
      <c r="H481" t="e">
        <f t="shared" si="22"/>
        <v>#N/A</v>
      </c>
    </row>
    <row r="482" spans="1:8" x14ac:dyDescent="0.25">
      <c r="A482" s="1">
        <v>39250</v>
      </c>
      <c r="B482" t="s">
        <v>55</v>
      </c>
      <c r="C482">
        <v>118</v>
      </c>
      <c r="F482" t="e">
        <f t="shared" si="23"/>
        <v>#N/A</v>
      </c>
      <c r="G482" t="e">
        <f t="shared" si="21"/>
        <v>#N/A</v>
      </c>
      <c r="H482" t="e">
        <f t="shared" si="22"/>
        <v>#N/A</v>
      </c>
    </row>
    <row r="483" spans="1:8" x14ac:dyDescent="0.25">
      <c r="A483" s="1">
        <v>39250</v>
      </c>
      <c r="B483" t="s">
        <v>78</v>
      </c>
      <c r="C483">
        <v>37</v>
      </c>
      <c r="F483" t="e">
        <f t="shared" si="23"/>
        <v>#N/A</v>
      </c>
      <c r="G483" t="e">
        <f t="shared" si="21"/>
        <v>#N/A</v>
      </c>
      <c r="H483" t="e">
        <f t="shared" si="22"/>
        <v>#N/A</v>
      </c>
    </row>
    <row r="484" spans="1:8" x14ac:dyDescent="0.25">
      <c r="A484" s="1">
        <v>39253</v>
      </c>
      <c r="B484" t="s">
        <v>35</v>
      </c>
      <c r="C484">
        <v>198</v>
      </c>
      <c r="F484" t="e">
        <f t="shared" si="23"/>
        <v>#N/A</v>
      </c>
      <c r="G484" t="e">
        <f t="shared" si="21"/>
        <v>#N/A</v>
      </c>
      <c r="H484" t="e">
        <f t="shared" si="22"/>
        <v>#N/A</v>
      </c>
    </row>
    <row r="485" spans="1:8" x14ac:dyDescent="0.25">
      <c r="A485" s="1">
        <v>39254</v>
      </c>
      <c r="B485" t="s">
        <v>28</v>
      </c>
      <c r="C485">
        <v>74</v>
      </c>
      <c r="F485" t="e">
        <f t="shared" si="23"/>
        <v>#N/A</v>
      </c>
      <c r="G485" t="e">
        <f t="shared" si="21"/>
        <v>#N/A</v>
      </c>
      <c r="H485" t="e">
        <f t="shared" si="22"/>
        <v>#N/A</v>
      </c>
    </row>
    <row r="486" spans="1:8" x14ac:dyDescent="0.25">
      <c r="A486" s="1">
        <v>39259</v>
      </c>
      <c r="B486" t="s">
        <v>144</v>
      </c>
      <c r="C486">
        <v>18</v>
      </c>
      <c r="F486" t="e">
        <f t="shared" si="23"/>
        <v>#N/A</v>
      </c>
      <c r="G486" t="e">
        <f t="shared" si="21"/>
        <v>#N/A</v>
      </c>
      <c r="H486" t="e">
        <f t="shared" si="22"/>
        <v>#N/A</v>
      </c>
    </row>
    <row r="487" spans="1:8" x14ac:dyDescent="0.25">
      <c r="A487" s="1">
        <v>39263</v>
      </c>
      <c r="B487" t="s">
        <v>24</v>
      </c>
      <c r="C487">
        <v>291</v>
      </c>
      <c r="F487" t="e">
        <f t="shared" si="23"/>
        <v>#N/A</v>
      </c>
      <c r="G487" t="e">
        <f t="shared" si="21"/>
        <v>#N/A</v>
      </c>
      <c r="H487" t="e">
        <f t="shared" si="22"/>
        <v>#N/A</v>
      </c>
    </row>
    <row r="488" spans="1:8" x14ac:dyDescent="0.25">
      <c r="A488" s="1">
        <v>39270</v>
      </c>
      <c r="B488" t="s">
        <v>9</v>
      </c>
      <c r="C488">
        <v>208</v>
      </c>
      <c r="F488" t="e">
        <f t="shared" si="23"/>
        <v>#N/A</v>
      </c>
      <c r="G488" t="e">
        <f t="shared" si="21"/>
        <v>#N/A</v>
      </c>
      <c r="H488" t="e">
        <f t="shared" si="22"/>
        <v>#N/A</v>
      </c>
    </row>
    <row r="489" spans="1:8" x14ac:dyDescent="0.25">
      <c r="A489" s="1">
        <v>39270</v>
      </c>
      <c r="B489" t="s">
        <v>5</v>
      </c>
      <c r="C489">
        <v>354</v>
      </c>
      <c r="F489" t="e">
        <f t="shared" si="23"/>
        <v>#N/A</v>
      </c>
      <c r="G489" t="e">
        <f t="shared" si="21"/>
        <v>#N/A</v>
      </c>
      <c r="H489" t="e">
        <f t="shared" si="22"/>
        <v>#N/A</v>
      </c>
    </row>
    <row r="490" spans="1:8" x14ac:dyDescent="0.25">
      <c r="A490" s="1">
        <v>39277</v>
      </c>
      <c r="B490" t="s">
        <v>25</v>
      </c>
      <c r="C490">
        <v>113</v>
      </c>
      <c r="F490" t="e">
        <f t="shared" si="23"/>
        <v>#N/A</v>
      </c>
      <c r="G490" t="e">
        <f t="shared" si="21"/>
        <v>#N/A</v>
      </c>
      <c r="H490" t="e">
        <f t="shared" si="22"/>
        <v>#N/A</v>
      </c>
    </row>
    <row r="491" spans="1:8" x14ac:dyDescent="0.25">
      <c r="A491" s="1">
        <v>39278</v>
      </c>
      <c r="B491" t="s">
        <v>145</v>
      </c>
      <c r="C491">
        <v>3</v>
      </c>
      <c r="F491" t="e">
        <f t="shared" si="23"/>
        <v>#N/A</v>
      </c>
      <c r="G491" t="e">
        <f t="shared" si="21"/>
        <v>#N/A</v>
      </c>
      <c r="H491" t="e">
        <f t="shared" si="22"/>
        <v>#N/A</v>
      </c>
    </row>
    <row r="492" spans="1:8" x14ac:dyDescent="0.25">
      <c r="A492" s="1">
        <v>39278</v>
      </c>
      <c r="B492" t="s">
        <v>45</v>
      </c>
      <c r="C492">
        <v>446</v>
      </c>
      <c r="F492" t="e">
        <f t="shared" si="23"/>
        <v>#N/A</v>
      </c>
      <c r="G492" t="e">
        <f t="shared" si="21"/>
        <v>#N/A</v>
      </c>
      <c r="H492" t="e">
        <f t="shared" si="22"/>
        <v>#N/A</v>
      </c>
    </row>
    <row r="493" spans="1:8" x14ac:dyDescent="0.25">
      <c r="A493" s="1">
        <v>39278</v>
      </c>
      <c r="B493" t="s">
        <v>121</v>
      </c>
      <c r="C493">
        <v>9</v>
      </c>
      <c r="F493" t="e">
        <f t="shared" si="23"/>
        <v>#N/A</v>
      </c>
      <c r="G493" t="e">
        <f t="shared" si="21"/>
        <v>#N/A</v>
      </c>
      <c r="H493" t="e">
        <f t="shared" si="22"/>
        <v>#N/A</v>
      </c>
    </row>
    <row r="494" spans="1:8" x14ac:dyDescent="0.25">
      <c r="A494" s="1">
        <v>39282</v>
      </c>
      <c r="B494" t="s">
        <v>50</v>
      </c>
      <c r="C494">
        <v>445</v>
      </c>
      <c r="F494" t="e">
        <f t="shared" si="23"/>
        <v>#N/A</v>
      </c>
      <c r="G494" t="e">
        <f t="shared" si="21"/>
        <v>#N/A</v>
      </c>
      <c r="H494" t="e">
        <f t="shared" si="22"/>
        <v>#N/A</v>
      </c>
    </row>
    <row r="495" spans="1:8" x14ac:dyDescent="0.25">
      <c r="A495" s="1">
        <v>39283</v>
      </c>
      <c r="B495" t="s">
        <v>69</v>
      </c>
      <c r="C495">
        <v>47</v>
      </c>
      <c r="F495" t="e">
        <f t="shared" si="23"/>
        <v>#N/A</v>
      </c>
      <c r="G495" t="e">
        <f t="shared" si="21"/>
        <v>#N/A</v>
      </c>
      <c r="H495" t="e">
        <f t="shared" si="22"/>
        <v>#N/A</v>
      </c>
    </row>
    <row r="496" spans="1:8" x14ac:dyDescent="0.25">
      <c r="A496" s="1">
        <v>39284</v>
      </c>
      <c r="B496" t="s">
        <v>146</v>
      </c>
      <c r="C496">
        <v>14</v>
      </c>
      <c r="F496" t="e">
        <f t="shared" si="23"/>
        <v>#N/A</v>
      </c>
      <c r="G496" t="e">
        <f t="shared" si="21"/>
        <v>#N/A</v>
      </c>
      <c r="H496" t="e">
        <f t="shared" si="22"/>
        <v>#N/A</v>
      </c>
    </row>
    <row r="497" spans="1:8" x14ac:dyDescent="0.25">
      <c r="A497" s="1">
        <v>39289</v>
      </c>
      <c r="B497" t="s">
        <v>37</v>
      </c>
      <c r="C497">
        <v>187</v>
      </c>
      <c r="F497" t="e">
        <f t="shared" si="23"/>
        <v>#N/A</v>
      </c>
      <c r="G497" t="e">
        <f t="shared" si="21"/>
        <v>#N/A</v>
      </c>
      <c r="H497" t="e">
        <f t="shared" si="22"/>
        <v>#N/A</v>
      </c>
    </row>
    <row r="498" spans="1:8" x14ac:dyDescent="0.25">
      <c r="A498" s="1">
        <v>39290</v>
      </c>
      <c r="B498" t="s">
        <v>45</v>
      </c>
      <c r="C498">
        <v>355</v>
      </c>
      <c r="F498" t="e">
        <f t="shared" si="23"/>
        <v>#N/A</v>
      </c>
      <c r="G498" t="e">
        <f t="shared" si="21"/>
        <v>#N/A</v>
      </c>
      <c r="H498" t="e">
        <f t="shared" si="22"/>
        <v>#N/A</v>
      </c>
    </row>
    <row r="499" spans="1:8" x14ac:dyDescent="0.25">
      <c r="A499" s="1">
        <v>39291</v>
      </c>
      <c r="B499" t="s">
        <v>115</v>
      </c>
      <c r="C499">
        <v>6</v>
      </c>
      <c r="F499" t="e">
        <f t="shared" si="23"/>
        <v>#N/A</v>
      </c>
      <c r="G499" t="e">
        <f t="shared" si="21"/>
        <v>#N/A</v>
      </c>
      <c r="H499" t="e">
        <f t="shared" si="22"/>
        <v>#N/A</v>
      </c>
    </row>
    <row r="500" spans="1:8" x14ac:dyDescent="0.25">
      <c r="A500" s="1">
        <v>39292</v>
      </c>
      <c r="B500" t="s">
        <v>68</v>
      </c>
      <c r="C500">
        <v>18</v>
      </c>
      <c r="F500" t="e">
        <f t="shared" si="23"/>
        <v>#N/A</v>
      </c>
      <c r="G500" t="e">
        <f t="shared" si="21"/>
        <v>#N/A</v>
      </c>
      <c r="H500" t="e">
        <f t="shared" si="22"/>
        <v>#N/A</v>
      </c>
    </row>
    <row r="501" spans="1:8" x14ac:dyDescent="0.25">
      <c r="A501" s="1">
        <v>39294</v>
      </c>
      <c r="B501" t="s">
        <v>71</v>
      </c>
      <c r="C501">
        <v>111</v>
      </c>
      <c r="F501" t="e">
        <f t="shared" si="23"/>
        <v>#N/A</v>
      </c>
      <c r="G501" t="e">
        <f t="shared" si="21"/>
        <v>#N/A</v>
      </c>
      <c r="H501" t="e">
        <f t="shared" si="22"/>
        <v>#N/A</v>
      </c>
    </row>
    <row r="502" spans="1:8" x14ac:dyDescent="0.25">
      <c r="A502" s="1">
        <v>39294</v>
      </c>
      <c r="B502" t="s">
        <v>8</v>
      </c>
      <c r="C502">
        <v>156</v>
      </c>
      <c r="F502" t="e">
        <f t="shared" si="23"/>
        <v>#N/A</v>
      </c>
      <c r="G502" t="e">
        <f t="shared" si="21"/>
        <v>#N/A</v>
      </c>
      <c r="H502" t="e">
        <f t="shared" si="22"/>
        <v>#N/A</v>
      </c>
    </row>
    <row r="503" spans="1:8" x14ac:dyDescent="0.25">
      <c r="A503" s="1">
        <v>39295</v>
      </c>
      <c r="B503" t="s">
        <v>45</v>
      </c>
      <c r="C503">
        <v>396</v>
      </c>
      <c r="F503" t="e">
        <f t="shared" si="23"/>
        <v>#N/A</v>
      </c>
      <c r="G503" t="e">
        <f t="shared" si="21"/>
        <v>#N/A</v>
      </c>
      <c r="H503" t="e">
        <f t="shared" si="22"/>
        <v>#N/A</v>
      </c>
    </row>
    <row r="504" spans="1:8" x14ac:dyDescent="0.25">
      <c r="A504" s="1">
        <v>39299</v>
      </c>
      <c r="B504" t="s">
        <v>60</v>
      </c>
      <c r="C504">
        <v>7</v>
      </c>
      <c r="F504" t="e">
        <f t="shared" si="23"/>
        <v>#N/A</v>
      </c>
      <c r="G504" t="e">
        <f t="shared" si="21"/>
        <v>#N/A</v>
      </c>
      <c r="H504" t="e">
        <f t="shared" si="22"/>
        <v>#N/A</v>
      </c>
    </row>
    <row r="505" spans="1:8" x14ac:dyDescent="0.25">
      <c r="A505" s="1">
        <v>39301</v>
      </c>
      <c r="B505" t="s">
        <v>55</v>
      </c>
      <c r="C505">
        <v>98</v>
      </c>
      <c r="F505" t="e">
        <f t="shared" si="23"/>
        <v>#N/A</v>
      </c>
      <c r="G505" t="e">
        <f t="shared" si="21"/>
        <v>#N/A</v>
      </c>
      <c r="H505" t="e">
        <f t="shared" si="22"/>
        <v>#N/A</v>
      </c>
    </row>
    <row r="506" spans="1:8" x14ac:dyDescent="0.25">
      <c r="A506" s="1">
        <v>39303</v>
      </c>
      <c r="B506" t="s">
        <v>45</v>
      </c>
      <c r="C506">
        <v>405</v>
      </c>
      <c r="F506" t="e">
        <f t="shared" si="23"/>
        <v>#N/A</v>
      </c>
      <c r="G506" t="e">
        <f t="shared" si="21"/>
        <v>#N/A</v>
      </c>
      <c r="H506" t="e">
        <f t="shared" si="22"/>
        <v>#N/A</v>
      </c>
    </row>
    <row r="507" spans="1:8" x14ac:dyDescent="0.25">
      <c r="A507" s="1">
        <v>39305</v>
      </c>
      <c r="B507" t="s">
        <v>7</v>
      </c>
      <c r="C507">
        <v>220</v>
      </c>
      <c r="F507" t="e">
        <f t="shared" si="23"/>
        <v>#N/A</v>
      </c>
      <c r="G507" t="e">
        <f t="shared" si="21"/>
        <v>#N/A</v>
      </c>
      <c r="H507" t="e">
        <f t="shared" si="22"/>
        <v>#N/A</v>
      </c>
    </row>
    <row r="508" spans="1:8" x14ac:dyDescent="0.25">
      <c r="A508" s="1">
        <v>39306</v>
      </c>
      <c r="B508" t="s">
        <v>30</v>
      </c>
      <c r="C508">
        <v>141</v>
      </c>
      <c r="F508" t="e">
        <f t="shared" si="23"/>
        <v>#N/A</v>
      </c>
      <c r="G508" t="e">
        <f t="shared" si="21"/>
        <v>#N/A</v>
      </c>
      <c r="H508" t="e">
        <f t="shared" si="22"/>
        <v>#N/A</v>
      </c>
    </row>
    <row r="509" spans="1:8" x14ac:dyDescent="0.25">
      <c r="A509" s="1">
        <v>39307</v>
      </c>
      <c r="B509" t="s">
        <v>90</v>
      </c>
      <c r="C509">
        <v>17</v>
      </c>
      <c r="F509" t="e">
        <f t="shared" si="23"/>
        <v>#N/A</v>
      </c>
      <c r="G509" t="e">
        <f t="shared" si="21"/>
        <v>#N/A</v>
      </c>
      <c r="H509" t="e">
        <f t="shared" si="22"/>
        <v>#N/A</v>
      </c>
    </row>
    <row r="510" spans="1:8" x14ac:dyDescent="0.25">
      <c r="A510" s="1">
        <v>39307</v>
      </c>
      <c r="B510" t="s">
        <v>9</v>
      </c>
      <c r="C510">
        <v>260</v>
      </c>
      <c r="F510" t="e">
        <f t="shared" si="23"/>
        <v>#N/A</v>
      </c>
      <c r="G510" t="e">
        <f t="shared" si="21"/>
        <v>#N/A</v>
      </c>
      <c r="H510" t="e">
        <f t="shared" si="22"/>
        <v>#N/A</v>
      </c>
    </row>
    <row r="511" spans="1:8" x14ac:dyDescent="0.25">
      <c r="A511" s="1">
        <v>39308</v>
      </c>
      <c r="B511" t="s">
        <v>119</v>
      </c>
      <c r="C511">
        <v>11</v>
      </c>
      <c r="F511" t="e">
        <f t="shared" si="23"/>
        <v>#N/A</v>
      </c>
      <c r="G511" t="e">
        <f t="shared" si="21"/>
        <v>#N/A</v>
      </c>
      <c r="H511" t="e">
        <f t="shared" si="22"/>
        <v>#N/A</v>
      </c>
    </row>
    <row r="512" spans="1:8" x14ac:dyDescent="0.25">
      <c r="A512" s="1">
        <v>39312</v>
      </c>
      <c r="B512" t="s">
        <v>52</v>
      </c>
      <c r="C512">
        <v>182</v>
      </c>
      <c r="F512" t="e">
        <f t="shared" si="23"/>
        <v>#N/A</v>
      </c>
      <c r="G512" t="e">
        <f t="shared" si="21"/>
        <v>#N/A</v>
      </c>
      <c r="H512" t="e">
        <f t="shared" si="22"/>
        <v>#N/A</v>
      </c>
    </row>
    <row r="513" spans="1:8" x14ac:dyDescent="0.25">
      <c r="A513" s="1">
        <v>39314</v>
      </c>
      <c r="B513" t="s">
        <v>37</v>
      </c>
      <c r="C513">
        <v>59</v>
      </c>
      <c r="F513" t="e">
        <f t="shared" si="23"/>
        <v>#N/A</v>
      </c>
      <c r="G513" t="e">
        <f t="shared" si="21"/>
        <v>#N/A</v>
      </c>
      <c r="H513" t="e">
        <f t="shared" si="22"/>
        <v>#N/A</v>
      </c>
    </row>
    <row r="514" spans="1:8" x14ac:dyDescent="0.25">
      <c r="A514" s="1">
        <v>39315</v>
      </c>
      <c r="B514" t="s">
        <v>66</v>
      </c>
      <c r="C514">
        <v>45</v>
      </c>
      <c r="F514" t="e">
        <f t="shared" si="23"/>
        <v>#N/A</v>
      </c>
      <c r="G514" t="e">
        <f t="shared" si="21"/>
        <v>#N/A</v>
      </c>
      <c r="H514" t="e">
        <f t="shared" si="22"/>
        <v>#N/A</v>
      </c>
    </row>
    <row r="515" spans="1:8" x14ac:dyDescent="0.25">
      <c r="A515" s="1">
        <v>39315</v>
      </c>
      <c r="B515" t="s">
        <v>76</v>
      </c>
      <c r="C515">
        <v>3</v>
      </c>
      <c r="F515" t="e">
        <f t="shared" si="23"/>
        <v>#N/A</v>
      </c>
      <c r="G515" t="e">
        <f t="shared" si="21"/>
        <v>#N/A</v>
      </c>
      <c r="H515" t="e">
        <f t="shared" si="22"/>
        <v>#N/A</v>
      </c>
    </row>
    <row r="516" spans="1:8" x14ac:dyDescent="0.25">
      <c r="A516" s="1">
        <v>39317</v>
      </c>
      <c r="B516" t="s">
        <v>61</v>
      </c>
      <c r="C516">
        <v>52</v>
      </c>
      <c r="F516" t="e">
        <f t="shared" si="23"/>
        <v>#N/A</v>
      </c>
      <c r="G516" t="e">
        <f t="shared" ref="G516:G579" si="24">F516+H516</f>
        <v>#N/A</v>
      </c>
      <c r="H516" t="e">
        <f t="shared" ref="H516:H579" si="25">VLOOKUP(F516,$K$4:$L$9,2,1)</f>
        <v>#N/A</v>
      </c>
    </row>
    <row r="517" spans="1:8" x14ac:dyDescent="0.25">
      <c r="A517" s="1">
        <v>39317</v>
      </c>
      <c r="B517" t="s">
        <v>22</v>
      </c>
      <c r="C517">
        <v>373</v>
      </c>
      <c r="F517" t="e">
        <f t="shared" ref="F517:F580" si="26">G516-E517</f>
        <v>#N/A</v>
      </c>
      <c r="G517" t="e">
        <f t="shared" si="24"/>
        <v>#N/A</v>
      </c>
      <c r="H517" t="e">
        <f t="shared" si="25"/>
        <v>#N/A</v>
      </c>
    </row>
    <row r="518" spans="1:8" x14ac:dyDescent="0.25">
      <c r="A518" s="1">
        <v>39318</v>
      </c>
      <c r="B518" t="s">
        <v>34</v>
      </c>
      <c r="C518">
        <v>2</v>
      </c>
      <c r="F518" t="e">
        <f t="shared" si="26"/>
        <v>#N/A</v>
      </c>
      <c r="G518" t="e">
        <f t="shared" si="24"/>
        <v>#N/A</v>
      </c>
      <c r="H518" t="e">
        <f t="shared" si="25"/>
        <v>#N/A</v>
      </c>
    </row>
    <row r="519" spans="1:8" x14ac:dyDescent="0.25">
      <c r="A519" s="1">
        <v>39318</v>
      </c>
      <c r="B519" t="s">
        <v>24</v>
      </c>
      <c r="C519">
        <v>445</v>
      </c>
      <c r="F519" t="e">
        <f t="shared" si="26"/>
        <v>#N/A</v>
      </c>
      <c r="G519" t="e">
        <f t="shared" si="24"/>
        <v>#N/A</v>
      </c>
      <c r="H519" t="e">
        <f t="shared" si="25"/>
        <v>#N/A</v>
      </c>
    </row>
    <row r="520" spans="1:8" x14ac:dyDescent="0.25">
      <c r="A520" s="1">
        <v>39319</v>
      </c>
      <c r="B520" t="s">
        <v>52</v>
      </c>
      <c r="C520">
        <v>93</v>
      </c>
      <c r="F520" t="e">
        <f t="shared" si="26"/>
        <v>#N/A</v>
      </c>
      <c r="G520" t="e">
        <f t="shared" si="24"/>
        <v>#N/A</v>
      </c>
      <c r="H520" t="e">
        <f t="shared" si="25"/>
        <v>#N/A</v>
      </c>
    </row>
    <row r="521" spans="1:8" x14ac:dyDescent="0.25">
      <c r="A521" s="1">
        <v>39324</v>
      </c>
      <c r="B521" t="s">
        <v>22</v>
      </c>
      <c r="C521">
        <v>329</v>
      </c>
      <c r="F521" t="e">
        <f t="shared" si="26"/>
        <v>#N/A</v>
      </c>
      <c r="G521" t="e">
        <f t="shared" si="24"/>
        <v>#N/A</v>
      </c>
      <c r="H521" t="e">
        <f t="shared" si="25"/>
        <v>#N/A</v>
      </c>
    </row>
    <row r="522" spans="1:8" x14ac:dyDescent="0.25">
      <c r="A522" s="1">
        <v>39326</v>
      </c>
      <c r="B522" t="s">
        <v>22</v>
      </c>
      <c r="C522">
        <v>217</v>
      </c>
      <c r="F522" t="e">
        <f t="shared" si="26"/>
        <v>#N/A</v>
      </c>
      <c r="G522" t="e">
        <f t="shared" si="24"/>
        <v>#N/A</v>
      </c>
      <c r="H522" t="e">
        <f t="shared" si="25"/>
        <v>#N/A</v>
      </c>
    </row>
    <row r="523" spans="1:8" x14ac:dyDescent="0.25">
      <c r="A523" s="1">
        <v>39326</v>
      </c>
      <c r="B523" t="s">
        <v>18</v>
      </c>
      <c r="C523">
        <v>165</v>
      </c>
      <c r="F523" t="e">
        <f t="shared" si="26"/>
        <v>#N/A</v>
      </c>
      <c r="G523" t="e">
        <f t="shared" si="24"/>
        <v>#N/A</v>
      </c>
      <c r="H523" t="e">
        <f t="shared" si="25"/>
        <v>#N/A</v>
      </c>
    </row>
    <row r="524" spans="1:8" x14ac:dyDescent="0.25">
      <c r="A524" s="1">
        <v>39327</v>
      </c>
      <c r="B524" t="s">
        <v>41</v>
      </c>
      <c r="C524">
        <v>20</v>
      </c>
      <c r="F524" t="e">
        <f t="shared" si="26"/>
        <v>#N/A</v>
      </c>
      <c r="G524" t="e">
        <f t="shared" si="24"/>
        <v>#N/A</v>
      </c>
      <c r="H524" t="e">
        <f t="shared" si="25"/>
        <v>#N/A</v>
      </c>
    </row>
    <row r="525" spans="1:8" x14ac:dyDescent="0.25">
      <c r="A525" s="1">
        <v>39328</v>
      </c>
      <c r="B525" t="s">
        <v>33</v>
      </c>
      <c r="C525">
        <v>11</v>
      </c>
      <c r="F525" t="e">
        <f t="shared" si="26"/>
        <v>#N/A</v>
      </c>
      <c r="G525" t="e">
        <f t="shared" si="24"/>
        <v>#N/A</v>
      </c>
      <c r="H525" t="e">
        <f t="shared" si="25"/>
        <v>#N/A</v>
      </c>
    </row>
    <row r="526" spans="1:8" x14ac:dyDescent="0.25">
      <c r="A526" s="1">
        <v>39329</v>
      </c>
      <c r="B526" t="s">
        <v>14</v>
      </c>
      <c r="C526">
        <v>294</v>
      </c>
      <c r="F526" t="e">
        <f t="shared" si="26"/>
        <v>#N/A</v>
      </c>
      <c r="G526" t="e">
        <f t="shared" si="24"/>
        <v>#N/A</v>
      </c>
      <c r="H526" t="e">
        <f t="shared" si="25"/>
        <v>#N/A</v>
      </c>
    </row>
    <row r="527" spans="1:8" x14ac:dyDescent="0.25">
      <c r="A527" s="1">
        <v>39331</v>
      </c>
      <c r="B527" t="s">
        <v>12</v>
      </c>
      <c r="C527">
        <v>82</v>
      </c>
      <c r="F527" t="e">
        <f t="shared" si="26"/>
        <v>#N/A</v>
      </c>
      <c r="G527" t="e">
        <f t="shared" si="24"/>
        <v>#N/A</v>
      </c>
      <c r="H527" t="e">
        <f t="shared" si="25"/>
        <v>#N/A</v>
      </c>
    </row>
    <row r="528" spans="1:8" x14ac:dyDescent="0.25">
      <c r="A528" s="1">
        <v>39331</v>
      </c>
      <c r="B528" t="s">
        <v>23</v>
      </c>
      <c r="C528">
        <v>186</v>
      </c>
      <c r="F528" t="e">
        <f t="shared" si="26"/>
        <v>#N/A</v>
      </c>
      <c r="G528" t="e">
        <f t="shared" si="24"/>
        <v>#N/A</v>
      </c>
      <c r="H528" t="e">
        <f t="shared" si="25"/>
        <v>#N/A</v>
      </c>
    </row>
    <row r="529" spans="1:8" x14ac:dyDescent="0.25">
      <c r="A529" s="1">
        <v>39333</v>
      </c>
      <c r="B529" t="s">
        <v>10</v>
      </c>
      <c r="C529">
        <v>163</v>
      </c>
      <c r="F529" t="e">
        <f t="shared" si="26"/>
        <v>#N/A</v>
      </c>
      <c r="G529" t="e">
        <f t="shared" si="24"/>
        <v>#N/A</v>
      </c>
      <c r="H529" t="e">
        <f t="shared" si="25"/>
        <v>#N/A</v>
      </c>
    </row>
    <row r="530" spans="1:8" x14ac:dyDescent="0.25">
      <c r="A530" s="1">
        <v>39333</v>
      </c>
      <c r="B530" t="s">
        <v>30</v>
      </c>
      <c r="C530">
        <v>148</v>
      </c>
      <c r="F530" t="e">
        <f t="shared" si="26"/>
        <v>#N/A</v>
      </c>
      <c r="G530" t="e">
        <f t="shared" si="24"/>
        <v>#N/A</v>
      </c>
      <c r="H530" t="e">
        <f t="shared" si="25"/>
        <v>#N/A</v>
      </c>
    </row>
    <row r="531" spans="1:8" x14ac:dyDescent="0.25">
      <c r="A531" s="1">
        <v>39334</v>
      </c>
      <c r="B531" t="s">
        <v>40</v>
      </c>
      <c r="C531">
        <v>2</v>
      </c>
      <c r="F531" t="e">
        <f t="shared" si="26"/>
        <v>#N/A</v>
      </c>
      <c r="G531" t="e">
        <f t="shared" si="24"/>
        <v>#N/A</v>
      </c>
      <c r="H531" t="e">
        <f t="shared" si="25"/>
        <v>#N/A</v>
      </c>
    </row>
    <row r="532" spans="1:8" x14ac:dyDescent="0.25">
      <c r="A532" s="1">
        <v>39336</v>
      </c>
      <c r="B532" t="s">
        <v>22</v>
      </c>
      <c r="C532">
        <v>343</v>
      </c>
      <c r="F532" t="e">
        <f t="shared" si="26"/>
        <v>#N/A</v>
      </c>
      <c r="G532" t="e">
        <f t="shared" si="24"/>
        <v>#N/A</v>
      </c>
      <c r="H532" t="e">
        <f t="shared" si="25"/>
        <v>#N/A</v>
      </c>
    </row>
    <row r="533" spans="1:8" x14ac:dyDescent="0.25">
      <c r="A533" s="1">
        <v>39336</v>
      </c>
      <c r="B533" t="s">
        <v>71</v>
      </c>
      <c r="C533">
        <v>51</v>
      </c>
      <c r="F533" t="e">
        <f t="shared" si="26"/>
        <v>#N/A</v>
      </c>
      <c r="G533" t="e">
        <f t="shared" si="24"/>
        <v>#N/A</v>
      </c>
      <c r="H533" t="e">
        <f t="shared" si="25"/>
        <v>#N/A</v>
      </c>
    </row>
    <row r="534" spans="1:8" x14ac:dyDescent="0.25">
      <c r="A534" s="1">
        <v>39339</v>
      </c>
      <c r="B534" t="s">
        <v>10</v>
      </c>
      <c r="C534">
        <v>164</v>
      </c>
      <c r="F534" t="e">
        <f t="shared" si="26"/>
        <v>#N/A</v>
      </c>
      <c r="G534" t="e">
        <f t="shared" si="24"/>
        <v>#N/A</v>
      </c>
      <c r="H534" t="e">
        <f t="shared" si="25"/>
        <v>#N/A</v>
      </c>
    </row>
    <row r="535" spans="1:8" x14ac:dyDescent="0.25">
      <c r="A535" s="1">
        <v>39339</v>
      </c>
      <c r="B535" t="s">
        <v>4</v>
      </c>
      <c r="C535">
        <v>5</v>
      </c>
      <c r="F535" t="e">
        <f t="shared" si="26"/>
        <v>#N/A</v>
      </c>
      <c r="G535" t="e">
        <f t="shared" si="24"/>
        <v>#N/A</v>
      </c>
      <c r="H535" t="e">
        <f t="shared" si="25"/>
        <v>#N/A</v>
      </c>
    </row>
    <row r="536" spans="1:8" x14ac:dyDescent="0.25">
      <c r="A536" s="1">
        <v>39340</v>
      </c>
      <c r="B536" t="s">
        <v>7</v>
      </c>
      <c r="C536">
        <v>260</v>
      </c>
      <c r="F536" t="e">
        <f t="shared" si="26"/>
        <v>#N/A</v>
      </c>
      <c r="G536" t="e">
        <f t="shared" si="24"/>
        <v>#N/A</v>
      </c>
      <c r="H536" t="e">
        <f t="shared" si="25"/>
        <v>#N/A</v>
      </c>
    </row>
    <row r="537" spans="1:8" x14ac:dyDescent="0.25">
      <c r="A537" s="1">
        <v>39340</v>
      </c>
      <c r="B537" t="s">
        <v>9</v>
      </c>
      <c r="C537">
        <v>415</v>
      </c>
      <c r="F537" t="e">
        <f t="shared" si="26"/>
        <v>#N/A</v>
      </c>
      <c r="G537" t="e">
        <f t="shared" si="24"/>
        <v>#N/A</v>
      </c>
      <c r="H537" t="e">
        <f t="shared" si="25"/>
        <v>#N/A</v>
      </c>
    </row>
    <row r="538" spans="1:8" x14ac:dyDescent="0.25">
      <c r="A538" s="1">
        <v>39341</v>
      </c>
      <c r="B538" t="s">
        <v>9</v>
      </c>
      <c r="C538">
        <v>467</v>
      </c>
      <c r="F538" t="e">
        <f t="shared" si="26"/>
        <v>#N/A</v>
      </c>
      <c r="G538" t="e">
        <f t="shared" si="24"/>
        <v>#N/A</v>
      </c>
      <c r="H538" t="e">
        <f t="shared" si="25"/>
        <v>#N/A</v>
      </c>
    </row>
    <row r="539" spans="1:8" x14ac:dyDescent="0.25">
      <c r="A539" s="1">
        <v>39341</v>
      </c>
      <c r="B539" t="s">
        <v>61</v>
      </c>
      <c r="C539">
        <v>43</v>
      </c>
      <c r="F539" t="e">
        <f t="shared" si="26"/>
        <v>#N/A</v>
      </c>
      <c r="G539" t="e">
        <f t="shared" si="24"/>
        <v>#N/A</v>
      </c>
      <c r="H539" t="e">
        <f t="shared" si="25"/>
        <v>#N/A</v>
      </c>
    </row>
    <row r="540" spans="1:8" x14ac:dyDescent="0.25">
      <c r="A540" s="1">
        <v>39342</v>
      </c>
      <c r="B540" t="s">
        <v>8</v>
      </c>
      <c r="C540">
        <v>40</v>
      </c>
      <c r="F540" t="e">
        <f t="shared" si="26"/>
        <v>#N/A</v>
      </c>
      <c r="G540" t="e">
        <f t="shared" si="24"/>
        <v>#N/A</v>
      </c>
      <c r="H540" t="e">
        <f t="shared" si="25"/>
        <v>#N/A</v>
      </c>
    </row>
    <row r="541" spans="1:8" x14ac:dyDescent="0.25">
      <c r="A541" s="1">
        <v>39344</v>
      </c>
      <c r="B541" t="s">
        <v>147</v>
      </c>
      <c r="C541">
        <v>10</v>
      </c>
      <c r="F541" t="e">
        <f t="shared" si="26"/>
        <v>#N/A</v>
      </c>
      <c r="G541" t="e">
        <f t="shared" si="24"/>
        <v>#N/A</v>
      </c>
      <c r="H541" t="e">
        <f t="shared" si="25"/>
        <v>#N/A</v>
      </c>
    </row>
    <row r="542" spans="1:8" x14ac:dyDescent="0.25">
      <c r="A542" s="1">
        <v>39345</v>
      </c>
      <c r="B542" t="s">
        <v>9</v>
      </c>
      <c r="C542">
        <v>197</v>
      </c>
      <c r="F542" t="e">
        <f t="shared" si="26"/>
        <v>#N/A</v>
      </c>
      <c r="G542" t="e">
        <f t="shared" si="24"/>
        <v>#N/A</v>
      </c>
      <c r="H542" t="e">
        <f t="shared" si="25"/>
        <v>#N/A</v>
      </c>
    </row>
    <row r="543" spans="1:8" x14ac:dyDescent="0.25">
      <c r="A543" s="1">
        <v>39348</v>
      </c>
      <c r="B543" t="s">
        <v>78</v>
      </c>
      <c r="C543">
        <v>145</v>
      </c>
      <c r="F543" t="e">
        <f t="shared" si="26"/>
        <v>#N/A</v>
      </c>
      <c r="G543" t="e">
        <f t="shared" si="24"/>
        <v>#N/A</v>
      </c>
      <c r="H543" t="e">
        <f t="shared" si="25"/>
        <v>#N/A</v>
      </c>
    </row>
    <row r="544" spans="1:8" x14ac:dyDescent="0.25">
      <c r="A544" s="1">
        <v>39349</v>
      </c>
      <c r="B544" t="s">
        <v>55</v>
      </c>
      <c r="C544">
        <v>105</v>
      </c>
      <c r="F544" t="e">
        <f t="shared" si="26"/>
        <v>#N/A</v>
      </c>
      <c r="G544" t="e">
        <f t="shared" si="24"/>
        <v>#N/A</v>
      </c>
      <c r="H544" t="e">
        <f t="shared" si="25"/>
        <v>#N/A</v>
      </c>
    </row>
    <row r="545" spans="1:8" x14ac:dyDescent="0.25">
      <c r="A545" s="1">
        <v>39350</v>
      </c>
      <c r="B545" t="s">
        <v>37</v>
      </c>
      <c r="C545">
        <v>33</v>
      </c>
      <c r="F545" t="e">
        <f t="shared" si="26"/>
        <v>#N/A</v>
      </c>
      <c r="G545" t="e">
        <f t="shared" si="24"/>
        <v>#N/A</v>
      </c>
      <c r="H545" t="e">
        <f t="shared" si="25"/>
        <v>#N/A</v>
      </c>
    </row>
    <row r="546" spans="1:8" x14ac:dyDescent="0.25">
      <c r="A546" s="1">
        <v>39350</v>
      </c>
      <c r="B546" t="s">
        <v>120</v>
      </c>
      <c r="C546">
        <v>78</v>
      </c>
      <c r="F546" t="e">
        <f t="shared" si="26"/>
        <v>#N/A</v>
      </c>
      <c r="G546" t="e">
        <f t="shared" si="24"/>
        <v>#N/A</v>
      </c>
      <c r="H546" t="e">
        <f t="shared" si="25"/>
        <v>#N/A</v>
      </c>
    </row>
    <row r="547" spans="1:8" x14ac:dyDescent="0.25">
      <c r="A547" s="1">
        <v>39351</v>
      </c>
      <c r="B547" t="s">
        <v>9</v>
      </c>
      <c r="C547">
        <v>466</v>
      </c>
      <c r="F547" t="e">
        <f t="shared" si="26"/>
        <v>#N/A</v>
      </c>
      <c r="G547" t="e">
        <f t="shared" si="24"/>
        <v>#N/A</v>
      </c>
      <c r="H547" t="e">
        <f t="shared" si="25"/>
        <v>#N/A</v>
      </c>
    </row>
    <row r="548" spans="1:8" x14ac:dyDescent="0.25">
      <c r="A548" s="1">
        <v>39354</v>
      </c>
      <c r="B548" t="s">
        <v>45</v>
      </c>
      <c r="C548">
        <v>476</v>
      </c>
      <c r="F548" t="e">
        <f t="shared" si="26"/>
        <v>#N/A</v>
      </c>
      <c r="G548" t="e">
        <f t="shared" si="24"/>
        <v>#N/A</v>
      </c>
      <c r="H548" t="e">
        <f t="shared" si="25"/>
        <v>#N/A</v>
      </c>
    </row>
    <row r="549" spans="1:8" x14ac:dyDescent="0.25">
      <c r="A549" s="1">
        <v>39357</v>
      </c>
      <c r="B549" t="s">
        <v>19</v>
      </c>
      <c r="C549">
        <v>151</v>
      </c>
      <c r="F549" t="e">
        <f t="shared" si="26"/>
        <v>#N/A</v>
      </c>
      <c r="G549" t="e">
        <f t="shared" si="24"/>
        <v>#N/A</v>
      </c>
      <c r="H549" t="e">
        <f t="shared" si="25"/>
        <v>#N/A</v>
      </c>
    </row>
    <row r="550" spans="1:8" x14ac:dyDescent="0.25">
      <c r="A550" s="1">
        <v>39357</v>
      </c>
      <c r="B550" t="s">
        <v>148</v>
      </c>
      <c r="C550">
        <v>17</v>
      </c>
      <c r="F550" t="e">
        <f t="shared" si="26"/>
        <v>#N/A</v>
      </c>
      <c r="G550" t="e">
        <f t="shared" si="24"/>
        <v>#N/A</v>
      </c>
      <c r="H550" t="e">
        <f t="shared" si="25"/>
        <v>#N/A</v>
      </c>
    </row>
    <row r="551" spans="1:8" x14ac:dyDescent="0.25">
      <c r="A551" s="1">
        <v>39361</v>
      </c>
      <c r="B551" t="s">
        <v>149</v>
      </c>
      <c r="C551">
        <v>4</v>
      </c>
      <c r="F551" t="e">
        <f t="shared" si="26"/>
        <v>#N/A</v>
      </c>
      <c r="G551" t="e">
        <f t="shared" si="24"/>
        <v>#N/A</v>
      </c>
      <c r="H551" t="e">
        <f t="shared" si="25"/>
        <v>#N/A</v>
      </c>
    </row>
    <row r="552" spans="1:8" x14ac:dyDescent="0.25">
      <c r="A552" s="1">
        <v>39371</v>
      </c>
      <c r="B552" t="s">
        <v>5</v>
      </c>
      <c r="C552">
        <v>131</v>
      </c>
      <c r="F552" t="e">
        <f t="shared" si="26"/>
        <v>#N/A</v>
      </c>
      <c r="G552" t="e">
        <f t="shared" si="24"/>
        <v>#N/A</v>
      </c>
      <c r="H552" t="e">
        <f t="shared" si="25"/>
        <v>#N/A</v>
      </c>
    </row>
    <row r="553" spans="1:8" x14ac:dyDescent="0.25">
      <c r="A553" s="1">
        <v>39371</v>
      </c>
      <c r="B553" t="s">
        <v>24</v>
      </c>
      <c r="C553">
        <v>369</v>
      </c>
      <c r="F553" t="e">
        <f t="shared" si="26"/>
        <v>#N/A</v>
      </c>
      <c r="G553" t="e">
        <f t="shared" si="24"/>
        <v>#N/A</v>
      </c>
      <c r="H553" t="e">
        <f t="shared" si="25"/>
        <v>#N/A</v>
      </c>
    </row>
    <row r="554" spans="1:8" x14ac:dyDescent="0.25">
      <c r="A554" s="1">
        <v>39371</v>
      </c>
      <c r="B554" t="s">
        <v>131</v>
      </c>
      <c r="C554">
        <v>60</v>
      </c>
      <c r="F554" t="e">
        <f t="shared" si="26"/>
        <v>#N/A</v>
      </c>
      <c r="G554" t="e">
        <f t="shared" si="24"/>
        <v>#N/A</v>
      </c>
      <c r="H554" t="e">
        <f t="shared" si="25"/>
        <v>#N/A</v>
      </c>
    </row>
    <row r="555" spans="1:8" x14ac:dyDescent="0.25">
      <c r="A555" s="1">
        <v>39375</v>
      </c>
      <c r="B555" t="s">
        <v>17</v>
      </c>
      <c r="C555">
        <v>405</v>
      </c>
      <c r="F555" t="e">
        <f t="shared" si="26"/>
        <v>#N/A</v>
      </c>
      <c r="G555" t="e">
        <f t="shared" si="24"/>
        <v>#N/A</v>
      </c>
      <c r="H555" t="e">
        <f t="shared" si="25"/>
        <v>#N/A</v>
      </c>
    </row>
    <row r="556" spans="1:8" x14ac:dyDescent="0.25">
      <c r="A556" s="1">
        <v>39376</v>
      </c>
      <c r="B556" t="s">
        <v>21</v>
      </c>
      <c r="C556">
        <v>3</v>
      </c>
      <c r="F556" t="e">
        <f t="shared" si="26"/>
        <v>#N/A</v>
      </c>
      <c r="G556" t="e">
        <f t="shared" si="24"/>
        <v>#N/A</v>
      </c>
      <c r="H556" t="e">
        <f t="shared" si="25"/>
        <v>#N/A</v>
      </c>
    </row>
    <row r="557" spans="1:8" x14ac:dyDescent="0.25">
      <c r="A557" s="1">
        <v>39380</v>
      </c>
      <c r="B557" t="s">
        <v>78</v>
      </c>
      <c r="C557">
        <v>35</v>
      </c>
      <c r="F557" t="e">
        <f t="shared" si="26"/>
        <v>#N/A</v>
      </c>
      <c r="G557" t="e">
        <f t="shared" si="24"/>
        <v>#N/A</v>
      </c>
      <c r="H557" t="e">
        <f t="shared" si="25"/>
        <v>#N/A</v>
      </c>
    </row>
    <row r="558" spans="1:8" x14ac:dyDescent="0.25">
      <c r="A558" s="1">
        <v>39382</v>
      </c>
      <c r="B558" t="s">
        <v>50</v>
      </c>
      <c r="C558">
        <v>444</v>
      </c>
      <c r="F558" t="e">
        <f t="shared" si="26"/>
        <v>#N/A</v>
      </c>
      <c r="G558" t="e">
        <f t="shared" si="24"/>
        <v>#N/A</v>
      </c>
      <c r="H558" t="e">
        <f t="shared" si="25"/>
        <v>#N/A</v>
      </c>
    </row>
    <row r="559" spans="1:8" x14ac:dyDescent="0.25">
      <c r="A559" s="1">
        <v>39382</v>
      </c>
      <c r="B559" t="s">
        <v>45</v>
      </c>
      <c r="C559">
        <v>424</v>
      </c>
      <c r="F559" t="e">
        <f t="shared" si="26"/>
        <v>#N/A</v>
      </c>
      <c r="G559" t="e">
        <f t="shared" si="24"/>
        <v>#N/A</v>
      </c>
      <c r="H559" t="e">
        <f t="shared" si="25"/>
        <v>#N/A</v>
      </c>
    </row>
    <row r="560" spans="1:8" x14ac:dyDescent="0.25">
      <c r="A560" s="1">
        <v>39382</v>
      </c>
      <c r="B560" t="s">
        <v>150</v>
      </c>
      <c r="C560">
        <v>2</v>
      </c>
      <c r="F560" t="e">
        <f t="shared" si="26"/>
        <v>#N/A</v>
      </c>
      <c r="G560" t="e">
        <f t="shared" si="24"/>
        <v>#N/A</v>
      </c>
      <c r="H560" t="e">
        <f t="shared" si="25"/>
        <v>#N/A</v>
      </c>
    </row>
    <row r="561" spans="1:8" x14ac:dyDescent="0.25">
      <c r="A561" s="1">
        <v>39385</v>
      </c>
      <c r="B561" t="s">
        <v>17</v>
      </c>
      <c r="C561">
        <v>480</v>
      </c>
      <c r="F561" t="e">
        <f t="shared" si="26"/>
        <v>#N/A</v>
      </c>
      <c r="G561" t="e">
        <f t="shared" si="24"/>
        <v>#N/A</v>
      </c>
      <c r="H561" t="e">
        <f t="shared" si="25"/>
        <v>#N/A</v>
      </c>
    </row>
    <row r="562" spans="1:8" x14ac:dyDescent="0.25">
      <c r="A562" s="1">
        <v>39386</v>
      </c>
      <c r="B562" t="s">
        <v>37</v>
      </c>
      <c r="C562">
        <v>65</v>
      </c>
      <c r="F562" t="e">
        <f t="shared" si="26"/>
        <v>#N/A</v>
      </c>
      <c r="G562" t="e">
        <f t="shared" si="24"/>
        <v>#N/A</v>
      </c>
      <c r="H562" t="e">
        <f t="shared" si="25"/>
        <v>#N/A</v>
      </c>
    </row>
    <row r="563" spans="1:8" x14ac:dyDescent="0.25">
      <c r="A563" s="1">
        <v>39388</v>
      </c>
      <c r="B563" t="s">
        <v>89</v>
      </c>
      <c r="C563">
        <v>8</v>
      </c>
      <c r="F563" t="e">
        <f t="shared" si="26"/>
        <v>#N/A</v>
      </c>
      <c r="G563" t="e">
        <f t="shared" si="24"/>
        <v>#N/A</v>
      </c>
      <c r="H563" t="e">
        <f t="shared" si="25"/>
        <v>#N/A</v>
      </c>
    </row>
    <row r="564" spans="1:8" x14ac:dyDescent="0.25">
      <c r="A564" s="1">
        <v>39389</v>
      </c>
      <c r="B564" t="s">
        <v>52</v>
      </c>
      <c r="C564">
        <v>52</v>
      </c>
      <c r="F564" t="e">
        <f t="shared" si="26"/>
        <v>#N/A</v>
      </c>
      <c r="G564" t="e">
        <f t="shared" si="24"/>
        <v>#N/A</v>
      </c>
      <c r="H564" t="e">
        <f t="shared" si="25"/>
        <v>#N/A</v>
      </c>
    </row>
    <row r="565" spans="1:8" x14ac:dyDescent="0.25">
      <c r="A565" s="1">
        <v>39392</v>
      </c>
      <c r="B565" t="s">
        <v>40</v>
      </c>
      <c r="C565">
        <v>8</v>
      </c>
      <c r="F565" t="e">
        <f t="shared" si="26"/>
        <v>#N/A</v>
      </c>
      <c r="G565" t="e">
        <f t="shared" si="24"/>
        <v>#N/A</v>
      </c>
      <c r="H565" t="e">
        <f t="shared" si="25"/>
        <v>#N/A</v>
      </c>
    </row>
    <row r="566" spans="1:8" x14ac:dyDescent="0.25">
      <c r="A566" s="1">
        <v>39393</v>
      </c>
      <c r="B566" t="s">
        <v>7</v>
      </c>
      <c r="C566">
        <v>143</v>
      </c>
      <c r="F566" t="e">
        <f t="shared" si="26"/>
        <v>#N/A</v>
      </c>
      <c r="G566" t="e">
        <f t="shared" si="24"/>
        <v>#N/A</v>
      </c>
      <c r="H566" t="e">
        <f t="shared" si="25"/>
        <v>#N/A</v>
      </c>
    </row>
    <row r="567" spans="1:8" x14ac:dyDescent="0.25">
      <c r="A567" s="1">
        <v>39394</v>
      </c>
      <c r="B567" t="s">
        <v>18</v>
      </c>
      <c r="C567">
        <v>20</v>
      </c>
      <c r="F567" t="e">
        <f t="shared" si="26"/>
        <v>#N/A</v>
      </c>
      <c r="G567" t="e">
        <f t="shared" si="24"/>
        <v>#N/A</v>
      </c>
      <c r="H567" t="e">
        <f t="shared" si="25"/>
        <v>#N/A</v>
      </c>
    </row>
    <row r="568" spans="1:8" x14ac:dyDescent="0.25">
      <c r="A568" s="1">
        <v>39397</v>
      </c>
      <c r="B568" t="s">
        <v>14</v>
      </c>
      <c r="C568">
        <v>396</v>
      </c>
      <c r="F568" t="e">
        <f t="shared" si="26"/>
        <v>#N/A</v>
      </c>
      <c r="G568" t="e">
        <f t="shared" si="24"/>
        <v>#N/A</v>
      </c>
      <c r="H568" t="e">
        <f t="shared" si="25"/>
        <v>#N/A</v>
      </c>
    </row>
    <row r="569" spans="1:8" x14ac:dyDescent="0.25">
      <c r="A569" s="1">
        <v>39398</v>
      </c>
      <c r="B569" t="s">
        <v>69</v>
      </c>
      <c r="C569">
        <v>168</v>
      </c>
      <c r="F569" t="e">
        <f t="shared" si="26"/>
        <v>#N/A</v>
      </c>
      <c r="G569" t="e">
        <f t="shared" si="24"/>
        <v>#N/A</v>
      </c>
      <c r="H569" t="e">
        <f t="shared" si="25"/>
        <v>#N/A</v>
      </c>
    </row>
    <row r="570" spans="1:8" x14ac:dyDescent="0.25">
      <c r="A570" s="1">
        <v>39399</v>
      </c>
      <c r="B570" t="s">
        <v>69</v>
      </c>
      <c r="C570">
        <v>69</v>
      </c>
      <c r="F570" t="e">
        <f t="shared" si="26"/>
        <v>#N/A</v>
      </c>
      <c r="G570" t="e">
        <f t="shared" si="24"/>
        <v>#N/A</v>
      </c>
      <c r="H570" t="e">
        <f t="shared" si="25"/>
        <v>#N/A</v>
      </c>
    </row>
    <row r="571" spans="1:8" x14ac:dyDescent="0.25">
      <c r="A571" s="1">
        <v>39407</v>
      </c>
      <c r="B571" t="s">
        <v>30</v>
      </c>
      <c r="C571">
        <v>99</v>
      </c>
      <c r="F571" t="e">
        <f t="shared" si="26"/>
        <v>#N/A</v>
      </c>
      <c r="G571" t="e">
        <f t="shared" si="24"/>
        <v>#N/A</v>
      </c>
      <c r="H571" t="e">
        <f t="shared" si="25"/>
        <v>#N/A</v>
      </c>
    </row>
    <row r="572" spans="1:8" x14ac:dyDescent="0.25">
      <c r="A572" s="1">
        <v>39407</v>
      </c>
      <c r="B572" t="s">
        <v>123</v>
      </c>
      <c r="C572">
        <v>57</v>
      </c>
      <c r="F572" t="e">
        <f t="shared" si="26"/>
        <v>#N/A</v>
      </c>
      <c r="G572" t="e">
        <f t="shared" si="24"/>
        <v>#N/A</v>
      </c>
      <c r="H572" t="e">
        <f t="shared" si="25"/>
        <v>#N/A</v>
      </c>
    </row>
    <row r="573" spans="1:8" x14ac:dyDescent="0.25">
      <c r="A573" s="1">
        <v>39408</v>
      </c>
      <c r="B573" t="s">
        <v>6</v>
      </c>
      <c r="C573">
        <v>103</v>
      </c>
      <c r="F573" t="e">
        <f t="shared" si="26"/>
        <v>#N/A</v>
      </c>
      <c r="G573" t="e">
        <f t="shared" si="24"/>
        <v>#N/A</v>
      </c>
      <c r="H573" t="e">
        <f t="shared" si="25"/>
        <v>#N/A</v>
      </c>
    </row>
    <row r="574" spans="1:8" x14ac:dyDescent="0.25">
      <c r="A574" s="1">
        <v>39409</v>
      </c>
      <c r="B574" t="s">
        <v>124</v>
      </c>
      <c r="C574">
        <v>2</v>
      </c>
      <c r="F574" t="e">
        <f t="shared" si="26"/>
        <v>#N/A</v>
      </c>
      <c r="G574" t="e">
        <f t="shared" si="24"/>
        <v>#N/A</v>
      </c>
      <c r="H574" t="e">
        <f t="shared" si="25"/>
        <v>#N/A</v>
      </c>
    </row>
    <row r="575" spans="1:8" x14ac:dyDescent="0.25">
      <c r="A575" s="1">
        <v>39412</v>
      </c>
      <c r="B575" t="s">
        <v>52</v>
      </c>
      <c r="C575">
        <v>88</v>
      </c>
      <c r="F575" t="e">
        <f t="shared" si="26"/>
        <v>#N/A</v>
      </c>
      <c r="G575" t="e">
        <f t="shared" si="24"/>
        <v>#N/A</v>
      </c>
      <c r="H575" t="e">
        <f t="shared" si="25"/>
        <v>#N/A</v>
      </c>
    </row>
    <row r="576" spans="1:8" x14ac:dyDescent="0.25">
      <c r="A576" s="1">
        <v>39414</v>
      </c>
      <c r="B576" t="s">
        <v>37</v>
      </c>
      <c r="C576">
        <v>85</v>
      </c>
      <c r="F576" t="e">
        <f t="shared" si="26"/>
        <v>#N/A</v>
      </c>
      <c r="G576" t="e">
        <f t="shared" si="24"/>
        <v>#N/A</v>
      </c>
      <c r="H576" t="e">
        <f t="shared" si="25"/>
        <v>#N/A</v>
      </c>
    </row>
    <row r="577" spans="1:8" x14ac:dyDescent="0.25">
      <c r="A577" s="1">
        <v>39414</v>
      </c>
      <c r="B577" t="s">
        <v>7</v>
      </c>
      <c r="C577">
        <v>216</v>
      </c>
      <c r="F577" t="e">
        <f t="shared" si="26"/>
        <v>#N/A</v>
      </c>
      <c r="G577" t="e">
        <f t="shared" si="24"/>
        <v>#N/A</v>
      </c>
      <c r="H577" t="e">
        <f t="shared" si="25"/>
        <v>#N/A</v>
      </c>
    </row>
    <row r="578" spans="1:8" x14ac:dyDescent="0.25">
      <c r="A578" s="1">
        <v>39416</v>
      </c>
      <c r="B578" t="s">
        <v>7</v>
      </c>
      <c r="C578">
        <v>140</v>
      </c>
      <c r="F578" t="e">
        <f t="shared" si="26"/>
        <v>#N/A</v>
      </c>
      <c r="G578" t="e">
        <f t="shared" si="24"/>
        <v>#N/A</v>
      </c>
      <c r="H578" t="e">
        <f t="shared" si="25"/>
        <v>#N/A</v>
      </c>
    </row>
    <row r="579" spans="1:8" x14ac:dyDescent="0.25">
      <c r="A579" s="1">
        <v>39421</v>
      </c>
      <c r="B579" t="s">
        <v>50</v>
      </c>
      <c r="C579">
        <v>377</v>
      </c>
      <c r="F579" t="e">
        <f t="shared" si="26"/>
        <v>#N/A</v>
      </c>
      <c r="G579" t="e">
        <f t="shared" si="24"/>
        <v>#N/A</v>
      </c>
      <c r="H579" t="e">
        <f t="shared" si="25"/>
        <v>#N/A</v>
      </c>
    </row>
    <row r="580" spans="1:8" x14ac:dyDescent="0.25">
      <c r="A580" s="1">
        <v>39423</v>
      </c>
      <c r="B580" t="s">
        <v>35</v>
      </c>
      <c r="C580">
        <v>89</v>
      </c>
      <c r="F580" t="e">
        <f t="shared" si="26"/>
        <v>#N/A</v>
      </c>
      <c r="G580" t="e">
        <f t="shared" ref="G580:G643" si="27">F580+H580</f>
        <v>#N/A</v>
      </c>
      <c r="H580" t="e">
        <f t="shared" ref="H580:H643" si="28">VLOOKUP(F580,$K$4:$L$9,2,1)</f>
        <v>#N/A</v>
      </c>
    </row>
    <row r="581" spans="1:8" x14ac:dyDescent="0.25">
      <c r="A581" s="1">
        <v>39425</v>
      </c>
      <c r="B581" t="s">
        <v>12</v>
      </c>
      <c r="C581">
        <v>181</v>
      </c>
      <c r="F581" t="e">
        <f t="shared" ref="F581:F644" si="29">G580-E581</f>
        <v>#N/A</v>
      </c>
      <c r="G581" t="e">
        <f t="shared" si="27"/>
        <v>#N/A</v>
      </c>
      <c r="H581" t="e">
        <f t="shared" si="28"/>
        <v>#N/A</v>
      </c>
    </row>
    <row r="582" spans="1:8" x14ac:dyDescent="0.25">
      <c r="A582" s="1">
        <v>39427</v>
      </c>
      <c r="B582" t="s">
        <v>69</v>
      </c>
      <c r="C582">
        <v>131</v>
      </c>
      <c r="F582" t="e">
        <f t="shared" si="29"/>
        <v>#N/A</v>
      </c>
      <c r="G582" t="e">
        <f t="shared" si="27"/>
        <v>#N/A</v>
      </c>
      <c r="H582" t="e">
        <f t="shared" si="28"/>
        <v>#N/A</v>
      </c>
    </row>
    <row r="583" spans="1:8" x14ac:dyDescent="0.25">
      <c r="A583" s="1">
        <v>39427</v>
      </c>
      <c r="B583" t="s">
        <v>80</v>
      </c>
      <c r="C583">
        <v>43</v>
      </c>
      <c r="F583" t="e">
        <f t="shared" si="29"/>
        <v>#N/A</v>
      </c>
      <c r="G583" t="e">
        <f t="shared" si="27"/>
        <v>#N/A</v>
      </c>
      <c r="H583" t="e">
        <f t="shared" si="28"/>
        <v>#N/A</v>
      </c>
    </row>
    <row r="584" spans="1:8" x14ac:dyDescent="0.25">
      <c r="A584" s="1">
        <v>39428</v>
      </c>
      <c r="B584" t="s">
        <v>30</v>
      </c>
      <c r="C584">
        <v>166</v>
      </c>
      <c r="F584" t="e">
        <f t="shared" si="29"/>
        <v>#N/A</v>
      </c>
      <c r="G584" t="e">
        <f t="shared" si="27"/>
        <v>#N/A</v>
      </c>
      <c r="H584" t="e">
        <f t="shared" si="28"/>
        <v>#N/A</v>
      </c>
    </row>
    <row r="585" spans="1:8" x14ac:dyDescent="0.25">
      <c r="A585" s="1">
        <v>39428</v>
      </c>
      <c r="B585" t="s">
        <v>78</v>
      </c>
      <c r="C585">
        <v>192</v>
      </c>
      <c r="F585" t="e">
        <f t="shared" si="29"/>
        <v>#N/A</v>
      </c>
      <c r="G585" t="e">
        <f t="shared" si="27"/>
        <v>#N/A</v>
      </c>
      <c r="H585" t="e">
        <f t="shared" si="28"/>
        <v>#N/A</v>
      </c>
    </row>
    <row r="586" spans="1:8" x14ac:dyDescent="0.25">
      <c r="A586" s="1">
        <v>39430</v>
      </c>
      <c r="B586" t="s">
        <v>16</v>
      </c>
      <c r="C586">
        <v>7</v>
      </c>
      <c r="F586" t="e">
        <f t="shared" si="29"/>
        <v>#N/A</v>
      </c>
      <c r="G586" t="e">
        <f t="shared" si="27"/>
        <v>#N/A</v>
      </c>
      <c r="H586" t="e">
        <f t="shared" si="28"/>
        <v>#N/A</v>
      </c>
    </row>
    <row r="587" spans="1:8" x14ac:dyDescent="0.25">
      <c r="A587" s="1">
        <v>39432</v>
      </c>
      <c r="B587" t="s">
        <v>53</v>
      </c>
      <c r="C587">
        <v>11</v>
      </c>
      <c r="F587" t="e">
        <f t="shared" si="29"/>
        <v>#N/A</v>
      </c>
      <c r="G587" t="e">
        <f t="shared" si="27"/>
        <v>#N/A</v>
      </c>
      <c r="H587" t="e">
        <f t="shared" si="28"/>
        <v>#N/A</v>
      </c>
    </row>
    <row r="588" spans="1:8" x14ac:dyDescent="0.25">
      <c r="A588" s="1">
        <v>39432</v>
      </c>
      <c r="B588" t="s">
        <v>19</v>
      </c>
      <c r="C588">
        <v>146</v>
      </c>
      <c r="F588" t="e">
        <f t="shared" si="29"/>
        <v>#N/A</v>
      </c>
      <c r="G588" t="e">
        <f t="shared" si="27"/>
        <v>#N/A</v>
      </c>
      <c r="H588" t="e">
        <f t="shared" si="28"/>
        <v>#N/A</v>
      </c>
    </row>
    <row r="589" spans="1:8" x14ac:dyDescent="0.25">
      <c r="A589" s="1">
        <v>39433</v>
      </c>
      <c r="B589" t="s">
        <v>45</v>
      </c>
      <c r="C589">
        <v>138</v>
      </c>
      <c r="F589" t="e">
        <f t="shared" si="29"/>
        <v>#N/A</v>
      </c>
      <c r="G589" t="e">
        <f t="shared" si="27"/>
        <v>#N/A</v>
      </c>
      <c r="H589" t="e">
        <f t="shared" si="28"/>
        <v>#N/A</v>
      </c>
    </row>
    <row r="590" spans="1:8" x14ac:dyDescent="0.25">
      <c r="A590" s="1">
        <v>39434</v>
      </c>
      <c r="B590" t="s">
        <v>23</v>
      </c>
      <c r="C590">
        <v>138</v>
      </c>
      <c r="F590" t="e">
        <f t="shared" si="29"/>
        <v>#N/A</v>
      </c>
      <c r="G590" t="e">
        <f t="shared" si="27"/>
        <v>#N/A</v>
      </c>
      <c r="H590" t="e">
        <f t="shared" si="28"/>
        <v>#N/A</v>
      </c>
    </row>
    <row r="591" spans="1:8" x14ac:dyDescent="0.25">
      <c r="A591" s="1">
        <v>39434</v>
      </c>
      <c r="B591" t="s">
        <v>50</v>
      </c>
      <c r="C591">
        <v>482</v>
      </c>
      <c r="F591" t="e">
        <f t="shared" si="29"/>
        <v>#N/A</v>
      </c>
      <c r="G591" t="e">
        <f t="shared" si="27"/>
        <v>#N/A</v>
      </c>
      <c r="H591" t="e">
        <f t="shared" si="28"/>
        <v>#N/A</v>
      </c>
    </row>
    <row r="592" spans="1:8" x14ac:dyDescent="0.25">
      <c r="A592" s="1">
        <v>39436</v>
      </c>
      <c r="B592" t="s">
        <v>50</v>
      </c>
      <c r="C592">
        <v>481</v>
      </c>
      <c r="F592" t="e">
        <f t="shared" si="29"/>
        <v>#N/A</v>
      </c>
      <c r="G592" t="e">
        <f t="shared" si="27"/>
        <v>#N/A</v>
      </c>
      <c r="H592" t="e">
        <f t="shared" si="28"/>
        <v>#N/A</v>
      </c>
    </row>
    <row r="593" spans="1:8" x14ac:dyDescent="0.25">
      <c r="A593" s="1">
        <v>39438</v>
      </c>
      <c r="B593" t="s">
        <v>45</v>
      </c>
      <c r="C593">
        <v>258</v>
      </c>
      <c r="F593" t="e">
        <f t="shared" si="29"/>
        <v>#N/A</v>
      </c>
      <c r="G593" t="e">
        <f t="shared" si="27"/>
        <v>#N/A</v>
      </c>
      <c r="H593" t="e">
        <f t="shared" si="28"/>
        <v>#N/A</v>
      </c>
    </row>
    <row r="594" spans="1:8" x14ac:dyDescent="0.25">
      <c r="A594" s="1">
        <v>39440</v>
      </c>
      <c r="B594" t="s">
        <v>19</v>
      </c>
      <c r="C594">
        <v>100</v>
      </c>
      <c r="F594" t="e">
        <f t="shared" si="29"/>
        <v>#N/A</v>
      </c>
      <c r="G594" t="e">
        <f t="shared" si="27"/>
        <v>#N/A</v>
      </c>
      <c r="H594" t="e">
        <f t="shared" si="28"/>
        <v>#N/A</v>
      </c>
    </row>
    <row r="595" spans="1:8" x14ac:dyDescent="0.25">
      <c r="A595" s="1">
        <v>39440</v>
      </c>
      <c r="B595" t="s">
        <v>69</v>
      </c>
      <c r="C595">
        <v>86</v>
      </c>
      <c r="F595" t="e">
        <f t="shared" si="29"/>
        <v>#N/A</v>
      </c>
      <c r="G595" t="e">
        <f t="shared" si="27"/>
        <v>#N/A</v>
      </c>
      <c r="H595" t="e">
        <f t="shared" si="28"/>
        <v>#N/A</v>
      </c>
    </row>
    <row r="596" spans="1:8" x14ac:dyDescent="0.25">
      <c r="A596" s="1">
        <v>39443</v>
      </c>
      <c r="B596" t="s">
        <v>28</v>
      </c>
      <c r="C596">
        <v>165</v>
      </c>
      <c r="F596" t="e">
        <f t="shared" si="29"/>
        <v>#N/A</v>
      </c>
      <c r="G596" t="e">
        <f t="shared" si="27"/>
        <v>#N/A</v>
      </c>
      <c r="H596" t="e">
        <f t="shared" si="28"/>
        <v>#N/A</v>
      </c>
    </row>
    <row r="597" spans="1:8" x14ac:dyDescent="0.25">
      <c r="A597" s="1">
        <v>39444</v>
      </c>
      <c r="B597" t="s">
        <v>100</v>
      </c>
      <c r="C597">
        <v>4</v>
      </c>
      <c r="F597" t="e">
        <f t="shared" si="29"/>
        <v>#N/A</v>
      </c>
      <c r="G597" t="e">
        <f t="shared" si="27"/>
        <v>#N/A</v>
      </c>
      <c r="H597" t="e">
        <f t="shared" si="28"/>
        <v>#N/A</v>
      </c>
    </row>
    <row r="598" spans="1:8" x14ac:dyDescent="0.25">
      <c r="A598" s="1">
        <v>39445</v>
      </c>
      <c r="B598" t="s">
        <v>23</v>
      </c>
      <c r="C598">
        <v>156</v>
      </c>
      <c r="F598" t="e">
        <f t="shared" si="29"/>
        <v>#N/A</v>
      </c>
      <c r="G598" t="e">
        <f t="shared" si="27"/>
        <v>#N/A</v>
      </c>
      <c r="H598" t="e">
        <f t="shared" si="28"/>
        <v>#N/A</v>
      </c>
    </row>
    <row r="599" spans="1:8" x14ac:dyDescent="0.25">
      <c r="A599" s="1">
        <v>39446</v>
      </c>
      <c r="B599" t="s">
        <v>45</v>
      </c>
      <c r="C599">
        <v>320</v>
      </c>
      <c r="F599" t="e">
        <f t="shared" si="29"/>
        <v>#N/A</v>
      </c>
      <c r="G599" t="e">
        <f t="shared" si="27"/>
        <v>#N/A</v>
      </c>
      <c r="H599" t="e">
        <f t="shared" si="28"/>
        <v>#N/A</v>
      </c>
    </row>
    <row r="600" spans="1:8" x14ac:dyDescent="0.25">
      <c r="A600" s="1">
        <v>39448</v>
      </c>
      <c r="B600" t="s">
        <v>15</v>
      </c>
      <c r="C600">
        <v>1</v>
      </c>
      <c r="F600" t="e">
        <f t="shared" si="29"/>
        <v>#N/A</v>
      </c>
      <c r="G600" t="e">
        <f t="shared" si="27"/>
        <v>#N/A</v>
      </c>
      <c r="H600" t="e">
        <f t="shared" si="28"/>
        <v>#N/A</v>
      </c>
    </row>
    <row r="601" spans="1:8" x14ac:dyDescent="0.25">
      <c r="A601" s="1">
        <v>39448</v>
      </c>
      <c r="B601" t="s">
        <v>8</v>
      </c>
      <c r="C601">
        <v>81</v>
      </c>
      <c r="F601" t="e">
        <f t="shared" si="29"/>
        <v>#N/A</v>
      </c>
      <c r="G601" t="e">
        <f t="shared" si="27"/>
        <v>#N/A</v>
      </c>
      <c r="H601" t="e">
        <f t="shared" si="28"/>
        <v>#N/A</v>
      </c>
    </row>
    <row r="602" spans="1:8" x14ac:dyDescent="0.25">
      <c r="A602" s="1">
        <v>39448</v>
      </c>
      <c r="B602" t="s">
        <v>50</v>
      </c>
      <c r="C602">
        <v>438</v>
      </c>
      <c r="F602" t="e">
        <f t="shared" si="29"/>
        <v>#N/A</v>
      </c>
      <c r="G602" t="e">
        <f t="shared" si="27"/>
        <v>#N/A</v>
      </c>
      <c r="H602" t="e">
        <f t="shared" si="28"/>
        <v>#N/A</v>
      </c>
    </row>
    <row r="603" spans="1:8" x14ac:dyDescent="0.25">
      <c r="A603" s="1">
        <v>39449</v>
      </c>
      <c r="B603" t="s">
        <v>38</v>
      </c>
      <c r="C603">
        <v>1</v>
      </c>
      <c r="F603" t="e">
        <f t="shared" si="29"/>
        <v>#N/A</v>
      </c>
      <c r="G603" t="e">
        <f t="shared" si="27"/>
        <v>#N/A</v>
      </c>
      <c r="H603" t="e">
        <f t="shared" si="28"/>
        <v>#N/A</v>
      </c>
    </row>
    <row r="604" spans="1:8" x14ac:dyDescent="0.25">
      <c r="A604" s="1">
        <v>39453</v>
      </c>
      <c r="B604" t="s">
        <v>78</v>
      </c>
      <c r="C604">
        <v>173</v>
      </c>
      <c r="F604" t="e">
        <f t="shared" si="29"/>
        <v>#N/A</v>
      </c>
      <c r="G604" t="e">
        <f t="shared" si="27"/>
        <v>#N/A</v>
      </c>
      <c r="H604" t="e">
        <f t="shared" si="28"/>
        <v>#N/A</v>
      </c>
    </row>
    <row r="605" spans="1:8" x14ac:dyDescent="0.25">
      <c r="A605" s="1">
        <v>39456</v>
      </c>
      <c r="B605" t="s">
        <v>24</v>
      </c>
      <c r="C605">
        <v>412</v>
      </c>
      <c r="F605" t="e">
        <f t="shared" si="29"/>
        <v>#N/A</v>
      </c>
      <c r="G605" t="e">
        <f t="shared" si="27"/>
        <v>#N/A</v>
      </c>
      <c r="H605" t="e">
        <f t="shared" si="28"/>
        <v>#N/A</v>
      </c>
    </row>
    <row r="606" spans="1:8" x14ac:dyDescent="0.25">
      <c r="A606" s="1">
        <v>39456</v>
      </c>
      <c r="B606" t="s">
        <v>151</v>
      </c>
      <c r="C606">
        <v>13</v>
      </c>
      <c r="F606" t="e">
        <f t="shared" si="29"/>
        <v>#N/A</v>
      </c>
      <c r="G606" t="e">
        <f t="shared" si="27"/>
        <v>#N/A</v>
      </c>
      <c r="H606" t="e">
        <f t="shared" si="28"/>
        <v>#N/A</v>
      </c>
    </row>
    <row r="607" spans="1:8" x14ac:dyDescent="0.25">
      <c r="A607" s="1">
        <v>39457</v>
      </c>
      <c r="B607" t="s">
        <v>55</v>
      </c>
      <c r="C607">
        <v>130</v>
      </c>
      <c r="F607" t="e">
        <f t="shared" si="29"/>
        <v>#N/A</v>
      </c>
      <c r="G607" t="e">
        <f t="shared" si="27"/>
        <v>#N/A</v>
      </c>
      <c r="H607" t="e">
        <f t="shared" si="28"/>
        <v>#N/A</v>
      </c>
    </row>
    <row r="608" spans="1:8" x14ac:dyDescent="0.25">
      <c r="A608" s="1">
        <v>39459</v>
      </c>
      <c r="B608" t="s">
        <v>152</v>
      </c>
      <c r="C608">
        <v>4</v>
      </c>
      <c r="F608" t="e">
        <f t="shared" si="29"/>
        <v>#N/A</v>
      </c>
      <c r="G608" t="e">
        <f t="shared" si="27"/>
        <v>#N/A</v>
      </c>
      <c r="H608" t="e">
        <f t="shared" si="28"/>
        <v>#N/A</v>
      </c>
    </row>
    <row r="609" spans="1:8" x14ac:dyDescent="0.25">
      <c r="A609" s="1">
        <v>39462</v>
      </c>
      <c r="B609" t="s">
        <v>55</v>
      </c>
      <c r="C609">
        <v>176</v>
      </c>
      <c r="F609" t="e">
        <f t="shared" si="29"/>
        <v>#N/A</v>
      </c>
      <c r="G609" t="e">
        <f t="shared" si="27"/>
        <v>#N/A</v>
      </c>
      <c r="H609" t="e">
        <f t="shared" si="28"/>
        <v>#N/A</v>
      </c>
    </row>
    <row r="610" spans="1:8" x14ac:dyDescent="0.25">
      <c r="A610" s="1">
        <v>39464</v>
      </c>
      <c r="B610" t="s">
        <v>89</v>
      </c>
      <c r="C610">
        <v>14</v>
      </c>
      <c r="F610" t="e">
        <f t="shared" si="29"/>
        <v>#N/A</v>
      </c>
      <c r="G610" t="e">
        <f t="shared" si="27"/>
        <v>#N/A</v>
      </c>
      <c r="H610" t="e">
        <f t="shared" si="28"/>
        <v>#N/A</v>
      </c>
    </row>
    <row r="611" spans="1:8" x14ac:dyDescent="0.25">
      <c r="A611" s="1">
        <v>39465</v>
      </c>
      <c r="B611" t="s">
        <v>55</v>
      </c>
      <c r="C611">
        <v>97</v>
      </c>
      <c r="F611" t="e">
        <f t="shared" si="29"/>
        <v>#N/A</v>
      </c>
      <c r="G611" t="e">
        <f t="shared" si="27"/>
        <v>#N/A</v>
      </c>
      <c r="H611" t="e">
        <f t="shared" si="28"/>
        <v>#N/A</v>
      </c>
    </row>
    <row r="612" spans="1:8" x14ac:dyDescent="0.25">
      <c r="A612" s="1">
        <v>39468</v>
      </c>
      <c r="B612" t="s">
        <v>61</v>
      </c>
      <c r="C612">
        <v>81</v>
      </c>
      <c r="F612" t="e">
        <f t="shared" si="29"/>
        <v>#N/A</v>
      </c>
      <c r="G612" t="e">
        <f t="shared" si="27"/>
        <v>#N/A</v>
      </c>
      <c r="H612" t="e">
        <f t="shared" si="28"/>
        <v>#N/A</v>
      </c>
    </row>
    <row r="613" spans="1:8" x14ac:dyDescent="0.25">
      <c r="A613" s="1">
        <v>39469</v>
      </c>
      <c r="B613" t="s">
        <v>23</v>
      </c>
      <c r="C613">
        <v>179</v>
      </c>
      <c r="F613" t="e">
        <f t="shared" si="29"/>
        <v>#N/A</v>
      </c>
      <c r="G613" t="e">
        <f t="shared" si="27"/>
        <v>#N/A</v>
      </c>
      <c r="H613" t="e">
        <f t="shared" si="28"/>
        <v>#N/A</v>
      </c>
    </row>
    <row r="614" spans="1:8" x14ac:dyDescent="0.25">
      <c r="A614" s="1">
        <v>39470</v>
      </c>
      <c r="B614" t="s">
        <v>37</v>
      </c>
      <c r="C614">
        <v>132</v>
      </c>
      <c r="F614" t="e">
        <f t="shared" si="29"/>
        <v>#N/A</v>
      </c>
      <c r="G614" t="e">
        <f t="shared" si="27"/>
        <v>#N/A</v>
      </c>
      <c r="H614" t="e">
        <f t="shared" si="28"/>
        <v>#N/A</v>
      </c>
    </row>
    <row r="615" spans="1:8" x14ac:dyDescent="0.25">
      <c r="A615" s="1">
        <v>39470</v>
      </c>
      <c r="B615" t="s">
        <v>153</v>
      </c>
      <c r="C615">
        <v>5</v>
      </c>
      <c r="F615" t="e">
        <f t="shared" si="29"/>
        <v>#N/A</v>
      </c>
      <c r="G615" t="e">
        <f t="shared" si="27"/>
        <v>#N/A</v>
      </c>
      <c r="H615" t="e">
        <f t="shared" si="28"/>
        <v>#N/A</v>
      </c>
    </row>
    <row r="616" spans="1:8" x14ac:dyDescent="0.25">
      <c r="A616" s="1">
        <v>39470</v>
      </c>
      <c r="B616" t="s">
        <v>18</v>
      </c>
      <c r="C616">
        <v>100</v>
      </c>
      <c r="F616" t="e">
        <f t="shared" si="29"/>
        <v>#N/A</v>
      </c>
      <c r="G616" t="e">
        <f t="shared" si="27"/>
        <v>#N/A</v>
      </c>
      <c r="H616" t="e">
        <f t="shared" si="28"/>
        <v>#N/A</v>
      </c>
    </row>
    <row r="617" spans="1:8" x14ac:dyDescent="0.25">
      <c r="A617" s="1">
        <v>39474</v>
      </c>
      <c r="B617" t="s">
        <v>154</v>
      </c>
      <c r="C617">
        <v>6</v>
      </c>
      <c r="F617" t="e">
        <f t="shared" si="29"/>
        <v>#N/A</v>
      </c>
      <c r="G617" t="e">
        <f t="shared" si="27"/>
        <v>#N/A</v>
      </c>
      <c r="H617" t="e">
        <f t="shared" si="28"/>
        <v>#N/A</v>
      </c>
    </row>
    <row r="618" spans="1:8" x14ac:dyDescent="0.25">
      <c r="A618" s="1">
        <v>39481</v>
      </c>
      <c r="B618" t="s">
        <v>24</v>
      </c>
      <c r="C618">
        <v>171</v>
      </c>
      <c r="F618" t="e">
        <f t="shared" si="29"/>
        <v>#N/A</v>
      </c>
      <c r="G618" t="e">
        <f t="shared" si="27"/>
        <v>#N/A</v>
      </c>
      <c r="H618" t="e">
        <f t="shared" si="28"/>
        <v>#N/A</v>
      </c>
    </row>
    <row r="619" spans="1:8" x14ac:dyDescent="0.25">
      <c r="A619" s="1">
        <v>39483</v>
      </c>
      <c r="B619" t="s">
        <v>14</v>
      </c>
      <c r="C619">
        <v>333</v>
      </c>
      <c r="F619" t="e">
        <f t="shared" si="29"/>
        <v>#N/A</v>
      </c>
      <c r="G619" t="e">
        <f t="shared" si="27"/>
        <v>#N/A</v>
      </c>
      <c r="H619" t="e">
        <f t="shared" si="28"/>
        <v>#N/A</v>
      </c>
    </row>
    <row r="620" spans="1:8" x14ac:dyDescent="0.25">
      <c r="A620" s="1">
        <v>39484</v>
      </c>
      <c r="B620" t="s">
        <v>24</v>
      </c>
      <c r="C620">
        <v>365</v>
      </c>
      <c r="F620" t="e">
        <f t="shared" si="29"/>
        <v>#N/A</v>
      </c>
      <c r="G620" t="e">
        <f t="shared" si="27"/>
        <v>#N/A</v>
      </c>
      <c r="H620" t="e">
        <f t="shared" si="28"/>
        <v>#N/A</v>
      </c>
    </row>
    <row r="621" spans="1:8" x14ac:dyDescent="0.25">
      <c r="A621" s="1">
        <v>39484</v>
      </c>
      <c r="B621" t="s">
        <v>112</v>
      </c>
      <c r="C621">
        <v>16</v>
      </c>
      <c r="F621" t="e">
        <f t="shared" si="29"/>
        <v>#N/A</v>
      </c>
      <c r="G621" t="e">
        <f t="shared" si="27"/>
        <v>#N/A</v>
      </c>
      <c r="H621" t="e">
        <f t="shared" si="28"/>
        <v>#N/A</v>
      </c>
    </row>
    <row r="622" spans="1:8" x14ac:dyDescent="0.25">
      <c r="A622" s="1">
        <v>39485</v>
      </c>
      <c r="B622" t="s">
        <v>5</v>
      </c>
      <c r="C622">
        <v>211</v>
      </c>
      <c r="F622" t="e">
        <f t="shared" si="29"/>
        <v>#N/A</v>
      </c>
      <c r="G622" t="e">
        <f t="shared" si="27"/>
        <v>#N/A</v>
      </c>
      <c r="H622" t="e">
        <f t="shared" si="28"/>
        <v>#N/A</v>
      </c>
    </row>
    <row r="623" spans="1:8" x14ac:dyDescent="0.25">
      <c r="A623" s="1">
        <v>39489</v>
      </c>
      <c r="B623" t="s">
        <v>45</v>
      </c>
      <c r="C623">
        <v>196</v>
      </c>
      <c r="F623" t="e">
        <f t="shared" si="29"/>
        <v>#N/A</v>
      </c>
      <c r="G623" t="e">
        <f t="shared" si="27"/>
        <v>#N/A</v>
      </c>
      <c r="H623" t="e">
        <f t="shared" si="28"/>
        <v>#N/A</v>
      </c>
    </row>
    <row r="624" spans="1:8" x14ac:dyDescent="0.25">
      <c r="A624" s="1">
        <v>39490</v>
      </c>
      <c r="B624" t="s">
        <v>155</v>
      </c>
      <c r="C624">
        <v>11</v>
      </c>
      <c r="F624" t="e">
        <f t="shared" si="29"/>
        <v>#N/A</v>
      </c>
      <c r="G624" t="e">
        <f t="shared" si="27"/>
        <v>#N/A</v>
      </c>
      <c r="H624" t="e">
        <f t="shared" si="28"/>
        <v>#N/A</v>
      </c>
    </row>
    <row r="625" spans="1:8" x14ac:dyDescent="0.25">
      <c r="A625" s="1">
        <v>39491</v>
      </c>
      <c r="B625" t="s">
        <v>112</v>
      </c>
      <c r="C625">
        <v>17</v>
      </c>
      <c r="F625" t="e">
        <f t="shared" si="29"/>
        <v>#N/A</v>
      </c>
      <c r="G625" t="e">
        <f t="shared" si="27"/>
        <v>#N/A</v>
      </c>
      <c r="H625" t="e">
        <f t="shared" si="28"/>
        <v>#N/A</v>
      </c>
    </row>
    <row r="626" spans="1:8" x14ac:dyDescent="0.25">
      <c r="A626" s="1">
        <v>39494</v>
      </c>
      <c r="B626" t="s">
        <v>66</v>
      </c>
      <c r="C626">
        <v>62</v>
      </c>
      <c r="F626" t="e">
        <f t="shared" si="29"/>
        <v>#N/A</v>
      </c>
      <c r="G626" t="e">
        <f t="shared" si="27"/>
        <v>#N/A</v>
      </c>
      <c r="H626" t="e">
        <f t="shared" si="28"/>
        <v>#N/A</v>
      </c>
    </row>
    <row r="627" spans="1:8" x14ac:dyDescent="0.25">
      <c r="A627" s="1">
        <v>39494</v>
      </c>
      <c r="B627" t="s">
        <v>9</v>
      </c>
      <c r="C627">
        <v>103</v>
      </c>
      <c r="F627" t="e">
        <f t="shared" si="29"/>
        <v>#N/A</v>
      </c>
      <c r="G627" t="e">
        <f t="shared" si="27"/>
        <v>#N/A</v>
      </c>
      <c r="H627" t="e">
        <f t="shared" si="28"/>
        <v>#N/A</v>
      </c>
    </row>
    <row r="628" spans="1:8" x14ac:dyDescent="0.25">
      <c r="A628" s="1">
        <v>39494</v>
      </c>
      <c r="B628" t="s">
        <v>32</v>
      </c>
      <c r="C628">
        <v>9</v>
      </c>
      <c r="F628" t="e">
        <f t="shared" si="29"/>
        <v>#N/A</v>
      </c>
      <c r="G628" t="e">
        <f t="shared" si="27"/>
        <v>#N/A</v>
      </c>
      <c r="H628" t="e">
        <f t="shared" si="28"/>
        <v>#N/A</v>
      </c>
    </row>
    <row r="629" spans="1:8" x14ac:dyDescent="0.25">
      <c r="A629" s="1">
        <v>39495</v>
      </c>
      <c r="B629" t="s">
        <v>156</v>
      </c>
      <c r="C629">
        <v>5</v>
      </c>
      <c r="F629" t="e">
        <f t="shared" si="29"/>
        <v>#N/A</v>
      </c>
      <c r="G629" t="e">
        <f t="shared" si="27"/>
        <v>#N/A</v>
      </c>
      <c r="H629" t="e">
        <f t="shared" si="28"/>
        <v>#N/A</v>
      </c>
    </row>
    <row r="630" spans="1:8" x14ac:dyDescent="0.25">
      <c r="A630" s="1">
        <v>39495</v>
      </c>
      <c r="B630" t="s">
        <v>45</v>
      </c>
      <c r="C630">
        <v>452</v>
      </c>
      <c r="F630" t="e">
        <f t="shared" si="29"/>
        <v>#N/A</v>
      </c>
      <c r="G630" t="e">
        <f t="shared" si="27"/>
        <v>#N/A</v>
      </c>
      <c r="H630" t="e">
        <f t="shared" si="28"/>
        <v>#N/A</v>
      </c>
    </row>
    <row r="631" spans="1:8" x14ac:dyDescent="0.25">
      <c r="A631" s="1">
        <v>39496</v>
      </c>
      <c r="B631" t="s">
        <v>157</v>
      </c>
      <c r="C631">
        <v>2</v>
      </c>
      <c r="F631" t="e">
        <f t="shared" si="29"/>
        <v>#N/A</v>
      </c>
      <c r="G631" t="e">
        <f t="shared" si="27"/>
        <v>#N/A</v>
      </c>
      <c r="H631" t="e">
        <f t="shared" si="28"/>
        <v>#N/A</v>
      </c>
    </row>
    <row r="632" spans="1:8" x14ac:dyDescent="0.25">
      <c r="A632" s="1">
        <v>39497</v>
      </c>
      <c r="B632" t="s">
        <v>50</v>
      </c>
      <c r="C632">
        <v>335</v>
      </c>
      <c r="F632" t="e">
        <f t="shared" si="29"/>
        <v>#N/A</v>
      </c>
      <c r="G632" t="e">
        <f t="shared" si="27"/>
        <v>#N/A</v>
      </c>
      <c r="H632" t="e">
        <f t="shared" si="28"/>
        <v>#N/A</v>
      </c>
    </row>
    <row r="633" spans="1:8" x14ac:dyDescent="0.25">
      <c r="A633" s="1">
        <v>39498</v>
      </c>
      <c r="B633" t="s">
        <v>158</v>
      </c>
      <c r="C633">
        <v>12</v>
      </c>
      <c r="F633" t="e">
        <f t="shared" si="29"/>
        <v>#N/A</v>
      </c>
      <c r="G633" t="e">
        <f t="shared" si="27"/>
        <v>#N/A</v>
      </c>
      <c r="H633" t="e">
        <f t="shared" si="28"/>
        <v>#N/A</v>
      </c>
    </row>
    <row r="634" spans="1:8" x14ac:dyDescent="0.25">
      <c r="A634" s="1">
        <v>39499</v>
      </c>
      <c r="B634" t="s">
        <v>79</v>
      </c>
      <c r="C634">
        <v>12</v>
      </c>
      <c r="F634" t="e">
        <f t="shared" si="29"/>
        <v>#N/A</v>
      </c>
      <c r="G634" t="e">
        <f t="shared" si="27"/>
        <v>#N/A</v>
      </c>
      <c r="H634" t="e">
        <f t="shared" si="28"/>
        <v>#N/A</v>
      </c>
    </row>
    <row r="635" spans="1:8" x14ac:dyDescent="0.25">
      <c r="A635" s="1">
        <v>39500</v>
      </c>
      <c r="B635" t="s">
        <v>159</v>
      </c>
      <c r="C635">
        <v>5</v>
      </c>
      <c r="F635" t="e">
        <f t="shared" si="29"/>
        <v>#N/A</v>
      </c>
      <c r="G635" t="e">
        <f t="shared" si="27"/>
        <v>#N/A</v>
      </c>
      <c r="H635" t="e">
        <f t="shared" si="28"/>
        <v>#N/A</v>
      </c>
    </row>
    <row r="636" spans="1:8" x14ac:dyDescent="0.25">
      <c r="A636" s="1">
        <v>39500</v>
      </c>
      <c r="B636" t="s">
        <v>160</v>
      </c>
      <c r="C636">
        <v>2</v>
      </c>
      <c r="F636" t="e">
        <f t="shared" si="29"/>
        <v>#N/A</v>
      </c>
      <c r="G636" t="e">
        <f t="shared" si="27"/>
        <v>#N/A</v>
      </c>
      <c r="H636" t="e">
        <f t="shared" si="28"/>
        <v>#N/A</v>
      </c>
    </row>
    <row r="637" spans="1:8" x14ac:dyDescent="0.25">
      <c r="A637" s="1">
        <v>39501</v>
      </c>
      <c r="B637" t="s">
        <v>161</v>
      </c>
      <c r="C637">
        <v>10</v>
      </c>
      <c r="F637" t="e">
        <f t="shared" si="29"/>
        <v>#N/A</v>
      </c>
      <c r="G637" t="e">
        <f t="shared" si="27"/>
        <v>#N/A</v>
      </c>
      <c r="H637" t="e">
        <f t="shared" si="28"/>
        <v>#N/A</v>
      </c>
    </row>
    <row r="638" spans="1:8" x14ac:dyDescent="0.25">
      <c r="A638" s="1">
        <v>39503</v>
      </c>
      <c r="B638" t="s">
        <v>45</v>
      </c>
      <c r="C638">
        <v>308</v>
      </c>
      <c r="F638" t="e">
        <f t="shared" si="29"/>
        <v>#N/A</v>
      </c>
      <c r="G638" t="e">
        <f t="shared" si="27"/>
        <v>#N/A</v>
      </c>
      <c r="H638" t="e">
        <f t="shared" si="28"/>
        <v>#N/A</v>
      </c>
    </row>
    <row r="639" spans="1:8" x14ac:dyDescent="0.25">
      <c r="A639" s="1">
        <v>39505</v>
      </c>
      <c r="B639" t="s">
        <v>119</v>
      </c>
      <c r="C639">
        <v>5</v>
      </c>
      <c r="F639" t="e">
        <f t="shared" si="29"/>
        <v>#N/A</v>
      </c>
      <c r="G639" t="e">
        <f t="shared" si="27"/>
        <v>#N/A</v>
      </c>
      <c r="H639" t="e">
        <f t="shared" si="28"/>
        <v>#N/A</v>
      </c>
    </row>
    <row r="640" spans="1:8" x14ac:dyDescent="0.25">
      <c r="A640" s="1">
        <v>39505</v>
      </c>
      <c r="B640" t="s">
        <v>14</v>
      </c>
      <c r="C640">
        <v>446</v>
      </c>
      <c r="F640" t="e">
        <f t="shared" si="29"/>
        <v>#N/A</v>
      </c>
      <c r="G640" t="e">
        <f t="shared" si="27"/>
        <v>#N/A</v>
      </c>
      <c r="H640" t="e">
        <f t="shared" si="28"/>
        <v>#N/A</v>
      </c>
    </row>
    <row r="641" spans="1:8" x14ac:dyDescent="0.25">
      <c r="A641" s="1">
        <v>39506</v>
      </c>
      <c r="B641" t="s">
        <v>7</v>
      </c>
      <c r="C641">
        <v>281</v>
      </c>
      <c r="F641" t="e">
        <f t="shared" si="29"/>
        <v>#N/A</v>
      </c>
      <c r="G641" t="e">
        <f t="shared" si="27"/>
        <v>#N/A</v>
      </c>
      <c r="H641" t="e">
        <f t="shared" si="28"/>
        <v>#N/A</v>
      </c>
    </row>
    <row r="642" spans="1:8" x14ac:dyDescent="0.25">
      <c r="A642" s="1">
        <v>39510</v>
      </c>
      <c r="B642" t="s">
        <v>11</v>
      </c>
      <c r="C642">
        <v>6</v>
      </c>
      <c r="F642" t="e">
        <f t="shared" si="29"/>
        <v>#N/A</v>
      </c>
      <c r="G642" t="e">
        <f t="shared" si="27"/>
        <v>#N/A</v>
      </c>
      <c r="H642" t="e">
        <f t="shared" si="28"/>
        <v>#N/A</v>
      </c>
    </row>
    <row r="643" spans="1:8" x14ac:dyDescent="0.25">
      <c r="A643" s="1">
        <v>39511</v>
      </c>
      <c r="B643" t="s">
        <v>7</v>
      </c>
      <c r="C643">
        <v>409</v>
      </c>
      <c r="F643" t="e">
        <f t="shared" si="29"/>
        <v>#N/A</v>
      </c>
      <c r="G643" t="e">
        <f t="shared" si="27"/>
        <v>#N/A</v>
      </c>
      <c r="H643" t="e">
        <f t="shared" si="28"/>
        <v>#N/A</v>
      </c>
    </row>
    <row r="644" spans="1:8" x14ac:dyDescent="0.25">
      <c r="A644" s="1">
        <v>39511</v>
      </c>
      <c r="B644" t="s">
        <v>66</v>
      </c>
      <c r="C644">
        <v>191</v>
      </c>
      <c r="F644" t="e">
        <f t="shared" si="29"/>
        <v>#N/A</v>
      </c>
      <c r="G644" t="e">
        <f t="shared" ref="G644:G707" si="30">F644+H644</f>
        <v>#N/A</v>
      </c>
      <c r="H644" t="e">
        <f t="shared" ref="H644:H707" si="31">VLOOKUP(F644,$K$4:$L$9,2,1)</f>
        <v>#N/A</v>
      </c>
    </row>
    <row r="645" spans="1:8" x14ac:dyDescent="0.25">
      <c r="A645" s="1">
        <v>39512</v>
      </c>
      <c r="B645" t="s">
        <v>50</v>
      </c>
      <c r="C645">
        <v>404</v>
      </c>
      <c r="F645" t="e">
        <f t="shared" ref="F645:F708" si="32">G644-E645</f>
        <v>#N/A</v>
      </c>
      <c r="G645" t="e">
        <f t="shared" si="30"/>
        <v>#N/A</v>
      </c>
      <c r="H645" t="e">
        <f t="shared" si="31"/>
        <v>#N/A</v>
      </c>
    </row>
    <row r="646" spans="1:8" x14ac:dyDescent="0.25">
      <c r="A646" s="1">
        <v>39512</v>
      </c>
      <c r="B646" t="s">
        <v>28</v>
      </c>
      <c r="C646">
        <v>135</v>
      </c>
      <c r="F646" t="e">
        <f t="shared" si="32"/>
        <v>#N/A</v>
      </c>
      <c r="G646" t="e">
        <f t="shared" si="30"/>
        <v>#N/A</v>
      </c>
      <c r="H646" t="e">
        <f t="shared" si="31"/>
        <v>#N/A</v>
      </c>
    </row>
    <row r="647" spans="1:8" x14ac:dyDescent="0.25">
      <c r="A647" s="1">
        <v>39512</v>
      </c>
      <c r="B647" t="s">
        <v>27</v>
      </c>
      <c r="C647">
        <v>20</v>
      </c>
      <c r="F647" t="e">
        <f t="shared" si="32"/>
        <v>#N/A</v>
      </c>
      <c r="G647" t="e">
        <f t="shared" si="30"/>
        <v>#N/A</v>
      </c>
      <c r="H647" t="e">
        <f t="shared" si="31"/>
        <v>#N/A</v>
      </c>
    </row>
    <row r="648" spans="1:8" x14ac:dyDescent="0.25">
      <c r="A648" s="1">
        <v>39514</v>
      </c>
      <c r="B648" t="s">
        <v>58</v>
      </c>
      <c r="C648">
        <v>54</v>
      </c>
      <c r="F648" t="e">
        <f t="shared" si="32"/>
        <v>#N/A</v>
      </c>
      <c r="G648" t="e">
        <f t="shared" si="30"/>
        <v>#N/A</v>
      </c>
      <c r="H648" t="e">
        <f t="shared" si="31"/>
        <v>#N/A</v>
      </c>
    </row>
    <row r="649" spans="1:8" x14ac:dyDescent="0.25">
      <c r="A649" s="1">
        <v>39514</v>
      </c>
      <c r="B649" t="s">
        <v>52</v>
      </c>
      <c r="C649">
        <v>129</v>
      </c>
      <c r="F649" t="e">
        <f t="shared" si="32"/>
        <v>#N/A</v>
      </c>
      <c r="G649" t="e">
        <f t="shared" si="30"/>
        <v>#N/A</v>
      </c>
      <c r="H649" t="e">
        <f t="shared" si="31"/>
        <v>#N/A</v>
      </c>
    </row>
    <row r="650" spans="1:8" x14ac:dyDescent="0.25">
      <c r="A650" s="1">
        <v>39517</v>
      </c>
      <c r="B650" t="s">
        <v>162</v>
      </c>
      <c r="C650">
        <v>11</v>
      </c>
      <c r="F650" t="e">
        <f t="shared" si="32"/>
        <v>#N/A</v>
      </c>
      <c r="G650" t="e">
        <f t="shared" si="30"/>
        <v>#N/A</v>
      </c>
      <c r="H650" t="e">
        <f t="shared" si="31"/>
        <v>#N/A</v>
      </c>
    </row>
    <row r="651" spans="1:8" x14ac:dyDescent="0.25">
      <c r="A651" s="1">
        <v>39518</v>
      </c>
      <c r="B651" t="s">
        <v>22</v>
      </c>
      <c r="C651">
        <v>383</v>
      </c>
      <c r="F651" t="e">
        <f t="shared" si="32"/>
        <v>#N/A</v>
      </c>
      <c r="G651" t="e">
        <f t="shared" si="30"/>
        <v>#N/A</v>
      </c>
      <c r="H651" t="e">
        <f t="shared" si="31"/>
        <v>#N/A</v>
      </c>
    </row>
    <row r="652" spans="1:8" x14ac:dyDescent="0.25">
      <c r="A652" s="1">
        <v>39519</v>
      </c>
      <c r="B652" t="s">
        <v>10</v>
      </c>
      <c r="C652">
        <v>46</v>
      </c>
      <c r="F652" t="e">
        <f t="shared" si="32"/>
        <v>#N/A</v>
      </c>
      <c r="G652" t="e">
        <f t="shared" si="30"/>
        <v>#N/A</v>
      </c>
      <c r="H652" t="e">
        <f t="shared" si="31"/>
        <v>#N/A</v>
      </c>
    </row>
    <row r="653" spans="1:8" x14ac:dyDescent="0.25">
      <c r="A653" s="1">
        <v>39520</v>
      </c>
      <c r="B653" t="s">
        <v>131</v>
      </c>
      <c r="C653">
        <v>61</v>
      </c>
      <c r="F653" t="e">
        <f t="shared" si="32"/>
        <v>#N/A</v>
      </c>
      <c r="G653" t="e">
        <f t="shared" si="30"/>
        <v>#N/A</v>
      </c>
      <c r="H653" t="e">
        <f t="shared" si="31"/>
        <v>#N/A</v>
      </c>
    </row>
    <row r="654" spans="1:8" x14ac:dyDescent="0.25">
      <c r="A654" s="1">
        <v>39522</v>
      </c>
      <c r="B654" t="s">
        <v>28</v>
      </c>
      <c r="C654">
        <v>166</v>
      </c>
      <c r="F654" t="e">
        <f t="shared" si="32"/>
        <v>#N/A</v>
      </c>
      <c r="G654" t="e">
        <f t="shared" si="30"/>
        <v>#N/A</v>
      </c>
      <c r="H654" t="e">
        <f t="shared" si="31"/>
        <v>#N/A</v>
      </c>
    </row>
    <row r="655" spans="1:8" x14ac:dyDescent="0.25">
      <c r="A655" s="1">
        <v>39523</v>
      </c>
      <c r="B655" t="s">
        <v>69</v>
      </c>
      <c r="C655">
        <v>91</v>
      </c>
      <c r="F655" t="e">
        <f t="shared" si="32"/>
        <v>#N/A</v>
      </c>
      <c r="G655" t="e">
        <f t="shared" si="30"/>
        <v>#N/A</v>
      </c>
      <c r="H655" t="e">
        <f t="shared" si="31"/>
        <v>#N/A</v>
      </c>
    </row>
    <row r="656" spans="1:8" x14ac:dyDescent="0.25">
      <c r="A656" s="1">
        <v>39524</v>
      </c>
      <c r="B656" t="s">
        <v>163</v>
      </c>
      <c r="C656">
        <v>10</v>
      </c>
      <c r="F656" t="e">
        <f t="shared" si="32"/>
        <v>#N/A</v>
      </c>
      <c r="G656" t="e">
        <f t="shared" si="30"/>
        <v>#N/A</v>
      </c>
      <c r="H656" t="e">
        <f t="shared" si="31"/>
        <v>#N/A</v>
      </c>
    </row>
    <row r="657" spans="1:8" x14ac:dyDescent="0.25">
      <c r="A657" s="1">
        <v>39526</v>
      </c>
      <c r="B657" t="s">
        <v>164</v>
      </c>
      <c r="C657">
        <v>19</v>
      </c>
      <c r="F657" t="e">
        <f t="shared" si="32"/>
        <v>#N/A</v>
      </c>
      <c r="G657" t="e">
        <f t="shared" si="30"/>
        <v>#N/A</v>
      </c>
      <c r="H657" t="e">
        <f t="shared" si="31"/>
        <v>#N/A</v>
      </c>
    </row>
    <row r="658" spans="1:8" x14ac:dyDescent="0.25">
      <c r="A658" s="1">
        <v>39526</v>
      </c>
      <c r="B658" t="s">
        <v>165</v>
      </c>
      <c r="C658">
        <v>2</v>
      </c>
      <c r="F658" t="e">
        <f t="shared" si="32"/>
        <v>#N/A</v>
      </c>
      <c r="G658" t="e">
        <f t="shared" si="30"/>
        <v>#N/A</v>
      </c>
      <c r="H658" t="e">
        <f t="shared" si="31"/>
        <v>#N/A</v>
      </c>
    </row>
    <row r="659" spans="1:8" x14ac:dyDescent="0.25">
      <c r="A659" s="1">
        <v>39527</v>
      </c>
      <c r="B659" t="s">
        <v>35</v>
      </c>
      <c r="C659">
        <v>125</v>
      </c>
      <c r="F659" t="e">
        <f t="shared" si="32"/>
        <v>#N/A</v>
      </c>
      <c r="G659" t="e">
        <f t="shared" si="30"/>
        <v>#N/A</v>
      </c>
      <c r="H659" t="e">
        <f t="shared" si="31"/>
        <v>#N/A</v>
      </c>
    </row>
    <row r="660" spans="1:8" x14ac:dyDescent="0.25">
      <c r="A660" s="1">
        <v>39527</v>
      </c>
      <c r="B660" t="s">
        <v>22</v>
      </c>
      <c r="C660">
        <v>248</v>
      </c>
      <c r="F660" t="e">
        <f t="shared" si="32"/>
        <v>#N/A</v>
      </c>
      <c r="G660" t="e">
        <f t="shared" si="30"/>
        <v>#N/A</v>
      </c>
      <c r="H660" t="e">
        <f t="shared" si="31"/>
        <v>#N/A</v>
      </c>
    </row>
    <row r="661" spans="1:8" x14ac:dyDescent="0.25">
      <c r="A661" s="1">
        <v>39527</v>
      </c>
      <c r="B661" t="s">
        <v>102</v>
      </c>
      <c r="C661">
        <v>298</v>
      </c>
      <c r="F661" t="e">
        <f t="shared" si="32"/>
        <v>#N/A</v>
      </c>
      <c r="G661" t="e">
        <f t="shared" si="30"/>
        <v>#N/A</v>
      </c>
      <c r="H661" t="e">
        <f t="shared" si="31"/>
        <v>#N/A</v>
      </c>
    </row>
    <row r="662" spans="1:8" x14ac:dyDescent="0.25">
      <c r="A662" s="1">
        <v>39528</v>
      </c>
      <c r="B662" t="s">
        <v>22</v>
      </c>
      <c r="C662">
        <v>406</v>
      </c>
      <c r="F662" t="e">
        <f t="shared" si="32"/>
        <v>#N/A</v>
      </c>
      <c r="G662" t="e">
        <f t="shared" si="30"/>
        <v>#N/A</v>
      </c>
      <c r="H662" t="e">
        <f t="shared" si="31"/>
        <v>#N/A</v>
      </c>
    </row>
    <row r="663" spans="1:8" x14ac:dyDescent="0.25">
      <c r="A663" s="1">
        <v>39529</v>
      </c>
      <c r="B663" t="s">
        <v>19</v>
      </c>
      <c r="C663">
        <v>46</v>
      </c>
      <c r="F663" t="e">
        <f t="shared" si="32"/>
        <v>#N/A</v>
      </c>
      <c r="G663" t="e">
        <f t="shared" si="30"/>
        <v>#N/A</v>
      </c>
      <c r="H663" t="e">
        <f t="shared" si="31"/>
        <v>#N/A</v>
      </c>
    </row>
    <row r="664" spans="1:8" x14ac:dyDescent="0.25">
      <c r="A664" s="1">
        <v>39530</v>
      </c>
      <c r="B664" t="s">
        <v>69</v>
      </c>
      <c r="C664">
        <v>106</v>
      </c>
      <c r="F664" t="e">
        <f t="shared" si="32"/>
        <v>#N/A</v>
      </c>
      <c r="G664" t="e">
        <f t="shared" si="30"/>
        <v>#N/A</v>
      </c>
      <c r="H664" t="e">
        <f t="shared" si="31"/>
        <v>#N/A</v>
      </c>
    </row>
    <row r="665" spans="1:8" x14ac:dyDescent="0.25">
      <c r="A665" s="1">
        <v>39532</v>
      </c>
      <c r="B665" t="s">
        <v>9</v>
      </c>
      <c r="C665">
        <v>121</v>
      </c>
      <c r="F665" t="e">
        <f t="shared" si="32"/>
        <v>#N/A</v>
      </c>
      <c r="G665" t="e">
        <f t="shared" si="30"/>
        <v>#N/A</v>
      </c>
      <c r="H665" t="e">
        <f t="shared" si="31"/>
        <v>#N/A</v>
      </c>
    </row>
    <row r="666" spans="1:8" x14ac:dyDescent="0.25">
      <c r="A666" s="1">
        <v>39536</v>
      </c>
      <c r="B666" t="s">
        <v>45</v>
      </c>
      <c r="C666">
        <v>170</v>
      </c>
      <c r="F666" t="e">
        <f t="shared" si="32"/>
        <v>#N/A</v>
      </c>
      <c r="G666" t="e">
        <f t="shared" si="30"/>
        <v>#N/A</v>
      </c>
      <c r="H666" t="e">
        <f t="shared" si="31"/>
        <v>#N/A</v>
      </c>
    </row>
    <row r="667" spans="1:8" x14ac:dyDescent="0.25">
      <c r="A667" s="1">
        <v>39536</v>
      </c>
      <c r="B667" t="s">
        <v>14</v>
      </c>
      <c r="C667">
        <v>431</v>
      </c>
      <c r="F667" t="e">
        <f t="shared" si="32"/>
        <v>#N/A</v>
      </c>
      <c r="G667" t="e">
        <f t="shared" si="30"/>
        <v>#N/A</v>
      </c>
      <c r="H667" t="e">
        <f t="shared" si="31"/>
        <v>#N/A</v>
      </c>
    </row>
    <row r="668" spans="1:8" x14ac:dyDescent="0.25">
      <c r="A668" s="1">
        <v>39537</v>
      </c>
      <c r="B668" t="s">
        <v>50</v>
      </c>
      <c r="C668">
        <v>483</v>
      </c>
      <c r="F668" t="e">
        <f t="shared" si="32"/>
        <v>#N/A</v>
      </c>
      <c r="G668" t="e">
        <f t="shared" si="30"/>
        <v>#N/A</v>
      </c>
      <c r="H668" t="e">
        <f t="shared" si="31"/>
        <v>#N/A</v>
      </c>
    </row>
    <row r="669" spans="1:8" x14ac:dyDescent="0.25">
      <c r="A669" s="1">
        <v>39539</v>
      </c>
      <c r="B669" t="s">
        <v>7</v>
      </c>
      <c r="C669">
        <v>354</v>
      </c>
      <c r="F669" t="e">
        <f t="shared" si="32"/>
        <v>#N/A</v>
      </c>
      <c r="G669" t="e">
        <f t="shared" si="30"/>
        <v>#N/A</v>
      </c>
      <c r="H669" t="e">
        <f t="shared" si="31"/>
        <v>#N/A</v>
      </c>
    </row>
    <row r="670" spans="1:8" x14ac:dyDescent="0.25">
      <c r="A670" s="1">
        <v>39541</v>
      </c>
      <c r="B670" t="s">
        <v>69</v>
      </c>
      <c r="C670">
        <v>65</v>
      </c>
      <c r="F670" t="e">
        <f t="shared" si="32"/>
        <v>#N/A</v>
      </c>
      <c r="G670" t="e">
        <f t="shared" si="30"/>
        <v>#N/A</v>
      </c>
      <c r="H670" t="e">
        <f t="shared" si="31"/>
        <v>#N/A</v>
      </c>
    </row>
    <row r="671" spans="1:8" x14ac:dyDescent="0.25">
      <c r="A671" s="1">
        <v>39544</v>
      </c>
      <c r="B671" t="s">
        <v>24</v>
      </c>
      <c r="C671">
        <v>176</v>
      </c>
      <c r="F671" t="e">
        <f t="shared" si="32"/>
        <v>#N/A</v>
      </c>
      <c r="G671" t="e">
        <f t="shared" si="30"/>
        <v>#N/A</v>
      </c>
      <c r="H671" t="e">
        <f t="shared" si="31"/>
        <v>#N/A</v>
      </c>
    </row>
    <row r="672" spans="1:8" x14ac:dyDescent="0.25">
      <c r="A672" s="1">
        <v>39545</v>
      </c>
      <c r="B672" t="s">
        <v>51</v>
      </c>
      <c r="C672">
        <v>2</v>
      </c>
      <c r="F672" t="e">
        <f t="shared" si="32"/>
        <v>#N/A</v>
      </c>
      <c r="G672" t="e">
        <f t="shared" si="30"/>
        <v>#N/A</v>
      </c>
      <c r="H672" t="e">
        <f t="shared" si="31"/>
        <v>#N/A</v>
      </c>
    </row>
    <row r="673" spans="1:8" x14ac:dyDescent="0.25">
      <c r="A673" s="1">
        <v>39546</v>
      </c>
      <c r="B673" t="s">
        <v>66</v>
      </c>
      <c r="C673">
        <v>46</v>
      </c>
      <c r="F673" t="e">
        <f t="shared" si="32"/>
        <v>#N/A</v>
      </c>
      <c r="G673" t="e">
        <f t="shared" si="30"/>
        <v>#N/A</v>
      </c>
      <c r="H673" t="e">
        <f t="shared" si="31"/>
        <v>#N/A</v>
      </c>
    </row>
    <row r="674" spans="1:8" x14ac:dyDescent="0.25">
      <c r="A674" s="1">
        <v>39549</v>
      </c>
      <c r="B674" t="s">
        <v>102</v>
      </c>
      <c r="C674">
        <v>477</v>
      </c>
      <c r="F674" t="e">
        <f t="shared" si="32"/>
        <v>#N/A</v>
      </c>
      <c r="G674" t="e">
        <f t="shared" si="30"/>
        <v>#N/A</v>
      </c>
      <c r="H674" t="e">
        <f t="shared" si="31"/>
        <v>#N/A</v>
      </c>
    </row>
    <row r="675" spans="1:8" x14ac:dyDescent="0.25">
      <c r="A675" s="1">
        <v>39550</v>
      </c>
      <c r="B675" t="s">
        <v>57</v>
      </c>
      <c r="C675">
        <v>6</v>
      </c>
      <c r="F675" t="e">
        <f t="shared" si="32"/>
        <v>#N/A</v>
      </c>
      <c r="G675" t="e">
        <f t="shared" si="30"/>
        <v>#N/A</v>
      </c>
      <c r="H675" t="e">
        <f t="shared" si="31"/>
        <v>#N/A</v>
      </c>
    </row>
    <row r="676" spans="1:8" x14ac:dyDescent="0.25">
      <c r="A676" s="1">
        <v>39552</v>
      </c>
      <c r="B676" t="s">
        <v>48</v>
      </c>
      <c r="C676">
        <v>11</v>
      </c>
      <c r="F676" t="e">
        <f t="shared" si="32"/>
        <v>#N/A</v>
      </c>
      <c r="G676" t="e">
        <f t="shared" si="30"/>
        <v>#N/A</v>
      </c>
      <c r="H676" t="e">
        <f t="shared" si="31"/>
        <v>#N/A</v>
      </c>
    </row>
    <row r="677" spans="1:8" x14ac:dyDescent="0.25">
      <c r="A677" s="1">
        <v>39552</v>
      </c>
      <c r="B677" t="s">
        <v>66</v>
      </c>
      <c r="C677">
        <v>126</v>
      </c>
      <c r="F677" t="e">
        <f t="shared" si="32"/>
        <v>#N/A</v>
      </c>
      <c r="G677" t="e">
        <f t="shared" si="30"/>
        <v>#N/A</v>
      </c>
      <c r="H677" t="e">
        <f t="shared" si="31"/>
        <v>#N/A</v>
      </c>
    </row>
    <row r="678" spans="1:8" x14ac:dyDescent="0.25">
      <c r="A678" s="1">
        <v>39552</v>
      </c>
      <c r="B678" t="s">
        <v>18</v>
      </c>
      <c r="C678">
        <v>190</v>
      </c>
      <c r="F678" t="e">
        <f t="shared" si="32"/>
        <v>#N/A</v>
      </c>
      <c r="G678" t="e">
        <f t="shared" si="30"/>
        <v>#N/A</v>
      </c>
      <c r="H678" t="e">
        <f t="shared" si="31"/>
        <v>#N/A</v>
      </c>
    </row>
    <row r="679" spans="1:8" x14ac:dyDescent="0.25">
      <c r="A679" s="1">
        <v>39553</v>
      </c>
      <c r="B679" t="s">
        <v>50</v>
      </c>
      <c r="C679">
        <v>358</v>
      </c>
      <c r="F679" t="e">
        <f t="shared" si="32"/>
        <v>#N/A</v>
      </c>
      <c r="G679" t="e">
        <f t="shared" si="30"/>
        <v>#N/A</v>
      </c>
      <c r="H679" t="e">
        <f t="shared" si="31"/>
        <v>#N/A</v>
      </c>
    </row>
    <row r="680" spans="1:8" x14ac:dyDescent="0.25">
      <c r="A680" s="1">
        <v>39553</v>
      </c>
      <c r="B680" t="s">
        <v>39</v>
      </c>
      <c r="C680">
        <v>78</v>
      </c>
      <c r="F680" t="e">
        <f t="shared" si="32"/>
        <v>#N/A</v>
      </c>
      <c r="G680" t="e">
        <f t="shared" si="30"/>
        <v>#N/A</v>
      </c>
      <c r="H680" t="e">
        <f t="shared" si="31"/>
        <v>#N/A</v>
      </c>
    </row>
    <row r="681" spans="1:8" x14ac:dyDescent="0.25">
      <c r="A681" s="1">
        <v>39553</v>
      </c>
      <c r="B681" t="s">
        <v>71</v>
      </c>
      <c r="C681">
        <v>129</v>
      </c>
      <c r="F681" t="e">
        <f t="shared" si="32"/>
        <v>#N/A</v>
      </c>
      <c r="G681" t="e">
        <f t="shared" si="30"/>
        <v>#N/A</v>
      </c>
      <c r="H681" t="e">
        <f t="shared" si="31"/>
        <v>#N/A</v>
      </c>
    </row>
    <row r="682" spans="1:8" x14ac:dyDescent="0.25">
      <c r="A682" s="1">
        <v>39554</v>
      </c>
      <c r="B682" t="s">
        <v>14</v>
      </c>
      <c r="C682">
        <v>433</v>
      </c>
      <c r="F682" t="e">
        <f t="shared" si="32"/>
        <v>#N/A</v>
      </c>
      <c r="G682" t="e">
        <f t="shared" si="30"/>
        <v>#N/A</v>
      </c>
      <c r="H682" t="e">
        <f t="shared" si="31"/>
        <v>#N/A</v>
      </c>
    </row>
    <row r="683" spans="1:8" x14ac:dyDescent="0.25">
      <c r="A683" s="1">
        <v>39555</v>
      </c>
      <c r="B683" t="s">
        <v>90</v>
      </c>
      <c r="C683">
        <v>18</v>
      </c>
      <c r="F683" t="e">
        <f t="shared" si="32"/>
        <v>#N/A</v>
      </c>
      <c r="G683" t="e">
        <f t="shared" si="30"/>
        <v>#N/A</v>
      </c>
      <c r="H683" t="e">
        <f t="shared" si="31"/>
        <v>#N/A</v>
      </c>
    </row>
    <row r="684" spans="1:8" x14ac:dyDescent="0.25">
      <c r="A684" s="1">
        <v>39556</v>
      </c>
      <c r="B684" t="s">
        <v>80</v>
      </c>
      <c r="C684">
        <v>30</v>
      </c>
      <c r="F684" t="e">
        <f t="shared" si="32"/>
        <v>#N/A</v>
      </c>
      <c r="G684" t="e">
        <f t="shared" si="30"/>
        <v>#N/A</v>
      </c>
      <c r="H684" t="e">
        <f t="shared" si="31"/>
        <v>#N/A</v>
      </c>
    </row>
    <row r="685" spans="1:8" x14ac:dyDescent="0.25">
      <c r="A685" s="1">
        <v>39557</v>
      </c>
      <c r="B685" t="s">
        <v>42</v>
      </c>
      <c r="C685">
        <v>18</v>
      </c>
      <c r="F685" t="e">
        <f t="shared" si="32"/>
        <v>#N/A</v>
      </c>
      <c r="G685" t="e">
        <f t="shared" si="30"/>
        <v>#N/A</v>
      </c>
      <c r="H685" t="e">
        <f t="shared" si="31"/>
        <v>#N/A</v>
      </c>
    </row>
    <row r="686" spans="1:8" x14ac:dyDescent="0.25">
      <c r="A686" s="1">
        <v>39558</v>
      </c>
      <c r="B686" t="s">
        <v>66</v>
      </c>
      <c r="C686">
        <v>146</v>
      </c>
      <c r="F686" t="e">
        <f t="shared" si="32"/>
        <v>#N/A</v>
      </c>
      <c r="G686" t="e">
        <f t="shared" si="30"/>
        <v>#N/A</v>
      </c>
      <c r="H686" t="e">
        <f t="shared" si="31"/>
        <v>#N/A</v>
      </c>
    </row>
    <row r="687" spans="1:8" x14ac:dyDescent="0.25">
      <c r="A687" s="1">
        <v>39558</v>
      </c>
      <c r="B687" t="s">
        <v>162</v>
      </c>
      <c r="C687">
        <v>19</v>
      </c>
      <c r="F687" t="e">
        <f t="shared" si="32"/>
        <v>#N/A</v>
      </c>
      <c r="G687" t="e">
        <f t="shared" si="30"/>
        <v>#N/A</v>
      </c>
      <c r="H687" t="e">
        <f t="shared" si="31"/>
        <v>#N/A</v>
      </c>
    </row>
    <row r="688" spans="1:8" x14ac:dyDescent="0.25">
      <c r="A688" s="1">
        <v>39559</v>
      </c>
      <c r="B688" t="s">
        <v>23</v>
      </c>
      <c r="C688">
        <v>170</v>
      </c>
      <c r="F688" t="e">
        <f t="shared" si="32"/>
        <v>#N/A</v>
      </c>
      <c r="G688" t="e">
        <f t="shared" si="30"/>
        <v>#N/A</v>
      </c>
      <c r="H688" t="e">
        <f t="shared" si="31"/>
        <v>#N/A</v>
      </c>
    </row>
    <row r="689" spans="1:8" x14ac:dyDescent="0.25">
      <c r="A689" s="1">
        <v>39561</v>
      </c>
      <c r="B689" t="s">
        <v>5</v>
      </c>
      <c r="C689">
        <v>428</v>
      </c>
      <c r="F689" t="e">
        <f t="shared" si="32"/>
        <v>#N/A</v>
      </c>
      <c r="G689" t="e">
        <f t="shared" si="30"/>
        <v>#N/A</v>
      </c>
      <c r="H689" t="e">
        <f t="shared" si="31"/>
        <v>#N/A</v>
      </c>
    </row>
    <row r="690" spans="1:8" x14ac:dyDescent="0.25">
      <c r="A690" s="1">
        <v>39563</v>
      </c>
      <c r="B690" t="s">
        <v>50</v>
      </c>
      <c r="C690">
        <v>129</v>
      </c>
      <c r="F690" t="e">
        <f t="shared" si="32"/>
        <v>#N/A</v>
      </c>
      <c r="G690" t="e">
        <f t="shared" si="30"/>
        <v>#N/A</v>
      </c>
      <c r="H690" t="e">
        <f t="shared" si="31"/>
        <v>#N/A</v>
      </c>
    </row>
    <row r="691" spans="1:8" x14ac:dyDescent="0.25">
      <c r="A691" s="1">
        <v>39564</v>
      </c>
      <c r="B691" t="s">
        <v>17</v>
      </c>
      <c r="C691">
        <v>304</v>
      </c>
      <c r="F691" t="e">
        <f t="shared" si="32"/>
        <v>#N/A</v>
      </c>
      <c r="G691" t="e">
        <f t="shared" si="30"/>
        <v>#N/A</v>
      </c>
      <c r="H691" t="e">
        <f t="shared" si="31"/>
        <v>#N/A</v>
      </c>
    </row>
    <row r="692" spans="1:8" x14ac:dyDescent="0.25">
      <c r="A692" s="1">
        <v>39568</v>
      </c>
      <c r="B692" t="s">
        <v>151</v>
      </c>
      <c r="C692">
        <v>15</v>
      </c>
      <c r="F692" t="e">
        <f t="shared" si="32"/>
        <v>#N/A</v>
      </c>
      <c r="G692" t="e">
        <f t="shared" si="30"/>
        <v>#N/A</v>
      </c>
      <c r="H692" t="e">
        <f t="shared" si="31"/>
        <v>#N/A</v>
      </c>
    </row>
    <row r="693" spans="1:8" x14ac:dyDescent="0.25">
      <c r="A693" s="1">
        <v>39569</v>
      </c>
      <c r="B693" t="s">
        <v>166</v>
      </c>
      <c r="C693">
        <v>14</v>
      </c>
      <c r="F693" t="e">
        <f t="shared" si="32"/>
        <v>#N/A</v>
      </c>
      <c r="G693" t="e">
        <f t="shared" si="30"/>
        <v>#N/A</v>
      </c>
      <c r="H693" t="e">
        <f t="shared" si="31"/>
        <v>#N/A</v>
      </c>
    </row>
    <row r="694" spans="1:8" x14ac:dyDescent="0.25">
      <c r="A694" s="1">
        <v>39571</v>
      </c>
      <c r="B694" t="s">
        <v>14</v>
      </c>
      <c r="C694">
        <v>320</v>
      </c>
      <c r="F694" t="e">
        <f t="shared" si="32"/>
        <v>#N/A</v>
      </c>
      <c r="G694" t="e">
        <f t="shared" si="30"/>
        <v>#N/A</v>
      </c>
      <c r="H694" t="e">
        <f t="shared" si="31"/>
        <v>#N/A</v>
      </c>
    </row>
    <row r="695" spans="1:8" x14ac:dyDescent="0.25">
      <c r="A695" s="1">
        <v>39572</v>
      </c>
      <c r="B695" t="s">
        <v>55</v>
      </c>
      <c r="C695">
        <v>44</v>
      </c>
      <c r="F695" t="e">
        <f t="shared" si="32"/>
        <v>#N/A</v>
      </c>
      <c r="G695" t="e">
        <f t="shared" si="30"/>
        <v>#N/A</v>
      </c>
      <c r="H695" t="e">
        <f t="shared" si="31"/>
        <v>#N/A</v>
      </c>
    </row>
    <row r="696" spans="1:8" x14ac:dyDescent="0.25">
      <c r="A696" s="1">
        <v>39573</v>
      </c>
      <c r="B696" t="s">
        <v>10</v>
      </c>
      <c r="C696">
        <v>71</v>
      </c>
      <c r="F696" t="e">
        <f t="shared" si="32"/>
        <v>#N/A</v>
      </c>
      <c r="G696" t="e">
        <f t="shared" si="30"/>
        <v>#N/A</v>
      </c>
      <c r="H696" t="e">
        <f t="shared" si="31"/>
        <v>#N/A</v>
      </c>
    </row>
    <row r="697" spans="1:8" x14ac:dyDescent="0.25">
      <c r="A697" s="1">
        <v>39573</v>
      </c>
      <c r="B697" t="s">
        <v>72</v>
      </c>
      <c r="C697">
        <v>8</v>
      </c>
      <c r="F697" t="e">
        <f t="shared" si="32"/>
        <v>#N/A</v>
      </c>
      <c r="G697" t="e">
        <f t="shared" si="30"/>
        <v>#N/A</v>
      </c>
      <c r="H697" t="e">
        <f t="shared" si="31"/>
        <v>#N/A</v>
      </c>
    </row>
    <row r="698" spans="1:8" x14ac:dyDescent="0.25">
      <c r="A698" s="1">
        <v>39577</v>
      </c>
      <c r="B698" t="s">
        <v>9</v>
      </c>
      <c r="C698">
        <v>444</v>
      </c>
      <c r="F698" t="e">
        <f t="shared" si="32"/>
        <v>#N/A</v>
      </c>
      <c r="G698" t="e">
        <f t="shared" si="30"/>
        <v>#N/A</v>
      </c>
      <c r="H698" t="e">
        <f t="shared" si="31"/>
        <v>#N/A</v>
      </c>
    </row>
    <row r="699" spans="1:8" x14ac:dyDescent="0.25">
      <c r="A699" s="1">
        <v>39577</v>
      </c>
      <c r="B699" t="s">
        <v>83</v>
      </c>
      <c r="C699">
        <v>1</v>
      </c>
      <c r="F699" t="e">
        <f t="shared" si="32"/>
        <v>#N/A</v>
      </c>
      <c r="G699" t="e">
        <f t="shared" si="30"/>
        <v>#N/A</v>
      </c>
      <c r="H699" t="e">
        <f t="shared" si="31"/>
        <v>#N/A</v>
      </c>
    </row>
    <row r="700" spans="1:8" x14ac:dyDescent="0.25">
      <c r="A700" s="1">
        <v>39579</v>
      </c>
      <c r="B700" t="s">
        <v>66</v>
      </c>
      <c r="C700">
        <v>102</v>
      </c>
      <c r="F700" t="e">
        <f t="shared" si="32"/>
        <v>#N/A</v>
      </c>
      <c r="G700" t="e">
        <f t="shared" si="30"/>
        <v>#N/A</v>
      </c>
      <c r="H700" t="e">
        <f t="shared" si="31"/>
        <v>#N/A</v>
      </c>
    </row>
    <row r="701" spans="1:8" x14ac:dyDescent="0.25">
      <c r="A701" s="1">
        <v>39579</v>
      </c>
      <c r="B701" t="s">
        <v>26</v>
      </c>
      <c r="C701">
        <v>181</v>
      </c>
      <c r="F701" t="e">
        <f t="shared" si="32"/>
        <v>#N/A</v>
      </c>
      <c r="G701" t="e">
        <f t="shared" si="30"/>
        <v>#N/A</v>
      </c>
      <c r="H701" t="e">
        <f t="shared" si="31"/>
        <v>#N/A</v>
      </c>
    </row>
    <row r="702" spans="1:8" x14ac:dyDescent="0.25">
      <c r="A702" s="1">
        <v>39579</v>
      </c>
      <c r="B702" t="s">
        <v>52</v>
      </c>
      <c r="C702">
        <v>82</v>
      </c>
      <c r="F702" t="e">
        <f t="shared" si="32"/>
        <v>#N/A</v>
      </c>
      <c r="G702" t="e">
        <f t="shared" si="30"/>
        <v>#N/A</v>
      </c>
      <c r="H702" t="e">
        <f t="shared" si="31"/>
        <v>#N/A</v>
      </c>
    </row>
    <row r="703" spans="1:8" x14ac:dyDescent="0.25">
      <c r="A703" s="1">
        <v>39582</v>
      </c>
      <c r="B703" t="s">
        <v>167</v>
      </c>
      <c r="C703">
        <v>19</v>
      </c>
      <c r="F703" t="e">
        <f t="shared" si="32"/>
        <v>#N/A</v>
      </c>
      <c r="G703" t="e">
        <f t="shared" si="30"/>
        <v>#N/A</v>
      </c>
      <c r="H703" t="e">
        <f t="shared" si="31"/>
        <v>#N/A</v>
      </c>
    </row>
    <row r="704" spans="1:8" x14ac:dyDescent="0.25">
      <c r="A704" s="1">
        <v>39582</v>
      </c>
      <c r="B704" t="s">
        <v>17</v>
      </c>
      <c r="C704">
        <v>245</v>
      </c>
      <c r="F704" t="e">
        <f t="shared" si="32"/>
        <v>#N/A</v>
      </c>
      <c r="G704" t="e">
        <f t="shared" si="30"/>
        <v>#N/A</v>
      </c>
      <c r="H704" t="e">
        <f t="shared" si="31"/>
        <v>#N/A</v>
      </c>
    </row>
    <row r="705" spans="1:8" x14ac:dyDescent="0.25">
      <c r="A705" s="1">
        <v>39584</v>
      </c>
      <c r="B705" t="s">
        <v>102</v>
      </c>
      <c r="C705">
        <v>431</v>
      </c>
      <c r="F705" t="e">
        <f t="shared" si="32"/>
        <v>#N/A</v>
      </c>
      <c r="G705" t="e">
        <f t="shared" si="30"/>
        <v>#N/A</v>
      </c>
      <c r="H705" t="e">
        <f t="shared" si="31"/>
        <v>#N/A</v>
      </c>
    </row>
    <row r="706" spans="1:8" x14ac:dyDescent="0.25">
      <c r="A706" s="1">
        <v>39584</v>
      </c>
      <c r="B706" t="s">
        <v>7</v>
      </c>
      <c r="C706">
        <v>252</v>
      </c>
      <c r="F706" t="e">
        <f t="shared" si="32"/>
        <v>#N/A</v>
      </c>
      <c r="G706" t="e">
        <f t="shared" si="30"/>
        <v>#N/A</v>
      </c>
      <c r="H706" t="e">
        <f t="shared" si="31"/>
        <v>#N/A</v>
      </c>
    </row>
    <row r="707" spans="1:8" x14ac:dyDescent="0.25">
      <c r="A707" s="1">
        <v>39585</v>
      </c>
      <c r="B707" t="s">
        <v>62</v>
      </c>
      <c r="C707">
        <v>2</v>
      </c>
      <c r="F707" t="e">
        <f t="shared" si="32"/>
        <v>#N/A</v>
      </c>
      <c r="G707" t="e">
        <f t="shared" si="30"/>
        <v>#N/A</v>
      </c>
      <c r="H707" t="e">
        <f t="shared" si="31"/>
        <v>#N/A</v>
      </c>
    </row>
    <row r="708" spans="1:8" x14ac:dyDescent="0.25">
      <c r="A708" s="1">
        <v>39586</v>
      </c>
      <c r="B708" t="s">
        <v>6</v>
      </c>
      <c r="C708">
        <v>52</v>
      </c>
      <c r="F708" t="e">
        <f t="shared" si="32"/>
        <v>#N/A</v>
      </c>
      <c r="G708" t="e">
        <f t="shared" ref="G708:G771" si="33">F708+H708</f>
        <v>#N/A</v>
      </c>
      <c r="H708" t="e">
        <f t="shared" ref="H708:H771" si="34">VLOOKUP(F708,$K$4:$L$9,2,1)</f>
        <v>#N/A</v>
      </c>
    </row>
    <row r="709" spans="1:8" x14ac:dyDescent="0.25">
      <c r="A709" s="1">
        <v>39587</v>
      </c>
      <c r="B709" t="s">
        <v>23</v>
      </c>
      <c r="C709">
        <v>54</v>
      </c>
      <c r="F709" t="e">
        <f t="shared" ref="F709:F772" si="35">G708-E709</f>
        <v>#N/A</v>
      </c>
      <c r="G709" t="e">
        <f t="shared" si="33"/>
        <v>#N/A</v>
      </c>
      <c r="H709" t="e">
        <f t="shared" si="34"/>
        <v>#N/A</v>
      </c>
    </row>
    <row r="710" spans="1:8" x14ac:dyDescent="0.25">
      <c r="A710" s="1">
        <v>39587</v>
      </c>
      <c r="B710" t="s">
        <v>59</v>
      </c>
      <c r="C710">
        <v>4</v>
      </c>
      <c r="F710" t="e">
        <f t="shared" si="35"/>
        <v>#N/A</v>
      </c>
      <c r="G710" t="e">
        <f t="shared" si="33"/>
        <v>#N/A</v>
      </c>
      <c r="H710" t="e">
        <f t="shared" si="34"/>
        <v>#N/A</v>
      </c>
    </row>
    <row r="711" spans="1:8" x14ac:dyDescent="0.25">
      <c r="A711" s="1">
        <v>39587</v>
      </c>
      <c r="B711" t="s">
        <v>61</v>
      </c>
      <c r="C711">
        <v>88</v>
      </c>
      <c r="F711" t="e">
        <f t="shared" si="35"/>
        <v>#N/A</v>
      </c>
      <c r="G711" t="e">
        <f t="shared" si="33"/>
        <v>#N/A</v>
      </c>
      <c r="H711" t="e">
        <f t="shared" si="34"/>
        <v>#N/A</v>
      </c>
    </row>
    <row r="712" spans="1:8" x14ac:dyDescent="0.25">
      <c r="A712" s="1">
        <v>39590</v>
      </c>
      <c r="B712" t="s">
        <v>18</v>
      </c>
      <c r="C712">
        <v>152</v>
      </c>
      <c r="F712" t="e">
        <f t="shared" si="35"/>
        <v>#N/A</v>
      </c>
      <c r="G712" t="e">
        <f t="shared" si="33"/>
        <v>#N/A</v>
      </c>
      <c r="H712" t="e">
        <f t="shared" si="34"/>
        <v>#N/A</v>
      </c>
    </row>
    <row r="713" spans="1:8" x14ac:dyDescent="0.25">
      <c r="A713" s="1">
        <v>39591</v>
      </c>
      <c r="B713" t="s">
        <v>55</v>
      </c>
      <c r="C713">
        <v>121</v>
      </c>
      <c r="F713" t="e">
        <f t="shared" si="35"/>
        <v>#N/A</v>
      </c>
      <c r="G713" t="e">
        <f t="shared" si="33"/>
        <v>#N/A</v>
      </c>
      <c r="H713" t="e">
        <f t="shared" si="34"/>
        <v>#N/A</v>
      </c>
    </row>
    <row r="714" spans="1:8" x14ac:dyDescent="0.25">
      <c r="A714" s="1">
        <v>39592</v>
      </c>
      <c r="B714" t="s">
        <v>18</v>
      </c>
      <c r="C714">
        <v>77</v>
      </c>
      <c r="F714" t="e">
        <f t="shared" si="35"/>
        <v>#N/A</v>
      </c>
      <c r="G714" t="e">
        <f t="shared" si="33"/>
        <v>#N/A</v>
      </c>
      <c r="H714" t="e">
        <f t="shared" si="34"/>
        <v>#N/A</v>
      </c>
    </row>
    <row r="715" spans="1:8" x14ac:dyDescent="0.25">
      <c r="A715" s="1">
        <v>39595</v>
      </c>
      <c r="B715" t="s">
        <v>131</v>
      </c>
      <c r="C715">
        <v>21</v>
      </c>
      <c r="F715" t="e">
        <f t="shared" si="35"/>
        <v>#N/A</v>
      </c>
      <c r="G715" t="e">
        <f t="shared" si="33"/>
        <v>#N/A</v>
      </c>
      <c r="H715" t="e">
        <f t="shared" si="34"/>
        <v>#N/A</v>
      </c>
    </row>
    <row r="716" spans="1:8" x14ac:dyDescent="0.25">
      <c r="A716" s="1">
        <v>39596</v>
      </c>
      <c r="B716" t="s">
        <v>61</v>
      </c>
      <c r="C716">
        <v>48</v>
      </c>
      <c r="F716" t="e">
        <f t="shared" si="35"/>
        <v>#N/A</v>
      </c>
      <c r="G716" t="e">
        <f t="shared" si="33"/>
        <v>#N/A</v>
      </c>
      <c r="H716" t="e">
        <f t="shared" si="34"/>
        <v>#N/A</v>
      </c>
    </row>
    <row r="717" spans="1:8" x14ac:dyDescent="0.25">
      <c r="A717" s="1">
        <v>39597</v>
      </c>
      <c r="B717" t="s">
        <v>45</v>
      </c>
      <c r="C717">
        <v>420</v>
      </c>
      <c r="F717" t="e">
        <f t="shared" si="35"/>
        <v>#N/A</v>
      </c>
      <c r="G717" t="e">
        <f t="shared" si="33"/>
        <v>#N/A</v>
      </c>
      <c r="H717" t="e">
        <f t="shared" si="34"/>
        <v>#N/A</v>
      </c>
    </row>
    <row r="718" spans="1:8" x14ac:dyDescent="0.25">
      <c r="A718" s="1">
        <v>39598</v>
      </c>
      <c r="B718" t="s">
        <v>7</v>
      </c>
      <c r="C718">
        <v>443</v>
      </c>
      <c r="F718" t="e">
        <f t="shared" si="35"/>
        <v>#N/A</v>
      </c>
      <c r="G718" t="e">
        <f t="shared" si="33"/>
        <v>#N/A</v>
      </c>
      <c r="H718" t="e">
        <f t="shared" si="34"/>
        <v>#N/A</v>
      </c>
    </row>
    <row r="719" spans="1:8" x14ac:dyDescent="0.25">
      <c r="A719" s="1">
        <v>39602</v>
      </c>
      <c r="B719" t="s">
        <v>55</v>
      </c>
      <c r="C719">
        <v>46</v>
      </c>
      <c r="F719" t="e">
        <f t="shared" si="35"/>
        <v>#N/A</v>
      </c>
      <c r="G719" t="e">
        <f t="shared" si="33"/>
        <v>#N/A</v>
      </c>
      <c r="H719" t="e">
        <f t="shared" si="34"/>
        <v>#N/A</v>
      </c>
    </row>
    <row r="720" spans="1:8" x14ac:dyDescent="0.25">
      <c r="A720" s="1">
        <v>39603</v>
      </c>
      <c r="B720" t="s">
        <v>134</v>
      </c>
      <c r="C720">
        <v>3</v>
      </c>
      <c r="F720" t="e">
        <f t="shared" si="35"/>
        <v>#N/A</v>
      </c>
      <c r="G720" t="e">
        <f t="shared" si="33"/>
        <v>#N/A</v>
      </c>
      <c r="H720" t="e">
        <f t="shared" si="34"/>
        <v>#N/A</v>
      </c>
    </row>
    <row r="721" spans="1:8" x14ac:dyDescent="0.25">
      <c r="A721" s="1">
        <v>39605</v>
      </c>
      <c r="B721" t="s">
        <v>55</v>
      </c>
      <c r="C721">
        <v>98</v>
      </c>
      <c r="F721" t="e">
        <f t="shared" si="35"/>
        <v>#N/A</v>
      </c>
      <c r="G721" t="e">
        <f t="shared" si="33"/>
        <v>#N/A</v>
      </c>
      <c r="H721" t="e">
        <f t="shared" si="34"/>
        <v>#N/A</v>
      </c>
    </row>
    <row r="722" spans="1:8" x14ac:dyDescent="0.25">
      <c r="A722" s="1">
        <v>39605</v>
      </c>
      <c r="B722" t="s">
        <v>168</v>
      </c>
      <c r="C722">
        <v>18</v>
      </c>
      <c r="F722" t="e">
        <f t="shared" si="35"/>
        <v>#N/A</v>
      </c>
      <c r="G722" t="e">
        <f t="shared" si="33"/>
        <v>#N/A</v>
      </c>
      <c r="H722" t="e">
        <f t="shared" si="34"/>
        <v>#N/A</v>
      </c>
    </row>
    <row r="723" spans="1:8" x14ac:dyDescent="0.25">
      <c r="A723" s="1">
        <v>39605</v>
      </c>
      <c r="B723" t="s">
        <v>50</v>
      </c>
      <c r="C723">
        <v>237</v>
      </c>
      <c r="F723" t="e">
        <f t="shared" si="35"/>
        <v>#N/A</v>
      </c>
      <c r="G723" t="e">
        <f t="shared" si="33"/>
        <v>#N/A</v>
      </c>
      <c r="H723" t="e">
        <f t="shared" si="34"/>
        <v>#N/A</v>
      </c>
    </row>
    <row r="724" spans="1:8" x14ac:dyDescent="0.25">
      <c r="A724" s="1">
        <v>39605</v>
      </c>
      <c r="B724" t="s">
        <v>31</v>
      </c>
      <c r="C724">
        <v>64</v>
      </c>
      <c r="F724" t="e">
        <f t="shared" si="35"/>
        <v>#N/A</v>
      </c>
      <c r="G724" t="e">
        <f t="shared" si="33"/>
        <v>#N/A</v>
      </c>
      <c r="H724" t="e">
        <f t="shared" si="34"/>
        <v>#N/A</v>
      </c>
    </row>
    <row r="725" spans="1:8" x14ac:dyDescent="0.25">
      <c r="A725" s="1">
        <v>39609</v>
      </c>
      <c r="B725" t="s">
        <v>37</v>
      </c>
      <c r="C725">
        <v>32</v>
      </c>
      <c r="F725" t="e">
        <f t="shared" si="35"/>
        <v>#N/A</v>
      </c>
      <c r="G725" t="e">
        <f t="shared" si="33"/>
        <v>#N/A</v>
      </c>
      <c r="H725" t="e">
        <f t="shared" si="34"/>
        <v>#N/A</v>
      </c>
    </row>
    <row r="726" spans="1:8" x14ac:dyDescent="0.25">
      <c r="A726" s="1">
        <v>39614</v>
      </c>
      <c r="B726" t="s">
        <v>10</v>
      </c>
      <c r="C726">
        <v>30</v>
      </c>
      <c r="F726" t="e">
        <f t="shared" si="35"/>
        <v>#N/A</v>
      </c>
      <c r="G726" t="e">
        <f t="shared" si="33"/>
        <v>#N/A</v>
      </c>
      <c r="H726" t="e">
        <f t="shared" si="34"/>
        <v>#N/A</v>
      </c>
    </row>
    <row r="727" spans="1:8" x14ac:dyDescent="0.25">
      <c r="A727" s="1">
        <v>39614</v>
      </c>
      <c r="B727" t="s">
        <v>137</v>
      </c>
      <c r="C727">
        <v>12</v>
      </c>
      <c r="F727" t="e">
        <f t="shared" si="35"/>
        <v>#N/A</v>
      </c>
      <c r="G727" t="e">
        <f t="shared" si="33"/>
        <v>#N/A</v>
      </c>
      <c r="H727" t="e">
        <f t="shared" si="34"/>
        <v>#N/A</v>
      </c>
    </row>
    <row r="728" spans="1:8" x14ac:dyDescent="0.25">
      <c r="A728" s="1">
        <v>39615</v>
      </c>
      <c r="B728" t="s">
        <v>71</v>
      </c>
      <c r="C728">
        <v>138</v>
      </c>
      <c r="F728" t="e">
        <f t="shared" si="35"/>
        <v>#N/A</v>
      </c>
      <c r="G728" t="e">
        <f t="shared" si="33"/>
        <v>#N/A</v>
      </c>
      <c r="H728" t="e">
        <f t="shared" si="34"/>
        <v>#N/A</v>
      </c>
    </row>
    <row r="729" spans="1:8" x14ac:dyDescent="0.25">
      <c r="A729" s="1">
        <v>39619</v>
      </c>
      <c r="B729" t="s">
        <v>22</v>
      </c>
      <c r="C729">
        <v>411</v>
      </c>
      <c r="F729" t="e">
        <f t="shared" si="35"/>
        <v>#N/A</v>
      </c>
      <c r="G729" t="e">
        <f t="shared" si="33"/>
        <v>#N/A</v>
      </c>
      <c r="H729" t="e">
        <f t="shared" si="34"/>
        <v>#N/A</v>
      </c>
    </row>
    <row r="730" spans="1:8" x14ac:dyDescent="0.25">
      <c r="A730" s="1">
        <v>39622</v>
      </c>
      <c r="B730" t="s">
        <v>23</v>
      </c>
      <c r="C730">
        <v>152</v>
      </c>
      <c r="F730" t="e">
        <f t="shared" si="35"/>
        <v>#N/A</v>
      </c>
      <c r="G730" t="e">
        <f t="shared" si="33"/>
        <v>#N/A</v>
      </c>
      <c r="H730" t="e">
        <f t="shared" si="34"/>
        <v>#N/A</v>
      </c>
    </row>
    <row r="731" spans="1:8" x14ac:dyDescent="0.25">
      <c r="A731" s="1">
        <v>39623</v>
      </c>
      <c r="B731" t="s">
        <v>169</v>
      </c>
      <c r="C731">
        <v>10</v>
      </c>
      <c r="F731" t="e">
        <f t="shared" si="35"/>
        <v>#N/A</v>
      </c>
      <c r="G731" t="e">
        <f t="shared" si="33"/>
        <v>#N/A</v>
      </c>
      <c r="H731" t="e">
        <f t="shared" si="34"/>
        <v>#N/A</v>
      </c>
    </row>
    <row r="732" spans="1:8" x14ac:dyDescent="0.25">
      <c r="A732" s="1">
        <v>39624</v>
      </c>
      <c r="B732" t="s">
        <v>18</v>
      </c>
      <c r="C732">
        <v>75</v>
      </c>
      <c r="F732" t="e">
        <f t="shared" si="35"/>
        <v>#N/A</v>
      </c>
      <c r="G732" t="e">
        <f t="shared" si="33"/>
        <v>#N/A</v>
      </c>
      <c r="H732" t="e">
        <f t="shared" si="34"/>
        <v>#N/A</v>
      </c>
    </row>
    <row r="733" spans="1:8" x14ac:dyDescent="0.25">
      <c r="A733" s="1">
        <v>39624</v>
      </c>
      <c r="B733" t="s">
        <v>170</v>
      </c>
      <c r="C733">
        <v>4</v>
      </c>
      <c r="F733" t="e">
        <f t="shared" si="35"/>
        <v>#N/A</v>
      </c>
      <c r="G733" t="e">
        <f t="shared" si="33"/>
        <v>#N/A</v>
      </c>
      <c r="H733" t="e">
        <f t="shared" si="34"/>
        <v>#N/A</v>
      </c>
    </row>
    <row r="734" spans="1:8" x14ac:dyDescent="0.25">
      <c r="A734" s="1">
        <v>39626</v>
      </c>
      <c r="B734" t="s">
        <v>171</v>
      </c>
      <c r="C734">
        <v>2</v>
      </c>
      <c r="F734" t="e">
        <f t="shared" si="35"/>
        <v>#N/A</v>
      </c>
      <c r="G734" t="e">
        <f t="shared" si="33"/>
        <v>#N/A</v>
      </c>
      <c r="H734" t="e">
        <f t="shared" si="34"/>
        <v>#N/A</v>
      </c>
    </row>
    <row r="735" spans="1:8" x14ac:dyDescent="0.25">
      <c r="A735" s="1">
        <v>39627</v>
      </c>
      <c r="B735" t="s">
        <v>61</v>
      </c>
      <c r="C735">
        <v>110</v>
      </c>
      <c r="F735" t="e">
        <f t="shared" si="35"/>
        <v>#N/A</v>
      </c>
      <c r="G735" t="e">
        <f t="shared" si="33"/>
        <v>#N/A</v>
      </c>
      <c r="H735" t="e">
        <f t="shared" si="34"/>
        <v>#N/A</v>
      </c>
    </row>
    <row r="736" spans="1:8" x14ac:dyDescent="0.25">
      <c r="A736" s="1">
        <v>39628</v>
      </c>
      <c r="B736" t="s">
        <v>35</v>
      </c>
      <c r="C736">
        <v>161</v>
      </c>
      <c r="F736" t="e">
        <f t="shared" si="35"/>
        <v>#N/A</v>
      </c>
      <c r="G736" t="e">
        <f t="shared" si="33"/>
        <v>#N/A</v>
      </c>
      <c r="H736" t="e">
        <f t="shared" si="34"/>
        <v>#N/A</v>
      </c>
    </row>
    <row r="737" spans="1:8" x14ac:dyDescent="0.25">
      <c r="A737" s="1">
        <v>39629</v>
      </c>
      <c r="B737" t="s">
        <v>30</v>
      </c>
      <c r="C737">
        <v>68</v>
      </c>
      <c r="F737" t="e">
        <f t="shared" si="35"/>
        <v>#N/A</v>
      </c>
      <c r="G737" t="e">
        <f t="shared" si="33"/>
        <v>#N/A</v>
      </c>
      <c r="H737" t="e">
        <f t="shared" si="34"/>
        <v>#N/A</v>
      </c>
    </row>
    <row r="738" spans="1:8" x14ac:dyDescent="0.25">
      <c r="A738" s="1">
        <v>39631</v>
      </c>
      <c r="B738" t="s">
        <v>55</v>
      </c>
      <c r="C738">
        <v>30</v>
      </c>
      <c r="F738" t="e">
        <f t="shared" si="35"/>
        <v>#N/A</v>
      </c>
      <c r="G738" t="e">
        <f t="shared" si="33"/>
        <v>#N/A</v>
      </c>
      <c r="H738" t="e">
        <f t="shared" si="34"/>
        <v>#N/A</v>
      </c>
    </row>
    <row r="739" spans="1:8" x14ac:dyDescent="0.25">
      <c r="A739" s="1">
        <v>39632</v>
      </c>
      <c r="B739" t="s">
        <v>64</v>
      </c>
      <c r="C739">
        <v>3</v>
      </c>
      <c r="F739" t="e">
        <f t="shared" si="35"/>
        <v>#N/A</v>
      </c>
      <c r="G739" t="e">
        <f t="shared" si="33"/>
        <v>#N/A</v>
      </c>
      <c r="H739" t="e">
        <f t="shared" si="34"/>
        <v>#N/A</v>
      </c>
    </row>
    <row r="740" spans="1:8" x14ac:dyDescent="0.25">
      <c r="A740" s="1">
        <v>39637</v>
      </c>
      <c r="B740" t="s">
        <v>50</v>
      </c>
      <c r="C740">
        <v>117</v>
      </c>
      <c r="F740" t="e">
        <f t="shared" si="35"/>
        <v>#N/A</v>
      </c>
      <c r="G740" t="e">
        <f t="shared" si="33"/>
        <v>#N/A</v>
      </c>
      <c r="H740" t="e">
        <f t="shared" si="34"/>
        <v>#N/A</v>
      </c>
    </row>
    <row r="741" spans="1:8" x14ac:dyDescent="0.25">
      <c r="A741" s="1">
        <v>39639</v>
      </c>
      <c r="B741" t="s">
        <v>8</v>
      </c>
      <c r="C741">
        <v>105</v>
      </c>
      <c r="F741" t="e">
        <f t="shared" si="35"/>
        <v>#N/A</v>
      </c>
      <c r="G741" t="e">
        <f t="shared" si="33"/>
        <v>#N/A</v>
      </c>
      <c r="H741" t="e">
        <f t="shared" si="34"/>
        <v>#N/A</v>
      </c>
    </row>
    <row r="742" spans="1:8" x14ac:dyDescent="0.25">
      <c r="A742" s="1">
        <v>39639</v>
      </c>
      <c r="B742" t="s">
        <v>46</v>
      </c>
      <c r="C742">
        <v>6</v>
      </c>
      <c r="F742" t="e">
        <f t="shared" si="35"/>
        <v>#N/A</v>
      </c>
      <c r="G742" t="e">
        <f t="shared" si="33"/>
        <v>#N/A</v>
      </c>
      <c r="H742" t="e">
        <f t="shared" si="34"/>
        <v>#N/A</v>
      </c>
    </row>
    <row r="743" spans="1:8" x14ac:dyDescent="0.25">
      <c r="A743" s="1">
        <v>39640</v>
      </c>
      <c r="B743" t="s">
        <v>17</v>
      </c>
      <c r="C743">
        <v>378</v>
      </c>
      <c r="F743" t="e">
        <f t="shared" si="35"/>
        <v>#N/A</v>
      </c>
      <c r="G743" t="e">
        <f t="shared" si="33"/>
        <v>#N/A</v>
      </c>
      <c r="H743" t="e">
        <f t="shared" si="34"/>
        <v>#N/A</v>
      </c>
    </row>
    <row r="744" spans="1:8" x14ac:dyDescent="0.25">
      <c r="A744" s="1">
        <v>39643</v>
      </c>
      <c r="B744" t="s">
        <v>69</v>
      </c>
      <c r="C744">
        <v>76</v>
      </c>
      <c r="F744" t="e">
        <f t="shared" si="35"/>
        <v>#N/A</v>
      </c>
      <c r="G744" t="e">
        <f t="shared" si="33"/>
        <v>#N/A</v>
      </c>
      <c r="H744" t="e">
        <f t="shared" si="34"/>
        <v>#N/A</v>
      </c>
    </row>
    <row r="745" spans="1:8" x14ac:dyDescent="0.25">
      <c r="A745" s="1">
        <v>39644</v>
      </c>
      <c r="B745" t="s">
        <v>22</v>
      </c>
      <c r="C745">
        <v>386</v>
      </c>
      <c r="F745" t="e">
        <f t="shared" si="35"/>
        <v>#N/A</v>
      </c>
      <c r="G745" t="e">
        <f t="shared" si="33"/>
        <v>#N/A</v>
      </c>
      <c r="H745" t="e">
        <f t="shared" si="34"/>
        <v>#N/A</v>
      </c>
    </row>
    <row r="746" spans="1:8" x14ac:dyDescent="0.25">
      <c r="A746" s="1">
        <v>39645</v>
      </c>
      <c r="B746" t="s">
        <v>50</v>
      </c>
      <c r="C746">
        <v>132</v>
      </c>
      <c r="F746" t="e">
        <f t="shared" si="35"/>
        <v>#N/A</v>
      </c>
      <c r="G746" t="e">
        <f t="shared" si="33"/>
        <v>#N/A</v>
      </c>
      <c r="H746" t="e">
        <f t="shared" si="34"/>
        <v>#N/A</v>
      </c>
    </row>
    <row r="747" spans="1:8" x14ac:dyDescent="0.25">
      <c r="A747" s="1">
        <v>39645</v>
      </c>
      <c r="B747" t="s">
        <v>22</v>
      </c>
      <c r="C747">
        <v>104</v>
      </c>
      <c r="F747" t="e">
        <f t="shared" si="35"/>
        <v>#N/A</v>
      </c>
      <c r="G747" t="e">
        <f t="shared" si="33"/>
        <v>#N/A</v>
      </c>
      <c r="H747" t="e">
        <f t="shared" si="34"/>
        <v>#N/A</v>
      </c>
    </row>
    <row r="748" spans="1:8" x14ac:dyDescent="0.25">
      <c r="A748" s="1">
        <v>39646</v>
      </c>
      <c r="B748" t="s">
        <v>45</v>
      </c>
      <c r="C748">
        <v>380</v>
      </c>
      <c r="F748" t="e">
        <f t="shared" si="35"/>
        <v>#N/A</v>
      </c>
      <c r="G748" t="e">
        <f t="shared" si="33"/>
        <v>#N/A</v>
      </c>
      <c r="H748" t="e">
        <f t="shared" si="34"/>
        <v>#N/A</v>
      </c>
    </row>
    <row r="749" spans="1:8" x14ac:dyDescent="0.25">
      <c r="A749" s="1">
        <v>39647</v>
      </c>
      <c r="B749" t="s">
        <v>78</v>
      </c>
      <c r="C749">
        <v>76</v>
      </c>
      <c r="F749" t="e">
        <f t="shared" si="35"/>
        <v>#N/A</v>
      </c>
      <c r="G749" t="e">
        <f t="shared" si="33"/>
        <v>#N/A</v>
      </c>
      <c r="H749" t="e">
        <f t="shared" si="34"/>
        <v>#N/A</v>
      </c>
    </row>
    <row r="750" spans="1:8" x14ac:dyDescent="0.25">
      <c r="A750" s="1">
        <v>39647</v>
      </c>
      <c r="B750" t="s">
        <v>25</v>
      </c>
      <c r="C750">
        <v>194</v>
      </c>
      <c r="F750" t="e">
        <f t="shared" si="35"/>
        <v>#N/A</v>
      </c>
      <c r="G750" t="e">
        <f t="shared" si="33"/>
        <v>#N/A</v>
      </c>
      <c r="H750" t="e">
        <f t="shared" si="34"/>
        <v>#N/A</v>
      </c>
    </row>
    <row r="751" spans="1:8" x14ac:dyDescent="0.25">
      <c r="A751" s="1">
        <v>39653</v>
      </c>
      <c r="B751" t="s">
        <v>61</v>
      </c>
      <c r="C751">
        <v>147</v>
      </c>
      <c r="F751" t="e">
        <f t="shared" si="35"/>
        <v>#N/A</v>
      </c>
      <c r="G751" t="e">
        <f t="shared" si="33"/>
        <v>#N/A</v>
      </c>
      <c r="H751" t="e">
        <f t="shared" si="34"/>
        <v>#N/A</v>
      </c>
    </row>
    <row r="752" spans="1:8" x14ac:dyDescent="0.25">
      <c r="A752" s="1">
        <v>39656</v>
      </c>
      <c r="B752" t="s">
        <v>22</v>
      </c>
      <c r="C752">
        <v>319</v>
      </c>
      <c r="F752" t="e">
        <f t="shared" si="35"/>
        <v>#N/A</v>
      </c>
      <c r="G752" t="e">
        <f t="shared" si="33"/>
        <v>#N/A</v>
      </c>
      <c r="H752" t="e">
        <f t="shared" si="34"/>
        <v>#N/A</v>
      </c>
    </row>
    <row r="753" spans="1:8" x14ac:dyDescent="0.25">
      <c r="A753" s="1">
        <v>39657</v>
      </c>
      <c r="B753" t="s">
        <v>39</v>
      </c>
      <c r="C753">
        <v>38</v>
      </c>
      <c r="F753" t="e">
        <f t="shared" si="35"/>
        <v>#N/A</v>
      </c>
      <c r="G753" t="e">
        <f t="shared" si="33"/>
        <v>#N/A</v>
      </c>
      <c r="H753" t="e">
        <f t="shared" si="34"/>
        <v>#N/A</v>
      </c>
    </row>
    <row r="754" spans="1:8" x14ac:dyDescent="0.25">
      <c r="A754" s="1">
        <v>39662</v>
      </c>
      <c r="B754" t="s">
        <v>28</v>
      </c>
      <c r="C754">
        <v>31</v>
      </c>
      <c r="F754" t="e">
        <f t="shared" si="35"/>
        <v>#N/A</v>
      </c>
      <c r="G754" t="e">
        <f t="shared" si="33"/>
        <v>#N/A</v>
      </c>
      <c r="H754" t="e">
        <f t="shared" si="34"/>
        <v>#N/A</v>
      </c>
    </row>
    <row r="755" spans="1:8" x14ac:dyDescent="0.25">
      <c r="A755" s="1">
        <v>39664</v>
      </c>
      <c r="B755" t="s">
        <v>6</v>
      </c>
      <c r="C755">
        <v>28</v>
      </c>
      <c r="F755" t="e">
        <f t="shared" si="35"/>
        <v>#N/A</v>
      </c>
      <c r="G755" t="e">
        <f t="shared" si="33"/>
        <v>#N/A</v>
      </c>
      <c r="H755" t="e">
        <f t="shared" si="34"/>
        <v>#N/A</v>
      </c>
    </row>
    <row r="756" spans="1:8" x14ac:dyDescent="0.25">
      <c r="A756" s="1">
        <v>39664</v>
      </c>
      <c r="B756" t="s">
        <v>105</v>
      </c>
      <c r="C756">
        <v>15</v>
      </c>
      <c r="F756" t="e">
        <f t="shared" si="35"/>
        <v>#N/A</v>
      </c>
      <c r="G756" t="e">
        <f t="shared" si="33"/>
        <v>#N/A</v>
      </c>
      <c r="H756" t="e">
        <f t="shared" si="34"/>
        <v>#N/A</v>
      </c>
    </row>
    <row r="757" spans="1:8" x14ac:dyDescent="0.25">
      <c r="A757" s="1">
        <v>39667</v>
      </c>
      <c r="B757" t="s">
        <v>62</v>
      </c>
      <c r="C757">
        <v>2</v>
      </c>
      <c r="F757" t="e">
        <f t="shared" si="35"/>
        <v>#N/A</v>
      </c>
      <c r="G757" t="e">
        <f t="shared" si="33"/>
        <v>#N/A</v>
      </c>
      <c r="H757" t="e">
        <f t="shared" si="34"/>
        <v>#N/A</v>
      </c>
    </row>
    <row r="758" spans="1:8" x14ac:dyDescent="0.25">
      <c r="A758" s="1">
        <v>39667</v>
      </c>
      <c r="B758" t="s">
        <v>101</v>
      </c>
      <c r="C758">
        <v>16</v>
      </c>
      <c r="F758" t="e">
        <f t="shared" si="35"/>
        <v>#N/A</v>
      </c>
      <c r="G758" t="e">
        <f t="shared" si="33"/>
        <v>#N/A</v>
      </c>
      <c r="H758" t="e">
        <f t="shared" si="34"/>
        <v>#N/A</v>
      </c>
    </row>
    <row r="759" spans="1:8" x14ac:dyDescent="0.25">
      <c r="A759" s="1">
        <v>39669</v>
      </c>
      <c r="B759" t="s">
        <v>78</v>
      </c>
      <c r="C759">
        <v>83</v>
      </c>
      <c r="F759" t="e">
        <f t="shared" si="35"/>
        <v>#N/A</v>
      </c>
      <c r="G759" t="e">
        <f t="shared" si="33"/>
        <v>#N/A</v>
      </c>
      <c r="H759" t="e">
        <f t="shared" si="34"/>
        <v>#N/A</v>
      </c>
    </row>
    <row r="760" spans="1:8" x14ac:dyDescent="0.25">
      <c r="A760" s="1">
        <v>39670</v>
      </c>
      <c r="B760" t="s">
        <v>172</v>
      </c>
      <c r="C760">
        <v>16</v>
      </c>
      <c r="F760" t="e">
        <f t="shared" si="35"/>
        <v>#N/A</v>
      </c>
      <c r="G760" t="e">
        <f t="shared" si="33"/>
        <v>#N/A</v>
      </c>
      <c r="H760" t="e">
        <f t="shared" si="34"/>
        <v>#N/A</v>
      </c>
    </row>
    <row r="761" spans="1:8" x14ac:dyDescent="0.25">
      <c r="A761" s="1">
        <v>39671</v>
      </c>
      <c r="B761" t="s">
        <v>9</v>
      </c>
      <c r="C761">
        <v>397</v>
      </c>
      <c r="F761" t="e">
        <f t="shared" si="35"/>
        <v>#N/A</v>
      </c>
      <c r="G761" t="e">
        <f t="shared" si="33"/>
        <v>#N/A</v>
      </c>
      <c r="H761" t="e">
        <f t="shared" si="34"/>
        <v>#N/A</v>
      </c>
    </row>
    <row r="762" spans="1:8" x14ac:dyDescent="0.25">
      <c r="A762" s="1">
        <v>39671</v>
      </c>
      <c r="B762" t="s">
        <v>78</v>
      </c>
      <c r="C762">
        <v>184</v>
      </c>
      <c r="F762" t="e">
        <f t="shared" si="35"/>
        <v>#N/A</v>
      </c>
      <c r="G762" t="e">
        <f t="shared" si="33"/>
        <v>#N/A</v>
      </c>
      <c r="H762" t="e">
        <f t="shared" si="34"/>
        <v>#N/A</v>
      </c>
    </row>
    <row r="763" spans="1:8" x14ac:dyDescent="0.25">
      <c r="A763" s="1">
        <v>39673</v>
      </c>
      <c r="B763" t="s">
        <v>78</v>
      </c>
      <c r="C763">
        <v>55</v>
      </c>
      <c r="F763" t="e">
        <f t="shared" si="35"/>
        <v>#N/A</v>
      </c>
      <c r="G763" t="e">
        <f t="shared" si="33"/>
        <v>#N/A</v>
      </c>
      <c r="H763" t="e">
        <f t="shared" si="34"/>
        <v>#N/A</v>
      </c>
    </row>
    <row r="764" spans="1:8" x14ac:dyDescent="0.25">
      <c r="A764" s="1">
        <v>39674</v>
      </c>
      <c r="B764" t="s">
        <v>69</v>
      </c>
      <c r="C764">
        <v>107</v>
      </c>
      <c r="F764" t="e">
        <f t="shared" si="35"/>
        <v>#N/A</v>
      </c>
      <c r="G764" t="e">
        <f t="shared" si="33"/>
        <v>#N/A</v>
      </c>
      <c r="H764" t="e">
        <f t="shared" si="34"/>
        <v>#N/A</v>
      </c>
    </row>
    <row r="765" spans="1:8" x14ac:dyDescent="0.25">
      <c r="A765" s="1">
        <v>39676</v>
      </c>
      <c r="B765" t="s">
        <v>69</v>
      </c>
      <c r="C765">
        <v>127</v>
      </c>
      <c r="F765" t="e">
        <f t="shared" si="35"/>
        <v>#N/A</v>
      </c>
      <c r="G765" t="e">
        <f t="shared" si="33"/>
        <v>#N/A</v>
      </c>
      <c r="H765" t="e">
        <f t="shared" si="34"/>
        <v>#N/A</v>
      </c>
    </row>
    <row r="766" spans="1:8" x14ac:dyDescent="0.25">
      <c r="A766" s="1">
        <v>39679</v>
      </c>
      <c r="B766" t="s">
        <v>173</v>
      </c>
      <c r="C766">
        <v>122</v>
      </c>
      <c r="F766" t="e">
        <f t="shared" si="35"/>
        <v>#N/A</v>
      </c>
      <c r="G766" t="e">
        <f t="shared" si="33"/>
        <v>#N/A</v>
      </c>
      <c r="H766" t="e">
        <f t="shared" si="34"/>
        <v>#N/A</v>
      </c>
    </row>
    <row r="767" spans="1:8" x14ac:dyDescent="0.25">
      <c r="A767" s="1">
        <v>39679</v>
      </c>
      <c r="B767" t="s">
        <v>18</v>
      </c>
      <c r="C767">
        <v>107</v>
      </c>
      <c r="F767" t="e">
        <f t="shared" si="35"/>
        <v>#N/A</v>
      </c>
      <c r="G767" t="e">
        <f t="shared" si="33"/>
        <v>#N/A</v>
      </c>
      <c r="H767" t="e">
        <f t="shared" si="34"/>
        <v>#N/A</v>
      </c>
    </row>
    <row r="768" spans="1:8" x14ac:dyDescent="0.25">
      <c r="A768" s="1">
        <v>39681</v>
      </c>
      <c r="B768" t="s">
        <v>22</v>
      </c>
      <c r="C768">
        <v>113</v>
      </c>
      <c r="F768" t="e">
        <f t="shared" si="35"/>
        <v>#N/A</v>
      </c>
      <c r="G768" t="e">
        <f t="shared" si="33"/>
        <v>#N/A</v>
      </c>
      <c r="H768" t="e">
        <f t="shared" si="34"/>
        <v>#N/A</v>
      </c>
    </row>
    <row r="769" spans="1:8" x14ac:dyDescent="0.25">
      <c r="A769" s="1">
        <v>39681</v>
      </c>
      <c r="B769" t="s">
        <v>7</v>
      </c>
      <c r="C769">
        <v>297</v>
      </c>
      <c r="F769" t="e">
        <f t="shared" si="35"/>
        <v>#N/A</v>
      </c>
      <c r="G769" t="e">
        <f t="shared" si="33"/>
        <v>#N/A</v>
      </c>
      <c r="H769" t="e">
        <f t="shared" si="34"/>
        <v>#N/A</v>
      </c>
    </row>
    <row r="770" spans="1:8" x14ac:dyDescent="0.25">
      <c r="A770" s="1">
        <v>39682</v>
      </c>
      <c r="B770" t="s">
        <v>44</v>
      </c>
      <c r="C770">
        <v>14</v>
      </c>
      <c r="F770" t="e">
        <f t="shared" si="35"/>
        <v>#N/A</v>
      </c>
      <c r="G770" t="e">
        <f t="shared" si="33"/>
        <v>#N/A</v>
      </c>
      <c r="H770" t="e">
        <f t="shared" si="34"/>
        <v>#N/A</v>
      </c>
    </row>
    <row r="771" spans="1:8" x14ac:dyDescent="0.25">
      <c r="A771" s="1">
        <v>39684</v>
      </c>
      <c r="B771" t="s">
        <v>52</v>
      </c>
      <c r="C771">
        <v>188</v>
      </c>
      <c r="F771" t="e">
        <f t="shared" si="35"/>
        <v>#N/A</v>
      </c>
      <c r="G771" t="e">
        <f t="shared" si="33"/>
        <v>#N/A</v>
      </c>
      <c r="H771" t="e">
        <f t="shared" si="34"/>
        <v>#N/A</v>
      </c>
    </row>
    <row r="772" spans="1:8" x14ac:dyDescent="0.25">
      <c r="A772" s="1">
        <v>39686</v>
      </c>
      <c r="B772" t="s">
        <v>151</v>
      </c>
      <c r="C772">
        <v>11</v>
      </c>
      <c r="F772" t="e">
        <f t="shared" si="35"/>
        <v>#N/A</v>
      </c>
      <c r="G772" t="e">
        <f t="shared" ref="G772:G835" si="36">F772+H772</f>
        <v>#N/A</v>
      </c>
      <c r="H772" t="e">
        <f t="shared" ref="H772:H835" si="37">VLOOKUP(F772,$K$4:$L$9,2,1)</f>
        <v>#N/A</v>
      </c>
    </row>
    <row r="773" spans="1:8" x14ac:dyDescent="0.25">
      <c r="A773" s="1">
        <v>39689</v>
      </c>
      <c r="B773" t="s">
        <v>28</v>
      </c>
      <c r="C773">
        <v>105</v>
      </c>
      <c r="F773" t="e">
        <f t="shared" ref="F773:F836" si="38">G772-E773</f>
        <v>#N/A</v>
      </c>
      <c r="G773" t="e">
        <f t="shared" si="36"/>
        <v>#N/A</v>
      </c>
      <c r="H773" t="e">
        <f t="shared" si="37"/>
        <v>#N/A</v>
      </c>
    </row>
    <row r="774" spans="1:8" x14ac:dyDescent="0.25">
      <c r="A774" s="1">
        <v>39690</v>
      </c>
      <c r="B774" t="s">
        <v>160</v>
      </c>
      <c r="C774">
        <v>18</v>
      </c>
      <c r="F774" t="e">
        <f t="shared" si="38"/>
        <v>#N/A</v>
      </c>
      <c r="G774" t="e">
        <f t="shared" si="36"/>
        <v>#N/A</v>
      </c>
      <c r="H774" t="e">
        <f t="shared" si="37"/>
        <v>#N/A</v>
      </c>
    </row>
    <row r="775" spans="1:8" x14ac:dyDescent="0.25">
      <c r="A775" s="1">
        <v>39690</v>
      </c>
      <c r="B775" t="s">
        <v>7</v>
      </c>
      <c r="C775">
        <v>418</v>
      </c>
      <c r="F775" t="e">
        <f t="shared" si="38"/>
        <v>#N/A</v>
      </c>
      <c r="G775" t="e">
        <f t="shared" si="36"/>
        <v>#N/A</v>
      </c>
      <c r="H775" t="e">
        <f t="shared" si="37"/>
        <v>#N/A</v>
      </c>
    </row>
    <row r="776" spans="1:8" x14ac:dyDescent="0.25">
      <c r="A776" s="1">
        <v>39691</v>
      </c>
      <c r="B776" t="s">
        <v>174</v>
      </c>
      <c r="C776">
        <v>4</v>
      </c>
      <c r="F776" t="e">
        <f t="shared" si="38"/>
        <v>#N/A</v>
      </c>
      <c r="G776" t="e">
        <f t="shared" si="36"/>
        <v>#N/A</v>
      </c>
      <c r="H776" t="e">
        <f t="shared" si="37"/>
        <v>#N/A</v>
      </c>
    </row>
    <row r="777" spans="1:8" x14ac:dyDescent="0.25">
      <c r="A777" s="1">
        <v>39691</v>
      </c>
      <c r="B777" t="s">
        <v>124</v>
      </c>
      <c r="C777">
        <v>5</v>
      </c>
      <c r="F777" t="e">
        <f t="shared" si="38"/>
        <v>#N/A</v>
      </c>
      <c r="G777" t="e">
        <f t="shared" si="36"/>
        <v>#N/A</v>
      </c>
      <c r="H777" t="e">
        <f t="shared" si="37"/>
        <v>#N/A</v>
      </c>
    </row>
    <row r="778" spans="1:8" x14ac:dyDescent="0.25">
      <c r="A778" s="1">
        <v>39692</v>
      </c>
      <c r="B778" t="s">
        <v>102</v>
      </c>
      <c r="C778">
        <v>346</v>
      </c>
      <c r="F778" t="e">
        <f t="shared" si="38"/>
        <v>#N/A</v>
      </c>
      <c r="G778" t="e">
        <f t="shared" si="36"/>
        <v>#N/A</v>
      </c>
      <c r="H778" t="e">
        <f t="shared" si="37"/>
        <v>#N/A</v>
      </c>
    </row>
    <row r="779" spans="1:8" x14ac:dyDescent="0.25">
      <c r="A779" s="1">
        <v>39694</v>
      </c>
      <c r="B779" t="s">
        <v>9</v>
      </c>
      <c r="C779">
        <v>417</v>
      </c>
      <c r="F779" t="e">
        <f t="shared" si="38"/>
        <v>#N/A</v>
      </c>
      <c r="G779" t="e">
        <f t="shared" si="36"/>
        <v>#N/A</v>
      </c>
      <c r="H779" t="e">
        <f t="shared" si="37"/>
        <v>#N/A</v>
      </c>
    </row>
    <row r="780" spans="1:8" x14ac:dyDescent="0.25">
      <c r="A780" s="1">
        <v>39696</v>
      </c>
      <c r="B780" t="s">
        <v>123</v>
      </c>
      <c r="C780">
        <v>35</v>
      </c>
      <c r="F780" t="e">
        <f t="shared" si="38"/>
        <v>#N/A</v>
      </c>
      <c r="G780" t="e">
        <f t="shared" si="36"/>
        <v>#N/A</v>
      </c>
      <c r="H780" t="e">
        <f t="shared" si="37"/>
        <v>#N/A</v>
      </c>
    </row>
    <row r="781" spans="1:8" x14ac:dyDescent="0.25">
      <c r="A781" s="1">
        <v>39696</v>
      </c>
      <c r="B781" t="s">
        <v>3</v>
      </c>
      <c r="C781">
        <v>6</v>
      </c>
      <c r="F781" t="e">
        <f t="shared" si="38"/>
        <v>#N/A</v>
      </c>
      <c r="G781" t="e">
        <f t="shared" si="36"/>
        <v>#N/A</v>
      </c>
      <c r="H781" t="e">
        <f t="shared" si="37"/>
        <v>#N/A</v>
      </c>
    </row>
    <row r="782" spans="1:8" x14ac:dyDescent="0.25">
      <c r="A782" s="1">
        <v>39697</v>
      </c>
      <c r="B782" t="s">
        <v>50</v>
      </c>
      <c r="C782">
        <v>322</v>
      </c>
      <c r="F782" t="e">
        <f t="shared" si="38"/>
        <v>#N/A</v>
      </c>
      <c r="G782" t="e">
        <f t="shared" si="36"/>
        <v>#N/A</v>
      </c>
      <c r="H782" t="e">
        <f t="shared" si="37"/>
        <v>#N/A</v>
      </c>
    </row>
    <row r="783" spans="1:8" x14ac:dyDescent="0.25">
      <c r="A783" s="1">
        <v>39697</v>
      </c>
      <c r="B783" t="s">
        <v>37</v>
      </c>
      <c r="C783">
        <v>150</v>
      </c>
      <c r="F783" t="e">
        <f t="shared" si="38"/>
        <v>#N/A</v>
      </c>
      <c r="G783" t="e">
        <f t="shared" si="36"/>
        <v>#N/A</v>
      </c>
      <c r="H783" t="e">
        <f t="shared" si="37"/>
        <v>#N/A</v>
      </c>
    </row>
    <row r="784" spans="1:8" x14ac:dyDescent="0.25">
      <c r="A784" s="1">
        <v>39698</v>
      </c>
      <c r="B784" t="s">
        <v>14</v>
      </c>
      <c r="C784">
        <v>492</v>
      </c>
      <c r="F784" t="e">
        <f t="shared" si="38"/>
        <v>#N/A</v>
      </c>
      <c r="G784" t="e">
        <f t="shared" si="36"/>
        <v>#N/A</v>
      </c>
      <c r="H784" t="e">
        <f t="shared" si="37"/>
        <v>#N/A</v>
      </c>
    </row>
    <row r="785" spans="1:8" x14ac:dyDescent="0.25">
      <c r="A785" s="1">
        <v>39702</v>
      </c>
      <c r="B785" t="s">
        <v>18</v>
      </c>
      <c r="C785">
        <v>93</v>
      </c>
      <c r="F785" t="e">
        <f t="shared" si="38"/>
        <v>#N/A</v>
      </c>
      <c r="G785" t="e">
        <f t="shared" si="36"/>
        <v>#N/A</v>
      </c>
      <c r="H785" t="e">
        <f t="shared" si="37"/>
        <v>#N/A</v>
      </c>
    </row>
    <row r="786" spans="1:8" x14ac:dyDescent="0.25">
      <c r="A786" s="1">
        <v>39705</v>
      </c>
      <c r="B786" t="s">
        <v>61</v>
      </c>
      <c r="C786">
        <v>64</v>
      </c>
      <c r="F786" t="e">
        <f t="shared" si="38"/>
        <v>#N/A</v>
      </c>
      <c r="G786" t="e">
        <f t="shared" si="36"/>
        <v>#N/A</v>
      </c>
      <c r="H786" t="e">
        <f t="shared" si="37"/>
        <v>#N/A</v>
      </c>
    </row>
    <row r="787" spans="1:8" x14ac:dyDescent="0.25">
      <c r="A787" s="1">
        <v>39705</v>
      </c>
      <c r="B787" t="s">
        <v>89</v>
      </c>
      <c r="C787">
        <v>7</v>
      </c>
      <c r="F787" t="e">
        <f t="shared" si="38"/>
        <v>#N/A</v>
      </c>
      <c r="G787" t="e">
        <f t="shared" si="36"/>
        <v>#N/A</v>
      </c>
      <c r="H787" t="e">
        <f t="shared" si="37"/>
        <v>#N/A</v>
      </c>
    </row>
    <row r="788" spans="1:8" x14ac:dyDescent="0.25">
      <c r="A788" s="1">
        <v>39705</v>
      </c>
      <c r="B788" t="s">
        <v>18</v>
      </c>
      <c r="C788">
        <v>90</v>
      </c>
      <c r="F788" t="e">
        <f t="shared" si="38"/>
        <v>#N/A</v>
      </c>
      <c r="G788" t="e">
        <f t="shared" si="36"/>
        <v>#N/A</v>
      </c>
      <c r="H788" t="e">
        <f t="shared" si="37"/>
        <v>#N/A</v>
      </c>
    </row>
    <row r="789" spans="1:8" x14ac:dyDescent="0.25">
      <c r="A789" s="1">
        <v>39712</v>
      </c>
      <c r="B789" t="s">
        <v>50</v>
      </c>
      <c r="C789">
        <v>136</v>
      </c>
      <c r="F789" t="e">
        <f t="shared" si="38"/>
        <v>#N/A</v>
      </c>
      <c r="G789" t="e">
        <f t="shared" si="36"/>
        <v>#N/A</v>
      </c>
      <c r="H789" t="e">
        <f t="shared" si="37"/>
        <v>#N/A</v>
      </c>
    </row>
    <row r="790" spans="1:8" x14ac:dyDescent="0.25">
      <c r="A790" s="1">
        <v>39713</v>
      </c>
      <c r="B790" t="s">
        <v>19</v>
      </c>
      <c r="C790">
        <v>104</v>
      </c>
      <c r="F790" t="e">
        <f t="shared" si="38"/>
        <v>#N/A</v>
      </c>
      <c r="G790" t="e">
        <f t="shared" si="36"/>
        <v>#N/A</v>
      </c>
      <c r="H790" t="e">
        <f t="shared" si="37"/>
        <v>#N/A</v>
      </c>
    </row>
    <row r="791" spans="1:8" x14ac:dyDescent="0.25">
      <c r="A791" s="1">
        <v>39713</v>
      </c>
      <c r="B791" t="s">
        <v>150</v>
      </c>
      <c r="C791">
        <v>1</v>
      </c>
      <c r="F791" t="e">
        <f t="shared" si="38"/>
        <v>#N/A</v>
      </c>
      <c r="G791" t="e">
        <f t="shared" si="36"/>
        <v>#N/A</v>
      </c>
      <c r="H791" t="e">
        <f t="shared" si="37"/>
        <v>#N/A</v>
      </c>
    </row>
    <row r="792" spans="1:8" x14ac:dyDescent="0.25">
      <c r="A792" s="1">
        <v>39714</v>
      </c>
      <c r="B792" t="s">
        <v>31</v>
      </c>
      <c r="C792">
        <v>52</v>
      </c>
      <c r="F792" t="e">
        <f t="shared" si="38"/>
        <v>#N/A</v>
      </c>
      <c r="G792" t="e">
        <f t="shared" si="36"/>
        <v>#N/A</v>
      </c>
      <c r="H792" t="e">
        <f t="shared" si="37"/>
        <v>#N/A</v>
      </c>
    </row>
    <row r="793" spans="1:8" x14ac:dyDescent="0.25">
      <c r="A793" s="1">
        <v>39714</v>
      </c>
      <c r="B793" t="s">
        <v>45</v>
      </c>
      <c r="C793">
        <v>203</v>
      </c>
      <c r="F793" t="e">
        <f t="shared" si="38"/>
        <v>#N/A</v>
      </c>
      <c r="G793" t="e">
        <f t="shared" si="36"/>
        <v>#N/A</v>
      </c>
      <c r="H793" t="e">
        <f t="shared" si="37"/>
        <v>#N/A</v>
      </c>
    </row>
    <row r="794" spans="1:8" x14ac:dyDescent="0.25">
      <c r="A794" s="1">
        <v>39716</v>
      </c>
      <c r="B794" t="s">
        <v>30</v>
      </c>
      <c r="C794">
        <v>183</v>
      </c>
      <c r="F794" t="e">
        <f t="shared" si="38"/>
        <v>#N/A</v>
      </c>
      <c r="G794" t="e">
        <f t="shared" si="36"/>
        <v>#N/A</v>
      </c>
      <c r="H794" t="e">
        <f t="shared" si="37"/>
        <v>#N/A</v>
      </c>
    </row>
    <row r="795" spans="1:8" x14ac:dyDescent="0.25">
      <c r="A795" s="1">
        <v>39717</v>
      </c>
      <c r="B795" t="s">
        <v>61</v>
      </c>
      <c r="C795">
        <v>182</v>
      </c>
      <c r="F795" t="e">
        <f t="shared" si="38"/>
        <v>#N/A</v>
      </c>
      <c r="G795" t="e">
        <f t="shared" si="36"/>
        <v>#N/A</v>
      </c>
      <c r="H795" t="e">
        <f t="shared" si="37"/>
        <v>#N/A</v>
      </c>
    </row>
    <row r="796" spans="1:8" x14ac:dyDescent="0.25">
      <c r="A796" s="1">
        <v>39719</v>
      </c>
      <c r="B796" t="s">
        <v>45</v>
      </c>
      <c r="C796">
        <v>383</v>
      </c>
      <c r="F796" t="e">
        <f t="shared" si="38"/>
        <v>#N/A</v>
      </c>
      <c r="G796" t="e">
        <f t="shared" si="36"/>
        <v>#N/A</v>
      </c>
      <c r="H796" t="e">
        <f t="shared" si="37"/>
        <v>#N/A</v>
      </c>
    </row>
    <row r="797" spans="1:8" x14ac:dyDescent="0.25">
      <c r="A797" s="1">
        <v>39722</v>
      </c>
      <c r="B797" t="s">
        <v>22</v>
      </c>
      <c r="C797">
        <v>113</v>
      </c>
      <c r="F797" t="e">
        <f t="shared" si="38"/>
        <v>#N/A</v>
      </c>
      <c r="G797" t="e">
        <f t="shared" si="36"/>
        <v>#N/A</v>
      </c>
      <c r="H797" t="e">
        <f t="shared" si="37"/>
        <v>#N/A</v>
      </c>
    </row>
    <row r="798" spans="1:8" x14ac:dyDescent="0.25">
      <c r="A798" s="1">
        <v>39722</v>
      </c>
      <c r="B798" t="s">
        <v>63</v>
      </c>
      <c r="C798">
        <v>154</v>
      </c>
      <c r="F798" t="e">
        <f t="shared" si="38"/>
        <v>#N/A</v>
      </c>
      <c r="G798" t="e">
        <f t="shared" si="36"/>
        <v>#N/A</v>
      </c>
      <c r="H798" t="e">
        <f t="shared" si="37"/>
        <v>#N/A</v>
      </c>
    </row>
    <row r="799" spans="1:8" x14ac:dyDescent="0.25">
      <c r="A799" s="1">
        <v>39722</v>
      </c>
      <c r="B799" t="s">
        <v>36</v>
      </c>
      <c r="C799">
        <v>8</v>
      </c>
      <c r="F799" t="e">
        <f t="shared" si="38"/>
        <v>#N/A</v>
      </c>
      <c r="G799" t="e">
        <f t="shared" si="36"/>
        <v>#N/A</v>
      </c>
      <c r="H799" t="e">
        <f t="shared" si="37"/>
        <v>#N/A</v>
      </c>
    </row>
    <row r="800" spans="1:8" x14ac:dyDescent="0.25">
      <c r="A800" s="1">
        <v>39725</v>
      </c>
      <c r="B800" t="s">
        <v>116</v>
      </c>
      <c r="C800">
        <v>5</v>
      </c>
      <c r="F800" t="e">
        <f t="shared" si="38"/>
        <v>#N/A</v>
      </c>
      <c r="G800" t="e">
        <f t="shared" si="36"/>
        <v>#N/A</v>
      </c>
      <c r="H800" t="e">
        <f t="shared" si="37"/>
        <v>#N/A</v>
      </c>
    </row>
    <row r="801" spans="1:8" x14ac:dyDescent="0.25">
      <c r="A801" s="1">
        <v>39725</v>
      </c>
      <c r="B801" t="s">
        <v>42</v>
      </c>
      <c r="C801">
        <v>14</v>
      </c>
      <c r="F801" t="e">
        <f t="shared" si="38"/>
        <v>#N/A</v>
      </c>
      <c r="G801" t="e">
        <f t="shared" si="36"/>
        <v>#N/A</v>
      </c>
      <c r="H801" t="e">
        <f t="shared" si="37"/>
        <v>#N/A</v>
      </c>
    </row>
    <row r="802" spans="1:8" x14ac:dyDescent="0.25">
      <c r="A802" s="1">
        <v>39727</v>
      </c>
      <c r="B802" t="s">
        <v>71</v>
      </c>
      <c r="C802">
        <v>27</v>
      </c>
      <c r="F802" t="e">
        <f t="shared" si="38"/>
        <v>#N/A</v>
      </c>
      <c r="G802" t="e">
        <f t="shared" si="36"/>
        <v>#N/A</v>
      </c>
      <c r="H802" t="e">
        <f t="shared" si="37"/>
        <v>#N/A</v>
      </c>
    </row>
    <row r="803" spans="1:8" x14ac:dyDescent="0.25">
      <c r="A803" s="1">
        <v>39727</v>
      </c>
      <c r="B803" t="s">
        <v>8</v>
      </c>
      <c r="C803">
        <v>141</v>
      </c>
      <c r="F803" t="e">
        <f t="shared" si="38"/>
        <v>#N/A</v>
      </c>
      <c r="G803" t="e">
        <f t="shared" si="36"/>
        <v>#N/A</v>
      </c>
      <c r="H803" t="e">
        <f t="shared" si="37"/>
        <v>#N/A</v>
      </c>
    </row>
    <row r="804" spans="1:8" x14ac:dyDescent="0.25">
      <c r="A804" s="1">
        <v>39729</v>
      </c>
      <c r="B804" t="s">
        <v>175</v>
      </c>
      <c r="C804">
        <v>14</v>
      </c>
      <c r="F804" t="e">
        <f t="shared" si="38"/>
        <v>#N/A</v>
      </c>
      <c r="G804" t="e">
        <f t="shared" si="36"/>
        <v>#N/A</v>
      </c>
      <c r="H804" t="e">
        <f t="shared" si="37"/>
        <v>#N/A</v>
      </c>
    </row>
    <row r="805" spans="1:8" x14ac:dyDescent="0.25">
      <c r="A805" s="1">
        <v>39729</v>
      </c>
      <c r="B805" t="s">
        <v>31</v>
      </c>
      <c r="C805">
        <v>136</v>
      </c>
      <c r="F805" t="e">
        <f t="shared" si="38"/>
        <v>#N/A</v>
      </c>
      <c r="G805" t="e">
        <f t="shared" si="36"/>
        <v>#N/A</v>
      </c>
      <c r="H805" t="e">
        <f t="shared" si="37"/>
        <v>#N/A</v>
      </c>
    </row>
    <row r="806" spans="1:8" x14ac:dyDescent="0.25">
      <c r="A806" s="1">
        <v>39729</v>
      </c>
      <c r="B806" t="s">
        <v>5</v>
      </c>
      <c r="C806">
        <v>378</v>
      </c>
      <c r="F806" t="e">
        <f t="shared" si="38"/>
        <v>#N/A</v>
      </c>
      <c r="G806" t="e">
        <f t="shared" si="36"/>
        <v>#N/A</v>
      </c>
      <c r="H806" t="e">
        <f t="shared" si="37"/>
        <v>#N/A</v>
      </c>
    </row>
    <row r="807" spans="1:8" x14ac:dyDescent="0.25">
      <c r="A807" s="1">
        <v>39729</v>
      </c>
      <c r="B807" t="s">
        <v>159</v>
      </c>
      <c r="C807">
        <v>12</v>
      </c>
      <c r="F807" t="e">
        <f t="shared" si="38"/>
        <v>#N/A</v>
      </c>
      <c r="G807" t="e">
        <f t="shared" si="36"/>
        <v>#N/A</v>
      </c>
      <c r="H807" t="e">
        <f t="shared" si="37"/>
        <v>#N/A</v>
      </c>
    </row>
    <row r="808" spans="1:8" x14ac:dyDescent="0.25">
      <c r="A808" s="1">
        <v>39732</v>
      </c>
      <c r="B808" t="s">
        <v>45</v>
      </c>
      <c r="C808">
        <v>284</v>
      </c>
      <c r="F808" t="e">
        <f t="shared" si="38"/>
        <v>#N/A</v>
      </c>
      <c r="G808" t="e">
        <f t="shared" si="36"/>
        <v>#N/A</v>
      </c>
      <c r="H808" t="e">
        <f t="shared" si="37"/>
        <v>#N/A</v>
      </c>
    </row>
    <row r="809" spans="1:8" x14ac:dyDescent="0.25">
      <c r="A809" s="1">
        <v>39733</v>
      </c>
      <c r="B809" t="s">
        <v>19</v>
      </c>
      <c r="C809">
        <v>54</v>
      </c>
      <c r="F809" t="e">
        <f t="shared" si="38"/>
        <v>#N/A</v>
      </c>
      <c r="G809" t="e">
        <f t="shared" si="36"/>
        <v>#N/A</v>
      </c>
      <c r="H809" t="e">
        <f t="shared" si="37"/>
        <v>#N/A</v>
      </c>
    </row>
    <row r="810" spans="1:8" x14ac:dyDescent="0.25">
      <c r="A810" s="1">
        <v>39733</v>
      </c>
      <c r="B810" t="s">
        <v>31</v>
      </c>
      <c r="C810">
        <v>51</v>
      </c>
      <c r="F810" t="e">
        <f t="shared" si="38"/>
        <v>#N/A</v>
      </c>
      <c r="G810" t="e">
        <f t="shared" si="36"/>
        <v>#N/A</v>
      </c>
      <c r="H810" t="e">
        <f t="shared" si="37"/>
        <v>#N/A</v>
      </c>
    </row>
    <row r="811" spans="1:8" x14ac:dyDescent="0.25">
      <c r="A811" s="1">
        <v>39733</v>
      </c>
      <c r="B811" t="s">
        <v>55</v>
      </c>
      <c r="C811">
        <v>159</v>
      </c>
      <c r="F811" t="e">
        <f t="shared" si="38"/>
        <v>#N/A</v>
      </c>
      <c r="G811" t="e">
        <f t="shared" si="36"/>
        <v>#N/A</v>
      </c>
      <c r="H811" t="e">
        <f t="shared" si="37"/>
        <v>#N/A</v>
      </c>
    </row>
    <row r="812" spans="1:8" x14ac:dyDescent="0.25">
      <c r="A812" s="1">
        <v>39738</v>
      </c>
      <c r="B812" t="s">
        <v>9</v>
      </c>
      <c r="C812">
        <v>351</v>
      </c>
      <c r="F812" t="e">
        <f t="shared" si="38"/>
        <v>#N/A</v>
      </c>
      <c r="G812" t="e">
        <f t="shared" si="36"/>
        <v>#N/A</v>
      </c>
      <c r="H812" t="e">
        <f t="shared" si="37"/>
        <v>#N/A</v>
      </c>
    </row>
    <row r="813" spans="1:8" x14ac:dyDescent="0.25">
      <c r="A813" s="1">
        <v>39738</v>
      </c>
      <c r="B813" t="s">
        <v>22</v>
      </c>
      <c r="C813">
        <v>390</v>
      </c>
      <c r="F813" t="e">
        <f t="shared" si="38"/>
        <v>#N/A</v>
      </c>
      <c r="G813" t="e">
        <f t="shared" si="36"/>
        <v>#N/A</v>
      </c>
      <c r="H813" t="e">
        <f t="shared" si="37"/>
        <v>#N/A</v>
      </c>
    </row>
    <row r="814" spans="1:8" x14ac:dyDescent="0.25">
      <c r="A814" s="1">
        <v>39738</v>
      </c>
      <c r="B814" t="s">
        <v>33</v>
      </c>
      <c r="C814">
        <v>4</v>
      </c>
      <c r="F814" t="e">
        <f t="shared" si="38"/>
        <v>#N/A</v>
      </c>
      <c r="G814" t="e">
        <f t="shared" si="36"/>
        <v>#N/A</v>
      </c>
      <c r="H814" t="e">
        <f t="shared" si="37"/>
        <v>#N/A</v>
      </c>
    </row>
    <row r="815" spans="1:8" x14ac:dyDescent="0.25">
      <c r="A815" s="1">
        <v>39739</v>
      </c>
      <c r="B815" t="s">
        <v>35</v>
      </c>
      <c r="C815">
        <v>140</v>
      </c>
      <c r="F815" t="e">
        <f t="shared" si="38"/>
        <v>#N/A</v>
      </c>
      <c r="G815" t="e">
        <f t="shared" si="36"/>
        <v>#N/A</v>
      </c>
      <c r="H815" t="e">
        <f t="shared" si="37"/>
        <v>#N/A</v>
      </c>
    </row>
    <row r="816" spans="1:8" x14ac:dyDescent="0.25">
      <c r="A816" s="1">
        <v>39740</v>
      </c>
      <c r="B816" t="s">
        <v>50</v>
      </c>
      <c r="C816">
        <v>125</v>
      </c>
      <c r="F816" t="e">
        <f t="shared" si="38"/>
        <v>#N/A</v>
      </c>
      <c r="G816" t="e">
        <f t="shared" si="36"/>
        <v>#N/A</v>
      </c>
      <c r="H816" t="e">
        <f t="shared" si="37"/>
        <v>#N/A</v>
      </c>
    </row>
    <row r="817" spans="1:8" x14ac:dyDescent="0.25">
      <c r="A817" s="1">
        <v>39740</v>
      </c>
      <c r="B817" t="s">
        <v>66</v>
      </c>
      <c r="C817">
        <v>97</v>
      </c>
      <c r="F817" t="e">
        <f t="shared" si="38"/>
        <v>#N/A</v>
      </c>
      <c r="G817" t="e">
        <f t="shared" si="36"/>
        <v>#N/A</v>
      </c>
      <c r="H817" t="e">
        <f t="shared" si="37"/>
        <v>#N/A</v>
      </c>
    </row>
    <row r="818" spans="1:8" x14ac:dyDescent="0.25">
      <c r="A818" s="1">
        <v>39743</v>
      </c>
      <c r="B818" t="s">
        <v>66</v>
      </c>
      <c r="C818">
        <v>190</v>
      </c>
      <c r="F818" t="e">
        <f t="shared" si="38"/>
        <v>#N/A</v>
      </c>
      <c r="G818" t="e">
        <f t="shared" si="36"/>
        <v>#N/A</v>
      </c>
      <c r="H818" t="e">
        <f t="shared" si="37"/>
        <v>#N/A</v>
      </c>
    </row>
    <row r="819" spans="1:8" x14ac:dyDescent="0.25">
      <c r="A819" s="1">
        <v>39745</v>
      </c>
      <c r="B819" t="s">
        <v>14</v>
      </c>
      <c r="C819">
        <v>415</v>
      </c>
      <c r="F819" t="e">
        <f t="shared" si="38"/>
        <v>#N/A</v>
      </c>
      <c r="G819" t="e">
        <f t="shared" si="36"/>
        <v>#N/A</v>
      </c>
      <c r="H819" t="e">
        <f t="shared" si="37"/>
        <v>#N/A</v>
      </c>
    </row>
    <row r="820" spans="1:8" x14ac:dyDescent="0.25">
      <c r="A820" s="1">
        <v>39747</v>
      </c>
      <c r="B820" t="s">
        <v>9</v>
      </c>
      <c r="C820">
        <v>269</v>
      </c>
      <c r="F820" t="e">
        <f t="shared" si="38"/>
        <v>#N/A</v>
      </c>
      <c r="G820" t="e">
        <f t="shared" si="36"/>
        <v>#N/A</v>
      </c>
      <c r="H820" t="e">
        <f t="shared" si="37"/>
        <v>#N/A</v>
      </c>
    </row>
    <row r="821" spans="1:8" x14ac:dyDescent="0.25">
      <c r="A821" s="1">
        <v>39747</v>
      </c>
      <c r="B821" t="s">
        <v>140</v>
      </c>
      <c r="C821">
        <v>11</v>
      </c>
      <c r="F821" t="e">
        <f t="shared" si="38"/>
        <v>#N/A</v>
      </c>
      <c r="G821" t="e">
        <f t="shared" si="36"/>
        <v>#N/A</v>
      </c>
      <c r="H821" t="e">
        <f t="shared" si="37"/>
        <v>#N/A</v>
      </c>
    </row>
    <row r="822" spans="1:8" x14ac:dyDescent="0.25">
      <c r="A822" s="1">
        <v>39747</v>
      </c>
      <c r="B822" t="s">
        <v>45</v>
      </c>
      <c r="C822">
        <v>162</v>
      </c>
      <c r="F822" t="e">
        <f t="shared" si="38"/>
        <v>#N/A</v>
      </c>
      <c r="G822" t="e">
        <f t="shared" si="36"/>
        <v>#N/A</v>
      </c>
      <c r="H822" t="e">
        <f t="shared" si="37"/>
        <v>#N/A</v>
      </c>
    </row>
    <row r="823" spans="1:8" x14ac:dyDescent="0.25">
      <c r="A823" s="1">
        <v>39757</v>
      </c>
      <c r="B823" t="s">
        <v>18</v>
      </c>
      <c r="C823">
        <v>75</v>
      </c>
      <c r="F823" t="e">
        <f t="shared" si="38"/>
        <v>#N/A</v>
      </c>
      <c r="G823" t="e">
        <f t="shared" si="36"/>
        <v>#N/A</v>
      </c>
      <c r="H823" t="e">
        <f t="shared" si="37"/>
        <v>#N/A</v>
      </c>
    </row>
    <row r="824" spans="1:8" x14ac:dyDescent="0.25">
      <c r="A824" s="1">
        <v>39759</v>
      </c>
      <c r="B824" t="s">
        <v>22</v>
      </c>
      <c r="C824">
        <v>358</v>
      </c>
      <c r="F824" t="e">
        <f t="shared" si="38"/>
        <v>#N/A</v>
      </c>
      <c r="G824" t="e">
        <f t="shared" si="36"/>
        <v>#N/A</v>
      </c>
      <c r="H824" t="e">
        <f t="shared" si="37"/>
        <v>#N/A</v>
      </c>
    </row>
    <row r="825" spans="1:8" x14ac:dyDescent="0.25">
      <c r="A825" s="1">
        <v>39760</v>
      </c>
      <c r="B825" t="s">
        <v>8</v>
      </c>
      <c r="C825">
        <v>198</v>
      </c>
      <c r="F825" t="e">
        <f t="shared" si="38"/>
        <v>#N/A</v>
      </c>
      <c r="G825" t="e">
        <f t="shared" si="36"/>
        <v>#N/A</v>
      </c>
      <c r="H825" t="e">
        <f t="shared" si="37"/>
        <v>#N/A</v>
      </c>
    </row>
    <row r="826" spans="1:8" x14ac:dyDescent="0.25">
      <c r="A826" s="1">
        <v>39763</v>
      </c>
      <c r="B826" t="s">
        <v>22</v>
      </c>
      <c r="C826">
        <v>189</v>
      </c>
      <c r="F826" t="e">
        <f t="shared" si="38"/>
        <v>#N/A</v>
      </c>
      <c r="G826" t="e">
        <f t="shared" si="36"/>
        <v>#N/A</v>
      </c>
      <c r="H826" t="e">
        <f t="shared" si="37"/>
        <v>#N/A</v>
      </c>
    </row>
    <row r="827" spans="1:8" x14ac:dyDescent="0.25">
      <c r="A827" s="1">
        <v>39764</v>
      </c>
      <c r="B827" t="s">
        <v>24</v>
      </c>
      <c r="C827">
        <v>226</v>
      </c>
      <c r="F827" t="e">
        <f t="shared" si="38"/>
        <v>#N/A</v>
      </c>
      <c r="G827" t="e">
        <f t="shared" si="36"/>
        <v>#N/A</v>
      </c>
      <c r="H827" t="e">
        <f t="shared" si="37"/>
        <v>#N/A</v>
      </c>
    </row>
    <row r="828" spans="1:8" x14ac:dyDescent="0.25">
      <c r="A828" s="1">
        <v>39765</v>
      </c>
      <c r="B828" t="s">
        <v>55</v>
      </c>
      <c r="C828">
        <v>94</v>
      </c>
      <c r="F828" t="e">
        <f t="shared" si="38"/>
        <v>#N/A</v>
      </c>
      <c r="G828" t="e">
        <f t="shared" si="36"/>
        <v>#N/A</v>
      </c>
      <c r="H828" t="e">
        <f t="shared" si="37"/>
        <v>#N/A</v>
      </c>
    </row>
    <row r="829" spans="1:8" x14ac:dyDescent="0.25">
      <c r="A829" s="1">
        <v>39770</v>
      </c>
      <c r="B829" t="s">
        <v>50</v>
      </c>
      <c r="C829">
        <v>401</v>
      </c>
      <c r="F829" t="e">
        <f t="shared" si="38"/>
        <v>#N/A</v>
      </c>
      <c r="G829" t="e">
        <f t="shared" si="36"/>
        <v>#N/A</v>
      </c>
      <c r="H829" t="e">
        <f t="shared" si="37"/>
        <v>#N/A</v>
      </c>
    </row>
    <row r="830" spans="1:8" x14ac:dyDescent="0.25">
      <c r="A830" s="1">
        <v>39771</v>
      </c>
      <c r="B830" t="s">
        <v>69</v>
      </c>
      <c r="C830">
        <v>52</v>
      </c>
      <c r="F830" t="e">
        <f t="shared" si="38"/>
        <v>#N/A</v>
      </c>
      <c r="G830" t="e">
        <f t="shared" si="36"/>
        <v>#N/A</v>
      </c>
      <c r="H830" t="e">
        <f t="shared" si="37"/>
        <v>#N/A</v>
      </c>
    </row>
    <row r="831" spans="1:8" x14ac:dyDescent="0.25">
      <c r="A831" s="1">
        <v>39772</v>
      </c>
      <c r="B831" t="s">
        <v>12</v>
      </c>
      <c r="C831">
        <v>189</v>
      </c>
      <c r="F831" t="e">
        <f t="shared" si="38"/>
        <v>#N/A</v>
      </c>
      <c r="G831" t="e">
        <f t="shared" si="36"/>
        <v>#N/A</v>
      </c>
      <c r="H831" t="e">
        <f t="shared" si="37"/>
        <v>#N/A</v>
      </c>
    </row>
    <row r="832" spans="1:8" x14ac:dyDescent="0.25">
      <c r="A832" s="1">
        <v>39774</v>
      </c>
      <c r="B832" t="s">
        <v>17</v>
      </c>
      <c r="C832">
        <v>201</v>
      </c>
      <c r="F832" t="e">
        <f t="shared" si="38"/>
        <v>#N/A</v>
      </c>
      <c r="G832" t="e">
        <f t="shared" si="36"/>
        <v>#N/A</v>
      </c>
      <c r="H832" t="e">
        <f t="shared" si="37"/>
        <v>#N/A</v>
      </c>
    </row>
    <row r="833" spans="1:8" x14ac:dyDescent="0.25">
      <c r="A833" s="1">
        <v>39775</v>
      </c>
      <c r="B833" t="s">
        <v>22</v>
      </c>
      <c r="C833">
        <v>235</v>
      </c>
      <c r="F833" t="e">
        <f t="shared" si="38"/>
        <v>#N/A</v>
      </c>
      <c r="G833" t="e">
        <f t="shared" si="36"/>
        <v>#N/A</v>
      </c>
      <c r="H833" t="e">
        <f t="shared" si="37"/>
        <v>#N/A</v>
      </c>
    </row>
    <row r="834" spans="1:8" x14ac:dyDescent="0.25">
      <c r="A834" s="1">
        <v>39776</v>
      </c>
      <c r="B834" t="s">
        <v>55</v>
      </c>
      <c r="C834">
        <v>78</v>
      </c>
      <c r="F834" t="e">
        <f t="shared" si="38"/>
        <v>#N/A</v>
      </c>
      <c r="G834" t="e">
        <f t="shared" si="36"/>
        <v>#N/A</v>
      </c>
      <c r="H834" t="e">
        <f t="shared" si="37"/>
        <v>#N/A</v>
      </c>
    </row>
    <row r="835" spans="1:8" x14ac:dyDescent="0.25">
      <c r="A835" s="1">
        <v>39776</v>
      </c>
      <c r="B835" t="s">
        <v>126</v>
      </c>
      <c r="C835">
        <v>13</v>
      </c>
      <c r="F835" t="e">
        <f t="shared" si="38"/>
        <v>#N/A</v>
      </c>
      <c r="G835" t="e">
        <f t="shared" si="36"/>
        <v>#N/A</v>
      </c>
      <c r="H835" t="e">
        <f t="shared" si="37"/>
        <v>#N/A</v>
      </c>
    </row>
    <row r="836" spans="1:8" x14ac:dyDescent="0.25">
      <c r="A836" s="1">
        <v>39776</v>
      </c>
      <c r="B836" t="s">
        <v>20</v>
      </c>
      <c r="C836">
        <v>196</v>
      </c>
      <c r="F836" t="e">
        <f t="shared" si="38"/>
        <v>#N/A</v>
      </c>
      <c r="G836" t="e">
        <f t="shared" ref="G836:G899" si="39">F836+H836</f>
        <v>#N/A</v>
      </c>
      <c r="H836" t="e">
        <f t="shared" ref="H836:H899" si="40">VLOOKUP(F836,$K$4:$L$9,2,1)</f>
        <v>#N/A</v>
      </c>
    </row>
    <row r="837" spans="1:8" x14ac:dyDescent="0.25">
      <c r="A837" s="1">
        <v>39780</v>
      </c>
      <c r="B837" t="s">
        <v>70</v>
      </c>
      <c r="C837">
        <v>11</v>
      </c>
      <c r="F837" t="e">
        <f t="shared" ref="F837:F900" si="41">G836-E837</f>
        <v>#N/A</v>
      </c>
      <c r="G837" t="e">
        <f t="shared" si="39"/>
        <v>#N/A</v>
      </c>
      <c r="H837" t="e">
        <f t="shared" si="40"/>
        <v>#N/A</v>
      </c>
    </row>
    <row r="838" spans="1:8" x14ac:dyDescent="0.25">
      <c r="A838" s="1">
        <v>39780</v>
      </c>
      <c r="B838" t="s">
        <v>176</v>
      </c>
      <c r="C838">
        <v>17</v>
      </c>
      <c r="F838" t="e">
        <f t="shared" si="41"/>
        <v>#N/A</v>
      </c>
      <c r="G838" t="e">
        <f t="shared" si="39"/>
        <v>#N/A</v>
      </c>
      <c r="H838" t="e">
        <f t="shared" si="40"/>
        <v>#N/A</v>
      </c>
    </row>
    <row r="839" spans="1:8" x14ac:dyDescent="0.25">
      <c r="A839" s="1">
        <v>39781</v>
      </c>
      <c r="B839" t="s">
        <v>47</v>
      </c>
      <c r="C839">
        <v>4</v>
      </c>
      <c r="F839" t="e">
        <f t="shared" si="41"/>
        <v>#N/A</v>
      </c>
      <c r="G839" t="e">
        <f t="shared" si="39"/>
        <v>#N/A</v>
      </c>
      <c r="H839" t="e">
        <f t="shared" si="40"/>
        <v>#N/A</v>
      </c>
    </row>
    <row r="840" spans="1:8" x14ac:dyDescent="0.25">
      <c r="A840" s="1">
        <v>39785</v>
      </c>
      <c r="B840" t="s">
        <v>54</v>
      </c>
      <c r="C840">
        <v>17</v>
      </c>
      <c r="F840" t="e">
        <f t="shared" si="41"/>
        <v>#N/A</v>
      </c>
      <c r="G840" t="e">
        <f t="shared" si="39"/>
        <v>#N/A</v>
      </c>
      <c r="H840" t="e">
        <f t="shared" si="40"/>
        <v>#N/A</v>
      </c>
    </row>
    <row r="841" spans="1:8" x14ac:dyDescent="0.25">
      <c r="A841" s="1">
        <v>39785</v>
      </c>
      <c r="B841" t="s">
        <v>177</v>
      </c>
      <c r="C841">
        <v>1</v>
      </c>
      <c r="F841" t="e">
        <f t="shared" si="41"/>
        <v>#N/A</v>
      </c>
      <c r="G841" t="e">
        <f t="shared" si="39"/>
        <v>#N/A</v>
      </c>
      <c r="H841" t="e">
        <f t="shared" si="40"/>
        <v>#N/A</v>
      </c>
    </row>
    <row r="842" spans="1:8" x14ac:dyDescent="0.25">
      <c r="A842" s="1">
        <v>39790</v>
      </c>
      <c r="B842" t="s">
        <v>13</v>
      </c>
      <c r="C842">
        <v>6</v>
      </c>
      <c r="F842" t="e">
        <f t="shared" si="41"/>
        <v>#N/A</v>
      </c>
      <c r="G842" t="e">
        <f t="shared" si="39"/>
        <v>#N/A</v>
      </c>
      <c r="H842" t="e">
        <f t="shared" si="40"/>
        <v>#N/A</v>
      </c>
    </row>
    <row r="843" spans="1:8" x14ac:dyDescent="0.25">
      <c r="A843" s="1">
        <v>39790</v>
      </c>
      <c r="B843" t="s">
        <v>7</v>
      </c>
      <c r="C843">
        <v>496</v>
      </c>
      <c r="F843" t="e">
        <f t="shared" si="41"/>
        <v>#N/A</v>
      </c>
      <c r="G843" t="e">
        <f t="shared" si="39"/>
        <v>#N/A</v>
      </c>
      <c r="H843" t="e">
        <f t="shared" si="40"/>
        <v>#N/A</v>
      </c>
    </row>
    <row r="844" spans="1:8" x14ac:dyDescent="0.25">
      <c r="A844" s="1">
        <v>39794</v>
      </c>
      <c r="B844" t="s">
        <v>5</v>
      </c>
      <c r="C844">
        <v>363</v>
      </c>
      <c r="F844" t="e">
        <f t="shared" si="41"/>
        <v>#N/A</v>
      </c>
      <c r="G844" t="e">
        <f t="shared" si="39"/>
        <v>#N/A</v>
      </c>
      <c r="H844" t="e">
        <f t="shared" si="40"/>
        <v>#N/A</v>
      </c>
    </row>
    <row r="845" spans="1:8" x14ac:dyDescent="0.25">
      <c r="A845" s="1">
        <v>39797</v>
      </c>
      <c r="B845" t="s">
        <v>5</v>
      </c>
      <c r="C845">
        <v>491</v>
      </c>
      <c r="F845" t="e">
        <f t="shared" si="41"/>
        <v>#N/A</v>
      </c>
      <c r="G845" t="e">
        <f t="shared" si="39"/>
        <v>#N/A</v>
      </c>
      <c r="H845" t="e">
        <f t="shared" si="40"/>
        <v>#N/A</v>
      </c>
    </row>
    <row r="846" spans="1:8" x14ac:dyDescent="0.25">
      <c r="A846" s="1">
        <v>39797</v>
      </c>
      <c r="B846" t="s">
        <v>17</v>
      </c>
      <c r="C846">
        <v>369</v>
      </c>
      <c r="F846" t="e">
        <f t="shared" si="41"/>
        <v>#N/A</v>
      </c>
      <c r="G846" t="e">
        <f t="shared" si="39"/>
        <v>#N/A</v>
      </c>
      <c r="H846" t="e">
        <f t="shared" si="40"/>
        <v>#N/A</v>
      </c>
    </row>
    <row r="847" spans="1:8" x14ac:dyDescent="0.25">
      <c r="A847" s="1">
        <v>39799</v>
      </c>
      <c r="B847" t="s">
        <v>66</v>
      </c>
      <c r="C847">
        <v>60</v>
      </c>
      <c r="F847" t="e">
        <f t="shared" si="41"/>
        <v>#N/A</v>
      </c>
      <c r="G847" t="e">
        <f t="shared" si="39"/>
        <v>#N/A</v>
      </c>
      <c r="H847" t="e">
        <f t="shared" si="40"/>
        <v>#N/A</v>
      </c>
    </row>
    <row r="848" spans="1:8" x14ac:dyDescent="0.25">
      <c r="A848" s="1">
        <v>39800</v>
      </c>
      <c r="B848" t="s">
        <v>20</v>
      </c>
      <c r="C848">
        <v>35</v>
      </c>
      <c r="F848" t="e">
        <f t="shared" si="41"/>
        <v>#N/A</v>
      </c>
      <c r="G848" t="e">
        <f t="shared" si="39"/>
        <v>#N/A</v>
      </c>
      <c r="H848" t="e">
        <f t="shared" si="40"/>
        <v>#N/A</v>
      </c>
    </row>
    <row r="849" spans="1:8" x14ac:dyDescent="0.25">
      <c r="A849" s="1">
        <v>39803</v>
      </c>
      <c r="B849" t="s">
        <v>7</v>
      </c>
      <c r="C849">
        <v>121</v>
      </c>
      <c r="F849" t="e">
        <f t="shared" si="41"/>
        <v>#N/A</v>
      </c>
      <c r="G849" t="e">
        <f t="shared" si="39"/>
        <v>#N/A</v>
      </c>
      <c r="H849" t="e">
        <f t="shared" si="40"/>
        <v>#N/A</v>
      </c>
    </row>
    <row r="850" spans="1:8" x14ac:dyDescent="0.25">
      <c r="A850" s="1">
        <v>39803</v>
      </c>
      <c r="B850" t="s">
        <v>50</v>
      </c>
      <c r="C850">
        <v>442</v>
      </c>
      <c r="F850" t="e">
        <f t="shared" si="41"/>
        <v>#N/A</v>
      </c>
      <c r="G850" t="e">
        <f t="shared" si="39"/>
        <v>#N/A</v>
      </c>
      <c r="H850" t="e">
        <f t="shared" si="40"/>
        <v>#N/A</v>
      </c>
    </row>
    <row r="851" spans="1:8" x14ac:dyDescent="0.25">
      <c r="A851" s="1">
        <v>39804</v>
      </c>
      <c r="B851" t="s">
        <v>7</v>
      </c>
      <c r="C851">
        <v>338</v>
      </c>
      <c r="F851" t="e">
        <f t="shared" si="41"/>
        <v>#N/A</v>
      </c>
      <c r="G851" t="e">
        <f t="shared" si="39"/>
        <v>#N/A</v>
      </c>
      <c r="H851" t="e">
        <f t="shared" si="40"/>
        <v>#N/A</v>
      </c>
    </row>
    <row r="852" spans="1:8" x14ac:dyDescent="0.25">
      <c r="A852" s="1">
        <v>39805</v>
      </c>
      <c r="B852" t="s">
        <v>31</v>
      </c>
      <c r="C852">
        <v>94</v>
      </c>
      <c r="F852" t="e">
        <f t="shared" si="41"/>
        <v>#N/A</v>
      </c>
      <c r="G852" t="e">
        <f t="shared" si="39"/>
        <v>#N/A</v>
      </c>
      <c r="H852" t="e">
        <f t="shared" si="40"/>
        <v>#N/A</v>
      </c>
    </row>
    <row r="853" spans="1:8" x14ac:dyDescent="0.25">
      <c r="A853" s="1">
        <v>39808</v>
      </c>
      <c r="B853" t="s">
        <v>1</v>
      </c>
      <c r="C853">
        <v>14</v>
      </c>
      <c r="F853" t="e">
        <f t="shared" si="41"/>
        <v>#N/A</v>
      </c>
      <c r="G853" t="e">
        <f t="shared" si="39"/>
        <v>#N/A</v>
      </c>
      <c r="H853" t="e">
        <f t="shared" si="40"/>
        <v>#N/A</v>
      </c>
    </row>
    <row r="854" spans="1:8" x14ac:dyDescent="0.25">
      <c r="A854" s="1">
        <v>39809</v>
      </c>
      <c r="B854" t="s">
        <v>94</v>
      </c>
      <c r="C854">
        <v>2</v>
      </c>
      <c r="F854" t="e">
        <f t="shared" si="41"/>
        <v>#N/A</v>
      </c>
      <c r="G854" t="e">
        <f t="shared" si="39"/>
        <v>#N/A</v>
      </c>
      <c r="H854" t="e">
        <f t="shared" si="40"/>
        <v>#N/A</v>
      </c>
    </row>
    <row r="855" spans="1:8" x14ac:dyDescent="0.25">
      <c r="A855" s="1">
        <v>39811</v>
      </c>
      <c r="B855" t="s">
        <v>14</v>
      </c>
      <c r="C855">
        <v>110</v>
      </c>
      <c r="F855" t="e">
        <f t="shared" si="41"/>
        <v>#N/A</v>
      </c>
      <c r="G855" t="e">
        <f t="shared" si="39"/>
        <v>#N/A</v>
      </c>
      <c r="H855" t="e">
        <f t="shared" si="40"/>
        <v>#N/A</v>
      </c>
    </row>
    <row r="856" spans="1:8" x14ac:dyDescent="0.25">
      <c r="A856" s="1">
        <v>39812</v>
      </c>
      <c r="B856" t="s">
        <v>87</v>
      </c>
      <c r="C856">
        <v>18</v>
      </c>
      <c r="F856" t="e">
        <f t="shared" si="41"/>
        <v>#N/A</v>
      </c>
      <c r="G856" t="e">
        <f t="shared" si="39"/>
        <v>#N/A</v>
      </c>
      <c r="H856" t="e">
        <f t="shared" si="40"/>
        <v>#N/A</v>
      </c>
    </row>
    <row r="857" spans="1:8" x14ac:dyDescent="0.25">
      <c r="A857" s="1">
        <v>39812</v>
      </c>
      <c r="B857" t="s">
        <v>147</v>
      </c>
      <c r="C857">
        <v>7</v>
      </c>
      <c r="F857" t="e">
        <f t="shared" si="41"/>
        <v>#N/A</v>
      </c>
      <c r="G857" t="e">
        <f t="shared" si="39"/>
        <v>#N/A</v>
      </c>
      <c r="H857" t="e">
        <f t="shared" si="40"/>
        <v>#N/A</v>
      </c>
    </row>
    <row r="858" spans="1:8" x14ac:dyDescent="0.25">
      <c r="A858" s="1">
        <v>39814</v>
      </c>
      <c r="B858" t="s">
        <v>178</v>
      </c>
      <c r="C858">
        <v>2</v>
      </c>
      <c r="F858" t="e">
        <f t="shared" si="41"/>
        <v>#N/A</v>
      </c>
      <c r="G858" t="e">
        <f t="shared" si="39"/>
        <v>#N/A</v>
      </c>
      <c r="H858" t="e">
        <f t="shared" si="40"/>
        <v>#N/A</v>
      </c>
    </row>
    <row r="859" spans="1:8" x14ac:dyDescent="0.25">
      <c r="A859" s="1">
        <v>39815</v>
      </c>
      <c r="B859" t="s">
        <v>37</v>
      </c>
      <c r="C859">
        <v>188</v>
      </c>
      <c r="F859" t="e">
        <f t="shared" si="41"/>
        <v>#N/A</v>
      </c>
      <c r="G859" t="e">
        <f t="shared" si="39"/>
        <v>#N/A</v>
      </c>
      <c r="H859" t="e">
        <f t="shared" si="40"/>
        <v>#N/A</v>
      </c>
    </row>
    <row r="860" spans="1:8" x14ac:dyDescent="0.25">
      <c r="A860" s="1">
        <v>39819</v>
      </c>
      <c r="B860" t="s">
        <v>92</v>
      </c>
      <c r="C860">
        <v>11</v>
      </c>
      <c r="F860" t="e">
        <f t="shared" si="41"/>
        <v>#N/A</v>
      </c>
      <c r="G860" t="e">
        <f t="shared" si="39"/>
        <v>#N/A</v>
      </c>
      <c r="H860" t="e">
        <f t="shared" si="40"/>
        <v>#N/A</v>
      </c>
    </row>
    <row r="861" spans="1:8" x14ac:dyDescent="0.25">
      <c r="A861" s="1">
        <v>39819</v>
      </c>
      <c r="B861" t="s">
        <v>14</v>
      </c>
      <c r="C861">
        <v>129</v>
      </c>
      <c r="F861" t="e">
        <f t="shared" si="41"/>
        <v>#N/A</v>
      </c>
      <c r="G861" t="e">
        <f t="shared" si="39"/>
        <v>#N/A</v>
      </c>
      <c r="H861" t="e">
        <f t="shared" si="40"/>
        <v>#N/A</v>
      </c>
    </row>
    <row r="862" spans="1:8" x14ac:dyDescent="0.25">
      <c r="A862" s="1">
        <v>39819</v>
      </c>
      <c r="B862" t="s">
        <v>61</v>
      </c>
      <c r="C862">
        <v>117</v>
      </c>
      <c r="F862" t="e">
        <f t="shared" si="41"/>
        <v>#N/A</v>
      </c>
      <c r="G862" t="e">
        <f t="shared" si="39"/>
        <v>#N/A</v>
      </c>
      <c r="H862" t="e">
        <f t="shared" si="40"/>
        <v>#N/A</v>
      </c>
    </row>
    <row r="863" spans="1:8" x14ac:dyDescent="0.25">
      <c r="A863" s="1">
        <v>39821</v>
      </c>
      <c r="B863" t="s">
        <v>82</v>
      </c>
      <c r="C863">
        <v>11</v>
      </c>
      <c r="F863" t="e">
        <f t="shared" si="41"/>
        <v>#N/A</v>
      </c>
      <c r="G863" t="e">
        <f t="shared" si="39"/>
        <v>#N/A</v>
      </c>
      <c r="H863" t="e">
        <f t="shared" si="40"/>
        <v>#N/A</v>
      </c>
    </row>
    <row r="864" spans="1:8" x14ac:dyDescent="0.25">
      <c r="A864" s="1">
        <v>39823</v>
      </c>
      <c r="B864" t="s">
        <v>61</v>
      </c>
      <c r="C864">
        <v>186</v>
      </c>
      <c r="F864" t="e">
        <f t="shared" si="41"/>
        <v>#N/A</v>
      </c>
      <c r="G864" t="e">
        <f t="shared" si="39"/>
        <v>#N/A</v>
      </c>
      <c r="H864" t="e">
        <f t="shared" si="40"/>
        <v>#N/A</v>
      </c>
    </row>
    <row r="865" spans="1:8" x14ac:dyDescent="0.25">
      <c r="A865" s="1">
        <v>39824</v>
      </c>
      <c r="B865" t="s">
        <v>18</v>
      </c>
      <c r="C865">
        <v>40</v>
      </c>
      <c r="F865" t="e">
        <f t="shared" si="41"/>
        <v>#N/A</v>
      </c>
      <c r="G865" t="e">
        <f t="shared" si="39"/>
        <v>#N/A</v>
      </c>
      <c r="H865" t="e">
        <f t="shared" si="40"/>
        <v>#N/A</v>
      </c>
    </row>
    <row r="866" spans="1:8" x14ac:dyDescent="0.25">
      <c r="A866" s="1">
        <v>39829</v>
      </c>
      <c r="B866" t="s">
        <v>47</v>
      </c>
      <c r="C866">
        <v>6</v>
      </c>
      <c r="F866" t="e">
        <f t="shared" si="41"/>
        <v>#N/A</v>
      </c>
      <c r="G866" t="e">
        <f t="shared" si="39"/>
        <v>#N/A</v>
      </c>
      <c r="H866" t="e">
        <f t="shared" si="40"/>
        <v>#N/A</v>
      </c>
    </row>
    <row r="867" spans="1:8" x14ac:dyDescent="0.25">
      <c r="A867" s="1">
        <v>39831</v>
      </c>
      <c r="B867" t="s">
        <v>55</v>
      </c>
      <c r="C867">
        <v>153</v>
      </c>
      <c r="F867" t="e">
        <f t="shared" si="41"/>
        <v>#N/A</v>
      </c>
      <c r="G867" t="e">
        <f t="shared" si="39"/>
        <v>#N/A</v>
      </c>
      <c r="H867" t="e">
        <f t="shared" si="40"/>
        <v>#N/A</v>
      </c>
    </row>
    <row r="868" spans="1:8" x14ac:dyDescent="0.25">
      <c r="A868" s="1">
        <v>39832</v>
      </c>
      <c r="B868" t="s">
        <v>45</v>
      </c>
      <c r="C868">
        <v>163</v>
      </c>
      <c r="F868" t="e">
        <f t="shared" si="41"/>
        <v>#N/A</v>
      </c>
      <c r="G868" t="e">
        <f t="shared" si="39"/>
        <v>#N/A</v>
      </c>
      <c r="H868" t="e">
        <f t="shared" si="40"/>
        <v>#N/A</v>
      </c>
    </row>
    <row r="869" spans="1:8" x14ac:dyDescent="0.25">
      <c r="A869" s="1">
        <v>39834</v>
      </c>
      <c r="B869" t="s">
        <v>179</v>
      </c>
      <c r="C869">
        <v>16</v>
      </c>
      <c r="F869" t="e">
        <f t="shared" si="41"/>
        <v>#N/A</v>
      </c>
      <c r="G869" t="e">
        <f t="shared" si="39"/>
        <v>#N/A</v>
      </c>
      <c r="H869" t="e">
        <f t="shared" si="40"/>
        <v>#N/A</v>
      </c>
    </row>
    <row r="870" spans="1:8" x14ac:dyDescent="0.25">
      <c r="A870" s="1">
        <v>39835</v>
      </c>
      <c r="B870" t="s">
        <v>25</v>
      </c>
      <c r="C870">
        <v>161</v>
      </c>
      <c r="F870" t="e">
        <f t="shared" si="41"/>
        <v>#N/A</v>
      </c>
      <c r="G870" t="e">
        <f t="shared" si="39"/>
        <v>#N/A</v>
      </c>
      <c r="H870" t="e">
        <f t="shared" si="40"/>
        <v>#N/A</v>
      </c>
    </row>
    <row r="871" spans="1:8" x14ac:dyDescent="0.25">
      <c r="A871" s="1">
        <v>39836</v>
      </c>
      <c r="B871" t="s">
        <v>180</v>
      </c>
      <c r="C871">
        <v>5</v>
      </c>
      <c r="F871" t="e">
        <f t="shared" si="41"/>
        <v>#N/A</v>
      </c>
      <c r="G871" t="e">
        <f t="shared" si="39"/>
        <v>#N/A</v>
      </c>
      <c r="H871" t="e">
        <f t="shared" si="40"/>
        <v>#N/A</v>
      </c>
    </row>
    <row r="872" spans="1:8" x14ac:dyDescent="0.25">
      <c r="A872" s="1">
        <v>39839</v>
      </c>
      <c r="B872" t="s">
        <v>30</v>
      </c>
      <c r="C872">
        <v>200</v>
      </c>
      <c r="F872" t="e">
        <f t="shared" si="41"/>
        <v>#N/A</v>
      </c>
      <c r="G872" t="e">
        <f t="shared" si="39"/>
        <v>#N/A</v>
      </c>
      <c r="H872" t="e">
        <f t="shared" si="40"/>
        <v>#N/A</v>
      </c>
    </row>
    <row r="873" spans="1:8" x14ac:dyDescent="0.25">
      <c r="A873" s="1">
        <v>39843</v>
      </c>
      <c r="B873" t="s">
        <v>181</v>
      </c>
      <c r="C873">
        <v>11</v>
      </c>
      <c r="F873" t="e">
        <f t="shared" si="41"/>
        <v>#N/A</v>
      </c>
      <c r="G873" t="e">
        <f t="shared" si="39"/>
        <v>#N/A</v>
      </c>
      <c r="H873" t="e">
        <f t="shared" si="40"/>
        <v>#N/A</v>
      </c>
    </row>
    <row r="874" spans="1:8" x14ac:dyDescent="0.25">
      <c r="A874" s="1">
        <v>39847</v>
      </c>
      <c r="B874" t="s">
        <v>96</v>
      </c>
      <c r="C874">
        <v>14</v>
      </c>
      <c r="F874" t="e">
        <f t="shared" si="41"/>
        <v>#N/A</v>
      </c>
      <c r="G874" t="e">
        <f t="shared" si="39"/>
        <v>#N/A</v>
      </c>
      <c r="H874" t="e">
        <f t="shared" si="40"/>
        <v>#N/A</v>
      </c>
    </row>
    <row r="875" spans="1:8" x14ac:dyDescent="0.25">
      <c r="A875" s="1">
        <v>39849</v>
      </c>
      <c r="B875" t="s">
        <v>7</v>
      </c>
      <c r="C875">
        <v>469</v>
      </c>
      <c r="F875" t="e">
        <f t="shared" si="41"/>
        <v>#N/A</v>
      </c>
      <c r="G875" t="e">
        <f t="shared" si="39"/>
        <v>#N/A</v>
      </c>
      <c r="H875" t="e">
        <f t="shared" si="40"/>
        <v>#N/A</v>
      </c>
    </row>
    <row r="876" spans="1:8" x14ac:dyDescent="0.25">
      <c r="A876" s="1">
        <v>39853</v>
      </c>
      <c r="B876" t="s">
        <v>166</v>
      </c>
      <c r="C876">
        <v>11</v>
      </c>
      <c r="F876" t="e">
        <f t="shared" si="41"/>
        <v>#N/A</v>
      </c>
      <c r="G876" t="e">
        <f t="shared" si="39"/>
        <v>#N/A</v>
      </c>
      <c r="H876" t="e">
        <f t="shared" si="40"/>
        <v>#N/A</v>
      </c>
    </row>
    <row r="877" spans="1:8" x14ac:dyDescent="0.25">
      <c r="A877" s="1">
        <v>39853</v>
      </c>
      <c r="B877" t="s">
        <v>14</v>
      </c>
      <c r="C877">
        <v>423</v>
      </c>
      <c r="F877" t="e">
        <f t="shared" si="41"/>
        <v>#N/A</v>
      </c>
      <c r="G877" t="e">
        <f t="shared" si="39"/>
        <v>#N/A</v>
      </c>
      <c r="H877" t="e">
        <f t="shared" si="40"/>
        <v>#N/A</v>
      </c>
    </row>
    <row r="878" spans="1:8" x14ac:dyDescent="0.25">
      <c r="A878" s="1">
        <v>39853</v>
      </c>
      <c r="B878" t="s">
        <v>172</v>
      </c>
      <c r="C878">
        <v>9</v>
      </c>
      <c r="F878" t="e">
        <f t="shared" si="41"/>
        <v>#N/A</v>
      </c>
      <c r="G878" t="e">
        <f t="shared" si="39"/>
        <v>#N/A</v>
      </c>
      <c r="H878" t="e">
        <f t="shared" si="40"/>
        <v>#N/A</v>
      </c>
    </row>
    <row r="879" spans="1:8" x14ac:dyDescent="0.25">
      <c r="A879" s="1">
        <v>39853</v>
      </c>
      <c r="B879" t="s">
        <v>68</v>
      </c>
      <c r="C879">
        <v>3</v>
      </c>
      <c r="F879" t="e">
        <f t="shared" si="41"/>
        <v>#N/A</v>
      </c>
      <c r="G879" t="e">
        <f t="shared" si="39"/>
        <v>#N/A</v>
      </c>
      <c r="H879" t="e">
        <f t="shared" si="40"/>
        <v>#N/A</v>
      </c>
    </row>
    <row r="880" spans="1:8" x14ac:dyDescent="0.25">
      <c r="A880" s="1">
        <v>39854</v>
      </c>
      <c r="B880" t="s">
        <v>22</v>
      </c>
      <c r="C880">
        <v>186</v>
      </c>
      <c r="F880" t="e">
        <f t="shared" si="41"/>
        <v>#N/A</v>
      </c>
      <c r="G880" t="e">
        <f t="shared" si="39"/>
        <v>#N/A</v>
      </c>
      <c r="H880" t="e">
        <f t="shared" si="40"/>
        <v>#N/A</v>
      </c>
    </row>
    <row r="881" spans="1:8" x14ac:dyDescent="0.25">
      <c r="A881" s="1">
        <v>39854</v>
      </c>
      <c r="B881" t="s">
        <v>7</v>
      </c>
      <c r="C881">
        <v>390</v>
      </c>
      <c r="F881" t="e">
        <f t="shared" si="41"/>
        <v>#N/A</v>
      </c>
      <c r="G881" t="e">
        <f t="shared" si="39"/>
        <v>#N/A</v>
      </c>
      <c r="H881" t="e">
        <f t="shared" si="40"/>
        <v>#N/A</v>
      </c>
    </row>
    <row r="882" spans="1:8" x14ac:dyDescent="0.25">
      <c r="A882" s="1">
        <v>39855</v>
      </c>
      <c r="B882" t="s">
        <v>5</v>
      </c>
      <c r="C882">
        <v>445</v>
      </c>
      <c r="F882" t="e">
        <f t="shared" si="41"/>
        <v>#N/A</v>
      </c>
      <c r="G882" t="e">
        <f t="shared" si="39"/>
        <v>#N/A</v>
      </c>
      <c r="H882" t="e">
        <f t="shared" si="40"/>
        <v>#N/A</v>
      </c>
    </row>
    <row r="883" spans="1:8" x14ac:dyDescent="0.25">
      <c r="A883" s="1">
        <v>39856</v>
      </c>
      <c r="B883" t="s">
        <v>50</v>
      </c>
      <c r="C883">
        <v>241</v>
      </c>
      <c r="F883" t="e">
        <f t="shared" si="41"/>
        <v>#N/A</v>
      </c>
      <c r="G883" t="e">
        <f t="shared" si="39"/>
        <v>#N/A</v>
      </c>
      <c r="H883" t="e">
        <f t="shared" si="40"/>
        <v>#N/A</v>
      </c>
    </row>
    <row r="884" spans="1:8" x14ac:dyDescent="0.25">
      <c r="A884" s="1">
        <v>39856</v>
      </c>
      <c r="B884" t="s">
        <v>29</v>
      </c>
      <c r="C884">
        <v>3</v>
      </c>
      <c r="F884" t="e">
        <f t="shared" si="41"/>
        <v>#N/A</v>
      </c>
      <c r="G884" t="e">
        <f t="shared" si="39"/>
        <v>#N/A</v>
      </c>
      <c r="H884" t="e">
        <f t="shared" si="40"/>
        <v>#N/A</v>
      </c>
    </row>
    <row r="885" spans="1:8" x14ac:dyDescent="0.25">
      <c r="A885" s="1">
        <v>39858</v>
      </c>
      <c r="B885" t="s">
        <v>23</v>
      </c>
      <c r="C885">
        <v>50</v>
      </c>
      <c r="F885" t="e">
        <f t="shared" si="41"/>
        <v>#N/A</v>
      </c>
      <c r="G885" t="e">
        <f t="shared" si="39"/>
        <v>#N/A</v>
      </c>
      <c r="H885" t="e">
        <f t="shared" si="40"/>
        <v>#N/A</v>
      </c>
    </row>
    <row r="886" spans="1:8" x14ac:dyDescent="0.25">
      <c r="A886" s="1">
        <v>39859</v>
      </c>
      <c r="B886" t="s">
        <v>24</v>
      </c>
      <c r="C886">
        <v>284</v>
      </c>
      <c r="F886" t="e">
        <f t="shared" si="41"/>
        <v>#N/A</v>
      </c>
      <c r="G886" t="e">
        <f t="shared" si="39"/>
        <v>#N/A</v>
      </c>
      <c r="H886" t="e">
        <f t="shared" si="40"/>
        <v>#N/A</v>
      </c>
    </row>
    <row r="887" spans="1:8" x14ac:dyDescent="0.25">
      <c r="A887" s="1">
        <v>39860</v>
      </c>
      <c r="B887" t="s">
        <v>9</v>
      </c>
      <c r="C887">
        <v>395</v>
      </c>
      <c r="F887" t="e">
        <f t="shared" si="41"/>
        <v>#N/A</v>
      </c>
      <c r="G887" t="e">
        <f t="shared" si="39"/>
        <v>#N/A</v>
      </c>
      <c r="H887" t="e">
        <f t="shared" si="40"/>
        <v>#N/A</v>
      </c>
    </row>
    <row r="888" spans="1:8" x14ac:dyDescent="0.25">
      <c r="A888" s="1">
        <v>39862</v>
      </c>
      <c r="B888" t="s">
        <v>5</v>
      </c>
      <c r="C888">
        <v>290</v>
      </c>
      <c r="F888" t="e">
        <f t="shared" si="41"/>
        <v>#N/A</v>
      </c>
      <c r="G888" t="e">
        <f t="shared" si="39"/>
        <v>#N/A</v>
      </c>
      <c r="H888" t="e">
        <f t="shared" si="40"/>
        <v>#N/A</v>
      </c>
    </row>
    <row r="889" spans="1:8" x14ac:dyDescent="0.25">
      <c r="A889" s="1">
        <v>39863</v>
      </c>
      <c r="B889" t="s">
        <v>22</v>
      </c>
      <c r="C889">
        <v>361</v>
      </c>
      <c r="F889" t="e">
        <f t="shared" si="41"/>
        <v>#N/A</v>
      </c>
      <c r="G889" t="e">
        <f t="shared" si="39"/>
        <v>#N/A</v>
      </c>
      <c r="H889" t="e">
        <f t="shared" si="40"/>
        <v>#N/A</v>
      </c>
    </row>
    <row r="890" spans="1:8" x14ac:dyDescent="0.25">
      <c r="A890" s="1">
        <v>39865</v>
      </c>
      <c r="B890" t="s">
        <v>17</v>
      </c>
      <c r="C890">
        <v>355</v>
      </c>
      <c r="F890" t="e">
        <f t="shared" si="41"/>
        <v>#N/A</v>
      </c>
      <c r="G890" t="e">
        <f t="shared" si="39"/>
        <v>#N/A</v>
      </c>
      <c r="H890" t="e">
        <f t="shared" si="40"/>
        <v>#N/A</v>
      </c>
    </row>
    <row r="891" spans="1:8" x14ac:dyDescent="0.25">
      <c r="A891" s="1">
        <v>39866</v>
      </c>
      <c r="B891" t="s">
        <v>182</v>
      </c>
      <c r="C891">
        <v>19</v>
      </c>
      <c r="F891" t="e">
        <f t="shared" si="41"/>
        <v>#N/A</v>
      </c>
      <c r="G891" t="e">
        <f t="shared" si="39"/>
        <v>#N/A</v>
      </c>
      <c r="H891" t="e">
        <f t="shared" si="40"/>
        <v>#N/A</v>
      </c>
    </row>
    <row r="892" spans="1:8" x14ac:dyDescent="0.25">
      <c r="A892" s="1">
        <v>39868</v>
      </c>
      <c r="B892" t="s">
        <v>52</v>
      </c>
      <c r="C892">
        <v>32</v>
      </c>
      <c r="F892" t="e">
        <f t="shared" si="41"/>
        <v>#N/A</v>
      </c>
      <c r="G892" t="e">
        <f t="shared" si="39"/>
        <v>#N/A</v>
      </c>
      <c r="H892" t="e">
        <f t="shared" si="40"/>
        <v>#N/A</v>
      </c>
    </row>
    <row r="893" spans="1:8" x14ac:dyDescent="0.25">
      <c r="A893" s="1">
        <v>39871</v>
      </c>
      <c r="B893" t="s">
        <v>146</v>
      </c>
      <c r="C893">
        <v>13</v>
      </c>
      <c r="F893" t="e">
        <f t="shared" si="41"/>
        <v>#N/A</v>
      </c>
      <c r="G893" t="e">
        <f t="shared" si="39"/>
        <v>#N/A</v>
      </c>
      <c r="H893" t="e">
        <f t="shared" si="40"/>
        <v>#N/A</v>
      </c>
    </row>
    <row r="894" spans="1:8" x14ac:dyDescent="0.25">
      <c r="A894" s="1">
        <v>39871</v>
      </c>
      <c r="B894" t="s">
        <v>45</v>
      </c>
      <c r="C894">
        <v>156</v>
      </c>
      <c r="F894" t="e">
        <f t="shared" si="41"/>
        <v>#N/A</v>
      </c>
      <c r="G894" t="e">
        <f t="shared" si="39"/>
        <v>#N/A</v>
      </c>
      <c r="H894" t="e">
        <f t="shared" si="40"/>
        <v>#N/A</v>
      </c>
    </row>
    <row r="895" spans="1:8" x14ac:dyDescent="0.25">
      <c r="A895" s="1">
        <v>39873</v>
      </c>
      <c r="B895" t="s">
        <v>183</v>
      </c>
      <c r="C895">
        <v>20</v>
      </c>
      <c r="F895" t="e">
        <f t="shared" si="41"/>
        <v>#N/A</v>
      </c>
      <c r="G895" t="e">
        <f t="shared" si="39"/>
        <v>#N/A</v>
      </c>
      <c r="H895" t="e">
        <f t="shared" si="40"/>
        <v>#N/A</v>
      </c>
    </row>
    <row r="896" spans="1:8" x14ac:dyDescent="0.25">
      <c r="A896" s="1">
        <v>39874</v>
      </c>
      <c r="B896" t="s">
        <v>12</v>
      </c>
      <c r="C896">
        <v>112</v>
      </c>
      <c r="F896" t="e">
        <f t="shared" si="41"/>
        <v>#N/A</v>
      </c>
      <c r="G896" t="e">
        <f t="shared" si="39"/>
        <v>#N/A</v>
      </c>
      <c r="H896" t="e">
        <f t="shared" si="40"/>
        <v>#N/A</v>
      </c>
    </row>
    <row r="897" spans="1:8" x14ac:dyDescent="0.25">
      <c r="A897" s="1">
        <v>39877</v>
      </c>
      <c r="B897" t="s">
        <v>7</v>
      </c>
      <c r="C897">
        <v>110</v>
      </c>
      <c r="F897" t="e">
        <f t="shared" si="41"/>
        <v>#N/A</v>
      </c>
      <c r="G897" t="e">
        <f t="shared" si="39"/>
        <v>#N/A</v>
      </c>
      <c r="H897" t="e">
        <f t="shared" si="40"/>
        <v>#N/A</v>
      </c>
    </row>
    <row r="898" spans="1:8" x14ac:dyDescent="0.25">
      <c r="A898" s="1">
        <v>39878</v>
      </c>
      <c r="B898" t="s">
        <v>184</v>
      </c>
      <c r="C898">
        <v>4</v>
      </c>
      <c r="F898" t="e">
        <f t="shared" si="41"/>
        <v>#N/A</v>
      </c>
      <c r="G898" t="e">
        <f t="shared" si="39"/>
        <v>#N/A</v>
      </c>
      <c r="H898" t="e">
        <f t="shared" si="40"/>
        <v>#N/A</v>
      </c>
    </row>
    <row r="899" spans="1:8" x14ac:dyDescent="0.25">
      <c r="A899" s="1">
        <v>39885</v>
      </c>
      <c r="B899" t="s">
        <v>133</v>
      </c>
      <c r="C899">
        <v>18</v>
      </c>
      <c r="F899" t="e">
        <f t="shared" si="41"/>
        <v>#N/A</v>
      </c>
      <c r="G899" t="e">
        <f t="shared" si="39"/>
        <v>#N/A</v>
      </c>
      <c r="H899" t="e">
        <f t="shared" si="40"/>
        <v>#N/A</v>
      </c>
    </row>
    <row r="900" spans="1:8" x14ac:dyDescent="0.25">
      <c r="A900" s="1">
        <v>39889</v>
      </c>
      <c r="B900" t="s">
        <v>20</v>
      </c>
      <c r="C900">
        <v>60</v>
      </c>
      <c r="F900" t="e">
        <f t="shared" si="41"/>
        <v>#N/A</v>
      </c>
      <c r="G900" t="e">
        <f t="shared" ref="G900:G963" si="42">F900+H900</f>
        <v>#N/A</v>
      </c>
      <c r="H900" t="e">
        <f t="shared" ref="H900:H963" si="43">VLOOKUP(F900,$K$4:$L$9,2,1)</f>
        <v>#N/A</v>
      </c>
    </row>
    <row r="901" spans="1:8" x14ac:dyDescent="0.25">
      <c r="A901" s="1">
        <v>39889</v>
      </c>
      <c r="B901" t="s">
        <v>88</v>
      </c>
      <c r="C901">
        <v>14</v>
      </c>
      <c r="F901" t="e">
        <f t="shared" ref="F901:F964" si="44">G900-E901</f>
        <v>#N/A</v>
      </c>
      <c r="G901" t="e">
        <f t="shared" si="42"/>
        <v>#N/A</v>
      </c>
      <c r="H901" t="e">
        <f t="shared" si="43"/>
        <v>#N/A</v>
      </c>
    </row>
    <row r="902" spans="1:8" x14ac:dyDescent="0.25">
      <c r="A902" s="1">
        <v>39889</v>
      </c>
      <c r="B902" t="s">
        <v>28</v>
      </c>
      <c r="C902">
        <v>24</v>
      </c>
      <c r="F902" t="e">
        <f t="shared" si="44"/>
        <v>#N/A</v>
      </c>
      <c r="G902" t="e">
        <f t="shared" si="42"/>
        <v>#N/A</v>
      </c>
      <c r="H902" t="e">
        <f t="shared" si="43"/>
        <v>#N/A</v>
      </c>
    </row>
    <row r="903" spans="1:8" x14ac:dyDescent="0.25">
      <c r="A903" s="1">
        <v>39891</v>
      </c>
      <c r="B903" t="s">
        <v>22</v>
      </c>
      <c r="C903">
        <v>145</v>
      </c>
      <c r="F903" t="e">
        <f t="shared" si="44"/>
        <v>#N/A</v>
      </c>
      <c r="G903" t="e">
        <f t="shared" si="42"/>
        <v>#N/A</v>
      </c>
      <c r="H903" t="e">
        <f t="shared" si="43"/>
        <v>#N/A</v>
      </c>
    </row>
    <row r="904" spans="1:8" x14ac:dyDescent="0.25">
      <c r="A904" s="1">
        <v>39891</v>
      </c>
      <c r="B904" t="s">
        <v>50</v>
      </c>
      <c r="C904">
        <v>393</v>
      </c>
      <c r="F904" t="e">
        <f t="shared" si="44"/>
        <v>#N/A</v>
      </c>
      <c r="G904" t="e">
        <f t="shared" si="42"/>
        <v>#N/A</v>
      </c>
      <c r="H904" t="e">
        <f t="shared" si="43"/>
        <v>#N/A</v>
      </c>
    </row>
    <row r="905" spans="1:8" x14ac:dyDescent="0.25">
      <c r="A905" s="1">
        <v>39893</v>
      </c>
      <c r="B905" t="s">
        <v>28</v>
      </c>
      <c r="C905">
        <v>73</v>
      </c>
      <c r="F905" t="e">
        <f t="shared" si="44"/>
        <v>#N/A</v>
      </c>
      <c r="G905" t="e">
        <f t="shared" si="42"/>
        <v>#N/A</v>
      </c>
      <c r="H905" t="e">
        <f t="shared" si="43"/>
        <v>#N/A</v>
      </c>
    </row>
    <row r="906" spans="1:8" x14ac:dyDescent="0.25">
      <c r="A906" s="1">
        <v>39893</v>
      </c>
      <c r="B906" t="s">
        <v>8</v>
      </c>
      <c r="C906">
        <v>136</v>
      </c>
      <c r="F906" t="e">
        <f t="shared" si="44"/>
        <v>#N/A</v>
      </c>
      <c r="G906" t="e">
        <f t="shared" si="42"/>
        <v>#N/A</v>
      </c>
      <c r="H906" t="e">
        <f t="shared" si="43"/>
        <v>#N/A</v>
      </c>
    </row>
    <row r="907" spans="1:8" x14ac:dyDescent="0.25">
      <c r="A907" s="1">
        <v>39894</v>
      </c>
      <c r="B907" t="s">
        <v>45</v>
      </c>
      <c r="C907">
        <v>422</v>
      </c>
      <c r="F907" t="e">
        <f t="shared" si="44"/>
        <v>#N/A</v>
      </c>
      <c r="G907" t="e">
        <f t="shared" si="42"/>
        <v>#N/A</v>
      </c>
      <c r="H907" t="e">
        <f t="shared" si="43"/>
        <v>#N/A</v>
      </c>
    </row>
    <row r="908" spans="1:8" x14ac:dyDescent="0.25">
      <c r="A908" s="1">
        <v>39895</v>
      </c>
      <c r="B908" t="s">
        <v>9</v>
      </c>
      <c r="C908">
        <v>187</v>
      </c>
      <c r="F908" t="e">
        <f t="shared" si="44"/>
        <v>#N/A</v>
      </c>
      <c r="G908" t="e">
        <f t="shared" si="42"/>
        <v>#N/A</v>
      </c>
      <c r="H908" t="e">
        <f t="shared" si="43"/>
        <v>#N/A</v>
      </c>
    </row>
    <row r="909" spans="1:8" x14ac:dyDescent="0.25">
      <c r="A909" s="1">
        <v>39897</v>
      </c>
      <c r="B909" t="s">
        <v>18</v>
      </c>
      <c r="C909">
        <v>58</v>
      </c>
      <c r="F909" t="e">
        <f t="shared" si="44"/>
        <v>#N/A</v>
      </c>
      <c r="G909" t="e">
        <f t="shared" si="42"/>
        <v>#N/A</v>
      </c>
      <c r="H909" t="e">
        <f t="shared" si="43"/>
        <v>#N/A</v>
      </c>
    </row>
    <row r="910" spans="1:8" x14ac:dyDescent="0.25">
      <c r="A910" s="1">
        <v>39898</v>
      </c>
      <c r="B910" t="s">
        <v>45</v>
      </c>
      <c r="C910">
        <v>436</v>
      </c>
      <c r="F910" t="e">
        <f t="shared" si="44"/>
        <v>#N/A</v>
      </c>
      <c r="G910" t="e">
        <f t="shared" si="42"/>
        <v>#N/A</v>
      </c>
      <c r="H910" t="e">
        <f t="shared" si="43"/>
        <v>#N/A</v>
      </c>
    </row>
    <row r="911" spans="1:8" x14ac:dyDescent="0.25">
      <c r="A911" s="1">
        <v>39902</v>
      </c>
      <c r="B911" t="s">
        <v>14</v>
      </c>
      <c r="C911">
        <v>406</v>
      </c>
      <c r="F911" t="e">
        <f t="shared" si="44"/>
        <v>#N/A</v>
      </c>
      <c r="G911" t="e">
        <f t="shared" si="42"/>
        <v>#N/A</v>
      </c>
      <c r="H911" t="e">
        <f t="shared" si="43"/>
        <v>#N/A</v>
      </c>
    </row>
    <row r="912" spans="1:8" x14ac:dyDescent="0.25">
      <c r="A912" s="1">
        <v>39904</v>
      </c>
      <c r="B912" t="s">
        <v>14</v>
      </c>
      <c r="C912">
        <v>108</v>
      </c>
      <c r="F912" t="e">
        <f t="shared" si="44"/>
        <v>#N/A</v>
      </c>
      <c r="G912" t="e">
        <f t="shared" si="42"/>
        <v>#N/A</v>
      </c>
      <c r="H912" t="e">
        <f t="shared" si="43"/>
        <v>#N/A</v>
      </c>
    </row>
    <row r="913" spans="1:8" x14ac:dyDescent="0.25">
      <c r="A913" s="1">
        <v>39905</v>
      </c>
      <c r="B913" t="s">
        <v>142</v>
      </c>
      <c r="C913">
        <v>10</v>
      </c>
      <c r="F913" t="e">
        <f t="shared" si="44"/>
        <v>#N/A</v>
      </c>
      <c r="G913" t="e">
        <f t="shared" si="42"/>
        <v>#N/A</v>
      </c>
      <c r="H913" t="e">
        <f t="shared" si="43"/>
        <v>#N/A</v>
      </c>
    </row>
    <row r="914" spans="1:8" x14ac:dyDescent="0.25">
      <c r="A914" s="1">
        <v>39906</v>
      </c>
      <c r="B914" t="s">
        <v>37</v>
      </c>
      <c r="C914">
        <v>153</v>
      </c>
      <c r="F914" t="e">
        <f t="shared" si="44"/>
        <v>#N/A</v>
      </c>
      <c r="G914" t="e">
        <f t="shared" si="42"/>
        <v>#N/A</v>
      </c>
      <c r="H914" t="e">
        <f t="shared" si="43"/>
        <v>#N/A</v>
      </c>
    </row>
    <row r="915" spans="1:8" x14ac:dyDescent="0.25">
      <c r="A915" s="1">
        <v>39908</v>
      </c>
      <c r="B915" t="s">
        <v>185</v>
      </c>
      <c r="C915">
        <v>3</v>
      </c>
      <c r="F915" t="e">
        <f t="shared" si="44"/>
        <v>#N/A</v>
      </c>
      <c r="G915" t="e">
        <f t="shared" si="42"/>
        <v>#N/A</v>
      </c>
      <c r="H915" t="e">
        <f t="shared" si="43"/>
        <v>#N/A</v>
      </c>
    </row>
    <row r="916" spans="1:8" x14ac:dyDescent="0.25">
      <c r="A916" s="1">
        <v>39909</v>
      </c>
      <c r="B916" t="s">
        <v>31</v>
      </c>
      <c r="C916">
        <v>109</v>
      </c>
      <c r="F916" t="e">
        <f t="shared" si="44"/>
        <v>#N/A</v>
      </c>
      <c r="G916" t="e">
        <f t="shared" si="42"/>
        <v>#N/A</v>
      </c>
      <c r="H916" t="e">
        <f t="shared" si="43"/>
        <v>#N/A</v>
      </c>
    </row>
    <row r="917" spans="1:8" x14ac:dyDescent="0.25">
      <c r="A917" s="1">
        <v>39911</v>
      </c>
      <c r="B917" t="s">
        <v>86</v>
      </c>
      <c r="C917">
        <v>9</v>
      </c>
      <c r="F917" t="e">
        <f t="shared" si="44"/>
        <v>#N/A</v>
      </c>
      <c r="G917" t="e">
        <f t="shared" si="42"/>
        <v>#N/A</v>
      </c>
      <c r="H917" t="e">
        <f t="shared" si="43"/>
        <v>#N/A</v>
      </c>
    </row>
    <row r="918" spans="1:8" x14ac:dyDescent="0.25">
      <c r="A918" s="1">
        <v>39911</v>
      </c>
      <c r="B918" t="s">
        <v>52</v>
      </c>
      <c r="C918">
        <v>112</v>
      </c>
      <c r="F918" t="e">
        <f t="shared" si="44"/>
        <v>#N/A</v>
      </c>
      <c r="G918" t="e">
        <f t="shared" si="42"/>
        <v>#N/A</v>
      </c>
      <c r="H918" t="e">
        <f t="shared" si="43"/>
        <v>#N/A</v>
      </c>
    </row>
    <row r="919" spans="1:8" x14ac:dyDescent="0.25">
      <c r="A919" s="1">
        <v>39916</v>
      </c>
      <c r="B919" t="s">
        <v>19</v>
      </c>
      <c r="C919">
        <v>29</v>
      </c>
      <c r="F919" t="e">
        <f t="shared" si="44"/>
        <v>#N/A</v>
      </c>
      <c r="G919" t="e">
        <f t="shared" si="42"/>
        <v>#N/A</v>
      </c>
      <c r="H919" t="e">
        <f t="shared" si="43"/>
        <v>#N/A</v>
      </c>
    </row>
    <row r="920" spans="1:8" x14ac:dyDescent="0.25">
      <c r="A920" s="1">
        <v>39916</v>
      </c>
      <c r="B920" t="s">
        <v>50</v>
      </c>
      <c r="C920">
        <v>310</v>
      </c>
      <c r="F920" t="e">
        <f t="shared" si="44"/>
        <v>#N/A</v>
      </c>
      <c r="G920" t="e">
        <f t="shared" si="42"/>
        <v>#N/A</v>
      </c>
      <c r="H920" t="e">
        <f t="shared" si="43"/>
        <v>#N/A</v>
      </c>
    </row>
    <row r="921" spans="1:8" x14ac:dyDescent="0.25">
      <c r="A921" s="1">
        <v>39918</v>
      </c>
      <c r="B921" t="s">
        <v>55</v>
      </c>
      <c r="C921">
        <v>107</v>
      </c>
      <c r="F921" t="e">
        <f t="shared" si="44"/>
        <v>#N/A</v>
      </c>
      <c r="G921" t="e">
        <f t="shared" si="42"/>
        <v>#N/A</v>
      </c>
      <c r="H921" t="e">
        <f t="shared" si="43"/>
        <v>#N/A</v>
      </c>
    </row>
    <row r="922" spans="1:8" x14ac:dyDescent="0.25">
      <c r="A922" s="1">
        <v>39921</v>
      </c>
      <c r="B922" t="s">
        <v>8</v>
      </c>
      <c r="C922">
        <v>26</v>
      </c>
      <c r="F922" t="e">
        <f t="shared" si="44"/>
        <v>#N/A</v>
      </c>
      <c r="G922" t="e">
        <f t="shared" si="42"/>
        <v>#N/A</v>
      </c>
      <c r="H922" t="e">
        <f t="shared" si="43"/>
        <v>#N/A</v>
      </c>
    </row>
    <row r="923" spans="1:8" x14ac:dyDescent="0.25">
      <c r="A923" s="1">
        <v>39923</v>
      </c>
      <c r="B923" t="s">
        <v>31</v>
      </c>
      <c r="C923">
        <v>114</v>
      </c>
      <c r="F923" t="e">
        <f t="shared" si="44"/>
        <v>#N/A</v>
      </c>
      <c r="G923" t="e">
        <f t="shared" si="42"/>
        <v>#N/A</v>
      </c>
      <c r="H923" t="e">
        <f t="shared" si="43"/>
        <v>#N/A</v>
      </c>
    </row>
    <row r="924" spans="1:8" x14ac:dyDescent="0.25">
      <c r="A924" s="1">
        <v>39924</v>
      </c>
      <c r="B924" t="s">
        <v>169</v>
      </c>
      <c r="C924">
        <v>4</v>
      </c>
      <c r="F924" t="e">
        <f t="shared" si="44"/>
        <v>#N/A</v>
      </c>
      <c r="G924" t="e">
        <f t="shared" si="42"/>
        <v>#N/A</v>
      </c>
      <c r="H924" t="e">
        <f t="shared" si="43"/>
        <v>#N/A</v>
      </c>
    </row>
    <row r="925" spans="1:8" x14ac:dyDescent="0.25">
      <c r="A925" s="1">
        <v>39925</v>
      </c>
      <c r="B925" t="s">
        <v>186</v>
      </c>
      <c r="C925">
        <v>15</v>
      </c>
      <c r="F925" t="e">
        <f t="shared" si="44"/>
        <v>#N/A</v>
      </c>
      <c r="G925" t="e">
        <f t="shared" si="42"/>
        <v>#N/A</v>
      </c>
      <c r="H925" t="e">
        <f t="shared" si="43"/>
        <v>#N/A</v>
      </c>
    </row>
    <row r="926" spans="1:8" x14ac:dyDescent="0.25">
      <c r="A926" s="1">
        <v>39929</v>
      </c>
      <c r="B926" t="s">
        <v>66</v>
      </c>
      <c r="C926">
        <v>144</v>
      </c>
      <c r="F926" t="e">
        <f t="shared" si="44"/>
        <v>#N/A</v>
      </c>
      <c r="G926" t="e">
        <f t="shared" si="42"/>
        <v>#N/A</v>
      </c>
      <c r="H926" t="e">
        <f t="shared" si="43"/>
        <v>#N/A</v>
      </c>
    </row>
    <row r="927" spans="1:8" x14ac:dyDescent="0.25">
      <c r="A927" s="1">
        <v>39933</v>
      </c>
      <c r="B927" t="s">
        <v>5</v>
      </c>
      <c r="C927">
        <v>110</v>
      </c>
      <c r="F927" t="e">
        <f t="shared" si="44"/>
        <v>#N/A</v>
      </c>
      <c r="G927" t="e">
        <f t="shared" si="42"/>
        <v>#N/A</v>
      </c>
      <c r="H927" t="e">
        <f t="shared" si="43"/>
        <v>#N/A</v>
      </c>
    </row>
    <row r="928" spans="1:8" x14ac:dyDescent="0.25">
      <c r="A928" s="1">
        <v>39933</v>
      </c>
      <c r="B928" t="s">
        <v>37</v>
      </c>
      <c r="C928">
        <v>105</v>
      </c>
      <c r="F928" t="e">
        <f t="shared" si="44"/>
        <v>#N/A</v>
      </c>
      <c r="G928" t="e">
        <f t="shared" si="42"/>
        <v>#N/A</v>
      </c>
      <c r="H928" t="e">
        <f t="shared" si="43"/>
        <v>#N/A</v>
      </c>
    </row>
    <row r="929" spans="1:8" x14ac:dyDescent="0.25">
      <c r="A929" s="1">
        <v>39935</v>
      </c>
      <c r="B929" t="s">
        <v>52</v>
      </c>
      <c r="C929">
        <v>51</v>
      </c>
      <c r="F929" t="e">
        <f t="shared" si="44"/>
        <v>#N/A</v>
      </c>
      <c r="G929" t="e">
        <f t="shared" si="42"/>
        <v>#N/A</v>
      </c>
      <c r="H929" t="e">
        <f t="shared" si="43"/>
        <v>#N/A</v>
      </c>
    </row>
    <row r="930" spans="1:8" x14ac:dyDescent="0.25">
      <c r="A930" s="1">
        <v>39937</v>
      </c>
      <c r="B930" t="s">
        <v>145</v>
      </c>
      <c r="C930">
        <v>1</v>
      </c>
      <c r="F930" t="e">
        <f t="shared" si="44"/>
        <v>#N/A</v>
      </c>
      <c r="G930" t="e">
        <f t="shared" si="42"/>
        <v>#N/A</v>
      </c>
      <c r="H930" t="e">
        <f t="shared" si="43"/>
        <v>#N/A</v>
      </c>
    </row>
    <row r="931" spans="1:8" x14ac:dyDescent="0.25">
      <c r="A931" s="1">
        <v>39937</v>
      </c>
      <c r="B931" t="s">
        <v>152</v>
      </c>
      <c r="C931">
        <v>8</v>
      </c>
      <c r="F931" t="e">
        <f t="shared" si="44"/>
        <v>#N/A</v>
      </c>
      <c r="G931" t="e">
        <f t="shared" si="42"/>
        <v>#N/A</v>
      </c>
      <c r="H931" t="e">
        <f t="shared" si="43"/>
        <v>#N/A</v>
      </c>
    </row>
    <row r="932" spans="1:8" x14ac:dyDescent="0.25">
      <c r="A932" s="1">
        <v>39939</v>
      </c>
      <c r="B932" t="s">
        <v>9</v>
      </c>
      <c r="C932">
        <v>128</v>
      </c>
      <c r="F932" t="e">
        <f t="shared" si="44"/>
        <v>#N/A</v>
      </c>
      <c r="G932" t="e">
        <f t="shared" si="42"/>
        <v>#N/A</v>
      </c>
      <c r="H932" t="e">
        <f t="shared" si="43"/>
        <v>#N/A</v>
      </c>
    </row>
    <row r="933" spans="1:8" x14ac:dyDescent="0.25">
      <c r="A933" s="1">
        <v>39942</v>
      </c>
      <c r="B933" t="s">
        <v>87</v>
      </c>
      <c r="C933">
        <v>9</v>
      </c>
      <c r="F933" t="e">
        <f t="shared" si="44"/>
        <v>#N/A</v>
      </c>
      <c r="G933" t="e">
        <f t="shared" si="42"/>
        <v>#N/A</v>
      </c>
      <c r="H933" t="e">
        <f t="shared" si="43"/>
        <v>#N/A</v>
      </c>
    </row>
    <row r="934" spans="1:8" x14ac:dyDescent="0.25">
      <c r="A934" s="1">
        <v>39948</v>
      </c>
      <c r="B934" t="s">
        <v>9</v>
      </c>
      <c r="C934">
        <v>291</v>
      </c>
      <c r="F934" t="e">
        <f t="shared" si="44"/>
        <v>#N/A</v>
      </c>
      <c r="G934" t="e">
        <f t="shared" si="42"/>
        <v>#N/A</v>
      </c>
      <c r="H934" t="e">
        <f t="shared" si="43"/>
        <v>#N/A</v>
      </c>
    </row>
    <row r="935" spans="1:8" x14ac:dyDescent="0.25">
      <c r="A935" s="1">
        <v>39949</v>
      </c>
      <c r="B935" t="s">
        <v>14</v>
      </c>
      <c r="C935">
        <v>261</v>
      </c>
      <c r="F935" t="e">
        <f t="shared" si="44"/>
        <v>#N/A</v>
      </c>
      <c r="G935" t="e">
        <f t="shared" si="42"/>
        <v>#N/A</v>
      </c>
      <c r="H935" t="e">
        <f t="shared" si="43"/>
        <v>#N/A</v>
      </c>
    </row>
    <row r="936" spans="1:8" x14ac:dyDescent="0.25">
      <c r="A936" s="1">
        <v>39951</v>
      </c>
      <c r="B936" t="s">
        <v>52</v>
      </c>
      <c r="C936">
        <v>192</v>
      </c>
      <c r="F936" t="e">
        <f t="shared" si="44"/>
        <v>#N/A</v>
      </c>
      <c r="G936" t="e">
        <f t="shared" si="42"/>
        <v>#N/A</v>
      </c>
      <c r="H936" t="e">
        <f t="shared" si="43"/>
        <v>#N/A</v>
      </c>
    </row>
    <row r="937" spans="1:8" x14ac:dyDescent="0.25">
      <c r="A937" s="1">
        <v>39951</v>
      </c>
      <c r="B937" t="s">
        <v>7</v>
      </c>
      <c r="C937">
        <v>319</v>
      </c>
      <c r="F937" t="e">
        <f t="shared" si="44"/>
        <v>#N/A</v>
      </c>
      <c r="G937" t="e">
        <f t="shared" si="42"/>
        <v>#N/A</v>
      </c>
      <c r="H937" t="e">
        <f t="shared" si="43"/>
        <v>#N/A</v>
      </c>
    </row>
    <row r="938" spans="1:8" x14ac:dyDescent="0.25">
      <c r="A938" s="1">
        <v>39953</v>
      </c>
      <c r="B938" t="s">
        <v>45</v>
      </c>
      <c r="C938">
        <v>393</v>
      </c>
      <c r="F938" t="e">
        <f t="shared" si="44"/>
        <v>#N/A</v>
      </c>
      <c r="G938" t="e">
        <f t="shared" si="42"/>
        <v>#N/A</v>
      </c>
      <c r="H938" t="e">
        <f t="shared" si="43"/>
        <v>#N/A</v>
      </c>
    </row>
    <row r="939" spans="1:8" x14ac:dyDescent="0.25">
      <c r="A939" s="1">
        <v>39957</v>
      </c>
      <c r="B939" t="s">
        <v>187</v>
      </c>
      <c r="C939">
        <v>13</v>
      </c>
      <c r="F939" t="e">
        <f t="shared" si="44"/>
        <v>#N/A</v>
      </c>
      <c r="G939" t="e">
        <f t="shared" si="42"/>
        <v>#N/A</v>
      </c>
      <c r="H939" t="e">
        <f t="shared" si="43"/>
        <v>#N/A</v>
      </c>
    </row>
    <row r="940" spans="1:8" x14ac:dyDescent="0.25">
      <c r="A940" s="1">
        <v>39958</v>
      </c>
      <c r="B940" t="s">
        <v>50</v>
      </c>
      <c r="C940">
        <v>380</v>
      </c>
      <c r="F940" t="e">
        <f t="shared" si="44"/>
        <v>#N/A</v>
      </c>
      <c r="G940" t="e">
        <f t="shared" si="42"/>
        <v>#N/A</v>
      </c>
      <c r="H940" t="e">
        <f t="shared" si="43"/>
        <v>#N/A</v>
      </c>
    </row>
    <row r="941" spans="1:8" x14ac:dyDescent="0.25">
      <c r="A941" s="1">
        <v>39959</v>
      </c>
      <c r="B941" t="s">
        <v>37</v>
      </c>
      <c r="C941">
        <v>36</v>
      </c>
      <c r="F941" t="e">
        <f t="shared" si="44"/>
        <v>#N/A</v>
      </c>
      <c r="G941" t="e">
        <f t="shared" si="42"/>
        <v>#N/A</v>
      </c>
      <c r="H941" t="e">
        <f t="shared" si="43"/>
        <v>#N/A</v>
      </c>
    </row>
    <row r="942" spans="1:8" x14ac:dyDescent="0.25">
      <c r="A942" s="1">
        <v>39962</v>
      </c>
      <c r="B942" t="s">
        <v>173</v>
      </c>
      <c r="C942">
        <v>179</v>
      </c>
      <c r="F942" t="e">
        <f t="shared" si="44"/>
        <v>#N/A</v>
      </c>
      <c r="G942" t="e">
        <f t="shared" si="42"/>
        <v>#N/A</v>
      </c>
      <c r="H942" t="e">
        <f t="shared" si="43"/>
        <v>#N/A</v>
      </c>
    </row>
    <row r="943" spans="1:8" x14ac:dyDescent="0.25">
      <c r="A943" s="1">
        <v>39964</v>
      </c>
      <c r="B943" t="s">
        <v>28</v>
      </c>
      <c r="C943">
        <v>111</v>
      </c>
      <c r="F943" t="e">
        <f t="shared" si="44"/>
        <v>#N/A</v>
      </c>
      <c r="G943" t="e">
        <f t="shared" si="42"/>
        <v>#N/A</v>
      </c>
      <c r="H943" t="e">
        <f t="shared" si="43"/>
        <v>#N/A</v>
      </c>
    </row>
    <row r="944" spans="1:8" x14ac:dyDescent="0.25">
      <c r="A944" s="1">
        <v>39965</v>
      </c>
      <c r="B944" t="s">
        <v>8</v>
      </c>
      <c r="C944">
        <v>36</v>
      </c>
      <c r="F944" t="e">
        <f t="shared" si="44"/>
        <v>#N/A</v>
      </c>
      <c r="G944" t="e">
        <f t="shared" si="42"/>
        <v>#N/A</v>
      </c>
      <c r="H944" t="e">
        <f t="shared" si="43"/>
        <v>#N/A</v>
      </c>
    </row>
    <row r="945" spans="1:8" x14ac:dyDescent="0.25">
      <c r="A945" s="1">
        <v>39965</v>
      </c>
      <c r="B945" t="s">
        <v>10</v>
      </c>
      <c r="C945">
        <v>120</v>
      </c>
      <c r="F945" t="e">
        <f t="shared" si="44"/>
        <v>#N/A</v>
      </c>
      <c r="G945" t="e">
        <f t="shared" si="42"/>
        <v>#N/A</v>
      </c>
      <c r="H945" t="e">
        <f t="shared" si="43"/>
        <v>#N/A</v>
      </c>
    </row>
    <row r="946" spans="1:8" x14ac:dyDescent="0.25">
      <c r="A946" s="1">
        <v>39969</v>
      </c>
      <c r="B946" t="s">
        <v>188</v>
      </c>
      <c r="C946">
        <v>11</v>
      </c>
      <c r="F946" t="e">
        <f t="shared" si="44"/>
        <v>#N/A</v>
      </c>
      <c r="G946" t="e">
        <f t="shared" si="42"/>
        <v>#N/A</v>
      </c>
      <c r="H946" t="e">
        <f t="shared" si="43"/>
        <v>#N/A</v>
      </c>
    </row>
    <row r="947" spans="1:8" x14ac:dyDescent="0.25">
      <c r="A947" s="1">
        <v>39971</v>
      </c>
      <c r="B947" t="s">
        <v>126</v>
      </c>
      <c r="C947">
        <v>15</v>
      </c>
      <c r="F947" t="e">
        <f t="shared" si="44"/>
        <v>#N/A</v>
      </c>
      <c r="G947" t="e">
        <f t="shared" si="42"/>
        <v>#N/A</v>
      </c>
      <c r="H947" t="e">
        <f t="shared" si="43"/>
        <v>#N/A</v>
      </c>
    </row>
    <row r="948" spans="1:8" x14ac:dyDescent="0.25">
      <c r="A948" s="1">
        <v>39971</v>
      </c>
      <c r="B948" t="s">
        <v>43</v>
      </c>
      <c r="C948">
        <v>4</v>
      </c>
      <c r="F948" t="e">
        <f t="shared" si="44"/>
        <v>#N/A</v>
      </c>
      <c r="G948" t="e">
        <f t="shared" si="42"/>
        <v>#N/A</v>
      </c>
      <c r="H948" t="e">
        <f t="shared" si="43"/>
        <v>#N/A</v>
      </c>
    </row>
    <row r="949" spans="1:8" x14ac:dyDescent="0.25">
      <c r="A949" s="1">
        <v>39974</v>
      </c>
      <c r="B949" t="s">
        <v>115</v>
      </c>
      <c r="C949">
        <v>11</v>
      </c>
      <c r="F949" t="e">
        <f t="shared" si="44"/>
        <v>#N/A</v>
      </c>
      <c r="G949" t="e">
        <f t="shared" si="42"/>
        <v>#N/A</v>
      </c>
      <c r="H949" t="e">
        <f t="shared" si="43"/>
        <v>#N/A</v>
      </c>
    </row>
    <row r="950" spans="1:8" x14ac:dyDescent="0.25">
      <c r="A950" s="1">
        <v>39977</v>
      </c>
      <c r="B950" t="s">
        <v>189</v>
      </c>
      <c r="C950">
        <v>9</v>
      </c>
      <c r="F950" t="e">
        <f t="shared" si="44"/>
        <v>#N/A</v>
      </c>
      <c r="G950" t="e">
        <f t="shared" si="42"/>
        <v>#N/A</v>
      </c>
      <c r="H950" t="e">
        <f t="shared" si="43"/>
        <v>#N/A</v>
      </c>
    </row>
    <row r="951" spans="1:8" x14ac:dyDescent="0.25">
      <c r="A951" s="1">
        <v>39978</v>
      </c>
      <c r="B951" t="s">
        <v>50</v>
      </c>
      <c r="C951">
        <v>498</v>
      </c>
      <c r="F951" t="e">
        <f t="shared" si="44"/>
        <v>#N/A</v>
      </c>
      <c r="G951" t="e">
        <f t="shared" si="42"/>
        <v>#N/A</v>
      </c>
      <c r="H951" t="e">
        <f t="shared" si="43"/>
        <v>#N/A</v>
      </c>
    </row>
    <row r="952" spans="1:8" x14ac:dyDescent="0.25">
      <c r="A952" s="1">
        <v>39980</v>
      </c>
      <c r="B952" t="s">
        <v>45</v>
      </c>
      <c r="C952">
        <v>350</v>
      </c>
      <c r="F952" t="e">
        <f t="shared" si="44"/>
        <v>#N/A</v>
      </c>
      <c r="G952" t="e">
        <f t="shared" si="42"/>
        <v>#N/A</v>
      </c>
      <c r="H952" t="e">
        <f t="shared" si="43"/>
        <v>#N/A</v>
      </c>
    </row>
    <row r="953" spans="1:8" x14ac:dyDescent="0.25">
      <c r="A953" s="1">
        <v>39980</v>
      </c>
      <c r="B953" t="s">
        <v>8</v>
      </c>
      <c r="C953">
        <v>191</v>
      </c>
      <c r="F953" t="e">
        <f t="shared" si="44"/>
        <v>#N/A</v>
      </c>
      <c r="G953" t="e">
        <f t="shared" si="42"/>
        <v>#N/A</v>
      </c>
      <c r="H953" t="e">
        <f t="shared" si="43"/>
        <v>#N/A</v>
      </c>
    </row>
    <row r="954" spans="1:8" x14ac:dyDescent="0.25">
      <c r="A954" s="1">
        <v>39980</v>
      </c>
      <c r="B954" t="s">
        <v>9</v>
      </c>
      <c r="C954">
        <v>402</v>
      </c>
      <c r="F954" t="e">
        <f t="shared" si="44"/>
        <v>#N/A</v>
      </c>
      <c r="G954" t="e">
        <f t="shared" si="42"/>
        <v>#N/A</v>
      </c>
      <c r="H954" t="e">
        <f t="shared" si="43"/>
        <v>#N/A</v>
      </c>
    </row>
    <row r="955" spans="1:8" x14ac:dyDescent="0.25">
      <c r="A955" s="1">
        <v>39984</v>
      </c>
      <c r="B955" t="s">
        <v>69</v>
      </c>
      <c r="C955">
        <v>140</v>
      </c>
      <c r="F955" t="e">
        <f t="shared" si="44"/>
        <v>#N/A</v>
      </c>
      <c r="G955" t="e">
        <f t="shared" si="42"/>
        <v>#N/A</v>
      </c>
      <c r="H955" t="e">
        <f t="shared" si="43"/>
        <v>#N/A</v>
      </c>
    </row>
    <row r="956" spans="1:8" x14ac:dyDescent="0.25">
      <c r="A956" s="1">
        <v>39985</v>
      </c>
      <c r="B956" t="s">
        <v>190</v>
      </c>
      <c r="C956">
        <v>3</v>
      </c>
      <c r="F956" t="e">
        <f t="shared" si="44"/>
        <v>#N/A</v>
      </c>
      <c r="G956" t="e">
        <f t="shared" si="42"/>
        <v>#N/A</v>
      </c>
      <c r="H956" t="e">
        <f t="shared" si="43"/>
        <v>#N/A</v>
      </c>
    </row>
    <row r="957" spans="1:8" x14ac:dyDescent="0.25">
      <c r="A957" s="1">
        <v>39987</v>
      </c>
      <c r="B957" t="s">
        <v>52</v>
      </c>
      <c r="C957">
        <v>25</v>
      </c>
      <c r="F957" t="e">
        <f t="shared" si="44"/>
        <v>#N/A</v>
      </c>
      <c r="G957" t="e">
        <f t="shared" si="42"/>
        <v>#N/A</v>
      </c>
      <c r="H957" t="e">
        <f t="shared" si="43"/>
        <v>#N/A</v>
      </c>
    </row>
    <row r="958" spans="1:8" x14ac:dyDescent="0.25">
      <c r="A958" s="1">
        <v>39992</v>
      </c>
      <c r="B958" t="s">
        <v>191</v>
      </c>
      <c r="C958">
        <v>7</v>
      </c>
      <c r="F958" t="e">
        <f t="shared" si="44"/>
        <v>#N/A</v>
      </c>
      <c r="G958" t="e">
        <f t="shared" si="42"/>
        <v>#N/A</v>
      </c>
      <c r="H958" t="e">
        <f t="shared" si="43"/>
        <v>#N/A</v>
      </c>
    </row>
    <row r="959" spans="1:8" x14ac:dyDescent="0.25">
      <c r="A959" s="1">
        <v>39994</v>
      </c>
      <c r="B959" t="s">
        <v>192</v>
      </c>
      <c r="C959">
        <v>17</v>
      </c>
      <c r="F959" t="e">
        <f t="shared" si="44"/>
        <v>#N/A</v>
      </c>
      <c r="G959" t="e">
        <f t="shared" si="42"/>
        <v>#N/A</v>
      </c>
      <c r="H959" t="e">
        <f t="shared" si="43"/>
        <v>#N/A</v>
      </c>
    </row>
    <row r="960" spans="1:8" x14ac:dyDescent="0.25">
      <c r="A960" s="1">
        <v>39994</v>
      </c>
      <c r="B960" t="s">
        <v>9</v>
      </c>
      <c r="C960">
        <v>479</v>
      </c>
      <c r="F960" t="e">
        <f t="shared" si="44"/>
        <v>#N/A</v>
      </c>
      <c r="G960" t="e">
        <f t="shared" si="42"/>
        <v>#N/A</v>
      </c>
      <c r="H960" t="e">
        <f t="shared" si="43"/>
        <v>#N/A</v>
      </c>
    </row>
    <row r="961" spans="1:8" x14ac:dyDescent="0.25">
      <c r="A961" s="1">
        <v>39994</v>
      </c>
      <c r="B961" t="s">
        <v>193</v>
      </c>
      <c r="C961">
        <v>6</v>
      </c>
      <c r="F961" t="e">
        <f t="shared" si="44"/>
        <v>#N/A</v>
      </c>
      <c r="G961" t="e">
        <f t="shared" si="42"/>
        <v>#N/A</v>
      </c>
      <c r="H961" t="e">
        <f t="shared" si="43"/>
        <v>#N/A</v>
      </c>
    </row>
    <row r="962" spans="1:8" x14ac:dyDescent="0.25">
      <c r="A962" s="1">
        <v>39994</v>
      </c>
      <c r="B962" t="s">
        <v>16</v>
      </c>
      <c r="C962">
        <v>10</v>
      </c>
      <c r="F962" t="e">
        <f t="shared" si="44"/>
        <v>#N/A</v>
      </c>
      <c r="G962" t="e">
        <f t="shared" si="42"/>
        <v>#N/A</v>
      </c>
      <c r="H962" t="e">
        <f t="shared" si="43"/>
        <v>#N/A</v>
      </c>
    </row>
    <row r="963" spans="1:8" x14ac:dyDescent="0.25">
      <c r="A963" s="1">
        <v>39995</v>
      </c>
      <c r="B963" t="s">
        <v>29</v>
      </c>
      <c r="C963">
        <v>2</v>
      </c>
      <c r="F963" t="e">
        <f t="shared" si="44"/>
        <v>#N/A</v>
      </c>
      <c r="G963" t="e">
        <f t="shared" si="42"/>
        <v>#N/A</v>
      </c>
      <c r="H963" t="e">
        <f t="shared" si="43"/>
        <v>#N/A</v>
      </c>
    </row>
    <row r="964" spans="1:8" x14ac:dyDescent="0.25">
      <c r="A964" s="1">
        <v>39997</v>
      </c>
      <c r="B964" t="s">
        <v>194</v>
      </c>
      <c r="C964">
        <v>13</v>
      </c>
      <c r="F964" t="e">
        <f t="shared" si="44"/>
        <v>#N/A</v>
      </c>
      <c r="G964" t="e">
        <f t="shared" ref="G964:G1027" si="45">F964+H964</f>
        <v>#N/A</v>
      </c>
      <c r="H964" t="e">
        <f t="shared" ref="H964:H1027" si="46">VLOOKUP(F964,$K$4:$L$9,2,1)</f>
        <v>#N/A</v>
      </c>
    </row>
    <row r="965" spans="1:8" x14ac:dyDescent="0.25">
      <c r="A965" s="1">
        <v>40000</v>
      </c>
      <c r="B965" t="s">
        <v>183</v>
      </c>
      <c r="C965">
        <v>12</v>
      </c>
      <c r="F965" t="e">
        <f t="shared" ref="F965:F1028" si="47">G964-E965</f>
        <v>#N/A</v>
      </c>
      <c r="G965" t="e">
        <f t="shared" si="45"/>
        <v>#N/A</v>
      </c>
      <c r="H965" t="e">
        <f t="shared" si="46"/>
        <v>#N/A</v>
      </c>
    </row>
    <row r="966" spans="1:8" x14ac:dyDescent="0.25">
      <c r="A966" s="1">
        <v>40000</v>
      </c>
      <c r="B966" t="s">
        <v>5</v>
      </c>
      <c r="C966">
        <v>191</v>
      </c>
      <c r="F966" t="e">
        <f t="shared" si="47"/>
        <v>#N/A</v>
      </c>
      <c r="G966" t="e">
        <f t="shared" si="45"/>
        <v>#N/A</v>
      </c>
      <c r="H966" t="e">
        <f t="shared" si="46"/>
        <v>#N/A</v>
      </c>
    </row>
    <row r="967" spans="1:8" x14ac:dyDescent="0.25">
      <c r="A967" s="1">
        <v>40000</v>
      </c>
      <c r="B967" t="s">
        <v>10</v>
      </c>
      <c r="C967">
        <v>123</v>
      </c>
      <c r="F967" t="e">
        <f t="shared" si="47"/>
        <v>#N/A</v>
      </c>
      <c r="G967" t="e">
        <f t="shared" si="45"/>
        <v>#N/A</v>
      </c>
      <c r="H967" t="e">
        <f t="shared" si="46"/>
        <v>#N/A</v>
      </c>
    </row>
    <row r="968" spans="1:8" x14ac:dyDescent="0.25">
      <c r="A968" s="1">
        <v>40001</v>
      </c>
      <c r="B968" t="s">
        <v>18</v>
      </c>
      <c r="C968">
        <v>66</v>
      </c>
      <c r="F968" t="e">
        <f t="shared" si="47"/>
        <v>#N/A</v>
      </c>
      <c r="G968" t="e">
        <f t="shared" si="45"/>
        <v>#N/A</v>
      </c>
      <c r="H968" t="e">
        <f t="shared" si="46"/>
        <v>#N/A</v>
      </c>
    </row>
    <row r="969" spans="1:8" x14ac:dyDescent="0.25">
      <c r="A969" s="1">
        <v>40002</v>
      </c>
      <c r="B969" t="s">
        <v>61</v>
      </c>
      <c r="C969">
        <v>132</v>
      </c>
      <c r="F969" t="e">
        <f t="shared" si="47"/>
        <v>#N/A</v>
      </c>
      <c r="G969" t="e">
        <f t="shared" si="45"/>
        <v>#N/A</v>
      </c>
      <c r="H969" t="e">
        <f t="shared" si="46"/>
        <v>#N/A</v>
      </c>
    </row>
    <row r="970" spans="1:8" x14ac:dyDescent="0.25">
      <c r="A970" s="1">
        <v>40006</v>
      </c>
      <c r="B970" t="s">
        <v>195</v>
      </c>
      <c r="C970">
        <v>9</v>
      </c>
      <c r="F970" t="e">
        <f t="shared" si="47"/>
        <v>#N/A</v>
      </c>
      <c r="G970" t="e">
        <f t="shared" si="45"/>
        <v>#N/A</v>
      </c>
      <c r="H970" t="e">
        <f t="shared" si="46"/>
        <v>#N/A</v>
      </c>
    </row>
    <row r="971" spans="1:8" x14ac:dyDescent="0.25">
      <c r="A971" s="1">
        <v>40006</v>
      </c>
      <c r="B971" t="s">
        <v>78</v>
      </c>
      <c r="C971">
        <v>111</v>
      </c>
      <c r="F971" t="e">
        <f t="shared" si="47"/>
        <v>#N/A</v>
      </c>
      <c r="G971" t="e">
        <f t="shared" si="45"/>
        <v>#N/A</v>
      </c>
      <c r="H971" t="e">
        <f t="shared" si="46"/>
        <v>#N/A</v>
      </c>
    </row>
    <row r="972" spans="1:8" x14ac:dyDescent="0.25">
      <c r="A972" s="1">
        <v>40007</v>
      </c>
      <c r="B972" t="s">
        <v>19</v>
      </c>
      <c r="C972">
        <v>163</v>
      </c>
      <c r="F972" t="e">
        <f t="shared" si="47"/>
        <v>#N/A</v>
      </c>
      <c r="G972" t="e">
        <f t="shared" si="45"/>
        <v>#N/A</v>
      </c>
      <c r="H972" t="e">
        <f t="shared" si="46"/>
        <v>#N/A</v>
      </c>
    </row>
    <row r="973" spans="1:8" x14ac:dyDescent="0.25">
      <c r="A973" s="1">
        <v>40007</v>
      </c>
      <c r="B973" t="s">
        <v>155</v>
      </c>
      <c r="C973">
        <v>4</v>
      </c>
      <c r="F973" t="e">
        <f t="shared" si="47"/>
        <v>#N/A</v>
      </c>
      <c r="G973" t="e">
        <f t="shared" si="45"/>
        <v>#N/A</v>
      </c>
      <c r="H973" t="e">
        <f t="shared" si="46"/>
        <v>#N/A</v>
      </c>
    </row>
    <row r="974" spans="1:8" x14ac:dyDescent="0.25">
      <c r="A974" s="1">
        <v>40009</v>
      </c>
      <c r="B974" t="s">
        <v>145</v>
      </c>
      <c r="C974">
        <v>10</v>
      </c>
      <c r="F974" t="e">
        <f t="shared" si="47"/>
        <v>#N/A</v>
      </c>
      <c r="G974" t="e">
        <f t="shared" si="45"/>
        <v>#N/A</v>
      </c>
      <c r="H974" t="e">
        <f t="shared" si="46"/>
        <v>#N/A</v>
      </c>
    </row>
    <row r="975" spans="1:8" x14ac:dyDescent="0.25">
      <c r="A975" s="1">
        <v>40010</v>
      </c>
      <c r="B975" t="s">
        <v>9</v>
      </c>
      <c r="C975">
        <v>457</v>
      </c>
      <c r="F975" t="e">
        <f t="shared" si="47"/>
        <v>#N/A</v>
      </c>
      <c r="G975" t="e">
        <f t="shared" si="45"/>
        <v>#N/A</v>
      </c>
      <c r="H975" t="e">
        <f t="shared" si="46"/>
        <v>#N/A</v>
      </c>
    </row>
    <row r="976" spans="1:8" x14ac:dyDescent="0.25">
      <c r="A976" s="1">
        <v>40012</v>
      </c>
      <c r="B976" t="s">
        <v>50</v>
      </c>
      <c r="C976">
        <v>260</v>
      </c>
      <c r="F976" t="e">
        <f t="shared" si="47"/>
        <v>#N/A</v>
      </c>
      <c r="G976" t="e">
        <f t="shared" si="45"/>
        <v>#N/A</v>
      </c>
      <c r="H976" t="e">
        <f t="shared" si="46"/>
        <v>#N/A</v>
      </c>
    </row>
    <row r="977" spans="1:8" x14ac:dyDescent="0.25">
      <c r="A977" s="1">
        <v>40013</v>
      </c>
      <c r="B977" t="s">
        <v>120</v>
      </c>
      <c r="C977">
        <v>181</v>
      </c>
      <c r="F977" t="e">
        <f t="shared" si="47"/>
        <v>#N/A</v>
      </c>
      <c r="G977" t="e">
        <f t="shared" si="45"/>
        <v>#N/A</v>
      </c>
      <c r="H977" t="e">
        <f t="shared" si="46"/>
        <v>#N/A</v>
      </c>
    </row>
    <row r="978" spans="1:8" x14ac:dyDescent="0.25">
      <c r="A978" s="1">
        <v>40014</v>
      </c>
      <c r="B978" t="s">
        <v>50</v>
      </c>
      <c r="C978">
        <v>144</v>
      </c>
      <c r="F978" t="e">
        <f t="shared" si="47"/>
        <v>#N/A</v>
      </c>
      <c r="G978" t="e">
        <f t="shared" si="45"/>
        <v>#N/A</v>
      </c>
      <c r="H978" t="e">
        <f t="shared" si="46"/>
        <v>#N/A</v>
      </c>
    </row>
    <row r="979" spans="1:8" x14ac:dyDescent="0.25">
      <c r="A979" s="1">
        <v>40015</v>
      </c>
      <c r="B979" t="s">
        <v>22</v>
      </c>
      <c r="C979">
        <v>246</v>
      </c>
      <c r="F979" t="e">
        <f t="shared" si="47"/>
        <v>#N/A</v>
      </c>
      <c r="G979" t="e">
        <f t="shared" si="45"/>
        <v>#N/A</v>
      </c>
      <c r="H979" t="e">
        <f t="shared" si="46"/>
        <v>#N/A</v>
      </c>
    </row>
    <row r="980" spans="1:8" x14ac:dyDescent="0.25">
      <c r="A980" s="1">
        <v>40017</v>
      </c>
      <c r="B980" t="s">
        <v>196</v>
      </c>
      <c r="C980">
        <v>10</v>
      </c>
      <c r="F980" t="e">
        <f t="shared" si="47"/>
        <v>#N/A</v>
      </c>
      <c r="G980" t="e">
        <f t="shared" si="45"/>
        <v>#N/A</v>
      </c>
      <c r="H980" t="e">
        <f t="shared" si="46"/>
        <v>#N/A</v>
      </c>
    </row>
    <row r="981" spans="1:8" x14ac:dyDescent="0.25">
      <c r="A981" s="1">
        <v>40019</v>
      </c>
      <c r="B981" t="s">
        <v>26</v>
      </c>
      <c r="C981">
        <v>148</v>
      </c>
      <c r="F981" t="e">
        <f t="shared" si="47"/>
        <v>#N/A</v>
      </c>
      <c r="G981" t="e">
        <f t="shared" si="45"/>
        <v>#N/A</v>
      </c>
      <c r="H981" t="e">
        <f t="shared" si="46"/>
        <v>#N/A</v>
      </c>
    </row>
    <row r="982" spans="1:8" x14ac:dyDescent="0.25">
      <c r="A982" s="1">
        <v>40021</v>
      </c>
      <c r="B982" t="s">
        <v>35</v>
      </c>
      <c r="C982">
        <v>24</v>
      </c>
      <c r="F982" t="e">
        <f t="shared" si="47"/>
        <v>#N/A</v>
      </c>
      <c r="G982" t="e">
        <f t="shared" si="45"/>
        <v>#N/A</v>
      </c>
      <c r="H982" t="e">
        <f t="shared" si="46"/>
        <v>#N/A</v>
      </c>
    </row>
    <row r="983" spans="1:8" x14ac:dyDescent="0.25">
      <c r="A983" s="1">
        <v>40024</v>
      </c>
      <c r="B983" t="s">
        <v>25</v>
      </c>
      <c r="C983">
        <v>66</v>
      </c>
      <c r="F983" t="e">
        <f t="shared" si="47"/>
        <v>#N/A</v>
      </c>
      <c r="G983" t="e">
        <f t="shared" si="45"/>
        <v>#N/A</v>
      </c>
      <c r="H983" t="e">
        <f t="shared" si="46"/>
        <v>#N/A</v>
      </c>
    </row>
    <row r="984" spans="1:8" x14ac:dyDescent="0.25">
      <c r="A984" s="1">
        <v>40027</v>
      </c>
      <c r="B984" t="s">
        <v>45</v>
      </c>
      <c r="C984">
        <v>333</v>
      </c>
      <c r="F984" t="e">
        <f t="shared" si="47"/>
        <v>#N/A</v>
      </c>
      <c r="G984" t="e">
        <f t="shared" si="45"/>
        <v>#N/A</v>
      </c>
      <c r="H984" t="e">
        <f t="shared" si="46"/>
        <v>#N/A</v>
      </c>
    </row>
    <row r="985" spans="1:8" x14ac:dyDescent="0.25">
      <c r="A985" s="1">
        <v>40027</v>
      </c>
      <c r="B985" t="s">
        <v>37</v>
      </c>
      <c r="C985">
        <v>194</v>
      </c>
      <c r="F985" t="e">
        <f t="shared" si="47"/>
        <v>#N/A</v>
      </c>
      <c r="G985" t="e">
        <f t="shared" si="45"/>
        <v>#N/A</v>
      </c>
      <c r="H985" t="e">
        <f t="shared" si="46"/>
        <v>#N/A</v>
      </c>
    </row>
    <row r="986" spans="1:8" x14ac:dyDescent="0.25">
      <c r="A986" s="1">
        <v>40031</v>
      </c>
      <c r="B986" t="s">
        <v>18</v>
      </c>
      <c r="C986">
        <v>154</v>
      </c>
      <c r="F986" t="e">
        <f t="shared" si="47"/>
        <v>#N/A</v>
      </c>
      <c r="G986" t="e">
        <f t="shared" si="45"/>
        <v>#N/A</v>
      </c>
      <c r="H986" t="e">
        <f t="shared" si="46"/>
        <v>#N/A</v>
      </c>
    </row>
    <row r="987" spans="1:8" x14ac:dyDescent="0.25">
      <c r="A987" s="1">
        <v>40031</v>
      </c>
      <c r="B987" t="s">
        <v>55</v>
      </c>
      <c r="C987">
        <v>100</v>
      </c>
      <c r="F987" t="e">
        <f t="shared" si="47"/>
        <v>#N/A</v>
      </c>
      <c r="G987" t="e">
        <f t="shared" si="45"/>
        <v>#N/A</v>
      </c>
      <c r="H987" t="e">
        <f t="shared" si="46"/>
        <v>#N/A</v>
      </c>
    </row>
    <row r="988" spans="1:8" x14ac:dyDescent="0.25">
      <c r="A988" s="1">
        <v>40031</v>
      </c>
      <c r="B988" t="s">
        <v>1</v>
      </c>
      <c r="C988">
        <v>18</v>
      </c>
      <c r="F988" t="e">
        <f t="shared" si="47"/>
        <v>#N/A</v>
      </c>
      <c r="G988" t="e">
        <f t="shared" si="45"/>
        <v>#N/A</v>
      </c>
      <c r="H988" t="e">
        <f t="shared" si="46"/>
        <v>#N/A</v>
      </c>
    </row>
    <row r="989" spans="1:8" x14ac:dyDescent="0.25">
      <c r="A989" s="1">
        <v>40031</v>
      </c>
      <c r="B989" t="s">
        <v>170</v>
      </c>
      <c r="C989">
        <v>20</v>
      </c>
      <c r="F989" t="e">
        <f t="shared" si="47"/>
        <v>#N/A</v>
      </c>
      <c r="G989" t="e">
        <f t="shared" si="45"/>
        <v>#N/A</v>
      </c>
      <c r="H989" t="e">
        <f t="shared" si="46"/>
        <v>#N/A</v>
      </c>
    </row>
    <row r="990" spans="1:8" x14ac:dyDescent="0.25">
      <c r="A990" s="1">
        <v>40033</v>
      </c>
      <c r="B990" t="s">
        <v>55</v>
      </c>
      <c r="C990">
        <v>200</v>
      </c>
      <c r="F990" t="e">
        <f t="shared" si="47"/>
        <v>#N/A</v>
      </c>
      <c r="G990" t="e">
        <f t="shared" si="45"/>
        <v>#N/A</v>
      </c>
      <c r="H990" t="e">
        <f t="shared" si="46"/>
        <v>#N/A</v>
      </c>
    </row>
    <row r="991" spans="1:8" x14ac:dyDescent="0.25">
      <c r="A991" s="1">
        <v>40034</v>
      </c>
      <c r="B991" t="s">
        <v>18</v>
      </c>
      <c r="C991">
        <v>48</v>
      </c>
      <c r="F991" t="e">
        <f t="shared" si="47"/>
        <v>#N/A</v>
      </c>
      <c r="G991" t="e">
        <f t="shared" si="45"/>
        <v>#N/A</v>
      </c>
      <c r="H991" t="e">
        <f t="shared" si="46"/>
        <v>#N/A</v>
      </c>
    </row>
    <row r="992" spans="1:8" x14ac:dyDescent="0.25">
      <c r="A992" s="1">
        <v>40034</v>
      </c>
      <c r="B992" t="s">
        <v>61</v>
      </c>
      <c r="C992">
        <v>68</v>
      </c>
      <c r="F992" t="e">
        <f t="shared" si="47"/>
        <v>#N/A</v>
      </c>
      <c r="G992" t="e">
        <f t="shared" si="45"/>
        <v>#N/A</v>
      </c>
      <c r="H992" t="e">
        <f t="shared" si="46"/>
        <v>#N/A</v>
      </c>
    </row>
    <row r="993" spans="1:8" x14ac:dyDescent="0.25">
      <c r="A993" s="1">
        <v>40035</v>
      </c>
      <c r="B993" t="s">
        <v>174</v>
      </c>
      <c r="C993">
        <v>9</v>
      </c>
      <c r="F993" t="e">
        <f t="shared" si="47"/>
        <v>#N/A</v>
      </c>
      <c r="G993" t="e">
        <f t="shared" si="45"/>
        <v>#N/A</v>
      </c>
      <c r="H993" t="e">
        <f t="shared" si="46"/>
        <v>#N/A</v>
      </c>
    </row>
    <row r="994" spans="1:8" x14ac:dyDescent="0.25">
      <c r="A994" s="1">
        <v>40039</v>
      </c>
      <c r="B994" t="s">
        <v>50</v>
      </c>
      <c r="C994">
        <v>493</v>
      </c>
      <c r="F994" t="e">
        <f t="shared" si="47"/>
        <v>#N/A</v>
      </c>
      <c r="G994" t="e">
        <f t="shared" si="45"/>
        <v>#N/A</v>
      </c>
      <c r="H994" t="e">
        <f t="shared" si="46"/>
        <v>#N/A</v>
      </c>
    </row>
    <row r="995" spans="1:8" x14ac:dyDescent="0.25">
      <c r="A995" s="1">
        <v>40039</v>
      </c>
      <c r="B995" t="s">
        <v>14</v>
      </c>
      <c r="C995">
        <v>340</v>
      </c>
      <c r="F995" t="e">
        <f t="shared" si="47"/>
        <v>#N/A</v>
      </c>
      <c r="G995" t="e">
        <f t="shared" si="45"/>
        <v>#N/A</v>
      </c>
      <c r="H995" t="e">
        <f t="shared" si="46"/>
        <v>#N/A</v>
      </c>
    </row>
    <row r="996" spans="1:8" x14ac:dyDescent="0.25">
      <c r="A996" s="1">
        <v>40041</v>
      </c>
      <c r="B996" t="s">
        <v>174</v>
      </c>
      <c r="C996">
        <v>2</v>
      </c>
      <c r="F996" t="e">
        <f t="shared" si="47"/>
        <v>#N/A</v>
      </c>
      <c r="G996" t="e">
        <f t="shared" si="45"/>
        <v>#N/A</v>
      </c>
      <c r="H996" t="e">
        <f t="shared" si="46"/>
        <v>#N/A</v>
      </c>
    </row>
    <row r="997" spans="1:8" x14ac:dyDescent="0.25">
      <c r="A997" s="1">
        <v>40044</v>
      </c>
      <c r="B997" t="s">
        <v>28</v>
      </c>
      <c r="C997">
        <v>62</v>
      </c>
      <c r="F997" t="e">
        <f t="shared" si="47"/>
        <v>#N/A</v>
      </c>
      <c r="G997" t="e">
        <f t="shared" si="45"/>
        <v>#N/A</v>
      </c>
      <c r="H997" t="e">
        <f t="shared" si="46"/>
        <v>#N/A</v>
      </c>
    </row>
    <row r="998" spans="1:8" x14ac:dyDescent="0.25">
      <c r="A998" s="1">
        <v>40044</v>
      </c>
      <c r="B998" t="s">
        <v>22</v>
      </c>
      <c r="C998">
        <v>164</v>
      </c>
      <c r="F998" t="e">
        <f t="shared" si="47"/>
        <v>#N/A</v>
      </c>
      <c r="G998" t="e">
        <f t="shared" si="45"/>
        <v>#N/A</v>
      </c>
      <c r="H998" t="e">
        <f t="shared" si="46"/>
        <v>#N/A</v>
      </c>
    </row>
    <row r="999" spans="1:8" x14ac:dyDescent="0.25">
      <c r="A999" s="1">
        <v>40045</v>
      </c>
      <c r="B999" t="s">
        <v>28</v>
      </c>
      <c r="C999">
        <v>170</v>
      </c>
      <c r="F999" t="e">
        <f t="shared" si="47"/>
        <v>#N/A</v>
      </c>
      <c r="G999" t="e">
        <f t="shared" si="45"/>
        <v>#N/A</v>
      </c>
      <c r="H999" t="e">
        <f t="shared" si="46"/>
        <v>#N/A</v>
      </c>
    </row>
    <row r="1000" spans="1:8" x14ac:dyDescent="0.25">
      <c r="A1000" s="1">
        <v>40047</v>
      </c>
      <c r="B1000" t="s">
        <v>71</v>
      </c>
      <c r="C1000">
        <v>164</v>
      </c>
      <c r="F1000" t="e">
        <f t="shared" si="47"/>
        <v>#N/A</v>
      </c>
      <c r="G1000" t="e">
        <f t="shared" si="45"/>
        <v>#N/A</v>
      </c>
      <c r="H1000" t="e">
        <f t="shared" si="46"/>
        <v>#N/A</v>
      </c>
    </row>
    <row r="1001" spans="1:8" x14ac:dyDescent="0.25">
      <c r="A1001" s="1">
        <v>40049</v>
      </c>
      <c r="B1001" t="s">
        <v>6</v>
      </c>
      <c r="C1001">
        <v>70</v>
      </c>
      <c r="F1001" t="e">
        <f t="shared" si="47"/>
        <v>#N/A</v>
      </c>
      <c r="G1001" t="e">
        <f t="shared" si="45"/>
        <v>#N/A</v>
      </c>
      <c r="H1001" t="e">
        <f t="shared" si="46"/>
        <v>#N/A</v>
      </c>
    </row>
    <row r="1002" spans="1:8" x14ac:dyDescent="0.25">
      <c r="A1002" s="1">
        <v>40056</v>
      </c>
      <c r="B1002" t="s">
        <v>50</v>
      </c>
      <c r="C1002">
        <v>133</v>
      </c>
      <c r="F1002" t="e">
        <f t="shared" si="47"/>
        <v>#N/A</v>
      </c>
      <c r="G1002" t="e">
        <f t="shared" si="45"/>
        <v>#N/A</v>
      </c>
      <c r="H1002" t="e">
        <f t="shared" si="46"/>
        <v>#N/A</v>
      </c>
    </row>
    <row r="1003" spans="1:8" x14ac:dyDescent="0.25">
      <c r="A1003" s="1">
        <v>40057</v>
      </c>
      <c r="B1003" t="s">
        <v>197</v>
      </c>
      <c r="C1003">
        <v>20</v>
      </c>
      <c r="F1003" t="e">
        <f t="shared" si="47"/>
        <v>#N/A</v>
      </c>
      <c r="G1003" t="e">
        <f t="shared" si="45"/>
        <v>#N/A</v>
      </c>
      <c r="H1003" t="e">
        <f t="shared" si="46"/>
        <v>#N/A</v>
      </c>
    </row>
    <row r="1004" spans="1:8" x14ac:dyDescent="0.25">
      <c r="A1004" s="1">
        <v>40059</v>
      </c>
      <c r="B1004" t="s">
        <v>198</v>
      </c>
      <c r="C1004">
        <v>15</v>
      </c>
      <c r="F1004" t="e">
        <f t="shared" si="47"/>
        <v>#N/A</v>
      </c>
      <c r="G1004" t="e">
        <f t="shared" si="45"/>
        <v>#N/A</v>
      </c>
      <c r="H1004" t="e">
        <f t="shared" si="46"/>
        <v>#N/A</v>
      </c>
    </row>
    <row r="1005" spans="1:8" x14ac:dyDescent="0.25">
      <c r="A1005" s="1">
        <v>40060</v>
      </c>
      <c r="B1005" t="s">
        <v>199</v>
      </c>
      <c r="C1005">
        <v>15</v>
      </c>
      <c r="F1005" t="e">
        <f t="shared" si="47"/>
        <v>#N/A</v>
      </c>
      <c r="G1005" t="e">
        <f t="shared" si="45"/>
        <v>#N/A</v>
      </c>
      <c r="H1005" t="e">
        <f t="shared" si="46"/>
        <v>#N/A</v>
      </c>
    </row>
    <row r="1006" spans="1:8" x14ac:dyDescent="0.25">
      <c r="A1006" s="1">
        <v>40061</v>
      </c>
      <c r="B1006" t="s">
        <v>58</v>
      </c>
      <c r="C1006">
        <v>105</v>
      </c>
      <c r="F1006" t="e">
        <f t="shared" si="47"/>
        <v>#N/A</v>
      </c>
      <c r="G1006" t="e">
        <f t="shared" si="45"/>
        <v>#N/A</v>
      </c>
      <c r="H1006" t="e">
        <f t="shared" si="46"/>
        <v>#N/A</v>
      </c>
    </row>
    <row r="1007" spans="1:8" x14ac:dyDescent="0.25">
      <c r="A1007" s="1">
        <v>40065</v>
      </c>
      <c r="B1007" t="s">
        <v>31</v>
      </c>
      <c r="C1007">
        <v>192</v>
      </c>
      <c r="F1007" t="e">
        <f t="shared" si="47"/>
        <v>#N/A</v>
      </c>
      <c r="G1007" t="e">
        <f t="shared" si="45"/>
        <v>#N/A</v>
      </c>
      <c r="H1007" t="e">
        <f t="shared" si="46"/>
        <v>#N/A</v>
      </c>
    </row>
    <row r="1008" spans="1:8" x14ac:dyDescent="0.25">
      <c r="A1008" s="1">
        <v>40065</v>
      </c>
      <c r="B1008" t="s">
        <v>80</v>
      </c>
      <c r="C1008">
        <v>142</v>
      </c>
      <c r="F1008" t="e">
        <f t="shared" si="47"/>
        <v>#N/A</v>
      </c>
      <c r="G1008" t="e">
        <f t="shared" si="45"/>
        <v>#N/A</v>
      </c>
      <c r="H1008" t="e">
        <f t="shared" si="46"/>
        <v>#N/A</v>
      </c>
    </row>
    <row r="1009" spans="1:8" x14ac:dyDescent="0.25">
      <c r="A1009" s="1">
        <v>40066</v>
      </c>
      <c r="B1009" t="s">
        <v>106</v>
      </c>
      <c r="C1009">
        <v>3</v>
      </c>
      <c r="F1009" t="e">
        <f t="shared" si="47"/>
        <v>#N/A</v>
      </c>
      <c r="G1009" t="e">
        <f t="shared" si="45"/>
        <v>#N/A</v>
      </c>
      <c r="H1009" t="e">
        <f t="shared" si="46"/>
        <v>#N/A</v>
      </c>
    </row>
    <row r="1010" spans="1:8" x14ac:dyDescent="0.25">
      <c r="A1010" s="1">
        <v>40066</v>
      </c>
      <c r="B1010" t="s">
        <v>17</v>
      </c>
      <c r="C1010">
        <v>219</v>
      </c>
      <c r="F1010" t="e">
        <f t="shared" si="47"/>
        <v>#N/A</v>
      </c>
      <c r="G1010" t="e">
        <f t="shared" si="45"/>
        <v>#N/A</v>
      </c>
      <c r="H1010" t="e">
        <f t="shared" si="46"/>
        <v>#N/A</v>
      </c>
    </row>
    <row r="1011" spans="1:8" x14ac:dyDescent="0.25">
      <c r="A1011" s="1">
        <v>40070</v>
      </c>
      <c r="B1011" t="s">
        <v>30</v>
      </c>
      <c r="C1011">
        <v>137</v>
      </c>
      <c r="F1011" t="e">
        <f t="shared" si="47"/>
        <v>#N/A</v>
      </c>
      <c r="G1011" t="e">
        <f t="shared" si="45"/>
        <v>#N/A</v>
      </c>
      <c r="H1011" t="e">
        <f t="shared" si="46"/>
        <v>#N/A</v>
      </c>
    </row>
    <row r="1012" spans="1:8" x14ac:dyDescent="0.25">
      <c r="A1012" s="1">
        <v>40071</v>
      </c>
      <c r="B1012" t="s">
        <v>20</v>
      </c>
      <c r="C1012">
        <v>108</v>
      </c>
      <c r="F1012" t="e">
        <f t="shared" si="47"/>
        <v>#N/A</v>
      </c>
      <c r="G1012" t="e">
        <f t="shared" si="45"/>
        <v>#N/A</v>
      </c>
      <c r="H1012" t="e">
        <f t="shared" si="46"/>
        <v>#N/A</v>
      </c>
    </row>
    <row r="1013" spans="1:8" x14ac:dyDescent="0.25">
      <c r="A1013" s="1">
        <v>40072</v>
      </c>
      <c r="B1013" t="s">
        <v>102</v>
      </c>
      <c r="C1013">
        <v>395</v>
      </c>
      <c r="F1013" t="e">
        <f t="shared" si="47"/>
        <v>#N/A</v>
      </c>
      <c r="G1013" t="e">
        <f t="shared" si="45"/>
        <v>#N/A</v>
      </c>
      <c r="H1013" t="e">
        <f t="shared" si="46"/>
        <v>#N/A</v>
      </c>
    </row>
    <row r="1014" spans="1:8" x14ac:dyDescent="0.25">
      <c r="A1014" s="1">
        <v>40073</v>
      </c>
      <c r="B1014" t="s">
        <v>200</v>
      </c>
      <c r="C1014">
        <v>3</v>
      </c>
      <c r="F1014" t="e">
        <f t="shared" si="47"/>
        <v>#N/A</v>
      </c>
      <c r="G1014" t="e">
        <f t="shared" si="45"/>
        <v>#N/A</v>
      </c>
      <c r="H1014" t="e">
        <f t="shared" si="46"/>
        <v>#N/A</v>
      </c>
    </row>
    <row r="1015" spans="1:8" x14ac:dyDescent="0.25">
      <c r="A1015" s="1">
        <v>40075</v>
      </c>
      <c r="B1015" t="s">
        <v>6</v>
      </c>
      <c r="C1015">
        <v>73</v>
      </c>
      <c r="F1015" t="e">
        <f t="shared" si="47"/>
        <v>#N/A</v>
      </c>
      <c r="G1015" t="e">
        <f t="shared" si="45"/>
        <v>#N/A</v>
      </c>
      <c r="H1015" t="e">
        <f t="shared" si="46"/>
        <v>#N/A</v>
      </c>
    </row>
    <row r="1016" spans="1:8" x14ac:dyDescent="0.25">
      <c r="A1016" s="1">
        <v>40075</v>
      </c>
      <c r="B1016" t="s">
        <v>45</v>
      </c>
      <c r="C1016">
        <v>209</v>
      </c>
      <c r="F1016" t="e">
        <f t="shared" si="47"/>
        <v>#N/A</v>
      </c>
      <c r="G1016" t="e">
        <f t="shared" si="45"/>
        <v>#N/A</v>
      </c>
      <c r="H1016" t="e">
        <f t="shared" si="46"/>
        <v>#N/A</v>
      </c>
    </row>
    <row r="1017" spans="1:8" x14ac:dyDescent="0.25">
      <c r="A1017" s="1">
        <v>40077</v>
      </c>
      <c r="B1017" t="s">
        <v>37</v>
      </c>
      <c r="C1017">
        <v>41</v>
      </c>
      <c r="F1017" t="e">
        <f t="shared" si="47"/>
        <v>#N/A</v>
      </c>
      <c r="G1017" t="e">
        <f t="shared" si="45"/>
        <v>#N/A</v>
      </c>
      <c r="H1017" t="e">
        <f t="shared" si="46"/>
        <v>#N/A</v>
      </c>
    </row>
    <row r="1018" spans="1:8" x14ac:dyDescent="0.25">
      <c r="A1018" s="1">
        <v>40083</v>
      </c>
      <c r="B1018" t="s">
        <v>17</v>
      </c>
      <c r="C1018">
        <v>488</v>
      </c>
      <c r="F1018" t="e">
        <f t="shared" si="47"/>
        <v>#N/A</v>
      </c>
      <c r="G1018" t="e">
        <f t="shared" si="45"/>
        <v>#N/A</v>
      </c>
      <c r="H1018" t="e">
        <f t="shared" si="46"/>
        <v>#N/A</v>
      </c>
    </row>
    <row r="1019" spans="1:8" x14ac:dyDescent="0.25">
      <c r="A1019" s="1">
        <v>40084</v>
      </c>
      <c r="B1019" t="s">
        <v>97</v>
      </c>
      <c r="C1019">
        <v>5</v>
      </c>
      <c r="F1019" t="e">
        <f t="shared" si="47"/>
        <v>#N/A</v>
      </c>
      <c r="G1019" t="e">
        <f t="shared" si="45"/>
        <v>#N/A</v>
      </c>
      <c r="H1019" t="e">
        <f t="shared" si="46"/>
        <v>#N/A</v>
      </c>
    </row>
    <row r="1020" spans="1:8" x14ac:dyDescent="0.25">
      <c r="A1020" s="1">
        <v>40084</v>
      </c>
      <c r="B1020" t="s">
        <v>69</v>
      </c>
      <c r="C1020">
        <v>97</v>
      </c>
      <c r="F1020" t="e">
        <f t="shared" si="47"/>
        <v>#N/A</v>
      </c>
      <c r="G1020" t="e">
        <f t="shared" si="45"/>
        <v>#N/A</v>
      </c>
      <c r="H1020" t="e">
        <f t="shared" si="46"/>
        <v>#N/A</v>
      </c>
    </row>
    <row r="1021" spans="1:8" x14ac:dyDescent="0.25">
      <c r="A1021" s="1">
        <v>40085</v>
      </c>
      <c r="B1021" t="s">
        <v>8</v>
      </c>
      <c r="C1021">
        <v>58</v>
      </c>
      <c r="F1021" t="e">
        <f t="shared" si="47"/>
        <v>#N/A</v>
      </c>
      <c r="G1021" t="e">
        <f t="shared" si="45"/>
        <v>#N/A</v>
      </c>
      <c r="H1021" t="e">
        <f t="shared" si="46"/>
        <v>#N/A</v>
      </c>
    </row>
    <row r="1022" spans="1:8" x14ac:dyDescent="0.25">
      <c r="A1022" s="1">
        <v>40085</v>
      </c>
      <c r="B1022" t="s">
        <v>55</v>
      </c>
      <c r="C1022">
        <v>179</v>
      </c>
      <c r="F1022" t="e">
        <f t="shared" si="47"/>
        <v>#N/A</v>
      </c>
      <c r="G1022" t="e">
        <f t="shared" si="45"/>
        <v>#N/A</v>
      </c>
      <c r="H1022" t="e">
        <f t="shared" si="46"/>
        <v>#N/A</v>
      </c>
    </row>
    <row r="1023" spans="1:8" x14ac:dyDescent="0.25">
      <c r="A1023" s="1">
        <v>40087</v>
      </c>
      <c r="B1023" t="s">
        <v>38</v>
      </c>
      <c r="C1023">
        <v>18</v>
      </c>
      <c r="F1023" t="e">
        <f t="shared" si="47"/>
        <v>#N/A</v>
      </c>
      <c r="G1023" t="e">
        <f t="shared" si="45"/>
        <v>#N/A</v>
      </c>
      <c r="H1023" t="e">
        <f t="shared" si="46"/>
        <v>#N/A</v>
      </c>
    </row>
    <row r="1024" spans="1:8" x14ac:dyDescent="0.25">
      <c r="A1024" s="1">
        <v>40088</v>
      </c>
      <c r="B1024" t="s">
        <v>51</v>
      </c>
      <c r="C1024">
        <v>4</v>
      </c>
      <c r="F1024" t="e">
        <f t="shared" si="47"/>
        <v>#N/A</v>
      </c>
      <c r="G1024" t="e">
        <f t="shared" si="45"/>
        <v>#N/A</v>
      </c>
      <c r="H1024" t="e">
        <f t="shared" si="46"/>
        <v>#N/A</v>
      </c>
    </row>
    <row r="1025" spans="1:8" x14ac:dyDescent="0.25">
      <c r="A1025" s="1">
        <v>40088</v>
      </c>
      <c r="B1025" t="s">
        <v>33</v>
      </c>
      <c r="C1025">
        <v>1</v>
      </c>
      <c r="F1025" t="e">
        <f t="shared" si="47"/>
        <v>#N/A</v>
      </c>
      <c r="G1025" t="e">
        <f t="shared" si="45"/>
        <v>#N/A</v>
      </c>
      <c r="H1025" t="e">
        <f t="shared" si="46"/>
        <v>#N/A</v>
      </c>
    </row>
    <row r="1026" spans="1:8" x14ac:dyDescent="0.25">
      <c r="A1026" s="1">
        <v>40089</v>
      </c>
      <c r="B1026" t="s">
        <v>31</v>
      </c>
      <c r="C1026">
        <v>86</v>
      </c>
      <c r="F1026" t="e">
        <f t="shared" si="47"/>
        <v>#N/A</v>
      </c>
      <c r="G1026" t="e">
        <f t="shared" si="45"/>
        <v>#N/A</v>
      </c>
      <c r="H1026" t="e">
        <f t="shared" si="46"/>
        <v>#N/A</v>
      </c>
    </row>
    <row r="1027" spans="1:8" x14ac:dyDescent="0.25">
      <c r="A1027" s="1">
        <v>40090</v>
      </c>
      <c r="B1027" t="s">
        <v>14</v>
      </c>
      <c r="C1027">
        <v>290</v>
      </c>
      <c r="F1027" t="e">
        <f t="shared" si="47"/>
        <v>#N/A</v>
      </c>
      <c r="G1027" t="e">
        <f t="shared" si="45"/>
        <v>#N/A</v>
      </c>
      <c r="H1027" t="e">
        <f t="shared" si="46"/>
        <v>#N/A</v>
      </c>
    </row>
    <row r="1028" spans="1:8" x14ac:dyDescent="0.25">
      <c r="A1028" s="1">
        <v>40092</v>
      </c>
      <c r="B1028" t="s">
        <v>184</v>
      </c>
      <c r="C1028">
        <v>14</v>
      </c>
      <c r="F1028" t="e">
        <f t="shared" si="47"/>
        <v>#N/A</v>
      </c>
      <c r="G1028" t="e">
        <f t="shared" ref="G1028:G1091" si="48">F1028+H1028</f>
        <v>#N/A</v>
      </c>
      <c r="H1028" t="e">
        <f t="shared" ref="H1028:H1091" si="49">VLOOKUP(F1028,$K$4:$L$9,2,1)</f>
        <v>#N/A</v>
      </c>
    </row>
    <row r="1029" spans="1:8" x14ac:dyDescent="0.25">
      <c r="A1029" s="1">
        <v>40094</v>
      </c>
      <c r="B1029" t="s">
        <v>39</v>
      </c>
      <c r="C1029">
        <v>120</v>
      </c>
      <c r="F1029" t="e">
        <f t="shared" ref="F1029:F1092" si="50">G1028-E1029</f>
        <v>#N/A</v>
      </c>
      <c r="G1029" t="e">
        <f t="shared" si="48"/>
        <v>#N/A</v>
      </c>
      <c r="H1029" t="e">
        <f t="shared" si="49"/>
        <v>#N/A</v>
      </c>
    </row>
    <row r="1030" spans="1:8" x14ac:dyDescent="0.25">
      <c r="A1030" s="1">
        <v>40094</v>
      </c>
      <c r="B1030" t="s">
        <v>123</v>
      </c>
      <c r="C1030">
        <v>28</v>
      </c>
      <c r="F1030" t="e">
        <f t="shared" si="50"/>
        <v>#N/A</v>
      </c>
      <c r="G1030" t="e">
        <f t="shared" si="48"/>
        <v>#N/A</v>
      </c>
      <c r="H1030" t="e">
        <f t="shared" si="49"/>
        <v>#N/A</v>
      </c>
    </row>
    <row r="1031" spans="1:8" x14ac:dyDescent="0.25">
      <c r="A1031" s="1">
        <v>40095</v>
      </c>
      <c r="B1031" t="s">
        <v>9</v>
      </c>
      <c r="C1031">
        <v>213</v>
      </c>
      <c r="F1031" t="e">
        <f t="shared" si="50"/>
        <v>#N/A</v>
      </c>
      <c r="G1031" t="e">
        <f t="shared" si="48"/>
        <v>#N/A</v>
      </c>
      <c r="H1031" t="e">
        <f t="shared" si="49"/>
        <v>#N/A</v>
      </c>
    </row>
    <row r="1032" spans="1:8" x14ac:dyDescent="0.25">
      <c r="A1032" s="1">
        <v>40101</v>
      </c>
      <c r="B1032" t="s">
        <v>108</v>
      </c>
      <c r="C1032">
        <v>10</v>
      </c>
      <c r="F1032" t="e">
        <f t="shared" si="50"/>
        <v>#N/A</v>
      </c>
      <c r="G1032" t="e">
        <f t="shared" si="48"/>
        <v>#N/A</v>
      </c>
      <c r="H1032" t="e">
        <f t="shared" si="49"/>
        <v>#N/A</v>
      </c>
    </row>
    <row r="1033" spans="1:8" x14ac:dyDescent="0.25">
      <c r="A1033" s="1">
        <v>40102</v>
      </c>
      <c r="B1033" t="s">
        <v>69</v>
      </c>
      <c r="C1033">
        <v>53</v>
      </c>
      <c r="F1033" t="e">
        <f t="shared" si="50"/>
        <v>#N/A</v>
      </c>
      <c r="G1033" t="e">
        <f t="shared" si="48"/>
        <v>#N/A</v>
      </c>
      <c r="H1033" t="e">
        <f t="shared" si="49"/>
        <v>#N/A</v>
      </c>
    </row>
    <row r="1034" spans="1:8" x14ac:dyDescent="0.25">
      <c r="A1034" s="1">
        <v>40103</v>
      </c>
      <c r="B1034" t="s">
        <v>30</v>
      </c>
      <c r="C1034">
        <v>178</v>
      </c>
      <c r="F1034" t="e">
        <f t="shared" si="50"/>
        <v>#N/A</v>
      </c>
      <c r="G1034" t="e">
        <f t="shared" si="48"/>
        <v>#N/A</v>
      </c>
      <c r="H1034" t="e">
        <f t="shared" si="49"/>
        <v>#N/A</v>
      </c>
    </row>
    <row r="1035" spans="1:8" x14ac:dyDescent="0.25">
      <c r="A1035" s="1">
        <v>40103</v>
      </c>
      <c r="B1035" t="s">
        <v>74</v>
      </c>
      <c r="C1035">
        <v>6</v>
      </c>
      <c r="F1035" t="e">
        <f t="shared" si="50"/>
        <v>#N/A</v>
      </c>
      <c r="G1035" t="e">
        <f t="shared" si="48"/>
        <v>#N/A</v>
      </c>
      <c r="H1035" t="e">
        <f t="shared" si="49"/>
        <v>#N/A</v>
      </c>
    </row>
    <row r="1036" spans="1:8" x14ac:dyDescent="0.25">
      <c r="A1036" s="1">
        <v>40107</v>
      </c>
      <c r="B1036" t="s">
        <v>9</v>
      </c>
      <c r="C1036">
        <v>118</v>
      </c>
      <c r="F1036" t="e">
        <f t="shared" si="50"/>
        <v>#N/A</v>
      </c>
      <c r="G1036" t="e">
        <f t="shared" si="48"/>
        <v>#N/A</v>
      </c>
      <c r="H1036" t="e">
        <f t="shared" si="49"/>
        <v>#N/A</v>
      </c>
    </row>
    <row r="1037" spans="1:8" x14ac:dyDescent="0.25">
      <c r="A1037" s="1">
        <v>40107</v>
      </c>
      <c r="B1037" t="s">
        <v>70</v>
      </c>
      <c r="C1037">
        <v>5</v>
      </c>
      <c r="F1037" t="e">
        <f t="shared" si="50"/>
        <v>#N/A</v>
      </c>
      <c r="G1037" t="e">
        <f t="shared" si="48"/>
        <v>#N/A</v>
      </c>
      <c r="H1037" t="e">
        <f t="shared" si="49"/>
        <v>#N/A</v>
      </c>
    </row>
    <row r="1038" spans="1:8" x14ac:dyDescent="0.25">
      <c r="A1038" s="1">
        <v>40108</v>
      </c>
      <c r="B1038" t="s">
        <v>18</v>
      </c>
      <c r="C1038">
        <v>89</v>
      </c>
      <c r="F1038" t="e">
        <f t="shared" si="50"/>
        <v>#N/A</v>
      </c>
      <c r="G1038" t="e">
        <f t="shared" si="48"/>
        <v>#N/A</v>
      </c>
      <c r="H1038" t="e">
        <f t="shared" si="49"/>
        <v>#N/A</v>
      </c>
    </row>
    <row r="1039" spans="1:8" x14ac:dyDescent="0.25">
      <c r="A1039" s="1">
        <v>40113</v>
      </c>
      <c r="B1039" t="s">
        <v>35</v>
      </c>
      <c r="C1039">
        <v>22</v>
      </c>
      <c r="F1039" t="e">
        <f t="shared" si="50"/>
        <v>#N/A</v>
      </c>
      <c r="G1039" t="e">
        <f t="shared" si="48"/>
        <v>#N/A</v>
      </c>
      <c r="H1039" t="e">
        <f t="shared" si="49"/>
        <v>#N/A</v>
      </c>
    </row>
    <row r="1040" spans="1:8" x14ac:dyDescent="0.25">
      <c r="A1040" s="1">
        <v>40114</v>
      </c>
      <c r="B1040" t="s">
        <v>18</v>
      </c>
      <c r="C1040">
        <v>199</v>
      </c>
      <c r="F1040" t="e">
        <f t="shared" si="50"/>
        <v>#N/A</v>
      </c>
      <c r="G1040" t="e">
        <f t="shared" si="48"/>
        <v>#N/A</v>
      </c>
      <c r="H1040" t="e">
        <f t="shared" si="49"/>
        <v>#N/A</v>
      </c>
    </row>
    <row r="1041" spans="1:8" x14ac:dyDescent="0.25">
      <c r="A1041" s="1">
        <v>40120</v>
      </c>
      <c r="B1041" t="s">
        <v>109</v>
      </c>
      <c r="C1041">
        <v>8</v>
      </c>
      <c r="F1041" t="e">
        <f t="shared" si="50"/>
        <v>#N/A</v>
      </c>
      <c r="G1041" t="e">
        <f t="shared" si="48"/>
        <v>#N/A</v>
      </c>
      <c r="H1041" t="e">
        <f t="shared" si="49"/>
        <v>#N/A</v>
      </c>
    </row>
    <row r="1042" spans="1:8" x14ac:dyDescent="0.25">
      <c r="A1042" s="1">
        <v>40120</v>
      </c>
      <c r="B1042" t="s">
        <v>18</v>
      </c>
      <c r="C1042">
        <v>198</v>
      </c>
      <c r="F1042" t="e">
        <f t="shared" si="50"/>
        <v>#N/A</v>
      </c>
      <c r="G1042" t="e">
        <f t="shared" si="48"/>
        <v>#N/A</v>
      </c>
      <c r="H1042" t="e">
        <f t="shared" si="49"/>
        <v>#N/A</v>
      </c>
    </row>
    <row r="1043" spans="1:8" x14ac:dyDescent="0.25">
      <c r="A1043" s="1">
        <v>40121</v>
      </c>
      <c r="B1043" t="s">
        <v>95</v>
      </c>
      <c r="C1043">
        <v>6</v>
      </c>
      <c r="F1043" t="e">
        <f t="shared" si="50"/>
        <v>#N/A</v>
      </c>
      <c r="G1043" t="e">
        <f t="shared" si="48"/>
        <v>#N/A</v>
      </c>
      <c r="H1043" t="e">
        <f t="shared" si="49"/>
        <v>#N/A</v>
      </c>
    </row>
    <row r="1044" spans="1:8" x14ac:dyDescent="0.25">
      <c r="A1044" s="1">
        <v>40121</v>
      </c>
      <c r="B1044" t="s">
        <v>23</v>
      </c>
      <c r="C1044">
        <v>68</v>
      </c>
      <c r="F1044" t="e">
        <f t="shared" si="50"/>
        <v>#N/A</v>
      </c>
      <c r="G1044" t="e">
        <f t="shared" si="48"/>
        <v>#N/A</v>
      </c>
      <c r="H1044" t="e">
        <f t="shared" si="49"/>
        <v>#N/A</v>
      </c>
    </row>
    <row r="1045" spans="1:8" x14ac:dyDescent="0.25">
      <c r="A1045" s="1">
        <v>40121</v>
      </c>
      <c r="B1045" t="s">
        <v>102</v>
      </c>
      <c r="C1045">
        <v>200</v>
      </c>
      <c r="F1045" t="e">
        <f t="shared" si="50"/>
        <v>#N/A</v>
      </c>
      <c r="G1045" t="e">
        <f t="shared" si="48"/>
        <v>#N/A</v>
      </c>
      <c r="H1045" t="e">
        <f t="shared" si="49"/>
        <v>#N/A</v>
      </c>
    </row>
    <row r="1046" spans="1:8" x14ac:dyDescent="0.25">
      <c r="A1046" s="1">
        <v>40122</v>
      </c>
      <c r="B1046" t="s">
        <v>5</v>
      </c>
      <c r="C1046">
        <v>426</v>
      </c>
      <c r="F1046" t="e">
        <f t="shared" si="50"/>
        <v>#N/A</v>
      </c>
      <c r="G1046" t="e">
        <f t="shared" si="48"/>
        <v>#N/A</v>
      </c>
      <c r="H1046" t="e">
        <f t="shared" si="49"/>
        <v>#N/A</v>
      </c>
    </row>
    <row r="1047" spans="1:8" x14ac:dyDescent="0.25">
      <c r="A1047" s="1">
        <v>40122</v>
      </c>
      <c r="B1047" t="s">
        <v>78</v>
      </c>
      <c r="C1047">
        <v>142</v>
      </c>
      <c r="F1047" t="e">
        <f t="shared" si="50"/>
        <v>#N/A</v>
      </c>
      <c r="G1047" t="e">
        <f t="shared" si="48"/>
        <v>#N/A</v>
      </c>
      <c r="H1047" t="e">
        <f t="shared" si="49"/>
        <v>#N/A</v>
      </c>
    </row>
    <row r="1048" spans="1:8" x14ac:dyDescent="0.25">
      <c r="A1048" s="1">
        <v>40122</v>
      </c>
      <c r="B1048" t="s">
        <v>7</v>
      </c>
      <c r="C1048">
        <v>298</v>
      </c>
      <c r="F1048" t="e">
        <f t="shared" si="50"/>
        <v>#N/A</v>
      </c>
      <c r="G1048" t="e">
        <f t="shared" si="48"/>
        <v>#N/A</v>
      </c>
      <c r="H1048" t="e">
        <f t="shared" si="49"/>
        <v>#N/A</v>
      </c>
    </row>
    <row r="1049" spans="1:8" x14ac:dyDescent="0.25">
      <c r="A1049" s="1">
        <v>40124</v>
      </c>
      <c r="B1049" t="s">
        <v>17</v>
      </c>
      <c r="C1049">
        <v>224</v>
      </c>
      <c r="F1049" t="e">
        <f t="shared" si="50"/>
        <v>#N/A</v>
      </c>
      <c r="G1049" t="e">
        <f t="shared" si="48"/>
        <v>#N/A</v>
      </c>
      <c r="H1049" t="e">
        <f t="shared" si="49"/>
        <v>#N/A</v>
      </c>
    </row>
    <row r="1050" spans="1:8" x14ac:dyDescent="0.25">
      <c r="A1050" s="1">
        <v>40126</v>
      </c>
      <c r="B1050" t="s">
        <v>5</v>
      </c>
      <c r="C1050">
        <v>133</v>
      </c>
      <c r="F1050" t="e">
        <f t="shared" si="50"/>
        <v>#N/A</v>
      </c>
      <c r="G1050" t="e">
        <f t="shared" si="48"/>
        <v>#N/A</v>
      </c>
      <c r="H1050" t="e">
        <f t="shared" si="49"/>
        <v>#N/A</v>
      </c>
    </row>
    <row r="1051" spans="1:8" x14ac:dyDescent="0.25">
      <c r="A1051" s="1">
        <v>40128</v>
      </c>
      <c r="B1051" t="s">
        <v>45</v>
      </c>
      <c r="C1051">
        <v>326</v>
      </c>
      <c r="F1051" t="e">
        <f t="shared" si="50"/>
        <v>#N/A</v>
      </c>
      <c r="G1051" t="e">
        <f t="shared" si="48"/>
        <v>#N/A</v>
      </c>
      <c r="H1051" t="e">
        <f t="shared" si="49"/>
        <v>#N/A</v>
      </c>
    </row>
    <row r="1052" spans="1:8" x14ac:dyDescent="0.25">
      <c r="A1052" s="1">
        <v>40128</v>
      </c>
      <c r="B1052" t="s">
        <v>120</v>
      </c>
      <c r="C1052">
        <v>102</v>
      </c>
      <c r="F1052" t="e">
        <f t="shared" si="50"/>
        <v>#N/A</v>
      </c>
      <c r="G1052" t="e">
        <f t="shared" si="48"/>
        <v>#N/A</v>
      </c>
      <c r="H1052" t="e">
        <f t="shared" si="49"/>
        <v>#N/A</v>
      </c>
    </row>
    <row r="1053" spans="1:8" x14ac:dyDescent="0.25">
      <c r="A1053" s="1">
        <v>40129</v>
      </c>
      <c r="B1053" t="s">
        <v>7</v>
      </c>
      <c r="C1053">
        <v>332</v>
      </c>
      <c r="F1053" t="e">
        <f t="shared" si="50"/>
        <v>#N/A</v>
      </c>
      <c r="G1053" t="e">
        <f t="shared" si="48"/>
        <v>#N/A</v>
      </c>
      <c r="H1053" t="e">
        <f t="shared" si="49"/>
        <v>#N/A</v>
      </c>
    </row>
    <row r="1054" spans="1:8" x14ac:dyDescent="0.25">
      <c r="A1054" s="1">
        <v>40130</v>
      </c>
      <c r="B1054" t="s">
        <v>19</v>
      </c>
      <c r="C1054">
        <v>95</v>
      </c>
      <c r="F1054" t="e">
        <f t="shared" si="50"/>
        <v>#N/A</v>
      </c>
      <c r="G1054" t="e">
        <f t="shared" si="48"/>
        <v>#N/A</v>
      </c>
      <c r="H1054" t="e">
        <f t="shared" si="49"/>
        <v>#N/A</v>
      </c>
    </row>
    <row r="1055" spans="1:8" x14ac:dyDescent="0.25">
      <c r="A1055" s="1">
        <v>40134</v>
      </c>
      <c r="B1055" t="s">
        <v>136</v>
      </c>
      <c r="C1055">
        <v>7</v>
      </c>
      <c r="F1055" t="e">
        <f t="shared" si="50"/>
        <v>#N/A</v>
      </c>
      <c r="G1055" t="e">
        <f t="shared" si="48"/>
        <v>#N/A</v>
      </c>
      <c r="H1055" t="e">
        <f t="shared" si="49"/>
        <v>#N/A</v>
      </c>
    </row>
    <row r="1056" spans="1:8" x14ac:dyDescent="0.25">
      <c r="A1056" s="1">
        <v>40134</v>
      </c>
      <c r="B1056" t="s">
        <v>14</v>
      </c>
      <c r="C1056">
        <v>276</v>
      </c>
      <c r="F1056" t="e">
        <f t="shared" si="50"/>
        <v>#N/A</v>
      </c>
      <c r="G1056" t="e">
        <f t="shared" si="48"/>
        <v>#N/A</v>
      </c>
      <c r="H1056" t="e">
        <f t="shared" si="49"/>
        <v>#N/A</v>
      </c>
    </row>
    <row r="1057" spans="1:8" x14ac:dyDescent="0.25">
      <c r="A1057" s="1">
        <v>40134</v>
      </c>
      <c r="B1057" t="s">
        <v>139</v>
      </c>
      <c r="C1057">
        <v>6</v>
      </c>
      <c r="F1057" t="e">
        <f t="shared" si="50"/>
        <v>#N/A</v>
      </c>
      <c r="G1057" t="e">
        <f t="shared" si="48"/>
        <v>#N/A</v>
      </c>
      <c r="H1057" t="e">
        <f t="shared" si="49"/>
        <v>#N/A</v>
      </c>
    </row>
    <row r="1058" spans="1:8" x14ac:dyDescent="0.25">
      <c r="A1058" s="1">
        <v>40136</v>
      </c>
      <c r="B1058" t="s">
        <v>45</v>
      </c>
      <c r="C1058">
        <v>232</v>
      </c>
      <c r="F1058" t="e">
        <f t="shared" si="50"/>
        <v>#N/A</v>
      </c>
      <c r="G1058" t="e">
        <f t="shared" si="48"/>
        <v>#N/A</v>
      </c>
      <c r="H1058" t="e">
        <f t="shared" si="49"/>
        <v>#N/A</v>
      </c>
    </row>
    <row r="1059" spans="1:8" x14ac:dyDescent="0.25">
      <c r="A1059" s="1">
        <v>40136</v>
      </c>
      <c r="B1059" t="s">
        <v>66</v>
      </c>
      <c r="C1059">
        <v>162</v>
      </c>
      <c r="F1059" t="e">
        <f t="shared" si="50"/>
        <v>#N/A</v>
      </c>
      <c r="G1059" t="e">
        <f t="shared" si="48"/>
        <v>#N/A</v>
      </c>
      <c r="H1059" t="e">
        <f t="shared" si="49"/>
        <v>#N/A</v>
      </c>
    </row>
    <row r="1060" spans="1:8" x14ac:dyDescent="0.25">
      <c r="A1060" s="1">
        <v>40139</v>
      </c>
      <c r="B1060" t="s">
        <v>10</v>
      </c>
      <c r="C1060">
        <v>66</v>
      </c>
      <c r="F1060" t="e">
        <f t="shared" si="50"/>
        <v>#N/A</v>
      </c>
      <c r="G1060" t="e">
        <f t="shared" si="48"/>
        <v>#N/A</v>
      </c>
      <c r="H1060" t="e">
        <f t="shared" si="49"/>
        <v>#N/A</v>
      </c>
    </row>
    <row r="1061" spans="1:8" x14ac:dyDescent="0.25">
      <c r="A1061" s="1">
        <v>40139</v>
      </c>
      <c r="B1061" t="s">
        <v>157</v>
      </c>
      <c r="C1061">
        <v>2</v>
      </c>
      <c r="F1061" t="e">
        <f t="shared" si="50"/>
        <v>#N/A</v>
      </c>
      <c r="G1061" t="e">
        <f t="shared" si="48"/>
        <v>#N/A</v>
      </c>
      <c r="H1061" t="e">
        <f t="shared" si="49"/>
        <v>#N/A</v>
      </c>
    </row>
    <row r="1062" spans="1:8" x14ac:dyDescent="0.25">
      <c r="A1062" s="1">
        <v>40139</v>
      </c>
      <c r="B1062" t="s">
        <v>12</v>
      </c>
      <c r="C1062">
        <v>152</v>
      </c>
      <c r="F1062" t="e">
        <f t="shared" si="50"/>
        <v>#N/A</v>
      </c>
      <c r="G1062" t="e">
        <f t="shared" si="48"/>
        <v>#N/A</v>
      </c>
      <c r="H1062" t="e">
        <f t="shared" si="49"/>
        <v>#N/A</v>
      </c>
    </row>
    <row r="1063" spans="1:8" x14ac:dyDescent="0.25">
      <c r="A1063" s="1">
        <v>40139</v>
      </c>
      <c r="B1063" t="s">
        <v>201</v>
      </c>
      <c r="C1063">
        <v>2</v>
      </c>
      <c r="F1063" t="e">
        <f t="shared" si="50"/>
        <v>#N/A</v>
      </c>
      <c r="G1063" t="e">
        <f t="shared" si="48"/>
        <v>#N/A</v>
      </c>
      <c r="H1063" t="e">
        <f t="shared" si="49"/>
        <v>#N/A</v>
      </c>
    </row>
    <row r="1064" spans="1:8" x14ac:dyDescent="0.25">
      <c r="A1064" s="1">
        <v>40142</v>
      </c>
      <c r="B1064" t="s">
        <v>20</v>
      </c>
      <c r="C1064">
        <v>115</v>
      </c>
      <c r="F1064" t="e">
        <f t="shared" si="50"/>
        <v>#N/A</v>
      </c>
      <c r="G1064" t="e">
        <f t="shared" si="48"/>
        <v>#N/A</v>
      </c>
      <c r="H1064" t="e">
        <f t="shared" si="49"/>
        <v>#N/A</v>
      </c>
    </row>
    <row r="1065" spans="1:8" x14ac:dyDescent="0.25">
      <c r="A1065" s="1">
        <v>40142</v>
      </c>
      <c r="B1065" t="s">
        <v>37</v>
      </c>
      <c r="C1065">
        <v>29</v>
      </c>
      <c r="F1065" t="e">
        <f t="shared" si="50"/>
        <v>#N/A</v>
      </c>
      <c r="G1065" t="e">
        <f t="shared" si="48"/>
        <v>#N/A</v>
      </c>
      <c r="H1065" t="e">
        <f t="shared" si="49"/>
        <v>#N/A</v>
      </c>
    </row>
    <row r="1066" spans="1:8" x14ac:dyDescent="0.25">
      <c r="A1066" s="1">
        <v>40142</v>
      </c>
      <c r="B1066" t="s">
        <v>35</v>
      </c>
      <c r="C1066">
        <v>91</v>
      </c>
      <c r="F1066" t="e">
        <f t="shared" si="50"/>
        <v>#N/A</v>
      </c>
      <c r="G1066" t="e">
        <f t="shared" si="48"/>
        <v>#N/A</v>
      </c>
      <c r="H1066" t="e">
        <f t="shared" si="49"/>
        <v>#N/A</v>
      </c>
    </row>
    <row r="1067" spans="1:8" x14ac:dyDescent="0.25">
      <c r="A1067" s="1">
        <v>40144</v>
      </c>
      <c r="B1067" t="s">
        <v>19</v>
      </c>
      <c r="C1067">
        <v>125</v>
      </c>
      <c r="F1067" t="e">
        <f t="shared" si="50"/>
        <v>#N/A</v>
      </c>
      <c r="G1067" t="e">
        <f t="shared" si="48"/>
        <v>#N/A</v>
      </c>
      <c r="H1067" t="e">
        <f t="shared" si="49"/>
        <v>#N/A</v>
      </c>
    </row>
    <row r="1068" spans="1:8" x14ac:dyDescent="0.25">
      <c r="A1068" s="1">
        <v>40146</v>
      </c>
      <c r="B1068" t="s">
        <v>61</v>
      </c>
      <c r="C1068">
        <v>40</v>
      </c>
      <c r="F1068" t="e">
        <f t="shared" si="50"/>
        <v>#N/A</v>
      </c>
      <c r="G1068" t="e">
        <f t="shared" si="48"/>
        <v>#N/A</v>
      </c>
      <c r="H1068" t="e">
        <f t="shared" si="49"/>
        <v>#N/A</v>
      </c>
    </row>
    <row r="1069" spans="1:8" x14ac:dyDescent="0.25">
      <c r="A1069" s="1">
        <v>40146</v>
      </c>
      <c r="B1069" t="s">
        <v>9</v>
      </c>
      <c r="C1069">
        <v>279</v>
      </c>
      <c r="F1069" t="e">
        <f t="shared" si="50"/>
        <v>#N/A</v>
      </c>
      <c r="G1069" t="e">
        <f t="shared" si="48"/>
        <v>#N/A</v>
      </c>
      <c r="H1069" t="e">
        <f t="shared" si="49"/>
        <v>#N/A</v>
      </c>
    </row>
    <row r="1070" spans="1:8" x14ac:dyDescent="0.25">
      <c r="A1070" s="1">
        <v>40147</v>
      </c>
      <c r="B1070" t="s">
        <v>11</v>
      </c>
      <c r="C1070">
        <v>8</v>
      </c>
      <c r="F1070" t="e">
        <f t="shared" si="50"/>
        <v>#N/A</v>
      </c>
      <c r="G1070" t="e">
        <f t="shared" si="48"/>
        <v>#N/A</v>
      </c>
      <c r="H1070" t="e">
        <f t="shared" si="49"/>
        <v>#N/A</v>
      </c>
    </row>
    <row r="1071" spans="1:8" x14ac:dyDescent="0.25">
      <c r="A1071" s="1">
        <v>40151</v>
      </c>
      <c r="B1071" t="s">
        <v>71</v>
      </c>
      <c r="C1071">
        <v>194</v>
      </c>
      <c r="F1071" t="e">
        <f t="shared" si="50"/>
        <v>#N/A</v>
      </c>
      <c r="G1071" t="e">
        <f t="shared" si="48"/>
        <v>#N/A</v>
      </c>
      <c r="H1071" t="e">
        <f t="shared" si="49"/>
        <v>#N/A</v>
      </c>
    </row>
    <row r="1072" spans="1:8" x14ac:dyDescent="0.25">
      <c r="A1072" s="1">
        <v>40152</v>
      </c>
      <c r="B1072" t="s">
        <v>6</v>
      </c>
      <c r="C1072">
        <v>168</v>
      </c>
      <c r="F1072" t="e">
        <f t="shared" si="50"/>
        <v>#N/A</v>
      </c>
      <c r="G1072" t="e">
        <f t="shared" si="48"/>
        <v>#N/A</v>
      </c>
      <c r="H1072" t="e">
        <f t="shared" si="49"/>
        <v>#N/A</v>
      </c>
    </row>
    <row r="1073" spans="1:8" x14ac:dyDescent="0.25">
      <c r="A1073" s="1">
        <v>40153</v>
      </c>
      <c r="B1073" t="s">
        <v>14</v>
      </c>
      <c r="C1073">
        <v>211</v>
      </c>
      <c r="F1073" t="e">
        <f t="shared" si="50"/>
        <v>#N/A</v>
      </c>
      <c r="G1073" t="e">
        <f t="shared" si="48"/>
        <v>#N/A</v>
      </c>
      <c r="H1073" t="e">
        <f t="shared" si="49"/>
        <v>#N/A</v>
      </c>
    </row>
    <row r="1074" spans="1:8" x14ac:dyDescent="0.25">
      <c r="A1074" s="1">
        <v>40153</v>
      </c>
      <c r="B1074" t="s">
        <v>155</v>
      </c>
      <c r="C1074">
        <v>19</v>
      </c>
      <c r="F1074" t="e">
        <f t="shared" si="50"/>
        <v>#N/A</v>
      </c>
      <c r="G1074" t="e">
        <f t="shared" si="48"/>
        <v>#N/A</v>
      </c>
      <c r="H1074" t="e">
        <f t="shared" si="49"/>
        <v>#N/A</v>
      </c>
    </row>
    <row r="1075" spans="1:8" x14ac:dyDescent="0.25">
      <c r="A1075" s="1">
        <v>40155</v>
      </c>
      <c r="B1075" t="s">
        <v>153</v>
      </c>
      <c r="C1075">
        <v>16</v>
      </c>
      <c r="F1075" t="e">
        <f t="shared" si="50"/>
        <v>#N/A</v>
      </c>
      <c r="G1075" t="e">
        <f t="shared" si="48"/>
        <v>#N/A</v>
      </c>
      <c r="H1075" t="e">
        <f t="shared" si="49"/>
        <v>#N/A</v>
      </c>
    </row>
    <row r="1076" spans="1:8" x14ac:dyDescent="0.25">
      <c r="A1076" s="1">
        <v>40158</v>
      </c>
      <c r="B1076" t="s">
        <v>27</v>
      </c>
      <c r="C1076">
        <v>18</v>
      </c>
      <c r="F1076" t="e">
        <f t="shared" si="50"/>
        <v>#N/A</v>
      </c>
      <c r="G1076" t="e">
        <f t="shared" si="48"/>
        <v>#N/A</v>
      </c>
      <c r="H1076" t="e">
        <f t="shared" si="49"/>
        <v>#N/A</v>
      </c>
    </row>
    <row r="1077" spans="1:8" x14ac:dyDescent="0.25">
      <c r="A1077" s="1">
        <v>40158</v>
      </c>
      <c r="B1077" t="s">
        <v>7</v>
      </c>
      <c r="C1077">
        <v>399</v>
      </c>
      <c r="F1077" t="e">
        <f t="shared" si="50"/>
        <v>#N/A</v>
      </c>
      <c r="G1077" t="e">
        <f t="shared" si="48"/>
        <v>#N/A</v>
      </c>
      <c r="H1077" t="e">
        <f t="shared" si="49"/>
        <v>#N/A</v>
      </c>
    </row>
    <row r="1078" spans="1:8" x14ac:dyDescent="0.25">
      <c r="A1078" s="1">
        <v>40160</v>
      </c>
      <c r="B1078" t="s">
        <v>202</v>
      </c>
      <c r="C1078">
        <v>11</v>
      </c>
      <c r="F1078" t="e">
        <f t="shared" si="50"/>
        <v>#N/A</v>
      </c>
      <c r="G1078" t="e">
        <f t="shared" si="48"/>
        <v>#N/A</v>
      </c>
      <c r="H1078" t="e">
        <f t="shared" si="49"/>
        <v>#N/A</v>
      </c>
    </row>
    <row r="1079" spans="1:8" x14ac:dyDescent="0.25">
      <c r="A1079" s="1">
        <v>40164</v>
      </c>
      <c r="B1079" t="s">
        <v>23</v>
      </c>
      <c r="C1079">
        <v>131</v>
      </c>
      <c r="F1079" t="e">
        <f t="shared" si="50"/>
        <v>#N/A</v>
      </c>
      <c r="G1079" t="e">
        <f t="shared" si="48"/>
        <v>#N/A</v>
      </c>
      <c r="H1079" t="e">
        <f t="shared" si="49"/>
        <v>#N/A</v>
      </c>
    </row>
    <row r="1080" spans="1:8" x14ac:dyDescent="0.25">
      <c r="A1080" s="1">
        <v>40165</v>
      </c>
      <c r="B1080" t="s">
        <v>39</v>
      </c>
      <c r="C1080">
        <v>67</v>
      </c>
      <c r="F1080" t="e">
        <f t="shared" si="50"/>
        <v>#N/A</v>
      </c>
      <c r="G1080" t="e">
        <f t="shared" si="48"/>
        <v>#N/A</v>
      </c>
      <c r="H1080" t="e">
        <f t="shared" si="49"/>
        <v>#N/A</v>
      </c>
    </row>
    <row r="1081" spans="1:8" x14ac:dyDescent="0.25">
      <c r="A1081" s="1">
        <v>40166</v>
      </c>
      <c r="B1081" t="s">
        <v>10</v>
      </c>
      <c r="C1081">
        <v>151</v>
      </c>
      <c r="F1081" t="e">
        <f t="shared" si="50"/>
        <v>#N/A</v>
      </c>
      <c r="G1081" t="e">
        <f t="shared" si="48"/>
        <v>#N/A</v>
      </c>
      <c r="H1081" t="e">
        <f t="shared" si="49"/>
        <v>#N/A</v>
      </c>
    </row>
    <row r="1082" spans="1:8" x14ac:dyDescent="0.25">
      <c r="A1082" s="1">
        <v>40171</v>
      </c>
      <c r="B1082" t="s">
        <v>23</v>
      </c>
      <c r="C1082">
        <v>105</v>
      </c>
      <c r="F1082" t="e">
        <f t="shared" si="50"/>
        <v>#N/A</v>
      </c>
      <c r="G1082" t="e">
        <f t="shared" si="48"/>
        <v>#N/A</v>
      </c>
      <c r="H1082" t="e">
        <f t="shared" si="49"/>
        <v>#N/A</v>
      </c>
    </row>
    <row r="1083" spans="1:8" x14ac:dyDescent="0.25">
      <c r="A1083" s="1">
        <v>40172</v>
      </c>
      <c r="B1083" t="s">
        <v>71</v>
      </c>
      <c r="C1083">
        <v>132</v>
      </c>
      <c r="F1083" t="e">
        <f t="shared" si="50"/>
        <v>#N/A</v>
      </c>
      <c r="G1083" t="e">
        <f t="shared" si="48"/>
        <v>#N/A</v>
      </c>
      <c r="H1083" t="e">
        <f t="shared" si="49"/>
        <v>#N/A</v>
      </c>
    </row>
    <row r="1084" spans="1:8" x14ac:dyDescent="0.25">
      <c r="A1084" s="1">
        <v>40172</v>
      </c>
      <c r="B1084" t="s">
        <v>17</v>
      </c>
      <c r="C1084">
        <v>142</v>
      </c>
      <c r="F1084" t="e">
        <f t="shared" si="50"/>
        <v>#N/A</v>
      </c>
      <c r="G1084" t="e">
        <f t="shared" si="48"/>
        <v>#N/A</v>
      </c>
      <c r="H1084" t="e">
        <f t="shared" si="49"/>
        <v>#N/A</v>
      </c>
    </row>
    <row r="1085" spans="1:8" x14ac:dyDescent="0.25">
      <c r="A1085" s="1">
        <v>40172</v>
      </c>
      <c r="B1085" t="s">
        <v>203</v>
      </c>
      <c r="C1085">
        <v>17</v>
      </c>
      <c r="F1085" t="e">
        <f t="shared" si="50"/>
        <v>#N/A</v>
      </c>
      <c r="G1085" t="e">
        <f t="shared" si="48"/>
        <v>#N/A</v>
      </c>
      <c r="H1085" t="e">
        <f t="shared" si="49"/>
        <v>#N/A</v>
      </c>
    </row>
    <row r="1086" spans="1:8" x14ac:dyDescent="0.25">
      <c r="A1086" s="1">
        <v>40173</v>
      </c>
      <c r="B1086" t="s">
        <v>7</v>
      </c>
      <c r="C1086">
        <v>444</v>
      </c>
      <c r="F1086" t="e">
        <f t="shared" si="50"/>
        <v>#N/A</v>
      </c>
      <c r="G1086" t="e">
        <f t="shared" si="48"/>
        <v>#N/A</v>
      </c>
      <c r="H1086" t="e">
        <f t="shared" si="49"/>
        <v>#N/A</v>
      </c>
    </row>
    <row r="1087" spans="1:8" x14ac:dyDescent="0.25">
      <c r="A1087" s="1">
        <v>40173</v>
      </c>
      <c r="B1087" t="s">
        <v>50</v>
      </c>
      <c r="C1087">
        <v>294</v>
      </c>
      <c r="F1087" t="e">
        <f t="shared" si="50"/>
        <v>#N/A</v>
      </c>
      <c r="G1087" t="e">
        <f t="shared" si="48"/>
        <v>#N/A</v>
      </c>
      <c r="H1087" t="e">
        <f t="shared" si="49"/>
        <v>#N/A</v>
      </c>
    </row>
    <row r="1088" spans="1:8" x14ac:dyDescent="0.25">
      <c r="A1088" s="1">
        <v>40174</v>
      </c>
      <c r="B1088" t="s">
        <v>7</v>
      </c>
      <c r="C1088">
        <v>274</v>
      </c>
      <c r="F1088" t="e">
        <f t="shared" si="50"/>
        <v>#N/A</v>
      </c>
      <c r="G1088" t="e">
        <f t="shared" si="48"/>
        <v>#N/A</v>
      </c>
      <c r="H1088" t="e">
        <f t="shared" si="49"/>
        <v>#N/A</v>
      </c>
    </row>
    <row r="1089" spans="1:8" x14ac:dyDescent="0.25">
      <c r="A1089" s="1">
        <v>40176</v>
      </c>
      <c r="B1089" t="s">
        <v>35</v>
      </c>
      <c r="C1089">
        <v>168</v>
      </c>
      <c r="F1089" t="e">
        <f t="shared" si="50"/>
        <v>#N/A</v>
      </c>
      <c r="G1089" t="e">
        <f t="shared" si="48"/>
        <v>#N/A</v>
      </c>
      <c r="H1089" t="e">
        <f t="shared" si="49"/>
        <v>#N/A</v>
      </c>
    </row>
    <row r="1090" spans="1:8" x14ac:dyDescent="0.25">
      <c r="A1090" s="1">
        <v>40177</v>
      </c>
      <c r="B1090" t="s">
        <v>8</v>
      </c>
      <c r="C1090">
        <v>115</v>
      </c>
      <c r="F1090" t="e">
        <f t="shared" si="50"/>
        <v>#N/A</v>
      </c>
      <c r="G1090" t="e">
        <f t="shared" si="48"/>
        <v>#N/A</v>
      </c>
      <c r="H1090" t="e">
        <f t="shared" si="49"/>
        <v>#N/A</v>
      </c>
    </row>
    <row r="1091" spans="1:8" x14ac:dyDescent="0.25">
      <c r="A1091" s="1">
        <v>40177</v>
      </c>
      <c r="B1091" t="s">
        <v>30</v>
      </c>
      <c r="C1091">
        <v>126</v>
      </c>
      <c r="F1091" t="e">
        <f t="shared" si="50"/>
        <v>#N/A</v>
      </c>
      <c r="G1091" t="e">
        <f t="shared" si="48"/>
        <v>#N/A</v>
      </c>
      <c r="H1091" t="e">
        <f t="shared" si="49"/>
        <v>#N/A</v>
      </c>
    </row>
    <row r="1092" spans="1:8" x14ac:dyDescent="0.25">
      <c r="A1092" s="1">
        <v>40180</v>
      </c>
      <c r="B1092" t="s">
        <v>28</v>
      </c>
      <c r="C1092">
        <v>73</v>
      </c>
      <c r="F1092" t="e">
        <f t="shared" si="50"/>
        <v>#N/A</v>
      </c>
      <c r="G1092" t="e">
        <f t="shared" ref="G1092:G1155" si="51">F1092+H1092</f>
        <v>#N/A</v>
      </c>
      <c r="H1092" t="e">
        <f t="shared" ref="H1092:H1155" si="52">VLOOKUP(F1092,$K$4:$L$9,2,1)</f>
        <v>#N/A</v>
      </c>
    </row>
    <row r="1093" spans="1:8" x14ac:dyDescent="0.25">
      <c r="A1093" s="1">
        <v>40180</v>
      </c>
      <c r="B1093" t="s">
        <v>22</v>
      </c>
      <c r="C1093">
        <v>413</v>
      </c>
      <c r="F1093" t="e">
        <f t="shared" ref="F1093:F1156" si="53">G1092-E1093</f>
        <v>#N/A</v>
      </c>
      <c r="G1093" t="e">
        <f t="shared" si="51"/>
        <v>#N/A</v>
      </c>
      <c r="H1093" t="e">
        <f t="shared" si="52"/>
        <v>#N/A</v>
      </c>
    </row>
    <row r="1094" spans="1:8" x14ac:dyDescent="0.25">
      <c r="A1094" s="1">
        <v>40181</v>
      </c>
      <c r="B1094" t="s">
        <v>7</v>
      </c>
      <c r="C1094">
        <v>393</v>
      </c>
      <c r="F1094" t="e">
        <f t="shared" si="53"/>
        <v>#N/A</v>
      </c>
      <c r="G1094" t="e">
        <f t="shared" si="51"/>
        <v>#N/A</v>
      </c>
      <c r="H1094" t="e">
        <f t="shared" si="52"/>
        <v>#N/A</v>
      </c>
    </row>
    <row r="1095" spans="1:8" x14ac:dyDescent="0.25">
      <c r="A1095" s="1">
        <v>40184</v>
      </c>
      <c r="B1095" t="s">
        <v>143</v>
      </c>
      <c r="C1095">
        <v>13</v>
      </c>
      <c r="F1095" t="e">
        <f t="shared" si="53"/>
        <v>#N/A</v>
      </c>
      <c r="G1095" t="e">
        <f t="shared" si="51"/>
        <v>#N/A</v>
      </c>
      <c r="H1095" t="e">
        <f t="shared" si="52"/>
        <v>#N/A</v>
      </c>
    </row>
    <row r="1096" spans="1:8" x14ac:dyDescent="0.25">
      <c r="A1096" s="1">
        <v>40185</v>
      </c>
      <c r="B1096" t="s">
        <v>22</v>
      </c>
      <c r="C1096">
        <v>211</v>
      </c>
      <c r="F1096" t="e">
        <f t="shared" si="53"/>
        <v>#N/A</v>
      </c>
      <c r="G1096" t="e">
        <f t="shared" si="51"/>
        <v>#N/A</v>
      </c>
      <c r="H1096" t="e">
        <f t="shared" si="52"/>
        <v>#N/A</v>
      </c>
    </row>
    <row r="1097" spans="1:8" x14ac:dyDescent="0.25">
      <c r="A1097" s="1">
        <v>40189</v>
      </c>
      <c r="B1097" t="s">
        <v>61</v>
      </c>
      <c r="C1097">
        <v>116</v>
      </c>
      <c r="F1097" t="e">
        <f t="shared" si="53"/>
        <v>#N/A</v>
      </c>
      <c r="G1097" t="e">
        <f t="shared" si="51"/>
        <v>#N/A</v>
      </c>
      <c r="H1097" t="e">
        <f t="shared" si="52"/>
        <v>#N/A</v>
      </c>
    </row>
    <row r="1098" spans="1:8" x14ac:dyDescent="0.25">
      <c r="A1098" s="1">
        <v>40189</v>
      </c>
      <c r="B1098" t="s">
        <v>0</v>
      </c>
      <c r="C1098">
        <v>9</v>
      </c>
      <c r="F1098" t="e">
        <f t="shared" si="53"/>
        <v>#N/A</v>
      </c>
      <c r="G1098" t="e">
        <f t="shared" si="51"/>
        <v>#N/A</v>
      </c>
      <c r="H1098" t="e">
        <f t="shared" si="52"/>
        <v>#N/A</v>
      </c>
    </row>
    <row r="1099" spans="1:8" x14ac:dyDescent="0.25">
      <c r="A1099" s="1">
        <v>40193</v>
      </c>
      <c r="B1099" t="s">
        <v>45</v>
      </c>
      <c r="C1099">
        <v>117</v>
      </c>
      <c r="F1099" t="e">
        <f t="shared" si="53"/>
        <v>#N/A</v>
      </c>
      <c r="G1099" t="e">
        <f t="shared" si="51"/>
        <v>#N/A</v>
      </c>
      <c r="H1099" t="e">
        <f t="shared" si="52"/>
        <v>#N/A</v>
      </c>
    </row>
    <row r="1100" spans="1:8" x14ac:dyDescent="0.25">
      <c r="A1100" s="1">
        <v>40194</v>
      </c>
      <c r="B1100" t="s">
        <v>50</v>
      </c>
      <c r="C1100">
        <v>221</v>
      </c>
      <c r="F1100" t="e">
        <f t="shared" si="53"/>
        <v>#N/A</v>
      </c>
      <c r="G1100" t="e">
        <f t="shared" si="51"/>
        <v>#N/A</v>
      </c>
      <c r="H1100" t="e">
        <f t="shared" si="52"/>
        <v>#N/A</v>
      </c>
    </row>
    <row r="1101" spans="1:8" x14ac:dyDescent="0.25">
      <c r="A1101" s="1">
        <v>40198</v>
      </c>
      <c r="B1101" t="s">
        <v>152</v>
      </c>
      <c r="C1101">
        <v>9</v>
      </c>
      <c r="F1101" t="e">
        <f t="shared" si="53"/>
        <v>#N/A</v>
      </c>
      <c r="G1101" t="e">
        <f t="shared" si="51"/>
        <v>#N/A</v>
      </c>
      <c r="H1101" t="e">
        <f t="shared" si="52"/>
        <v>#N/A</v>
      </c>
    </row>
    <row r="1102" spans="1:8" x14ac:dyDescent="0.25">
      <c r="A1102" s="1">
        <v>40199</v>
      </c>
      <c r="B1102" t="s">
        <v>17</v>
      </c>
      <c r="C1102">
        <v>214</v>
      </c>
      <c r="F1102" t="e">
        <f t="shared" si="53"/>
        <v>#N/A</v>
      </c>
      <c r="G1102" t="e">
        <f t="shared" si="51"/>
        <v>#N/A</v>
      </c>
      <c r="H1102" t="e">
        <f t="shared" si="52"/>
        <v>#N/A</v>
      </c>
    </row>
    <row r="1103" spans="1:8" x14ac:dyDescent="0.25">
      <c r="A1103" s="1">
        <v>40200</v>
      </c>
      <c r="B1103" t="s">
        <v>37</v>
      </c>
      <c r="C1103">
        <v>138</v>
      </c>
      <c r="F1103" t="e">
        <f t="shared" si="53"/>
        <v>#N/A</v>
      </c>
      <c r="G1103" t="e">
        <f t="shared" si="51"/>
        <v>#N/A</v>
      </c>
      <c r="H1103" t="e">
        <f t="shared" si="52"/>
        <v>#N/A</v>
      </c>
    </row>
    <row r="1104" spans="1:8" x14ac:dyDescent="0.25">
      <c r="A1104" s="1">
        <v>40201</v>
      </c>
      <c r="B1104" t="s">
        <v>81</v>
      </c>
      <c r="C1104">
        <v>11</v>
      </c>
      <c r="F1104" t="e">
        <f t="shared" si="53"/>
        <v>#N/A</v>
      </c>
      <c r="G1104" t="e">
        <f t="shared" si="51"/>
        <v>#N/A</v>
      </c>
      <c r="H1104" t="e">
        <f t="shared" si="52"/>
        <v>#N/A</v>
      </c>
    </row>
    <row r="1105" spans="1:8" x14ac:dyDescent="0.25">
      <c r="A1105" s="1">
        <v>40201</v>
      </c>
      <c r="B1105" t="s">
        <v>52</v>
      </c>
      <c r="C1105">
        <v>128</v>
      </c>
      <c r="F1105" t="e">
        <f t="shared" si="53"/>
        <v>#N/A</v>
      </c>
      <c r="G1105" t="e">
        <f t="shared" si="51"/>
        <v>#N/A</v>
      </c>
      <c r="H1105" t="e">
        <f t="shared" si="52"/>
        <v>#N/A</v>
      </c>
    </row>
    <row r="1106" spans="1:8" x14ac:dyDescent="0.25">
      <c r="A1106" s="1">
        <v>40202</v>
      </c>
      <c r="B1106" t="s">
        <v>17</v>
      </c>
      <c r="C1106">
        <v>376</v>
      </c>
      <c r="F1106" t="e">
        <f t="shared" si="53"/>
        <v>#N/A</v>
      </c>
      <c r="G1106" t="e">
        <f t="shared" si="51"/>
        <v>#N/A</v>
      </c>
      <c r="H1106" t="e">
        <f t="shared" si="52"/>
        <v>#N/A</v>
      </c>
    </row>
    <row r="1107" spans="1:8" x14ac:dyDescent="0.25">
      <c r="A1107" s="1">
        <v>40203</v>
      </c>
      <c r="B1107" t="s">
        <v>17</v>
      </c>
      <c r="C1107">
        <v>121</v>
      </c>
      <c r="F1107" t="e">
        <f t="shared" si="53"/>
        <v>#N/A</v>
      </c>
      <c r="G1107" t="e">
        <f t="shared" si="51"/>
        <v>#N/A</v>
      </c>
      <c r="H1107" t="e">
        <f t="shared" si="52"/>
        <v>#N/A</v>
      </c>
    </row>
    <row r="1108" spans="1:8" x14ac:dyDescent="0.25">
      <c r="A1108" s="1">
        <v>40203</v>
      </c>
      <c r="B1108" t="s">
        <v>14</v>
      </c>
      <c r="C1108">
        <v>200</v>
      </c>
      <c r="F1108" t="e">
        <f t="shared" si="53"/>
        <v>#N/A</v>
      </c>
      <c r="G1108" t="e">
        <f t="shared" si="51"/>
        <v>#N/A</v>
      </c>
      <c r="H1108" t="e">
        <f t="shared" si="52"/>
        <v>#N/A</v>
      </c>
    </row>
    <row r="1109" spans="1:8" x14ac:dyDescent="0.25">
      <c r="A1109" s="1">
        <v>40204</v>
      </c>
      <c r="B1109" t="s">
        <v>17</v>
      </c>
      <c r="C1109">
        <v>500</v>
      </c>
      <c r="F1109" t="e">
        <f t="shared" si="53"/>
        <v>#N/A</v>
      </c>
      <c r="G1109" t="e">
        <f t="shared" si="51"/>
        <v>#N/A</v>
      </c>
      <c r="H1109" t="e">
        <f t="shared" si="52"/>
        <v>#N/A</v>
      </c>
    </row>
    <row r="1110" spans="1:8" x14ac:dyDescent="0.25">
      <c r="A1110" s="1">
        <v>40206</v>
      </c>
      <c r="B1110" t="s">
        <v>71</v>
      </c>
      <c r="C1110">
        <v>108</v>
      </c>
      <c r="F1110" t="e">
        <f t="shared" si="53"/>
        <v>#N/A</v>
      </c>
      <c r="G1110" t="e">
        <f t="shared" si="51"/>
        <v>#N/A</v>
      </c>
      <c r="H1110" t="e">
        <f t="shared" si="52"/>
        <v>#N/A</v>
      </c>
    </row>
    <row r="1111" spans="1:8" x14ac:dyDescent="0.25">
      <c r="A1111" s="1">
        <v>40207</v>
      </c>
      <c r="B1111" t="s">
        <v>25</v>
      </c>
      <c r="C1111">
        <v>59</v>
      </c>
      <c r="F1111" t="e">
        <f t="shared" si="53"/>
        <v>#N/A</v>
      </c>
      <c r="G1111" t="e">
        <f t="shared" si="51"/>
        <v>#N/A</v>
      </c>
      <c r="H1111" t="e">
        <f t="shared" si="52"/>
        <v>#N/A</v>
      </c>
    </row>
    <row r="1112" spans="1:8" x14ac:dyDescent="0.25">
      <c r="A1112" s="1">
        <v>40208</v>
      </c>
      <c r="B1112" t="s">
        <v>10</v>
      </c>
      <c r="C1112">
        <v>191</v>
      </c>
      <c r="F1112" t="e">
        <f t="shared" si="53"/>
        <v>#N/A</v>
      </c>
      <c r="G1112" t="e">
        <f t="shared" si="51"/>
        <v>#N/A</v>
      </c>
      <c r="H1112" t="e">
        <f t="shared" si="52"/>
        <v>#N/A</v>
      </c>
    </row>
    <row r="1113" spans="1:8" x14ac:dyDescent="0.25">
      <c r="A1113" s="1">
        <v>40209</v>
      </c>
      <c r="B1113" t="s">
        <v>19</v>
      </c>
      <c r="C1113">
        <v>189</v>
      </c>
      <c r="F1113" t="e">
        <f t="shared" si="53"/>
        <v>#N/A</v>
      </c>
      <c r="G1113" t="e">
        <f t="shared" si="51"/>
        <v>#N/A</v>
      </c>
      <c r="H1113" t="e">
        <f t="shared" si="52"/>
        <v>#N/A</v>
      </c>
    </row>
    <row r="1114" spans="1:8" x14ac:dyDescent="0.25">
      <c r="A1114" s="1">
        <v>40211</v>
      </c>
      <c r="B1114" t="s">
        <v>45</v>
      </c>
      <c r="C1114">
        <v>247</v>
      </c>
      <c r="F1114" t="e">
        <f t="shared" si="53"/>
        <v>#N/A</v>
      </c>
      <c r="G1114" t="e">
        <f t="shared" si="51"/>
        <v>#N/A</v>
      </c>
      <c r="H1114" t="e">
        <f t="shared" si="52"/>
        <v>#N/A</v>
      </c>
    </row>
    <row r="1115" spans="1:8" x14ac:dyDescent="0.25">
      <c r="A1115" s="1">
        <v>40211</v>
      </c>
      <c r="B1115" t="s">
        <v>35</v>
      </c>
      <c r="C1115">
        <v>195</v>
      </c>
      <c r="F1115" t="e">
        <f t="shared" si="53"/>
        <v>#N/A</v>
      </c>
      <c r="G1115" t="e">
        <f t="shared" si="51"/>
        <v>#N/A</v>
      </c>
      <c r="H1115" t="e">
        <f t="shared" si="52"/>
        <v>#N/A</v>
      </c>
    </row>
    <row r="1116" spans="1:8" x14ac:dyDescent="0.25">
      <c r="A1116" s="1">
        <v>40212</v>
      </c>
      <c r="B1116" t="s">
        <v>204</v>
      </c>
      <c r="C1116">
        <v>6</v>
      </c>
      <c r="F1116" t="e">
        <f t="shared" si="53"/>
        <v>#N/A</v>
      </c>
      <c r="G1116" t="e">
        <f t="shared" si="51"/>
        <v>#N/A</v>
      </c>
      <c r="H1116" t="e">
        <f t="shared" si="52"/>
        <v>#N/A</v>
      </c>
    </row>
    <row r="1117" spans="1:8" x14ac:dyDescent="0.25">
      <c r="A1117" s="1">
        <v>40213</v>
      </c>
      <c r="B1117" t="s">
        <v>205</v>
      </c>
      <c r="C1117">
        <v>1</v>
      </c>
      <c r="F1117" t="e">
        <f t="shared" si="53"/>
        <v>#N/A</v>
      </c>
      <c r="G1117" t="e">
        <f t="shared" si="51"/>
        <v>#N/A</v>
      </c>
      <c r="H1117" t="e">
        <f t="shared" si="52"/>
        <v>#N/A</v>
      </c>
    </row>
    <row r="1118" spans="1:8" x14ac:dyDescent="0.25">
      <c r="A1118" s="1">
        <v>40214</v>
      </c>
      <c r="B1118" t="s">
        <v>50</v>
      </c>
      <c r="C1118">
        <v>347</v>
      </c>
      <c r="F1118" t="e">
        <f t="shared" si="53"/>
        <v>#N/A</v>
      </c>
      <c r="G1118" t="e">
        <f t="shared" si="51"/>
        <v>#N/A</v>
      </c>
      <c r="H1118" t="e">
        <f t="shared" si="52"/>
        <v>#N/A</v>
      </c>
    </row>
    <row r="1119" spans="1:8" x14ac:dyDescent="0.25">
      <c r="A1119" s="1">
        <v>40217</v>
      </c>
      <c r="B1119" t="s">
        <v>14</v>
      </c>
      <c r="C1119">
        <v>317</v>
      </c>
      <c r="F1119" t="e">
        <f t="shared" si="53"/>
        <v>#N/A</v>
      </c>
      <c r="G1119" t="e">
        <f t="shared" si="51"/>
        <v>#N/A</v>
      </c>
      <c r="H1119" t="e">
        <f t="shared" si="52"/>
        <v>#N/A</v>
      </c>
    </row>
    <row r="1120" spans="1:8" x14ac:dyDescent="0.25">
      <c r="A1120" s="1">
        <v>40218</v>
      </c>
      <c r="B1120" t="s">
        <v>45</v>
      </c>
      <c r="C1120">
        <v>271</v>
      </c>
      <c r="F1120" t="e">
        <f t="shared" si="53"/>
        <v>#N/A</v>
      </c>
      <c r="G1120" t="e">
        <f t="shared" si="51"/>
        <v>#N/A</v>
      </c>
      <c r="H1120" t="e">
        <f t="shared" si="52"/>
        <v>#N/A</v>
      </c>
    </row>
    <row r="1121" spans="1:8" x14ac:dyDescent="0.25">
      <c r="A1121" s="1">
        <v>40218</v>
      </c>
      <c r="B1121" t="s">
        <v>85</v>
      </c>
      <c r="C1121">
        <v>4</v>
      </c>
      <c r="F1121" t="e">
        <f t="shared" si="53"/>
        <v>#N/A</v>
      </c>
      <c r="G1121" t="e">
        <f t="shared" si="51"/>
        <v>#N/A</v>
      </c>
      <c r="H1121" t="e">
        <f t="shared" si="52"/>
        <v>#N/A</v>
      </c>
    </row>
    <row r="1122" spans="1:8" x14ac:dyDescent="0.25">
      <c r="A1122" s="1">
        <v>40220</v>
      </c>
      <c r="B1122" t="s">
        <v>28</v>
      </c>
      <c r="C1122">
        <v>121</v>
      </c>
      <c r="F1122" t="e">
        <f t="shared" si="53"/>
        <v>#N/A</v>
      </c>
      <c r="G1122" t="e">
        <f t="shared" si="51"/>
        <v>#N/A</v>
      </c>
      <c r="H1122" t="e">
        <f t="shared" si="52"/>
        <v>#N/A</v>
      </c>
    </row>
    <row r="1123" spans="1:8" x14ac:dyDescent="0.25">
      <c r="A1123" s="1">
        <v>40221</v>
      </c>
      <c r="B1123" t="s">
        <v>6</v>
      </c>
      <c r="C1123">
        <v>81</v>
      </c>
      <c r="F1123" t="e">
        <f t="shared" si="53"/>
        <v>#N/A</v>
      </c>
      <c r="G1123" t="e">
        <f t="shared" si="51"/>
        <v>#N/A</v>
      </c>
      <c r="H1123" t="e">
        <f t="shared" si="52"/>
        <v>#N/A</v>
      </c>
    </row>
    <row r="1124" spans="1:8" x14ac:dyDescent="0.25">
      <c r="A1124" s="1">
        <v>40221</v>
      </c>
      <c r="B1124" t="s">
        <v>84</v>
      </c>
      <c r="C1124">
        <v>1</v>
      </c>
      <c r="F1124" t="e">
        <f t="shared" si="53"/>
        <v>#N/A</v>
      </c>
      <c r="G1124" t="e">
        <f t="shared" si="51"/>
        <v>#N/A</v>
      </c>
      <c r="H1124" t="e">
        <f t="shared" si="52"/>
        <v>#N/A</v>
      </c>
    </row>
    <row r="1125" spans="1:8" x14ac:dyDescent="0.25">
      <c r="A1125" s="1">
        <v>40223</v>
      </c>
      <c r="B1125" t="s">
        <v>30</v>
      </c>
      <c r="C1125">
        <v>142</v>
      </c>
      <c r="F1125" t="e">
        <f t="shared" si="53"/>
        <v>#N/A</v>
      </c>
      <c r="G1125" t="e">
        <f t="shared" si="51"/>
        <v>#N/A</v>
      </c>
      <c r="H1125" t="e">
        <f t="shared" si="52"/>
        <v>#N/A</v>
      </c>
    </row>
    <row r="1126" spans="1:8" x14ac:dyDescent="0.25">
      <c r="A1126" s="1">
        <v>40224</v>
      </c>
      <c r="B1126" t="s">
        <v>22</v>
      </c>
      <c r="C1126">
        <v>265</v>
      </c>
      <c r="F1126" t="e">
        <f t="shared" si="53"/>
        <v>#N/A</v>
      </c>
      <c r="G1126" t="e">
        <f t="shared" si="51"/>
        <v>#N/A</v>
      </c>
      <c r="H1126" t="e">
        <f t="shared" si="52"/>
        <v>#N/A</v>
      </c>
    </row>
    <row r="1127" spans="1:8" x14ac:dyDescent="0.25">
      <c r="A1127" s="1">
        <v>40225</v>
      </c>
      <c r="B1127" t="s">
        <v>6</v>
      </c>
      <c r="C1127">
        <v>194</v>
      </c>
      <c r="F1127" t="e">
        <f t="shared" si="53"/>
        <v>#N/A</v>
      </c>
      <c r="G1127" t="e">
        <f t="shared" si="51"/>
        <v>#N/A</v>
      </c>
      <c r="H1127" t="e">
        <f t="shared" si="52"/>
        <v>#N/A</v>
      </c>
    </row>
    <row r="1128" spans="1:8" x14ac:dyDescent="0.25">
      <c r="A1128" s="1">
        <v>40225</v>
      </c>
      <c r="B1128" t="s">
        <v>161</v>
      </c>
      <c r="C1128">
        <v>15</v>
      </c>
      <c r="F1128" t="e">
        <f t="shared" si="53"/>
        <v>#N/A</v>
      </c>
      <c r="G1128" t="e">
        <f t="shared" si="51"/>
        <v>#N/A</v>
      </c>
      <c r="H1128" t="e">
        <f t="shared" si="52"/>
        <v>#N/A</v>
      </c>
    </row>
    <row r="1129" spans="1:8" x14ac:dyDescent="0.25">
      <c r="A1129" s="1">
        <v>40227</v>
      </c>
      <c r="B1129" t="s">
        <v>10</v>
      </c>
      <c r="C1129">
        <v>23</v>
      </c>
      <c r="F1129" t="e">
        <f t="shared" si="53"/>
        <v>#N/A</v>
      </c>
      <c r="G1129" t="e">
        <f t="shared" si="51"/>
        <v>#N/A</v>
      </c>
      <c r="H1129" t="e">
        <f t="shared" si="52"/>
        <v>#N/A</v>
      </c>
    </row>
    <row r="1130" spans="1:8" x14ac:dyDescent="0.25">
      <c r="A1130" s="1">
        <v>40227</v>
      </c>
      <c r="B1130" t="s">
        <v>22</v>
      </c>
      <c r="C1130">
        <v>279</v>
      </c>
      <c r="F1130" t="e">
        <f t="shared" si="53"/>
        <v>#N/A</v>
      </c>
      <c r="G1130" t="e">
        <f t="shared" si="51"/>
        <v>#N/A</v>
      </c>
      <c r="H1130" t="e">
        <f t="shared" si="52"/>
        <v>#N/A</v>
      </c>
    </row>
    <row r="1131" spans="1:8" x14ac:dyDescent="0.25">
      <c r="A1131" s="1">
        <v>40229</v>
      </c>
      <c r="B1131" t="s">
        <v>206</v>
      </c>
      <c r="C1131">
        <v>1</v>
      </c>
      <c r="F1131" t="e">
        <f t="shared" si="53"/>
        <v>#N/A</v>
      </c>
      <c r="G1131" t="e">
        <f t="shared" si="51"/>
        <v>#N/A</v>
      </c>
      <c r="H1131" t="e">
        <f t="shared" si="52"/>
        <v>#N/A</v>
      </c>
    </row>
    <row r="1132" spans="1:8" x14ac:dyDescent="0.25">
      <c r="A1132" s="1">
        <v>40234</v>
      </c>
      <c r="B1132" t="s">
        <v>22</v>
      </c>
      <c r="C1132">
        <v>487</v>
      </c>
      <c r="F1132" t="e">
        <f t="shared" si="53"/>
        <v>#N/A</v>
      </c>
      <c r="G1132" t="e">
        <f t="shared" si="51"/>
        <v>#N/A</v>
      </c>
      <c r="H1132" t="e">
        <f t="shared" si="52"/>
        <v>#N/A</v>
      </c>
    </row>
    <row r="1133" spans="1:8" x14ac:dyDescent="0.25">
      <c r="A1133" s="1">
        <v>40234</v>
      </c>
      <c r="B1133" t="s">
        <v>7</v>
      </c>
      <c r="C1133">
        <v>395</v>
      </c>
      <c r="F1133" t="e">
        <f t="shared" si="53"/>
        <v>#N/A</v>
      </c>
      <c r="G1133" t="e">
        <f t="shared" si="51"/>
        <v>#N/A</v>
      </c>
      <c r="H1133" t="e">
        <f t="shared" si="52"/>
        <v>#N/A</v>
      </c>
    </row>
    <row r="1134" spans="1:8" x14ac:dyDescent="0.25">
      <c r="A1134" s="1">
        <v>40236</v>
      </c>
      <c r="B1134" t="s">
        <v>71</v>
      </c>
      <c r="C1134">
        <v>91</v>
      </c>
      <c r="F1134" t="e">
        <f t="shared" si="53"/>
        <v>#N/A</v>
      </c>
      <c r="G1134" t="e">
        <f t="shared" si="51"/>
        <v>#N/A</v>
      </c>
      <c r="H1134" t="e">
        <f t="shared" si="52"/>
        <v>#N/A</v>
      </c>
    </row>
    <row r="1135" spans="1:8" x14ac:dyDescent="0.25">
      <c r="A1135" s="1">
        <v>40236</v>
      </c>
      <c r="B1135" t="s">
        <v>25</v>
      </c>
      <c r="C1135">
        <v>39</v>
      </c>
      <c r="F1135" t="e">
        <f t="shared" si="53"/>
        <v>#N/A</v>
      </c>
      <c r="G1135" t="e">
        <f t="shared" si="51"/>
        <v>#N/A</v>
      </c>
      <c r="H1135" t="e">
        <f t="shared" si="52"/>
        <v>#N/A</v>
      </c>
    </row>
    <row r="1136" spans="1:8" x14ac:dyDescent="0.25">
      <c r="A1136" s="1">
        <v>40236</v>
      </c>
      <c r="B1136" t="s">
        <v>22</v>
      </c>
      <c r="C1136">
        <v>312</v>
      </c>
      <c r="F1136" t="e">
        <f t="shared" si="53"/>
        <v>#N/A</v>
      </c>
      <c r="G1136" t="e">
        <f t="shared" si="51"/>
        <v>#N/A</v>
      </c>
      <c r="H1136" t="e">
        <f t="shared" si="52"/>
        <v>#N/A</v>
      </c>
    </row>
    <row r="1137" spans="1:8" x14ac:dyDescent="0.25">
      <c r="A1137" s="1">
        <v>40237</v>
      </c>
      <c r="B1137" t="s">
        <v>207</v>
      </c>
      <c r="C1137">
        <v>20</v>
      </c>
      <c r="F1137" t="e">
        <f t="shared" si="53"/>
        <v>#N/A</v>
      </c>
      <c r="G1137" t="e">
        <f t="shared" si="51"/>
        <v>#N/A</v>
      </c>
      <c r="H1137" t="e">
        <f t="shared" si="52"/>
        <v>#N/A</v>
      </c>
    </row>
    <row r="1138" spans="1:8" x14ac:dyDescent="0.25">
      <c r="A1138" s="1">
        <v>40240</v>
      </c>
      <c r="B1138" t="s">
        <v>28</v>
      </c>
      <c r="C1138">
        <v>35</v>
      </c>
      <c r="F1138" t="e">
        <f t="shared" si="53"/>
        <v>#N/A</v>
      </c>
      <c r="G1138" t="e">
        <f t="shared" si="51"/>
        <v>#N/A</v>
      </c>
      <c r="H1138" t="e">
        <f t="shared" si="52"/>
        <v>#N/A</v>
      </c>
    </row>
    <row r="1139" spans="1:8" x14ac:dyDescent="0.25">
      <c r="A1139" s="1">
        <v>40242</v>
      </c>
      <c r="B1139" t="s">
        <v>203</v>
      </c>
      <c r="C1139">
        <v>20</v>
      </c>
      <c r="F1139" t="e">
        <f t="shared" si="53"/>
        <v>#N/A</v>
      </c>
      <c r="G1139" t="e">
        <f t="shared" si="51"/>
        <v>#N/A</v>
      </c>
      <c r="H1139" t="e">
        <f t="shared" si="52"/>
        <v>#N/A</v>
      </c>
    </row>
    <row r="1140" spans="1:8" x14ac:dyDescent="0.25">
      <c r="A1140" s="1">
        <v>40245</v>
      </c>
      <c r="B1140" t="s">
        <v>30</v>
      </c>
      <c r="C1140">
        <v>125</v>
      </c>
      <c r="F1140" t="e">
        <f t="shared" si="53"/>
        <v>#N/A</v>
      </c>
      <c r="G1140" t="e">
        <f t="shared" si="51"/>
        <v>#N/A</v>
      </c>
      <c r="H1140" t="e">
        <f t="shared" si="52"/>
        <v>#N/A</v>
      </c>
    </row>
    <row r="1141" spans="1:8" x14ac:dyDescent="0.25">
      <c r="A1141" s="1">
        <v>40245</v>
      </c>
      <c r="B1141" t="s">
        <v>45</v>
      </c>
      <c r="C1141">
        <v>396</v>
      </c>
      <c r="F1141" t="e">
        <f t="shared" si="53"/>
        <v>#N/A</v>
      </c>
      <c r="G1141" t="e">
        <f t="shared" si="51"/>
        <v>#N/A</v>
      </c>
      <c r="H1141" t="e">
        <f t="shared" si="52"/>
        <v>#N/A</v>
      </c>
    </row>
    <row r="1142" spans="1:8" x14ac:dyDescent="0.25">
      <c r="A1142" s="1">
        <v>40246</v>
      </c>
      <c r="B1142" t="s">
        <v>208</v>
      </c>
      <c r="C1142">
        <v>7</v>
      </c>
      <c r="F1142" t="e">
        <f t="shared" si="53"/>
        <v>#N/A</v>
      </c>
      <c r="G1142" t="e">
        <f t="shared" si="51"/>
        <v>#N/A</v>
      </c>
      <c r="H1142" t="e">
        <f t="shared" si="52"/>
        <v>#N/A</v>
      </c>
    </row>
    <row r="1143" spans="1:8" x14ac:dyDescent="0.25">
      <c r="A1143" s="1">
        <v>40247</v>
      </c>
      <c r="B1143" t="s">
        <v>78</v>
      </c>
      <c r="C1143">
        <v>59</v>
      </c>
      <c r="F1143" t="e">
        <f t="shared" si="53"/>
        <v>#N/A</v>
      </c>
      <c r="G1143" t="e">
        <f t="shared" si="51"/>
        <v>#N/A</v>
      </c>
      <c r="H1143" t="e">
        <f t="shared" si="52"/>
        <v>#N/A</v>
      </c>
    </row>
    <row r="1144" spans="1:8" x14ac:dyDescent="0.25">
      <c r="A1144" s="1">
        <v>40250</v>
      </c>
      <c r="B1144" t="s">
        <v>14</v>
      </c>
      <c r="C1144">
        <v>417</v>
      </c>
      <c r="F1144" t="e">
        <f t="shared" si="53"/>
        <v>#N/A</v>
      </c>
      <c r="G1144" t="e">
        <f t="shared" si="51"/>
        <v>#N/A</v>
      </c>
      <c r="H1144" t="e">
        <f t="shared" si="52"/>
        <v>#N/A</v>
      </c>
    </row>
    <row r="1145" spans="1:8" x14ac:dyDescent="0.25">
      <c r="A1145" s="1">
        <v>40250</v>
      </c>
      <c r="B1145" t="s">
        <v>45</v>
      </c>
      <c r="C1145">
        <v>115</v>
      </c>
      <c r="F1145" t="e">
        <f t="shared" si="53"/>
        <v>#N/A</v>
      </c>
      <c r="G1145" t="e">
        <f t="shared" si="51"/>
        <v>#N/A</v>
      </c>
      <c r="H1145" t="e">
        <f t="shared" si="52"/>
        <v>#N/A</v>
      </c>
    </row>
    <row r="1146" spans="1:8" x14ac:dyDescent="0.25">
      <c r="A1146" s="1">
        <v>40253</v>
      </c>
      <c r="B1146" t="s">
        <v>54</v>
      </c>
      <c r="C1146">
        <v>6</v>
      </c>
      <c r="F1146" t="e">
        <f t="shared" si="53"/>
        <v>#N/A</v>
      </c>
      <c r="G1146" t="e">
        <f t="shared" si="51"/>
        <v>#N/A</v>
      </c>
      <c r="H1146" t="e">
        <f t="shared" si="52"/>
        <v>#N/A</v>
      </c>
    </row>
    <row r="1147" spans="1:8" x14ac:dyDescent="0.25">
      <c r="A1147" s="1">
        <v>40254</v>
      </c>
      <c r="B1147" t="s">
        <v>19</v>
      </c>
      <c r="C1147">
        <v>69</v>
      </c>
      <c r="F1147" t="e">
        <f t="shared" si="53"/>
        <v>#N/A</v>
      </c>
      <c r="G1147" t="e">
        <f t="shared" si="51"/>
        <v>#N/A</v>
      </c>
      <c r="H1147" t="e">
        <f t="shared" si="52"/>
        <v>#N/A</v>
      </c>
    </row>
    <row r="1148" spans="1:8" x14ac:dyDescent="0.25">
      <c r="A1148" s="1">
        <v>40256</v>
      </c>
      <c r="B1148" t="s">
        <v>12</v>
      </c>
      <c r="C1148">
        <v>58</v>
      </c>
      <c r="F1148" t="e">
        <f t="shared" si="53"/>
        <v>#N/A</v>
      </c>
      <c r="G1148" t="e">
        <f t="shared" si="51"/>
        <v>#N/A</v>
      </c>
      <c r="H1148" t="e">
        <f t="shared" si="52"/>
        <v>#N/A</v>
      </c>
    </row>
    <row r="1149" spans="1:8" x14ac:dyDescent="0.25">
      <c r="A1149" s="1">
        <v>40256</v>
      </c>
      <c r="B1149" t="s">
        <v>25</v>
      </c>
      <c r="C1149">
        <v>159</v>
      </c>
      <c r="F1149" t="e">
        <f t="shared" si="53"/>
        <v>#N/A</v>
      </c>
      <c r="G1149" t="e">
        <f t="shared" si="51"/>
        <v>#N/A</v>
      </c>
      <c r="H1149" t="e">
        <f t="shared" si="52"/>
        <v>#N/A</v>
      </c>
    </row>
    <row r="1150" spans="1:8" x14ac:dyDescent="0.25">
      <c r="A1150" s="1">
        <v>40258</v>
      </c>
      <c r="B1150" t="s">
        <v>209</v>
      </c>
      <c r="C1150">
        <v>6</v>
      </c>
      <c r="F1150" t="e">
        <f t="shared" si="53"/>
        <v>#N/A</v>
      </c>
      <c r="G1150" t="e">
        <f t="shared" si="51"/>
        <v>#N/A</v>
      </c>
      <c r="H1150" t="e">
        <f t="shared" si="52"/>
        <v>#N/A</v>
      </c>
    </row>
    <row r="1151" spans="1:8" x14ac:dyDescent="0.25">
      <c r="A1151" s="1">
        <v>40259</v>
      </c>
      <c r="B1151" t="s">
        <v>12</v>
      </c>
      <c r="C1151">
        <v>103</v>
      </c>
      <c r="F1151" t="e">
        <f t="shared" si="53"/>
        <v>#N/A</v>
      </c>
      <c r="G1151" t="e">
        <f t="shared" si="51"/>
        <v>#N/A</v>
      </c>
      <c r="H1151" t="e">
        <f t="shared" si="52"/>
        <v>#N/A</v>
      </c>
    </row>
    <row r="1152" spans="1:8" x14ac:dyDescent="0.25">
      <c r="A1152" s="1">
        <v>40263</v>
      </c>
      <c r="B1152" t="s">
        <v>7</v>
      </c>
      <c r="C1152">
        <v>155</v>
      </c>
      <c r="F1152" t="e">
        <f t="shared" si="53"/>
        <v>#N/A</v>
      </c>
      <c r="G1152" t="e">
        <f t="shared" si="51"/>
        <v>#N/A</v>
      </c>
      <c r="H1152" t="e">
        <f t="shared" si="52"/>
        <v>#N/A</v>
      </c>
    </row>
    <row r="1153" spans="1:8" x14ac:dyDescent="0.25">
      <c r="A1153" s="1">
        <v>40263</v>
      </c>
      <c r="B1153" t="s">
        <v>81</v>
      </c>
      <c r="C1153">
        <v>10</v>
      </c>
      <c r="F1153" t="e">
        <f t="shared" si="53"/>
        <v>#N/A</v>
      </c>
      <c r="G1153" t="e">
        <f t="shared" si="51"/>
        <v>#N/A</v>
      </c>
      <c r="H1153" t="e">
        <f t="shared" si="52"/>
        <v>#N/A</v>
      </c>
    </row>
    <row r="1154" spans="1:8" x14ac:dyDescent="0.25">
      <c r="A1154" s="1">
        <v>40265</v>
      </c>
      <c r="B1154" t="s">
        <v>28</v>
      </c>
      <c r="C1154">
        <v>158</v>
      </c>
      <c r="F1154" t="e">
        <f t="shared" si="53"/>
        <v>#N/A</v>
      </c>
      <c r="G1154" t="e">
        <f t="shared" si="51"/>
        <v>#N/A</v>
      </c>
      <c r="H1154" t="e">
        <f t="shared" si="52"/>
        <v>#N/A</v>
      </c>
    </row>
    <row r="1155" spans="1:8" x14ac:dyDescent="0.25">
      <c r="A1155" s="1">
        <v>40267</v>
      </c>
      <c r="B1155" t="s">
        <v>55</v>
      </c>
      <c r="C1155">
        <v>146</v>
      </c>
      <c r="F1155" t="e">
        <f t="shared" si="53"/>
        <v>#N/A</v>
      </c>
      <c r="G1155" t="e">
        <f t="shared" si="51"/>
        <v>#N/A</v>
      </c>
      <c r="H1155" t="e">
        <f t="shared" si="52"/>
        <v>#N/A</v>
      </c>
    </row>
    <row r="1156" spans="1:8" x14ac:dyDescent="0.25">
      <c r="A1156" s="1">
        <v>40268</v>
      </c>
      <c r="B1156" t="s">
        <v>22</v>
      </c>
      <c r="C1156">
        <v>230</v>
      </c>
      <c r="F1156" t="e">
        <f t="shared" si="53"/>
        <v>#N/A</v>
      </c>
      <c r="G1156" t="e">
        <f t="shared" ref="G1156:G1219" si="54">F1156+H1156</f>
        <v>#N/A</v>
      </c>
      <c r="H1156" t="e">
        <f t="shared" ref="H1156:H1219" si="55">VLOOKUP(F1156,$K$4:$L$9,2,1)</f>
        <v>#N/A</v>
      </c>
    </row>
    <row r="1157" spans="1:8" x14ac:dyDescent="0.25">
      <c r="A1157" s="1">
        <v>40270</v>
      </c>
      <c r="B1157" t="s">
        <v>39</v>
      </c>
      <c r="C1157">
        <v>143</v>
      </c>
      <c r="F1157" t="e">
        <f t="shared" ref="F1157:F1220" si="56">G1156-E1157</f>
        <v>#N/A</v>
      </c>
      <c r="G1157" t="e">
        <f t="shared" si="54"/>
        <v>#N/A</v>
      </c>
      <c r="H1157" t="e">
        <f t="shared" si="55"/>
        <v>#N/A</v>
      </c>
    </row>
    <row r="1158" spans="1:8" x14ac:dyDescent="0.25">
      <c r="A1158" s="1">
        <v>40270</v>
      </c>
      <c r="B1158" t="s">
        <v>61</v>
      </c>
      <c r="C1158">
        <v>167</v>
      </c>
      <c r="F1158" t="e">
        <f t="shared" si="56"/>
        <v>#N/A</v>
      </c>
      <c r="G1158" t="e">
        <f t="shared" si="54"/>
        <v>#N/A</v>
      </c>
      <c r="H1158" t="e">
        <f t="shared" si="55"/>
        <v>#N/A</v>
      </c>
    </row>
    <row r="1159" spans="1:8" x14ac:dyDescent="0.25">
      <c r="A1159" s="1">
        <v>40270</v>
      </c>
      <c r="B1159" t="s">
        <v>52</v>
      </c>
      <c r="C1159">
        <v>119</v>
      </c>
      <c r="F1159" t="e">
        <f t="shared" si="56"/>
        <v>#N/A</v>
      </c>
      <c r="G1159" t="e">
        <f t="shared" si="54"/>
        <v>#N/A</v>
      </c>
      <c r="H1159" t="e">
        <f t="shared" si="55"/>
        <v>#N/A</v>
      </c>
    </row>
    <row r="1160" spans="1:8" x14ac:dyDescent="0.25">
      <c r="A1160" s="1">
        <v>40272</v>
      </c>
      <c r="B1160" t="s">
        <v>14</v>
      </c>
      <c r="C1160">
        <v>400</v>
      </c>
      <c r="F1160" t="e">
        <f t="shared" si="56"/>
        <v>#N/A</v>
      </c>
      <c r="G1160" t="e">
        <f t="shared" si="54"/>
        <v>#N/A</v>
      </c>
      <c r="H1160" t="e">
        <f t="shared" si="55"/>
        <v>#N/A</v>
      </c>
    </row>
    <row r="1161" spans="1:8" x14ac:dyDescent="0.25">
      <c r="A1161" s="1">
        <v>40274</v>
      </c>
      <c r="B1161" t="s">
        <v>37</v>
      </c>
      <c r="C1161">
        <v>172</v>
      </c>
      <c r="F1161" t="e">
        <f t="shared" si="56"/>
        <v>#N/A</v>
      </c>
      <c r="G1161" t="e">
        <f t="shared" si="54"/>
        <v>#N/A</v>
      </c>
      <c r="H1161" t="e">
        <f t="shared" si="55"/>
        <v>#N/A</v>
      </c>
    </row>
    <row r="1162" spans="1:8" x14ac:dyDescent="0.25">
      <c r="A1162" s="1">
        <v>40275</v>
      </c>
      <c r="B1162" t="s">
        <v>98</v>
      </c>
      <c r="C1162">
        <v>19</v>
      </c>
      <c r="F1162" t="e">
        <f t="shared" si="56"/>
        <v>#N/A</v>
      </c>
      <c r="G1162" t="e">
        <f t="shared" si="54"/>
        <v>#N/A</v>
      </c>
      <c r="H1162" t="e">
        <f t="shared" si="55"/>
        <v>#N/A</v>
      </c>
    </row>
    <row r="1163" spans="1:8" x14ac:dyDescent="0.25">
      <c r="A1163" s="1">
        <v>40277</v>
      </c>
      <c r="B1163" t="s">
        <v>7</v>
      </c>
      <c r="C1163">
        <v>116</v>
      </c>
      <c r="F1163" t="e">
        <f t="shared" si="56"/>
        <v>#N/A</v>
      </c>
      <c r="G1163" t="e">
        <f t="shared" si="54"/>
        <v>#N/A</v>
      </c>
      <c r="H1163" t="e">
        <f t="shared" si="55"/>
        <v>#N/A</v>
      </c>
    </row>
    <row r="1164" spans="1:8" x14ac:dyDescent="0.25">
      <c r="A1164" s="1">
        <v>40279</v>
      </c>
      <c r="B1164" t="s">
        <v>22</v>
      </c>
      <c r="C1164">
        <v>143</v>
      </c>
      <c r="F1164" t="e">
        <f t="shared" si="56"/>
        <v>#N/A</v>
      </c>
      <c r="G1164" t="e">
        <f t="shared" si="54"/>
        <v>#N/A</v>
      </c>
      <c r="H1164" t="e">
        <f t="shared" si="55"/>
        <v>#N/A</v>
      </c>
    </row>
    <row r="1165" spans="1:8" x14ac:dyDescent="0.25">
      <c r="A1165" s="1">
        <v>40280</v>
      </c>
      <c r="B1165" t="s">
        <v>9</v>
      </c>
      <c r="C1165">
        <v>222</v>
      </c>
      <c r="F1165" t="e">
        <f t="shared" si="56"/>
        <v>#N/A</v>
      </c>
      <c r="G1165" t="e">
        <f t="shared" si="54"/>
        <v>#N/A</v>
      </c>
      <c r="H1165" t="e">
        <f t="shared" si="55"/>
        <v>#N/A</v>
      </c>
    </row>
    <row r="1166" spans="1:8" x14ac:dyDescent="0.25">
      <c r="A1166" s="1">
        <v>40282</v>
      </c>
      <c r="B1166" t="s">
        <v>9</v>
      </c>
      <c r="C1166">
        <v>352</v>
      </c>
      <c r="F1166" t="e">
        <f t="shared" si="56"/>
        <v>#N/A</v>
      </c>
      <c r="G1166" t="e">
        <f t="shared" si="54"/>
        <v>#N/A</v>
      </c>
      <c r="H1166" t="e">
        <f t="shared" si="55"/>
        <v>#N/A</v>
      </c>
    </row>
    <row r="1167" spans="1:8" x14ac:dyDescent="0.25">
      <c r="A1167" s="1">
        <v>40282</v>
      </c>
      <c r="B1167" t="s">
        <v>52</v>
      </c>
      <c r="C1167">
        <v>69</v>
      </c>
      <c r="F1167" t="e">
        <f t="shared" si="56"/>
        <v>#N/A</v>
      </c>
      <c r="G1167" t="e">
        <f t="shared" si="54"/>
        <v>#N/A</v>
      </c>
      <c r="H1167" t="e">
        <f t="shared" si="55"/>
        <v>#N/A</v>
      </c>
    </row>
    <row r="1168" spans="1:8" x14ac:dyDescent="0.25">
      <c r="A1168" s="1">
        <v>40283</v>
      </c>
      <c r="B1168" t="s">
        <v>45</v>
      </c>
      <c r="C1168">
        <v>182</v>
      </c>
      <c r="F1168" t="e">
        <f t="shared" si="56"/>
        <v>#N/A</v>
      </c>
      <c r="G1168" t="e">
        <f t="shared" si="54"/>
        <v>#N/A</v>
      </c>
      <c r="H1168" t="e">
        <f t="shared" si="55"/>
        <v>#N/A</v>
      </c>
    </row>
    <row r="1169" spans="1:8" x14ac:dyDescent="0.25">
      <c r="A1169" s="1">
        <v>40285</v>
      </c>
      <c r="B1169" t="s">
        <v>9</v>
      </c>
      <c r="C1169">
        <v>182</v>
      </c>
      <c r="F1169" t="e">
        <f t="shared" si="56"/>
        <v>#N/A</v>
      </c>
      <c r="G1169" t="e">
        <f t="shared" si="54"/>
        <v>#N/A</v>
      </c>
      <c r="H1169" t="e">
        <f t="shared" si="55"/>
        <v>#N/A</v>
      </c>
    </row>
    <row r="1170" spans="1:8" x14ac:dyDescent="0.25">
      <c r="A1170" s="1">
        <v>40285</v>
      </c>
      <c r="B1170" t="s">
        <v>52</v>
      </c>
      <c r="C1170">
        <v>165</v>
      </c>
      <c r="F1170" t="e">
        <f t="shared" si="56"/>
        <v>#N/A</v>
      </c>
      <c r="G1170" t="e">
        <f t="shared" si="54"/>
        <v>#N/A</v>
      </c>
      <c r="H1170" t="e">
        <f t="shared" si="55"/>
        <v>#N/A</v>
      </c>
    </row>
    <row r="1171" spans="1:8" x14ac:dyDescent="0.25">
      <c r="A1171" s="1">
        <v>40286</v>
      </c>
      <c r="B1171" t="s">
        <v>40</v>
      </c>
      <c r="C1171">
        <v>18</v>
      </c>
      <c r="F1171" t="e">
        <f t="shared" si="56"/>
        <v>#N/A</v>
      </c>
      <c r="G1171" t="e">
        <f t="shared" si="54"/>
        <v>#N/A</v>
      </c>
      <c r="H1171" t="e">
        <f t="shared" si="55"/>
        <v>#N/A</v>
      </c>
    </row>
    <row r="1172" spans="1:8" x14ac:dyDescent="0.25">
      <c r="A1172" s="1">
        <v>40286</v>
      </c>
      <c r="B1172" t="s">
        <v>210</v>
      </c>
      <c r="C1172">
        <v>2</v>
      </c>
      <c r="F1172" t="e">
        <f t="shared" si="56"/>
        <v>#N/A</v>
      </c>
      <c r="G1172" t="e">
        <f t="shared" si="54"/>
        <v>#N/A</v>
      </c>
      <c r="H1172" t="e">
        <f t="shared" si="55"/>
        <v>#N/A</v>
      </c>
    </row>
    <row r="1173" spans="1:8" x14ac:dyDescent="0.25">
      <c r="A1173" s="1">
        <v>40287</v>
      </c>
      <c r="B1173" t="s">
        <v>184</v>
      </c>
      <c r="C1173">
        <v>15</v>
      </c>
      <c r="F1173" t="e">
        <f t="shared" si="56"/>
        <v>#N/A</v>
      </c>
      <c r="G1173" t="e">
        <f t="shared" si="54"/>
        <v>#N/A</v>
      </c>
      <c r="H1173" t="e">
        <f t="shared" si="55"/>
        <v>#N/A</v>
      </c>
    </row>
    <row r="1174" spans="1:8" x14ac:dyDescent="0.25">
      <c r="A1174" s="1">
        <v>40288</v>
      </c>
      <c r="B1174" t="s">
        <v>211</v>
      </c>
      <c r="C1174">
        <v>19</v>
      </c>
      <c r="F1174" t="e">
        <f t="shared" si="56"/>
        <v>#N/A</v>
      </c>
      <c r="G1174" t="e">
        <f t="shared" si="54"/>
        <v>#N/A</v>
      </c>
      <c r="H1174" t="e">
        <f t="shared" si="55"/>
        <v>#N/A</v>
      </c>
    </row>
    <row r="1175" spans="1:8" x14ac:dyDescent="0.25">
      <c r="A1175" s="1">
        <v>40289</v>
      </c>
      <c r="B1175" t="s">
        <v>37</v>
      </c>
      <c r="C1175">
        <v>66</v>
      </c>
      <c r="F1175" t="e">
        <f t="shared" si="56"/>
        <v>#N/A</v>
      </c>
      <c r="G1175" t="e">
        <f t="shared" si="54"/>
        <v>#N/A</v>
      </c>
      <c r="H1175" t="e">
        <f t="shared" si="55"/>
        <v>#N/A</v>
      </c>
    </row>
    <row r="1176" spans="1:8" x14ac:dyDescent="0.25">
      <c r="A1176" s="1">
        <v>40289</v>
      </c>
      <c r="B1176" t="s">
        <v>170</v>
      </c>
      <c r="C1176">
        <v>12</v>
      </c>
      <c r="F1176" t="e">
        <f t="shared" si="56"/>
        <v>#N/A</v>
      </c>
      <c r="G1176" t="e">
        <f t="shared" si="54"/>
        <v>#N/A</v>
      </c>
      <c r="H1176" t="e">
        <f t="shared" si="55"/>
        <v>#N/A</v>
      </c>
    </row>
    <row r="1177" spans="1:8" x14ac:dyDescent="0.25">
      <c r="A1177" s="1">
        <v>40290</v>
      </c>
      <c r="B1177" t="s">
        <v>118</v>
      </c>
      <c r="C1177">
        <v>19</v>
      </c>
      <c r="F1177" t="e">
        <f t="shared" si="56"/>
        <v>#N/A</v>
      </c>
      <c r="G1177" t="e">
        <f t="shared" si="54"/>
        <v>#N/A</v>
      </c>
      <c r="H1177" t="e">
        <f t="shared" si="55"/>
        <v>#N/A</v>
      </c>
    </row>
    <row r="1178" spans="1:8" x14ac:dyDescent="0.25">
      <c r="A1178" s="1">
        <v>40290</v>
      </c>
      <c r="B1178" t="s">
        <v>23</v>
      </c>
      <c r="C1178">
        <v>96</v>
      </c>
      <c r="F1178" t="e">
        <f t="shared" si="56"/>
        <v>#N/A</v>
      </c>
      <c r="G1178" t="e">
        <f t="shared" si="54"/>
        <v>#N/A</v>
      </c>
      <c r="H1178" t="e">
        <f t="shared" si="55"/>
        <v>#N/A</v>
      </c>
    </row>
    <row r="1179" spans="1:8" x14ac:dyDescent="0.25">
      <c r="A1179" s="1">
        <v>40293</v>
      </c>
      <c r="B1179" t="s">
        <v>9</v>
      </c>
      <c r="C1179">
        <v>240</v>
      </c>
      <c r="F1179" t="e">
        <f t="shared" si="56"/>
        <v>#N/A</v>
      </c>
      <c r="G1179" t="e">
        <f t="shared" si="54"/>
        <v>#N/A</v>
      </c>
      <c r="H1179" t="e">
        <f t="shared" si="55"/>
        <v>#N/A</v>
      </c>
    </row>
    <row r="1180" spans="1:8" x14ac:dyDescent="0.25">
      <c r="A1180" s="1">
        <v>40295</v>
      </c>
      <c r="B1180" t="s">
        <v>28</v>
      </c>
      <c r="C1180">
        <v>57</v>
      </c>
      <c r="F1180" t="e">
        <f t="shared" si="56"/>
        <v>#N/A</v>
      </c>
      <c r="G1180" t="e">
        <f t="shared" si="54"/>
        <v>#N/A</v>
      </c>
      <c r="H1180" t="e">
        <f t="shared" si="55"/>
        <v>#N/A</v>
      </c>
    </row>
    <row r="1181" spans="1:8" x14ac:dyDescent="0.25">
      <c r="A1181" s="1">
        <v>40299</v>
      </c>
      <c r="B1181" t="s">
        <v>14</v>
      </c>
      <c r="C1181">
        <v>475</v>
      </c>
      <c r="F1181" t="e">
        <f t="shared" si="56"/>
        <v>#N/A</v>
      </c>
      <c r="G1181" t="e">
        <f t="shared" si="54"/>
        <v>#N/A</v>
      </c>
      <c r="H1181" t="e">
        <f t="shared" si="55"/>
        <v>#N/A</v>
      </c>
    </row>
    <row r="1182" spans="1:8" x14ac:dyDescent="0.25">
      <c r="A1182" s="1">
        <v>40300</v>
      </c>
      <c r="B1182" t="s">
        <v>7</v>
      </c>
      <c r="C1182">
        <v>162</v>
      </c>
      <c r="F1182" t="e">
        <f t="shared" si="56"/>
        <v>#N/A</v>
      </c>
      <c r="G1182" t="e">
        <f t="shared" si="54"/>
        <v>#N/A</v>
      </c>
      <c r="H1182" t="e">
        <f t="shared" si="55"/>
        <v>#N/A</v>
      </c>
    </row>
    <row r="1183" spans="1:8" x14ac:dyDescent="0.25">
      <c r="A1183" s="1">
        <v>40302</v>
      </c>
      <c r="B1183" t="s">
        <v>7</v>
      </c>
      <c r="C1183">
        <v>150</v>
      </c>
      <c r="F1183" t="e">
        <f t="shared" si="56"/>
        <v>#N/A</v>
      </c>
      <c r="G1183" t="e">
        <f t="shared" si="54"/>
        <v>#N/A</v>
      </c>
      <c r="H1183" t="e">
        <f t="shared" si="55"/>
        <v>#N/A</v>
      </c>
    </row>
    <row r="1184" spans="1:8" x14ac:dyDescent="0.25">
      <c r="A1184" s="1">
        <v>40303</v>
      </c>
      <c r="B1184" t="s">
        <v>50</v>
      </c>
      <c r="C1184">
        <v>139</v>
      </c>
      <c r="F1184" t="e">
        <f t="shared" si="56"/>
        <v>#N/A</v>
      </c>
      <c r="G1184" t="e">
        <f t="shared" si="54"/>
        <v>#N/A</v>
      </c>
      <c r="H1184" t="e">
        <f t="shared" si="55"/>
        <v>#N/A</v>
      </c>
    </row>
    <row r="1185" spans="1:8" x14ac:dyDescent="0.25">
      <c r="A1185" s="1">
        <v>40305</v>
      </c>
      <c r="B1185" t="s">
        <v>19</v>
      </c>
      <c r="C1185">
        <v>183</v>
      </c>
      <c r="F1185" t="e">
        <f t="shared" si="56"/>
        <v>#N/A</v>
      </c>
      <c r="G1185" t="e">
        <f t="shared" si="54"/>
        <v>#N/A</v>
      </c>
      <c r="H1185" t="e">
        <f t="shared" si="55"/>
        <v>#N/A</v>
      </c>
    </row>
    <row r="1186" spans="1:8" x14ac:dyDescent="0.25">
      <c r="A1186" s="1">
        <v>40315</v>
      </c>
      <c r="B1186" t="s">
        <v>7</v>
      </c>
      <c r="C1186">
        <v>214</v>
      </c>
      <c r="F1186" t="e">
        <f t="shared" si="56"/>
        <v>#N/A</v>
      </c>
      <c r="G1186" t="e">
        <f t="shared" si="54"/>
        <v>#N/A</v>
      </c>
      <c r="H1186" t="e">
        <f t="shared" si="55"/>
        <v>#N/A</v>
      </c>
    </row>
    <row r="1187" spans="1:8" x14ac:dyDescent="0.25">
      <c r="A1187" s="1">
        <v>40318</v>
      </c>
      <c r="B1187" t="s">
        <v>175</v>
      </c>
      <c r="C1187">
        <v>14</v>
      </c>
      <c r="F1187" t="e">
        <f t="shared" si="56"/>
        <v>#N/A</v>
      </c>
      <c r="G1187" t="e">
        <f t="shared" si="54"/>
        <v>#N/A</v>
      </c>
      <c r="H1187" t="e">
        <f t="shared" si="55"/>
        <v>#N/A</v>
      </c>
    </row>
    <row r="1188" spans="1:8" x14ac:dyDescent="0.25">
      <c r="A1188" s="1">
        <v>40319</v>
      </c>
      <c r="B1188" t="s">
        <v>195</v>
      </c>
      <c r="C1188">
        <v>2</v>
      </c>
      <c r="F1188" t="e">
        <f t="shared" si="56"/>
        <v>#N/A</v>
      </c>
      <c r="G1188" t="e">
        <f t="shared" si="54"/>
        <v>#N/A</v>
      </c>
      <c r="H1188" t="e">
        <f t="shared" si="55"/>
        <v>#N/A</v>
      </c>
    </row>
    <row r="1189" spans="1:8" x14ac:dyDescent="0.25">
      <c r="A1189" s="1">
        <v>40320</v>
      </c>
      <c r="B1189" t="s">
        <v>22</v>
      </c>
      <c r="C1189">
        <v>383</v>
      </c>
      <c r="F1189" t="e">
        <f t="shared" si="56"/>
        <v>#N/A</v>
      </c>
      <c r="G1189" t="e">
        <f t="shared" si="54"/>
        <v>#N/A</v>
      </c>
      <c r="H1189" t="e">
        <f t="shared" si="55"/>
        <v>#N/A</v>
      </c>
    </row>
    <row r="1190" spans="1:8" x14ac:dyDescent="0.25">
      <c r="A1190" s="1">
        <v>40321</v>
      </c>
      <c r="B1190" t="s">
        <v>0</v>
      </c>
      <c r="C1190">
        <v>14</v>
      </c>
      <c r="F1190" t="e">
        <f t="shared" si="56"/>
        <v>#N/A</v>
      </c>
      <c r="G1190" t="e">
        <f t="shared" si="54"/>
        <v>#N/A</v>
      </c>
      <c r="H1190" t="e">
        <f t="shared" si="55"/>
        <v>#N/A</v>
      </c>
    </row>
    <row r="1191" spans="1:8" x14ac:dyDescent="0.25">
      <c r="A1191" s="1">
        <v>40321</v>
      </c>
      <c r="B1191" t="s">
        <v>52</v>
      </c>
      <c r="C1191">
        <v>127</v>
      </c>
      <c r="F1191" t="e">
        <f t="shared" si="56"/>
        <v>#N/A</v>
      </c>
      <c r="G1191" t="e">
        <f t="shared" si="54"/>
        <v>#N/A</v>
      </c>
      <c r="H1191" t="e">
        <f t="shared" si="55"/>
        <v>#N/A</v>
      </c>
    </row>
    <row r="1192" spans="1:8" x14ac:dyDescent="0.25">
      <c r="A1192" s="1">
        <v>40322</v>
      </c>
      <c r="B1192" t="s">
        <v>30</v>
      </c>
      <c r="C1192">
        <v>179</v>
      </c>
      <c r="F1192" t="e">
        <f t="shared" si="56"/>
        <v>#N/A</v>
      </c>
      <c r="G1192" t="e">
        <f t="shared" si="54"/>
        <v>#N/A</v>
      </c>
      <c r="H1192" t="e">
        <f t="shared" si="55"/>
        <v>#N/A</v>
      </c>
    </row>
    <row r="1193" spans="1:8" x14ac:dyDescent="0.25">
      <c r="A1193" s="1">
        <v>40323</v>
      </c>
      <c r="B1193" t="s">
        <v>23</v>
      </c>
      <c r="C1193">
        <v>74</v>
      </c>
      <c r="F1193" t="e">
        <f t="shared" si="56"/>
        <v>#N/A</v>
      </c>
      <c r="G1193" t="e">
        <f t="shared" si="54"/>
        <v>#N/A</v>
      </c>
      <c r="H1193" t="e">
        <f t="shared" si="55"/>
        <v>#N/A</v>
      </c>
    </row>
    <row r="1194" spans="1:8" x14ac:dyDescent="0.25">
      <c r="A1194" s="1">
        <v>40323</v>
      </c>
      <c r="B1194" t="s">
        <v>50</v>
      </c>
      <c r="C1194">
        <v>311</v>
      </c>
      <c r="F1194" t="e">
        <f t="shared" si="56"/>
        <v>#N/A</v>
      </c>
      <c r="G1194" t="e">
        <f t="shared" si="54"/>
        <v>#N/A</v>
      </c>
      <c r="H1194" t="e">
        <f t="shared" si="55"/>
        <v>#N/A</v>
      </c>
    </row>
    <row r="1195" spans="1:8" x14ac:dyDescent="0.25">
      <c r="A1195" s="1">
        <v>40327</v>
      </c>
      <c r="B1195" t="s">
        <v>66</v>
      </c>
      <c r="C1195">
        <v>190</v>
      </c>
      <c r="F1195" t="e">
        <f t="shared" si="56"/>
        <v>#N/A</v>
      </c>
      <c r="G1195" t="e">
        <f t="shared" si="54"/>
        <v>#N/A</v>
      </c>
      <c r="H1195" t="e">
        <f t="shared" si="55"/>
        <v>#N/A</v>
      </c>
    </row>
    <row r="1196" spans="1:8" x14ac:dyDescent="0.25">
      <c r="A1196" s="1">
        <v>40329</v>
      </c>
      <c r="B1196" t="s">
        <v>31</v>
      </c>
      <c r="C1196">
        <v>67</v>
      </c>
      <c r="F1196" t="e">
        <f t="shared" si="56"/>
        <v>#N/A</v>
      </c>
      <c r="G1196" t="e">
        <f t="shared" si="54"/>
        <v>#N/A</v>
      </c>
      <c r="H1196" t="e">
        <f t="shared" si="55"/>
        <v>#N/A</v>
      </c>
    </row>
    <row r="1197" spans="1:8" x14ac:dyDescent="0.25">
      <c r="A1197" s="1">
        <v>40331</v>
      </c>
      <c r="B1197" t="s">
        <v>7</v>
      </c>
      <c r="C1197">
        <v>331</v>
      </c>
      <c r="F1197" t="e">
        <f t="shared" si="56"/>
        <v>#N/A</v>
      </c>
      <c r="G1197" t="e">
        <f t="shared" si="54"/>
        <v>#N/A</v>
      </c>
      <c r="H1197" t="e">
        <f t="shared" si="55"/>
        <v>#N/A</v>
      </c>
    </row>
    <row r="1198" spans="1:8" x14ac:dyDescent="0.25">
      <c r="A1198" s="1">
        <v>40331</v>
      </c>
      <c r="B1198" t="s">
        <v>39</v>
      </c>
      <c r="C1198">
        <v>114</v>
      </c>
      <c r="F1198" t="e">
        <f t="shared" si="56"/>
        <v>#N/A</v>
      </c>
      <c r="G1198" t="e">
        <f t="shared" si="54"/>
        <v>#N/A</v>
      </c>
      <c r="H1198" t="e">
        <f t="shared" si="55"/>
        <v>#N/A</v>
      </c>
    </row>
    <row r="1199" spans="1:8" x14ac:dyDescent="0.25">
      <c r="A1199" s="1">
        <v>40332</v>
      </c>
      <c r="B1199" t="s">
        <v>52</v>
      </c>
      <c r="C1199">
        <v>79</v>
      </c>
      <c r="F1199" t="e">
        <f t="shared" si="56"/>
        <v>#N/A</v>
      </c>
      <c r="G1199" t="e">
        <f t="shared" si="54"/>
        <v>#N/A</v>
      </c>
      <c r="H1199" t="e">
        <f t="shared" si="55"/>
        <v>#N/A</v>
      </c>
    </row>
    <row r="1200" spans="1:8" x14ac:dyDescent="0.25">
      <c r="A1200" s="1">
        <v>40333</v>
      </c>
      <c r="B1200" t="s">
        <v>71</v>
      </c>
      <c r="C1200">
        <v>22</v>
      </c>
      <c r="F1200" t="e">
        <f t="shared" si="56"/>
        <v>#N/A</v>
      </c>
      <c r="G1200" t="e">
        <f t="shared" si="54"/>
        <v>#N/A</v>
      </c>
      <c r="H1200" t="e">
        <f t="shared" si="55"/>
        <v>#N/A</v>
      </c>
    </row>
    <row r="1201" spans="1:8" x14ac:dyDescent="0.25">
      <c r="A1201" s="1">
        <v>40333</v>
      </c>
      <c r="B1201" t="s">
        <v>92</v>
      </c>
      <c r="C1201">
        <v>5</v>
      </c>
      <c r="F1201" t="e">
        <f t="shared" si="56"/>
        <v>#N/A</v>
      </c>
      <c r="G1201" t="e">
        <f t="shared" si="54"/>
        <v>#N/A</v>
      </c>
      <c r="H1201" t="e">
        <f t="shared" si="55"/>
        <v>#N/A</v>
      </c>
    </row>
    <row r="1202" spans="1:8" x14ac:dyDescent="0.25">
      <c r="A1202" s="1">
        <v>40336</v>
      </c>
      <c r="B1202" t="s">
        <v>72</v>
      </c>
      <c r="C1202">
        <v>17</v>
      </c>
      <c r="F1202" t="e">
        <f t="shared" si="56"/>
        <v>#N/A</v>
      </c>
      <c r="G1202" t="e">
        <f t="shared" si="54"/>
        <v>#N/A</v>
      </c>
      <c r="H1202" t="e">
        <f t="shared" si="55"/>
        <v>#N/A</v>
      </c>
    </row>
    <row r="1203" spans="1:8" x14ac:dyDescent="0.25">
      <c r="A1203" s="1">
        <v>40337</v>
      </c>
      <c r="B1203" t="s">
        <v>45</v>
      </c>
      <c r="C1203">
        <v>344</v>
      </c>
      <c r="F1203" t="e">
        <f t="shared" si="56"/>
        <v>#N/A</v>
      </c>
      <c r="G1203" t="e">
        <f t="shared" si="54"/>
        <v>#N/A</v>
      </c>
      <c r="H1203" t="e">
        <f t="shared" si="55"/>
        <v>#N/A</v>
      </c>
    </row>
    <row r="1204" spans="1:8" x14ac:dyDescent="0.25">
      <c r="A1204" s="1">
        <v>40337</v>
      </c>
      <c r="B1204" t="s">
        <v>14</v>
      </c>
      <c r="C1204">
        <v>329</v>
      </c>
      <c r="F1204" t="e">
        <f t="shared" si="56"/>
        <v>#N/A</v>
      </c>
      <c r="G1204" t="e">
        <f t="shared" si="54"/>
        <v>#N/A</v>
      </c>
      <c r="H1204" t="e">
        <f t="shared" si="55"/>
        <v>#N/A</v>
      </c>
    </row>
    <row r="1205" spans="1:8" x14ac:dyDescent="0.25">
      <c r="A1205" s="1">
        <v>40337</v>
      </c>
      <c r="B1205" t="s">
        <v>112</v>
      </c>
      <c r="C1205">
        <v>10</v>
      </c>
      <c r="F1205" t="e">
        <f t="shared" si="56"/>
        <v>#N/A</v>
      </c>
      <c r="G1205" t="e">
        <f t="shared" si="54"/>
        <v>#N/A</v>
      </c>
      <c r="H1205" t="e">
        <f t="shared" si="55"/>
        <v>#N/A</v>
      </c>
    </row>
    <row r="1206" spans="1:8" x14ac:dyDescent="0.25">
      <c r="A1206" s="1">
        <v>40341</v>
      </c>
      <c r="B1206" t="s">
        <v>30</v>
      </c>
      <c r="C1206">
        <v>105</v>
      </c>
      <c r="F1206" t="e">
        <f t="shared" si="56"/>
        <v>#N/A</v>
      </c>
      <c r="G1206" t="e">
        <f t="shared" si="54"/>
        <v>#N/A</v>
      </c>
      <c r="H1206" t="e">
        <f t="shared" si="55"/>
        <v>#N/A</v>
      </c>
    </row>
    <row r="1207" spans="1:8" x14ac:dyDescent="0.25">
      <c r="A1207" s="1">
        <v>40342</v>
      </c>
      <c r="B1207" t="s">
        <v>69</v>
      </c>
      <c r="C1207">
        <v>26</v>
      </c>
      <c r="F1207" t="e">
        <f t="shared" si="56"/>
        <v>#N/A</v>
      </c>
      <c r="G1207" t="e">
        <f t="shared" si="54"/>
        <v>#N/A</v>
      </c>
      <c r="H1207" t="e">
        <f t="shared" si="55"/>
        <v>#N/A</v>
      </c>
    </row>
    <row r="1208" spans="1:8" x14ac:dyDescent="0.25">
      <c r="A1208" s="1">
        <v>40343</v>
      </c>
      <c r="B1208" t="s">
        <v>39</v>
      </c>
      <c r="C1208">
        <v>121</v>
      </c>
      <c r="F1208" t="e">
        <f t="shared" si="56"/>
        <v>#N/A</v>
      </c>
      <c r="G1208" t="e">
        <f t="shared" si="54"/>
        <v>#N/A</v>
      </c>
      <c r="H1208" t="e">
        <f t="shared" si="55"/>
        <v>#N/A</v>
      </c>
    </row>
    <row r="1209" spans="1:8" x14ac:dyDescent="0.25">
      <c r="A1209" s="1">
        <v>40345</v>
      </c>
      <c r="B1209" t="s">
        <v>8</v>
      </c>
      <c r="C1209">
        <v>174</v>
      </c>
      <c r="F1209" t="e">
        <f t="shared" si="56"/>
        <v>#N/A</v>
      </c>
      <c r="G1209" t="e">
        <f t="shared" si="54"/>
        <v>#N/A</v>
      </c>
      <c r="H1209" t="e">
        <f t="shared" si="55"/>
        <v>#N/A</v>
      </c>
    </row>
    <row r="1210" spans="1:8" x14ac:dyDescent="0.25">
      <c r="A1210" s="1">
        <v>40346</v>
      </c>
      <c r="B1210" t="s">
        <v>14</v>
      </c>
      <c r="C1210">
        <v>233</v>
      </c>
      <c r="F1210" t="e">
        <f t="shared" si="56"/>
        <v>#N/A</v>
      </c>
      <c r="G1210" t="e">
        <f t="shared" si="54"/>
        <v>#N/A</v>
      </c>
      <c r="H1210" t="e">
        <f t="shared" si="55"/>
        <v>#N/A</v>
      </c>
    </row>
    <row r="1211" spans="1:8" x14ac:dyDescent="0.25">
      <c r="A1211" s="1">
        <v>40347</v>
      </c>
      <c r="B1211" t="s">
        <v>10</v>
      </c>
      <c r="C1211">
        <v>117</v>
      </c>
      <c r="F1211" t="e">
        <f t="shared" si="56"/>
        <v>#N/A</v>
      </c>
      <c r="G1211" t="e">
        <f t="shared" si="54"/>
        <v>#N/A</v>
      </c>
      <c r="H1211" t="e">
        <f t="shared" si="55"/>
        <v>#N/A</v>
      </c>
    </row>
    <row r="1212" spans="1:8" x14ac:dyDescent="0.25">
      <c r="A1212" s="1">
        <v>40348</v>
      </c>
      <c r="B1212" t="s">
        <v>72</v>
      </c>
      <c r="C1212">
        <v>11</v>
      </c>
      <c r="F1212" t="e">
        <f t="shared" si="56"/>
        <v>#N/A</v>
      </c>
      <c r="G1212" t="e">
        <f t="shared" si="54"/>
        <v>#N/A</v>
      </c>
      <c r="H1212" t="e">
        <f t="shared" si="55"/>
        <v>#N/A</v>
      </c>
    </row>
    <row r="1213" spans="1:8" x14ac:dyDescent="0.25">
      <c r="A1213" s="1">
        <v>40348</v>
      </c>
      <c r="B1213" t="s">
        <v>212</v>
      </c>
      <c r="C1213">
        <v>18</v>
      </c>
      <c r="F1213" t="e">
        <f t="shared" si="56"/>
        <v>#N/A</v>
      </c>
      <c r="G1213" t="e">
        <f t="shared" si="54"/>
        <v>#N/A</v>
      </c>
      <c r="H1213" t="e">
        <f t="shared" si="55"/>
        <v>#N/A</v>
      </c>
    </row>
    <row r="1214" spans="1:8" x14ac:dyDescent="0.25">
      <c r="A1214" s="1">
        <v>40348</v>
      </c>
      <c r="B1214" t="s">
        <v>45</v>
      </c>
      <c r="C1214">
        <v>332</v>
      </c>
      <c r="F1214" t="e">
        <f t="shared" si="56"/>
        <v>#N/A</v>
      </c>
      <c r="G1214" t="e">
        <f t="shared" si="54"/>
        <v>#N/A</v>
      </c>
      <c r="H1214" t="e">
        <f t="shared" si="55"/>
        <v>#N/A</v>
      </c>
    </row>
    <row r="1215" spans="1:8" x14ac:dyDescent="0.25">
      <c r="A1215" s="1">
        <v>40349</v>
      </c>
      <c r="B1215" t="s">
        <v>156</v>
      </c>
      <c r="C1215">
        <v>6</v>
      </c>
      <c r="F1215" t="e">
        <f t="shared" si="56"/>
        <v>#N/A</v>
      </c>
      <c r="G1215" t="e">
        <f t="shared" si="54"/>
        <v>#N/A</v>
      </c>
      <c r="H1215" t="e">
        <f t="shared" si="55"/>
        <v>#N/A</v>
      </c>
    </row>
    <row r="1216" spans="1:8" x14ac:dyDescent="0.25">
      <c r="A1216" s="1">
        <v>40350</v>
      </c>
      <c r="B1216" t="s">
        <v>102</v>
      </c>
      <c r="C1216">
        <v>260</v>
      </c>
      <c r="F1216" t="e">
        <f t="shared" si="56"/>
        <v>#N/A</v>
      </c>
      <c r="G1216" t="e">
        <f t="shared" si="54"/>
        <v>#N/A</v>
      </c>
      <c r="H1216" t="e">
        <f t="shared" si="55"/>
        <v>#N/A</v>
      </c>
    </row>
    <row r="1217" spans="1:8" x14ac:dyDescent="0.25">
      <c r="A1217" s="1">
        <v>40350</v>
      </c>
      <c r="B1217" t="s">
        <v>80</v>
      </c>
      <c r="C1217">
        <v>22</v>
      </c>
      <c r="F1217" t="e">
        <f t="shared" si="56"/>
        <v>#N/A</v>
      </c>
      <c r="G1217" t="e">
        <f t="shared" si="54"/>
        <v>#N/A</v>
      </c>
      <c r="H1217" t="e">
        <f t="shared" si="55"/>
        <v>#N/A</v>
      </c>
    </row>
    <row r="1218" spans="1:8" x14ac:dyDescent="0.25">
      <c r="A1218" s="1">
        <v>40352</v>
      </c>
      <c r="B1218" t="s">
        <v>129</v>
      </c>
      <c r="C1218">
        <v>9</v>
      </c>
      <c r="F1218" t="e">
        <f t="shared" si="56"/>
        <v>#N/A</v>
      </c>
      <c r="G1218" t="e">
        <f t="shared" si="54"/>
        <v>#N/A</v>
      </c>
      <c r="H1218" t="e">
        <f t="shared" si="55"/>
        <v>#N/A</v>
      </c>
    </row>
    <row r="1219" spans="1:8" x14ac:dyDescent="0.25">
      <c r="A1219" s="1">
        <v>40353</v>
      </c>
      <c r="B1219" t="s">
        <v>66</v>
      </c>
      <c r="C1219">
        <v>79</v>
      </c>
      <c r="F1219" t="e">
        <f t="shared" si="56"/>
        <v>#N/A</v>
      </c>
      <c r="G1219" t="e">
        <f t="shared" si="54"/>
        <v>#N/A</v>
      </c>
      <c r="H1219" t="e">
        <f t="shared" si="55"/>
        <v>#N/A</v>
      </c>
    </row>
    <row r="1220" spans="1:8" x14ac:dyDescent="0.25">
      <c r="A1220" s="1">
        <v>40355</v>
      </c>
      <c r="B1220" t="s">
        <v>45</v>
      </c>
      <c r="C1220">
        <v>480</v>
      </c>
      <c r="F1220" t="e">
        <f t="shared" si="56"/>
        <v>#N/A</v>
      </c>
      <c r="G1220" t="e">
        <f t="shared" ref="G1220:G1283" si="57">F1220+H1220</f>
        <v>#N/A</v>
      </c>
      <c r="H1220" t="e">
        <f t="shared" ref="H1220:H1283" si="58">VLOOKUP(F1220,$K$4:$L$9,2,1)</f>
        <v>#N/A</v>
      </c>
    </row>
    <row r="1221" spans="1:8" x14ac:dyDescent="0.25">
      <c r="A1221" s="1">
        <v>40360</v>
      </c>
      <c r="B1221" t="s">
        <v>9</v>
      </c>
      <c r="C1221">
        <v>154</v>
      </c>
      <c r="F1221" t="e">
        <f t="shared" ref="F1221:F1284" si="59">G1220-E1221</f>
        <v>#N/A</v>
      </c>
      <c r="G1221" t="e">
        <f t="shared" si="57"/>
        <v>#N/A</v>
      </c>
      <c r="H1221" t="e">
        <f t="shared" si="58"/>
        <v>#N/A</v>
      </c>
    </row>
    <row r="1222" spans="1:8" x14ac:dyDescent="0.25">
      <c r="A1222" s="1">
        <v>40360</v>
      </c>
      <c r="B1222" t="s">
        <v>35</v>
      </c>
      <c r="C1222">
        <v>170</v>
      </c>
      <c r="F1222" t="e">
        <f t="shared" si="59"/>
        <v>#N/A</v>
      </c>
      <c r="G1222" t="e">
        <f t="shared" si="57"/>
        <v>#N/A</v>
      </c>
      <c r="H1222" t="e">
        <f t="shared" si="58"/>
        <v>#N/A</v>
      </c>
    </row>
    <row r="1223" spans="1:8" x14ac:dyDescent="0.25">
      <c r="A1223" s="1">
        <v>40361</v>
      </c>
      <c r="B1223" t="s">
        <v>213</v>
      </c>
      <c r="C1223">
        <v>13</v>
      </c>
      <c r="F1223" t="e">
        <f t="shared" si="59"/>
        <v>#N/A</v>
      </c>
      <c r="G1223" t="e">
        <f t="shared" si="57"/>
        <v>#N/A</v>
      </c>
      <c r="H1223" t="e">
        <f t="shared" si="58"/>
        <v>#N/A</v>
      </c>
    </row>
    <row r="1224" spans="1:8" x14ac:dyDescent="0.25">
      <c r="A1224" s="1">
        <v>40364</v>
      </c>
      <c r="B1224" t="s">
        <v>18</v>
      </c>
      <c r="C1224">
        <v>29</v>
      </c>
      <c r="F1224" t="e">
        <f t="shared" si="59"/>
        <v>#N/A</v>
      </c>
      <c r="G1224" t="e">
        <f t="shared" si="57"/>
        <v>#N/A</v>
      </c>
      <c r="H1224" t="e">
        <f t="shared" si="58"/>
        <v>#N/A</v>
      </c>
    </row>
    <row r="1225" spans="1:8" x14ac:dyDescent="0.25">
      <c r="A1225" s="1">
        <v>40366</v>
      </c>
      <c r="B1225" t="s">
        <v>19</v>
      </c>
      <c r="C1225">
        <v>80</v>
      </c>
      <c r="F1225" t="e">
        <f t="shared" si="59"/>
        <v>#N/A</v>
      </c>
      <c r="G1225" t="e">
        <f t="shared" si="57"/>
        <v>#N/A</v>
      </c>
      <c r="H1225" t="e">
        <f t="shared" si="58"/>
        <v>#N/A</v>
      </c>
    </row>
    <row r="1226" spans="1:8" x14ac:dyDescent="0.25">
      <c r="A1226" s="1">
        <v>40370</v>
      </c>
      <c r="B1226" t="s">
        <v>176</v>
      </c>
      <c r="C1226">
        <v>20</v>
      </c>
      <c r="F1226" t="e">
        <f t="shared" si="59"/>
        <v>#N/A</v>
      </c>
      <c r="G1226" t="e">
        <f t="shared" si="57"/>
        <v>#N/A</v>
      </c>
      <c r="H1226" t="e">
        <f t="shared" si="58"/>
        <v>#N/A</v>
      </c>
    </row>
    <row r="1227" spans="1:8" x14ac:dyDescent="0.25">
      <c r="A1227" s="1">
        <v>40370</v>
      </c>
      <c r="B1227" t="s">
        <v>9</v>
      </c>
      <c r="C1227">
        <v>401</v>
      </c>
      <c r="F1227" t="e">
        <f t="shared" si="59"/>
        <v>#N/A</v>
      </c>
      <c r="G1227" t="e">
        <f t="shared" si="57"/>
        <v>#N/A</v>
      </c>
      <c r="H1227" t="e">
        <f t="shared" si="58"/>
        <v>#N/A</v>
      </c>
    </row>
    <row r="1228" spans="1:8" x14ac:dyDescent="0.25">
      <c r="A1228" s="1">
        <v>40372</v>
      </c>
      <c r="B1228" t="s">
        <v>39</v>
      </c>
      <c r="C1228">
        <v>134</v>
      </c>
      <c r="F1228" t="e">
        <f t="shared" si="59"/>
        <v>#N/A</v>
      </c>
      <c r="G1228" t="e">
        <f t="shared" si="57"/>
        <v>#N/A</v>
      </c>
      <c r="H1228" t="e">
        <f t="shared" si="58"/>
        <v>#N/A</v>
      </c>
    </row>
    <row r="1229" spans="1:8" x14ac:dyDescent="0.25">
      <c r="A1229" s="1">
        <v>40374</v>
      </c>
      <c r="B1229" t="s">
        <v>37</v>
      </c>
      <c r="C1229">
        <v>107</v>
      </c>
      <c r="F1229" t="e">
        <f t="shared" si="59"/>
        <v>#N/A</v>
      </c>
      <c r="G1229" t="e">
        <f t="shared" si="57"/>
        <v>#N/A</v>
      </c>
      <c r="H1229" t="e">
        <f t="shared" si="58"/>
        <v>#N/A</v>
      </c>
    </row>
    <row r="1230" spans="1:8" x14ac:dyDescent="0.25">
      <c r="A1230" s="1">
        <v>40379</v>
      </c>
      <c r="B1230" t="s">
        <v>10</v>
      </c>
      <c r="C1230">
        <v>30</v>
      </c>
      <c r="F1230" t="e">
        <f t="shared" si="59"/>
        <v>#N/A</v>
      </c>
      <c r="G1230" t="e">
        <f t="shared" si="57"/>
        <v>#N/A</v>
      </c>
      <c r="H1230" t="e">
        <f t="shared" si="58"/>
        <v>#N/A</v>
      </c>
    </row>
    <row r="1231" spans="1:8" x14ac:dyDescent="0.25">
      <c r="A1231" s="1">
        <v>40381</v>
      </c>
      <c r="B1231" t="s">
        <v>24</v>
      </c>
      <c r="C1231">
        <v>138</v>
      </c>
      <c r="F1231" t="e">
        <f t="shared" si="59"/>
        <v>#N/A</v>
      </c>
      <c r="G1231" t="e">
        <f t="shared" si="57"/>
        <v>#N/A</v>
      </c>
      <c r="H1231" t="e">
        <f t="shared" si="58"/>
        <v>#N/A</v>
      </c>
    </row>
    <row r="1232" spans="1:8" x14ac:dyDescent="0.25">
      <c r="A1232" s="1">
        <v>40382</v>
      </c>
      <c r="B1232" t="s">
        <v>22</v>
      </c>
      <c r="C1232">
        <v>404</v>
      </c>
      <c r="F1232" t="e">
        <f t="shared" si="59"/>
        <v>#N/A</v>
      </c>
      <c r="G1232" t="e">
        <f t="shared" si="57"/>
        <v>#N/A</v>
      </c>
      <c r="H1232" t="e">
        <f t="shared" si="58"/>
        <v>#N/A</v>
      </c>
    </row>
    <row r="1233" spans="1:8" x14ac:dyDescent="0.25">
      <c r="A1233" s="1">
        <v>40386</v>
      </c>
      <c r="B1233" t="s">
        <v>37</v>
      </c>
      <c r="C1233">
        <v>117</v>
      </c>
      <c r="F1233" t="e">
        <f t="shared" si="59"/>
        <v>#N/A</v>
      </c>
      <c r="G1233" t="e">
        <f t="shared" si="57"/>
        <v>#N/A</v>
      </c>
      <c r="H1233" t="e">
        <f t="shared" si="58"/>
        <v>#N/A</v>
      </c>
    </row>
    <row r="1234" spans="1:8" x14ac:dyDescent="0.25">
      <c r="A1234" s="1">
        <v>40389</v>
      </c>
      <c r="B1234" t="s">
        <v>9</v>
      </c>
      <c r="C1234">
        <v>124</v>
      </c>
      <c r="F1234" t="e">
        <f t="shared" si="59"/>
        <v>#N/A</v>
      </c>
      <c r="G1234" t="e">
        <f t="shared" si="57"/>
        <v>#N/A</v>
      </c>
      <c r="H1234" t="e">
        <f t="shared" si="58"/>
        <v>#N/A</v>
      </c>
    </row>
    <row r="1235" spans="1:8" x14ac:dyDescent="0.25">
      <c r="A1235" s="1">
        <v>40390</v>
      </c>
      <c r="B1235" t="s">
        <v>52</v>
      </c>
      <c r="C1235">
        <v>155</v>
      </c>
      <c r="F1235" t="e">
        <f t="shared" si="59"/>
        <v>#N/A</v>
      </c>
      <c r="G1235" t="e">
        <f t="shared" si="57"/>
        <v>#N/A</v>
      </c>
      <c r="H1235" t="e">
        <f t="shared" si="58"/>
        <v>#N/A</v>
      </c>
    </row>
    <row r="1236" spans="1:8" x14ac:dyDescent="0.25">
      <c r="A1236" s="1">
        <v>40391</v>
      </c>
      <c r="B1236" t="s">
        <v>28</v>
      </c>
      <c r="C1236">
        <v>161</v>
      </c>
      <c r="F1236" t="e">
        <f t="shared" si="59"/>
        <v>#N/A</v>
      </c>
      <c r="G1236" t="e">
        <f t="shared" si="57"/>
        <v>#N/A</v>
      </c>
      <c r="H1236" t="e">
        <f t="shared" si="58"/>
        <v>#N/A</v>
      </c>
    </row>
    <row r="1237" spans="1:8" x14ac:dyDescent="0.25">
      <c r="A1237" s="1">
        <v>40395</v>
      </c>
      <c r="B1237" t="s">
        <v>12</v>
      </c>
      <c r="C1237">
        <v>80</v>
      </c>
      <c r="F1237" t="e">
        <f t="shared" si="59"/>
        <v>#N/A</v>
      </c>
      <c r="G1237" t="e">
        <f t="shared" si="57"/>
        <v>#N/A</v>
      </c>
      <c r="H1237" t="e">
        <f t="shared" si="58"/>
        <v>#N/A</v>
      </c>
    </row>
    <row r="1238" spans="1:8" x14ac:dyDescent="0.25">
      <c r="A1238" s="1">
        <v>40395</v>
      </c>
      <c r="B1238" t="s">
        <v>172</v>
      </c>
      <c r="C1238">
        <v>9</v>
      </c>
      <c r="F1238" t="e">
        <f t="shared" si="59"/>
        <v>#N/A</v>
      </c>
      <c r="G1238" t="e">
        <f t="shared" si="57"/>
        <v>#N/A</v>
      </c>
      <c r="H1238" t="e">
        <f t="shared" si="58"/>
        <v>#N/A</v>
      </c>
    </row>
    <row r="1239" spans="1:8" x14ac:dyDescent="0.25">
      <c r="A1239" s="1">
        <v>40396</v>
      </c>
      <c r="B1239" t="s">
        <v>12</v>
      </c>
      <c r="C1239">
        <v>160</v>
      </c>
      <c r="F1239" t="e">
        <f t="shared" si="59"/>
        <v>#N/A</v>
      </c>
      <c r="G1239" t="e">
        <f t="shared" si="57"/>
        <v>#N/A</v>
      </c>
      <c r="H1239" t="e">
        <f t="shared" si="58"/>
        <v>#N/A</v>
      </c>
    </row>
    <row r="1240" spans="1:8" x14ac:dyDescent="0.25">
      <c r="A1240" s="1">
        <v>40399</v>
      </c>
      <c r="B1240" t="s">
        <v>113</v>
      </c>
      <c r="C1240">
        <v>18</v>
      </c>
      <c r="F1240" t="e">
        <f t="shared" si="59"/>
        <v>#N/A</v>
      </c>
      <c r="G1240" t="e">
        <f t="shared" si="57"/>
        <v>#N/A</v>
      </c>
      <c r="H1240" t="e">
        <f t="shared" si="58"/>
        <v>#N/A</v>
      </c>
    </row>
    <row r="1241" spans="1:8" x14ac:dyDescent="0.25">
      <c r="A1241" s="1">
        <v>40401</v>
      </c>
      <c r="B1241" t="s">
        <v>10</v>
      </c>
      <c r="C1241">
        <v>150</v>
      </c>
      <c r="F1241" t="e">
        <f t="shared" si="59"/>
        <v>#N/A</v>
      </c>
      <c r="G1241" t="e">
        <f t="shared" si="57"/>
        <v>#N/A</v>
      </c>
      <c r="H1241" t="e">
        <f t="shared" si="58"/>
        <v>#N/A</v>
      </c>
    </row>
    <row r="1242" spans="1:8" x14ac:dyDescent="0.25">
      <c r="A1242" s="1">
        <v>40405</v>
      </c>
      <c r="B1242" t="s">
        <v>214</v>
      </c>
      <c r="C1242">
        <v>16</v>
      </c>
      <c r="F1242" t="e">
        <f t="shared" si="59"/>
        <v>#N/A</v>
      </c>
      <c r="G1242" t="e">
        <f t="shared" si="57"/>
        <v>#N/A</v>
      </c>
      <c r="H1242" t="e">
        <f t="shared" si="58"/>
        <v>#N/A</v>
      </c>
    </row>
    <row r="1243" spans="1:8" x14ac:dyDescent="0.25">
      <c r="A1243" s="1">
        <v>40412</v>
      </c>
      <c r="B1243" t="s">
        <v>69</v>
      </c>
      <c r="C1243">
        <v>158</v>
      </c>
      <c r="F1243" t="e">
        <f t="shared" si="59"/>
        <v>#N/A</v>
      </c>
      <c r="G1243" t="e">
        <f t="shared" si="57"/>
        <v>#N/A</v>
      </c>
      <c r="H1243" t="e">
        <f t="shared" si="58"/>
        <v>#N/A</v>
      </c>
    </row>
    <row r="1244" spans="1:8" x14ac:dyDescent="0.25">
      <c r="A1244" s="1">
        <v>40414</v>
      </c>
      <c r="B1244" t="s">
        <v>61</v>
      </c>
      <c r="C1244">
        <v>29</v>
      </c>
      <c r="F1244" t="e">
        <f t="shared" si="59"/>
        <v>#N/A</v>
      </c>
      <c r="G1244" t="e">
        <f t="shared" si="57"/>
        <v>#N/A</v>
      </c>
      <c r="H1244" t="e">
        <f t="shared" si="58"/>
        <v>#N/A</v>
      </c>
    </row>
    <row r="1245" spans="1:8" x14ac:dyDescent="0.25">
      <c r="A1245" s="1">
        <v>40423</v>
      </c>
      <c r="B1245" t="s">
        <v>106</v>
      </c>
      <c r="C1245">
        <v>6</v>
      </c>
      <c r="F1245" t="e">
        <f t="shared" si="59"/>
        <v>#N/A</v>
      </c>
      <c r="G1245" t="e">
        <f t="shared" si="57"/>
        <v>#N/A</v>
      </c>
      <c r="H1245" t="e">
        <f t="shared" si="58"/>
        <v>#N/A</v>
      </c>
    </row>
    <row r="1246" spans="1:8" x14ac:dyDescent="0.25">
      <c r="A1246" s="1">
        <v>40423</v>
      </c>
      <c r="B1246" t="s">
        <v>9</v>
      </c>
      <c r="C1246">
        <v>489</v>
      </c>
      <c r="F1246" t="e">
        <f t="shared" si="59"/>
        <v>#N/A</v>
      </c>
      <c r="G1246" t="e">
        <f t="shared" si="57"/>
        <v>#N/A</v>
      </c>
      <c r="H1246" t="e">
        <f t="shared" si="58"/>
        <v>#N/A</v>
      </c>
    </row>
    <row r="1247" spans="1:8" x14ac:dyDescent="0.25">
      <c r="A1247" s="1">
        <v>40425</v>
      </c>
      <c r="B1247" t="s">
        <v>35</v>
      </c>
      <c r="C1247">
        <v>200</v>
      </c>
      <c r="F1247" t="e">
        <f t="shared" si="59"/>
        <v>#N/A</v>
      </c>
      <c r="G1247" t="e">
        <f t="shared" si="57"/>
        <v>#N/A</v>
      </c>
      <c r="H1247" t="e">
        <f t="shared" si="58"/>
        <v>#N/A</v>
      </c>
    </row>
    <row r="1248" spans="1:8" x14ac:dyDescent="0.25">
      <c r="A1248" s="1">
        <v>40427</v>
      </c>
      <c r="B1248" t="s">
        <v>10</v>
      </c>
      <c r="C1248">
        <v>28</v>
      </c>
      <c r="F1248" t="e">
        <f t="shared" si="59"/>
        <v>#N/A</v>
      </c>
      <c r="G1248" t="e">
        <f t="shared" si="57"/>
        <v>#N/A</v>
      </c>
      <c r="H1248" t="e">
        <f t="shared" si="58"/>
        <v>#N/A</v>
      </c>
    </row>
    <row r="1249" spans="1:8" x14ac:dyDescent="0.25">
      <c r="A1249" s="1">
        <v>40431</v>
      </c>
      <c r="B1249" t="s">
        <v>10</v>
      </c>
      <c r="C1249">
        <v>28</v>
      </c>
      <c r="F1249" t="e">
        <f t="shared" si="59"/>
        <v>#N/A</v>
      </c>
      <c r="G1249" t="e">
        <f t="shared" si="57"/>
        <v>#N/A</v>
      </c>
      <c r="H1249" t="e">
        <f t="shared" si="58"/>
        <v>#N/A</v>
      </c>
    </row>
    <row r="1250" spans="1:8" x14ac:dyDescent="0.25">
      <c r="A1250" s="1">
        <v>40432</v>
      </c>
      <c r="B1250" t="s">
        <v>9</v>
      </c>
      <c r="C1250">
        <v>297</v>
      </c>
      <c r="F1250" t="e">
        <f t="shared" si="59"/>
        <v>#N/A</v>
      </c>
      <c r="G1250" t="e">
        <f t="shared" si="57"/>
        <v>#N/A</v>
      </c>
      <c r="H1250" t="e">
        <f t="shared" si="58"/>
        <v>#N/A</v>
      </c>
    </row>
    <row r="1251" spans="1:8" x14ac:dyDescent="0.25">
      <c r="A1251" s="1">
        <v>40434</v>
      </c>
      <c r="B1251" t="s">
        <v>17</v>
      </c>
      <c r="C1251">
        <v>227</v>
      </c>
      <c r="F1251" t="e">
        <f t="shared" si="59"/>
        <v>#N/A</v>
      </c>
      <c r="G1251" t="e">
        <f t="shared" si="57"/>
        <v>#N/A</v>
      </c>
      <c r="H1251" t="e">
        <f t="shared" si="58"/>
        <v>#N/A</v>
      </c>
    </row>
    <row r="1252" spans="1:8" x14ac:dyDescent="0.25">
      <c r="A1252" s="1">
        <v>40434</v>
      </c>
      <c r="B1252" t="s">
        <v>140</v>
      </c>
      <c r="C1252">
        <v>14</v>
      </c>
      <c r="F1252" t="e">
        <f t="shared" si="59"/>
        <v>#N/A</v>
      </c>
      <c r="G1252" t="e">
        <f t="shared" si="57"/>
        <v>#N/A</v>
      </c>
      <c r="H1252" t="e">
        <f t="shared" si="58"/>
        <v>#N/A</v>
      </c>
    </row>
    <row r="1253" spans="1:8" x14ac:dyDescent="0.25">
      <c r="A1253" s="1">
        <v>40437</v>
      </c>
      <c r="B1253" t="s">
        <v>98</v>
      </c>
      <c r="C1253">
        <v>20</v>
      </c>
      <c r="F1253" t="e">
        <f t="shared" si="59"/>
        <v>#N/A</v>
      </c>
      <c r="G1253" t="e">
        <f t="shared" si="57"/>
        <v>#N/A</v>
      </c>
      <c r="H1253" t="e">
        <f t="shared" si="58"/>
        <v>#N/A</v>
      </c>
    </row>
    <row r="1254" spans="1:8" x14ac:dyDescent="0.25">
      <c r="A1254" s="1">
        <v>40439</v>
      </c>
      <c r="B1254" t="s">
        <v>63</v>
      </c>
      <c r="C1254">
        <v>194</v>
      </c>
      <c r="F1254" t="e">
        <f t="shared" si="59"/>
        <v>#N/A</v>
      </c>
      <c r="G1254" t="e">
        <f t="shared" si="57"/>
        <v>#N/A</v>
      </c>
      <c r="H1254" t="e">
        <f t="shared" si="58"/>
        <v>#N/A</v>
      </c>
    </row>
    <row r="1255" spans="1:8" x14ac:dyDescent="0.25">
      <c r="A1255" s="1">
        <v>40439</v>
      </c>
      <c r="B1255" t="s">
        <v>35</v>
      </c>
      <c r="C1255">
        <v>58</v>
      </c>
      <c r="F1255" t="e">
        <f t="shared" si="59"/>
        <v>#N/A</v>
      </c>
      <c r="G1255" t="e">
        <f t="shared" si="57"/>
        <v>#N/A</v>
      </c>
      <c r="H1255" t="e">
        <f t="shared" si="58"/>
        <v>#N/A</v>
      </c>
    </row>
    <row r="1256" spans="1:8" x14ac:dyDescent="0.25">
      <c r="A1256" s="1">
        <v>40440</v>
      </c>
      <c r="B1256" t="s">
        <v>66</v>
      </c>
      <c r="C1256">
        <v>30</v>
      </c>
      <c r="F1256" t="e">
        <f t="shared" si="59"/>
        <v>#N/A</v>
      </c>
      <c r="G1256" t="e">
        <f t="shared" si="57"/>
        <v>#N/A</v>
      </c>
      <c r="H1256" t="e">
        <f t="shared" si="58"/>
        <v>#N/A</v>
      </c>
    </row>
    <row r="1257" spans="1:8" x14ac:dyDescent="0.25">
      <c r="A1257" s="1">
        <v>40440</v>
      </c>
      <c r="B1257" t="s">
        <v>17</v>
      </c>
      <c r="C1257">
        <v>159</v>
      </c>
      <c r="F1257" t="e">
        <f t="shared" si="59"/>
        <v>#N/A</v>
      </c>
      <c r="G1257" t="e">
        <f t="shared" si="57"/>
        <v>#N/A</v>
      </c>
      <c r="H1257" t="e">
        <f t="shared" si="58"/>
        <v>#N/A</v>
      </c>
    </row>
    <row r="1258" spans="1:8" x14ac:dyDescent="0.25">
      <c r="A1258" s="1">
        <v>40443</v>
      </c>
      <c r="B1258" t="s">
        <v>22</v>
      </c>
      <c r="C1258">
        <v>279</v>
      </c>
      <c r="F1258" t="e">
        <f t="shared" si="59"/>
        <v>#N/A</v>
      </c>
      <c r="G1258" t="e">
        <f t="shared" si="57"/>
        <v>#N/A</v>
      </c>
      <c r="H1258" t="e">
        <f t="shared" si="58"/>
        <v>#N/A</v>
      </c>
    </row>
    <row r="1259" spans="1:8" x14ac:dyDescent="0.25">
      <c r="A1259" s="1">
        <v>40444</v>
      </c>
      <c r="B1259" t="s">
        <v>26</v>
      </c>
      <c r="C1259">
        <v>38</v>
      </c>
      <c r="F1259" t="e">
        <f t="shared" si="59"/>
        <v>#N/A</v>
      </c>
      <c r="G1259" t="e">
        <f t="shared" si="57"/>
        <v>#N/A</v>
      </c>
      <c r="H1259" t="e">
        <f t="shared" si="58"/>
        <v>#N/A</v>
      </c>
    </row>
    <row r="1260" spans="1:8" x14ac:dyDescent="0.25">
      <c r="A1260" s="1">
        <v>40446</v>
      </c>
      <c r="B1260" t="s">
        <v>36</v>
      </c>
      <c r="C1260">
        <v>7</v>
      </c>
      <c r="F1260" t="e">
        <f t="shared" si="59"/>
        <v>#N/A</v>
      </c>
      <c r="G1260" t="e">
        <f t="shared" si="57"/>
        <v>#N/A</v>
      </c>
      <c r="H1260" t="e">
        <f t="shared" si="58"/>
        <v>#N/A</v>
      </c>
    </row>
    <row r="1261" spans="1:8" x14ac:dyDescent="0.25">
      <c r="A1261" s="1">
        <v>40447</v>
      </c>
      <c r="B1261" t="s">
        <v>22</v>
      </c>
      <c r="C1261">
        <v>154</v>
      </c>
      <c r="F1261" t="e">
        <f t="shared" si="59"/>
        <v>#N/A</v>
      </c>
      <c r="G1261" t="e">
        <f t="shared" si="57"/>
        <v>#N/A</v>
      </c>
      <c r="H1261" t="e">
        <f t="shared" si="58"/>
        <v>#N/A</v>
      </c>
    </row>
    <row r="1262" spans="1:8" x14ac:dyDescent="0.25">
      <c r="A1262" s="1">
        <v>40447</v>
      </c>
      <c r="B1262" t="s">
        <v>50</v>
      </c>
      <c r="C1262">
        <v>274</v>
      </c>
      <c r="F1262" t="e">
        <f t="shared" si="59"/>
        <v>#N/A</v>
      </c>
      <c r="G1262" t="e">
        <f t="shared" si="57"/>
        <v>#N/A</v>
      </c>
      <c r="H1262" t="e">
        <f t="shared" si="58"/>
        <v>#N/A</v>
      </c>
    </row>
    <row r="1263" spans="1:8" x14ac:dyDescent="0.25">
      <c r="A1263" s="1">
        <v>40448</v>
      </c>
      <c r="B1263" t="s">
        <v>14</v>
      </c>
      <c r="C1263">
        <v>219</v>
      </c>
      <c r="F1263" t="e">
        <f t="shared" si="59"/>
        <v>#N/A</v>
      </c>
      <c r="G1263" t="e">
        <f t="shared" si="57"/>
        <v>#N/A</v>
      </c>
      <c r="H1263" t="e">
        <f t="shared" si="58"/>
        <v>#N/A</v>
      </c>
    </row>
    <row r="1264" spans="1:8" x14ac:dyDescent="0.25">
      <c r="A1264" s="1">
        <v>40449</v>
      </c>
      <c r="B1264" t="s">
        <v>30</v>
      </c>
      <c r="C1264">
        <v>57</v>
      </c>
      <c r="F1264" t="e">
        <f t="shared" si="59"/>
        <v>#N/A</v>
      </c>
      <c r="G1264" t="e">
        <f t="shared" si="57"/>
        <v>#N/A</v>
      </c>
      <c r="H1264" t="e">
        <f t="shared" si="58"/>
        <v>#N/A</v>
      </c>
    </row>
    <row r="1265" spans="1:8" x14ac:dyDescent="0.25">
      <c r="A1265" s="1">
        <v>40449</v>
      </c>
      <c r="B1265" t="s">
        <v>12</v>
      </c>
      <c r="C1265">
        <v>152</v>
      </c>
      <c r="F1265" t="e">
        <f t="shared" si="59"/>
        <v>#N/A</v>
      </c>
      <c r="G1265" t="e">
        <f t="shared" si="57"/>
        <v>#N/A</v>
      </c>
      <c r="H1265" t="e">
        <f t="shared" si="58"/>
        <v>#N/A</v>
      </c>
    </row>
    <row r="1266" spans="1:8" x14ac:dyDescent="0.25">
      <c r="A1266" s="1">
        <v>40454</v>
      </c>
      <c r="B1266" t="s">
        <v>45</v>
      </c>
      <c r="C1266">
        <v>263</v>
      </c>
      <c r="F1266" t="e">
        <f t="shared" si="59"/>
        <v>#N/A</v>
      </c>
      <c r="G1266" t="e">
        <f t="shared" si="57"/>
        <v>#N/A</v>
      </c>
      <c r="H1266" t="e">
        <f t="shared" si="58"/>
        <v>#N/A</v>
      </c>
    </row>
    <row r="1267" spans="1:8" x14ac:dyDescent="0.25">
      <c r="A1267" s="1">
        <v>40456</v>
      </c>
      <c r="B1267" t="s">
        <v>28</v>
      </c>
      <c r="C1267">
        <v>61</v>
      </c>
      <c r="F1267" t="e">
        <f t="shared" si="59"/>
        <v>#N/A</v>
      </c>
      <c r="G1267" t="e">
        <f t="shared" si="57"/>
        <v>#N/A</v>
      </c>
      <c r="H1267" t="e">
        <f t="shared" si="58"/>
        <v>#N/A</v>
      </c>
    </row>
    <row r="1268" spans="1:8" x14ac:dyDescent="0.25">
      <c r="A1268" s="1">
        <v>40456</v>
      </c>
      <c r="B1268" t="s">
        <v>50</v>
      </c>
      <c r="C1268">
        <v>217</v>
      </c>
      <c r="F1268" t="e">
        <f t="shared" si="59"/>
        <v>#N/A</v>
      </c>
      <c r="G1268" t="e">
        <f t="shared" si="57"/>
        <v>#N/A</v>
      </c>
      <c r="H1268" t="e">
        <f t="shared" si="58"/>
        <v>#N/A</v>
      </c>
    </row>
    <row r="1269" spans="1:8" x14ac:dyDescent="0.25">
      <c r="A1269" s="1">
        <v>40457</v>
      </c>
      <c r="B1269" t="s">
        <v>61</v>
      </c>
      <c r="C1269">
        <v>28</v>
      </c>
      <c r="F1269" t="e">
        <f t="shared" si="59"/>
        <v>#N/A</v>
      </c>
      <c r="G1269" t="e">
        <f t="shared" si="57"/>
        <v>#N/A</v>
      </c>
      <c r="H1269" t="e">
        <f t="shared" si="58"/>
        <v>#N/A</v>
      </c>
    </row>
    <row r="1270" spans="1:8" x14ac:dyDescent="0.25">
      <c r="A1270" s="1">
        <v>40457</v>
      </c>
      <c r="B1270" t="s">
        <v>45</v>
      </c>
      <c r="C1270">
        <v>299</v>
      </c>
      <c r="F1270" t="e">
        <f t="shared" si="59"/>
        <v>#N/A</v>
      </c>
      <c r="G1270" t="e">
        <f t="shared" si="57"/>
        <v>#N/A</v>
      </c>
      <c r="H1270" t="e">
        <f t="shared" si="58"/>
        <v>#N/A</v>
      </c>
    </row>
    <row r="1271" spans="1:8" x14ac:dyDescent="0.25">
      <c r="A1271" s="1">
        <v>40460</v>
      </c>
      <c r="B1271" t="s">
        <v>14</v>
      </c>
      <c r="C1271">
        <v>429</v>
      </c>
      <c r="F1271" t="e">
        <f t="shared" si="59"/>
        <v>#N/A</v>
      </c>
      <c r="G1271" t="e">
        <f t="shared" si="57"/>
        <v>#N/A</v>
      </c>
      <c r="H1271" t="e">
        <f t="shared" si="58"/>
        <v>#N/A</v>
      </c>
    </row>
    <row r="1272" spans="1:8" x14ac:dyDescent="0.25">
      <c r="A1272" s="1">
        <v>40463</v>
      </c>
      <c r="B1272" t="s">
        <v>14</v>
      </c>
      <c r="C1272">
        <v>427</v>
      </c>
      <c r="F1272" t="e">
        <f t="shared" si="59"/>
        <v>#N/A</v>
      </c>
      <c r="G1272" t="e">
        <f t="shared" si="57"/>
        <v>#N/A</v>
      </c>
      <c r="H1272" t="e">
        <f t="shared" si="58"/>
        <v>#N/A</v>
      </c>
    </row>
    <row r="1273" spans="1:8" x14ac:dyDescent="0.25">
      <c r="A1273" s="1">
        <v>40463</v>
      </c>
      <c r="B1273" t="s">
        <v>12</v>
      </c>
      <c r="C1273">
        <v>87</v>
      </c>
      <c r="F1273" t="e">
        <f t="shared" si="59"/>
        <v>#N/A</v>
      </c>
      <c r="G1273" t="e">
        <f t="shared" si="57"/>
        <v>#N/A</v>
      </c>
      <c r="H1273" t="e">
        <f t="shared" si="58"/>
        <v>#N/A</v>
      </c>
    </row>
    <row r="1274" spans="1:8" x14ac:dyDescent="0.25">
      <c r="A1274" s="1">
        <v>40463</v>
      </c>
      <c r="B1274" t="s">
        <v>141</v>
      </c>
      <c r="C1274">
        <v>17</v>
      </c>
      <c r="F1274" t="e">
        <f t="shared" si="59"/>
        <v>#N/A</v>
      </c>
      <c r="G1274" t="e">
        <f t="shared" si="57"/>
        <v>#N/A</v>
      </c>
      <c r="H1274" t="e">
        <f t="shared" si="58"/>
        <v>#N/A</v>
      </c>
    </row>
    <row r="1275" spans="1:8" x14ac:dyDescent="0.25">
      <c r="A1275" s="1">
        <v>40465</v>
      </c>
      <c r="B1275" t="s">
        <v>35</v>
      </c>
      <c r="C1275">
        <v>124</v>
      </c>
      <c r="F1275" t="e">
        <f t="shared" si="59"/>
        <v>#N/A</v>
      </c>
      <c r="G1275" t="e">
        <f t="shared" si="57"/>
        <v>#N/A</v>
      </c>
      <c r="H1275" t="e">
        <f t="shared" si="58"/>
        <v>#N/A</v>
      </c>
    </row>
    <row r="1276" spans="1:8" x14ac:dyDescent="0.25">
      <c r="A1276" s="1">
        <v>40467</v>
      </c>
      <c r="B1276" t="s">
        <v>7</v>
      </c>
      <c r="C1276">
        <v>406</v>
      </c>
      <c r="F1276" t="e">
        <f t="shared" si="59"/>
        <v>#N/A</v>
      </c>
      <c r="G1276" t="e">
        <f t="shared" si="57"/>
        <v>#N/A</v>
      </c>
      <c r="H1276" t="e">
        <f t="shared" si="58"/>
        <v>#N/A</v>
      </c>
    </row>
    <row r="1277" spans="1:8" x14ac:dyDescent="0.25">
      <c r="A1277" s="1">
        <v>40467</v>
      </c>
      <c r="B1277" t="s">
        <v>52</v>
      </c>
      <c r="C1277">
        <v>136</v>
      </c>
      <c r="F1277" t="e">
        <f t="shared" si="59"/>
        <v>#N/A</v>
      </c>
      <c r="G1277" t="e">
        <f t="shared" si="57"/>
        <v>#N/A</v>
      </c>
      <c r="H1277" t="e">
        <f t="shared" si="58"/>
        <v>#N/A</v>
      </c>
    </row>
    <row r="1278" spans="1:8" x14ac:dyDescent="0.25">
      <c r="A1278" s="1">
        <v>40468</v>
      </c>
      <c r="B1278" t="s">
        <v>25</v>
      </c>
      <c r="C1278">
        <v>44</v>
      </c>
      <c r="F1278" t="e">
        <f t="shared" si="59"/>
        <v>#N/A</v>
      </c>
      <c r="G1278" t="e">
        <f t="shared" si="57"/>
        <v>#N/A</v>
      </c>
      <c r="H1278" t="e">
        <f t="shared" si="58"/>
        <v>#N/A</v>
      </c>
    </row>
    <row r="1279" spans="1:8" x14ac:dyDescent="0.25">
      <c r="A1279" s="1">
        <v>40470</v>
      </c>
      <c r="B1279" t="s">
        <v>39</v>
      </c>
      <c r="C1279">
        <v>76</v>
      </c>
      <c r="F1279" t="e">
        <f t="shared" si="59"/>
        <v>#N/A</v>
      </c>
      <c r="G1279" t="e">
        <f t="shared" si="57"/>
        <v>#N/A</v>
      </c>
      <c r="H1279" t="e">
        <f t="shared" si="58"/>
        <v>#N/A</v>
      </c>
    </row>
    <row r="1280" spans="1:8" x14ac:dyDescent="0.25">
      <c r="A1280" s="1">
        <v>40473</v>
      </c>
      <c r="B1280" t="s">
        <v>19</v>
      </c>
      <c r="C1280">
        <v>104</v>
      </c>
      <c r="F1280" t="e">
        <f t="shared" si="59"/>
        <v>#N/A</v>
      </c>
      <c r="G1280" t="e">
        <f t="shared" si="57"/>
        <v>#N/A</v>
      </c>
      <c r="H1280" t="e">
        <f t="shared" si="58"/>
        <v>#N/A</v>
      </c>
    </row>
    <row r="1281" spans="1:8" x14ac:dyDescent="0.25">
      <c r="A1281" s="1">
        <v>40474</v>
      </c>
      <c r="B1281" t="s">
        <v>12</v>
      </c>
      <c r="C1281">
        <v>107</v>
      </c>
      <c r="F1281" t="e">
        <f t="shared" si="59"/>
        <v>#N/A</v>
      </c>
      <c r="G1281" t="e">
        <f t="shared" si="57"/>
        <v>#N/A</v>
      </c>
      <c r="H1281" t="e">
        <f t="shared" si="58"/>
        <v>#N/A</v>
      </c>
    </row>
    <row r="1282" spans="1:8" x14ac:dyDescent="0.25">
      <c r="A1282" s="1">
        <v>40477</v>
      </c>
      <c r="B1282" t="s">
        <v>22</v>
      </c>
      <c r="C1282">
        <v>339</v>
      </c>
      <c r="F1282" t="e">
        <f t="shared" si="59"/>
        <v>#N/A</v>
      </c>
      <c r="G1282" t="e">
        <f t="shared" si="57"/>
        <v>#N/A</v>
      </c>
      <c r="H1282" t="e">
        <f t="shared" si="58"/>
        <v>#N/A</v>
      </c>
    </row>
    <row r="1283" spans="1:8" x14ac:dyDescent="0.25">
      <c r="A1283" s="1">
        <v>40480</v>
      </c>
      <c r="B1283" t="s">
        <v>45</v>
      </c>
      <c r="C1283">
        <v>313</v>
      </c>
      <c r="F1283" t="e">
        <f t="shared" si="59"/>
        <v>#N/A</v>
      </c>
      <c r="G1283" t="e">
        <f t="shared" si="57"/>
        <v>#N/A</v>
      </c>
      <c r="H1283" t="e">
        <f t="shared" si="58"/>
        <v>#N/A</v>
      </c>
    </row>
    <row r="1284" spans="1:8" x14ac:dyDescent="0.25">
      <c r="A1284" s="1">
        <v>40481</v>
      </c>
      <c r="B1284" t="s">
        <v>45</v>
      </c>
      <c r="C1284">
        <v>251</v>
      </c>
      <c r="F1284" t="e">
        <f t="shared" si="59"/>
        <v>#N/A</v>
      </c>
      <c r="G1284" t="e">
        <f t="shared" ref="G1284:G1347" si="60">F1284+H1284</f>
        <v>#N/A</v>
      </c>
      <c r="H1284" t="e">
        <f t="shared" ref="H1284:H1347" si="61">VLOOKUP(F1284,$K$4:$L$9,2,1)</f>
        <v>#N/A</v>
      </c>
    </row>
    <row r="1285" spans="1:8" x14ac:dyDescent="0.25">
      <c r="A1285" s="1">
        <v>40481</v>
      </c>
      <c r="B1285" t="s">
        <v>14</v>
      </c>
      <c r="C1285">
        <v>126</v>
      </c>
      <c r="F1285" t="e">
        <f t="shared" ref="F1285:F1348" si="62">G1284-E1285</f>
        <v>#N/A</v>
      </c>
      <c r="G1285" t="e">
        <f t="shared" si="60"/>
        <v>#N/A</v>
      </c>
      <c r="H1285" t="e">
        <f t="shared" si="61"/>
        <v>#N/A</v>
      </c>
    </row>
    <row r="1286" spans="1:8" x14ac:dyDescent="0.25">
      <c r="A1286" s="1">
        <v>40483</v>
      </c>
      <c r="B1286" t="s">
        <v>25</v>
      </c>
      <c r="C1286">
        <v>20</v>
      </c>
      <c r="F1286" t="e">
        <f t="shared" si="62"/>
        <v>#N/A</v>
      </c>
      <c r="G1286" t="e">
        <f t="shared" si="60"/>
        <v>#N/A</v>
      </c>
      <c r="H1286" t="e">
        <f t="shared" si="61"/>
        <v>#N/A</v>
      </c>
    </row>
    <row r="1287" spans="1:8" x14ac:dyDescent="0.25">
      <c r="A1287" s="1">
        <v>40484</v>
      </c>
      <c r="B1287" t="s">
        <v>69</v>
      </c>
      <c r="C1287">
        <v>80</v>
      </c>
      <c r="F1287" t="e">
        <f t="shared" si="62"/>
        <v>#N/A</v>
      </c>
      <c r="G1287" t="e">
        <f t="shared" si="60"/>
        <v>#N/A</v>
      </c>
      <c r="H1287" t="e">
        <f t="shared" si="61"/>
        <v>#N/A</v>
      </c>
    </row>
    <row r="1288" spans="1:8" x14ac:dyDescent="0.25">
      <c r="A1288" s="1">
        <v>40485</v>
      </c>
      <c r="B1288" t="s">
        <v>136</v>
      </c>
      <c r="C1288">
        <v>9</v>
      </c>
      <c r="F1288" t="e">
        <f t="shared" si="62"/>
        <v>#N/A</v>
      </c>
      <c r="G1288" t="e">
        <f t="shared" si="60"/>
        <v>#N/A</v>
      </c>
      <c r="H1288" t="e">
        <f t="shared" si="61"/>
        <v>#N/A</v>
      </c>
    </row>
    <row r="1289" spans="1:8" x14ac:dyDescent="0.25">
      <c r="A1289" s="1">
        <v>40487</v>
      </c>
      <c r="B1289" t="s">
        <v>19</v>
      </c>
      <c r="C1289">
        <v>50</v>
      </c>
      <c r="F1289" t="e">
        <f t="shared" si="62"/>
        <v>#N/A</v>
      </c>
      <c r="G1289" t="e">
        <f t="shared" si="60"/>
        <v>#N/A</v>
      </c>
      <c r="H1289" t="e">
        <f t="shared" si="61"/>
        <v>#N/A</v>
      </c>
    </row>
    <row r="1290" spans="1:8" x14ac:dyDescent="0.25">
      <c r="A1290" s="1">
        <v>40488</v>
      </c>
      <c r="B1290" t="s">
        <v>23</v>
      </c>
      <c r="C1290">
        <v>100</v>
      </c>
      <c r="F1290" t="e">
        <f t="shared" si="62"/>
        <v>#N/A</v>
      </c>
      <c r="G1290" t="e">
        <f t="shared" si="60"/>
        <v>#N/A</v>
      </c>
      <c r="H1290" t="e">
        <f t="shared" si="61"/>
        <v>#N/A</v>
      </c>
    </row>
    <row r="1291" spans="1:8" x14ac:dyDescent="0.25">
      <c r="A1291" s="1">
        <v>40489</v>
      </c>
      <c r="B1291" t="s">
        <v>142</v>
      </c>
      <c r="C1291">
        <v>2</v>
      </c>
      <c r="F1291" t="e">
        <f t="shared" si="62"/>
        <v>#N/A</v>
      </c>
      <c r="G1291" t="e">
        <f t="shared" si="60"/>
        <v>#N/A</v>
      </c>
      <c r="H1291" t="e">
        <f t="shared" si="61"/>
        <v>#N/A</v>
      </c>
    </row>
    <row r="1292" spans="1:8" x14ac:dyDescent="0.25">
      <c r="A1292" s="1">
        <v>40490</v>
      </c>
      <c r="B1292" t="s">
        <v>17</v>
      </c>
      <c r="C1292">
        <v>214</v>
      </c>
      <c r="F1292" t="e">
        <f t="shared" si="62"/>
        <v>#N/A</v>
      </c>
      <c r="G1292" t="e">
        <f t="shared" si="60"/>
        <v>#N/A</v>
      </c>
      <c r="H1292" t="e">
        <f t="shared" si="61"/>
        <v>#N/A</v>
      </c>
    </row>
    <row r="1293" spans="1:8" x14ac:dyDescent="0.25">
      <c r="A1293" s="1">
        <v>40491</v>
      </c>
      <c r="B1293" t="s">
        <v>70</v>
      </c>
      <c r="C1293">
        <v>17</v>
      </c>
      <c r="F1293" t="e">
        <f t="shared" si="62"/>
        <v>#N/A</v>
      </c>
      <c r="G1293" t="e">
        <f t="shared" si="60"/>
        <v>#N/A</v>
      </c>
      <c r="H1293" t="e">
        <f t="shared" si="61"/>
        <v>#N/A</v>
      </c>
    </row>
    <row r="1294" spans="1:8" x14ac:dyDescent="0.25">
      <c r="A1294" s="1">
        <v>40492</v>
      </c>
      <c r="B1294" t="s">
        <v>45</v>
      </c>
      <c r="C1294">
        <v>269</v>
      </c>
      <c r="F1294" t="e">
        <f t="shared" si="62"/>
        <v>#N/A</v>
      </c>
      <c r="G1294" t="e">
        <f t="shared" si="60"/>
        <v>#N/A</v>
      </c>
      <c r="H1294" t="e">
        <f t="shared" si="61"/>
        <v>#N/A</v>
      </c>
    </row>
    <row r="1295" spans="1:8" x14ac:dyDescent="0.25">
      <c r="A1295" s="1">
        <v>40496</v>
      </c>
      <c r="B1295" t="s">
        <v>172</v>
      </c>
      <c r="C1295">
        <v>2</v>
      </c>
      <c r="F1295" t="e">
        <f t="shared" si="62"/>
        <v>#N/A</v>
      </c>
      <c r="G1295" t="e">
        <f t="shared" si="60"/>
        <v>#N/A</v>
      </c>
      <c r="H1295" t="e">
        <f t="shared" si="61"/>
        <v>#N/A</v>
      </c>
    </row>
    <row r="1296" spans="1:8" x14ac:dyDescent="0.25">
      <c r="A1296" s="1">
        <v>40503</v>
      </c>
      <c r="B1296" t="s">
        <v>12</v>
      </c>
      <c r="C1296">
        <v>159</v>
      </c>
      <c r="F1296" t="e">
        <f t="shared" si="62"/>
        <v>#N/A</v>
      </c>
      <c r="G1296" t="e">
        <f t="shared" si="60"/>
        <v>#N/A</v>
      </c>
      <c r="H1296" t="e">
        <f t="shared" si="61"/>
        <v>#N/A</v>
      </c>
    </row>
    <row r="1297" spans="1:8" x14ac:dyDescent="0.25">
      <c r="A1297" s="1">
        <v>40504</v>
      </c>
      <c r="B1297" t="s">
        <v>28</v>
      </c>
      <c r="C1297">
        <v>167</v>
      </c>
      <c r="F1297" t="e">
        <f t="shared" si="62"/>
        <v>#N/A</v>
      </c>
      <c r="G1297" t="e">
        <f t="shared" si="60"/>
        <v>#N/A</v>
      </c>
      <c r="H1297" t="e">
        <f t="shared" si="61"/>
        <v>#N/A</v>
      </c>
    </row>
    <row r="1298" spans="1:8" x14ac:dyDescent="0.25">
      <c r="A1298" s="1">
        <v>40505</v>
      </c>
      <c r="B1298" t="s">
        <v>37</v>
      </c>
      <c r="C1298">
        <v>123</v>
      </c>
      <c r="F1298" t="e">
        <f t="shared" si="62"/>
        <v>#N/A</v>
      </c>
      <c r="G1298" t="e">
        <f t="shared" si="60"/>
        <v>#N/A</v>
      </c>
      <c r="H1298" t="e">
        <f t="shared" si="61"/>
        <v>#N/A</v>
      </c>
    </row>
    <row r="1299" spans="1:8" x14ac:dyDescent="0.25">
      <c r="A1299" s="1">
        <v>40505</v>
      </c>
      <c r="B1299" t="s">
        <v>28</v>
      </c>
      <c r="C1299">
        <v>32</v>
      </c>
      <c r="F1299" t="e">
        <f t="shared" si="62"/>
        <v>#N/A</v>
      </c>
      <c r="G1299" t="e">
        <f t="shared" si="60"/>
        <v>#N/A</v>
      </c>
      <c r="H1299" t="e">
        <f t="shared" si="61"/>
        <v>#N/A</v>
      </c>
    </row>
    <row r="1300" spans="1:8" x14ac:dyDescent="0.25">
      <c r="A1300" s="1">
        <v>40505</v>
      </c>
      <c r="B1300" t="s">
        <v>7</v>
      </c>
      <c r="C1300">
        <v>276</v>
      </c>
      <c r="F1300" t="e">
        <f t="shared" si="62"/>
        <v>#N/A</v>
      </c>
      <c r="G1300" t="e">
        <f t="shared" si="60"/>
        <v>#N/A</v>
      </c>
      <c r="H1300" t="e">
        <f t="shared" si="61"/>
        <v>#N/A</v>
      </c>
    </row>
    <row r="1301" spans="1:8" x14ac:dyDescent="0.25">
      <c r="A1301" s="1">
        <v>40508</v>
      </c>
      <c r="B1301" t="s">
        <v>14</v>
      </c>
      <c r="C1301">
        <v>191</v>
      </c>
      <c r="F1301" t="e">
        <f t="shared" si="62"/>
        <v>#N/A</v>
      </c>
      <c r="G1301" t="e">
        <f t="shared" si="60"/>
        <v>#N/A</v>
      </c>
      <c r="H1301" t="e">
        <f t="shared" si="61"/>
        <v>#N/A</v>
      </c>
    </row>
    <row r="1302" spans="1:8" x14ac:dyDescent="0.25">
      <c r="A1302" s="1">
        <v>40510</v>
      </c>
      <c r="B1302" t="s">
        <v>215</v>
      </c>
      <c r="C1302">
        <v>9</v>
      </c>
      <c r="F1302" t="e">
        <f t="shared" si="62"/>
        <v>#N/A</v>
      </c>
      <c r="G1302" t="e">
        <f t="shared" si="60"/>
        <v>#N/A</v>
      </c>
      <c r="H1302" t="e">
        <f t="shared" si="61"/>
        <v>#N/A</v>
      </c>
    </row>
    <row r="1303" spans="1:8" x14ac:dyDescent="0.25">
      <c r="A1303" s="1">
        <v>40511</v>
      </c>
      <c r="B1303" t="s">
        <v>30</v>
      </c>
      <c r="C1303">
        <v>174</v>
      </c>
      <c r="F1303" t="e">
        <f t="shared" si="62"/>
        <v>#N/A</v>
      </c>
      <c r="G1303" t="e">
        <f t="shared" si="60"/>
        <v>#N/A</v>
      </c>
      <c r="H1303" t="e">
        <f t="shared" si="61"/>
        <v>#N/A</v>
      </c>
    </row>
    <row r="1304" spans="1:8" x14ac:dyDescent="0.25">
      <c r="A1304" s="1">
        <v>40512</v>
      </c>
      <c r="B1304" t="s">
        <v>69</v>
      </c>
      <c r="C1304">
        <v>39</v>
      </c>
      <c r="F1304" t="e">
        <f t="shared" si="62"/>
        <v>#N/A</v>
      </c>
      <c r="G1304" t="e">
        <f t="shared" si="60"/>
        <v>#N/A</v>
      </c>
      <c r="H1304" t="e">
        <f t="shared" si="61"/>
        <v>#N/A</v>
      </c>
    </row>
    <row r="1305" spans="1:8" x14ac:dyDescent="0.25">
      <c r="A1305" s="1">
        <v>40513</v>
      </c>
      <c r="B1305" t="s">
        <v>7</v>
      </c>
      <c r="C1305">
        <v>330</v>
      </c>
      <c r="F1305" t="e">
        <f t="shared" si="62"/>
        <v>#N/A</v>
      </c>
      <c r="G1305" t="e">
        <f t="shared" si="60"/>
        <v>#N/A</v>
      </c>
      <c r="H1305" t="e">
        <f t="shared" si="61"/>
        <v>#N/A</v>
      </c>
    </row>
    <row r="1306" spans="1:8" x14ac:dyDescent="0.25">
      <c r="A1306" s="1">
        <v>40513</v>
      </c>
      <c r="B1306" t="s">
        <v>146</v>
      </c>
      <c r="C1306">
        <v>5</v>
      </c>
      <c r="F1306" t="e">
        <f t="shared" si="62"/>
        <v>#N/A</v>
      </c>
      <c r="G1306" t="e">
        <f t="shared" si="60"/>
        <v>#N/A</v>
      </c>
      <c r="H1306" t="e">
        <f t="shared" si="61"/>
        <v>#N/A</v>
      </c>
    </row>
    <row r="1307" spans="1:8" x14ac:dyDescent="0.25">
      <c r="A1307" s="1">
        <v>40516</v>
      </c>
      <c r="B1307" t="s">
        <v>14</v>
      </c>
      <c r="C1307">
        <v>175</v>
      </c>
      <c r="F1307" t="e">
        <f t="shared" si="62"/>
        <v>#N/A</v>
      </c>
      <c r="G1307" t="e">
        <f t="shared" si="60"/>
        <v>#N/A</v>
      </c>
      <c r="H1307" t="e">
        <f t="shared" si="61"/>
        <v>#N/A</v>
      </c>
    </row>
    <row r="1308" spans="1:8" x14ac:dyDescent="0.25">
      <c r="A1308" s="1">
        <v>40520</v>
      </c>
      <c r="B1308" t="s">
        <v>131</v>
      </c>
      <c r="C1308">
        <v>183</v>
      </c>
      <c r="F1308" t="e">
        <f t="shared" si="62"/>
        <v>#N/A</v>
      </c>
      <c r="G1308" t="e">
        <f t="shared" si="60"/>
        <v>#N/A</v>
      </c>
      <c r="H1308" t="e">
        <f t="shared" si="61"/>
        <v>#N/A</v>
      </c>
    </row>
    <row r="1309" spans="1:8" x14ac:dyDescent="0.25">
      <c r="A1309" s="1">
        <v>40520</v>
      </c>
      <c r="B1309" t="s">
        <v>45</v>
      </c>
      <c r="C1309">
        <v>423</v>
      </c>
      <c r="F1309" t="e">
        <f t="shared" si="62"/>
        <v>#N/A</v>
      </c>
      <c r="G1309" t="e">
        <f t="shared" si="60"/>
        <v>#N/A</v>
      </c>
      <c r="H1309" t="e">
        <f t="shared" si="61"/>
        <v>#N/A</v>
      </c>
    </row>
    <row r="1310" spans="1:8" x14ac:dyDescent="0.25">
      <c r="A1310" s="1">
        <v>40520</v>
      </c>
      <c r="B1310" t="s">
        <v>52</v>
      </c>
      <c r="C1310">
        <v>88</v>
      </c>
      <c r="F1310" t="e">
        <f t="shared" si="62"/>
        <v>#N/A</v>
      </c>
      <c r="G1310" t="e">
        <f t="shared" si="60"/>
        <v>#N/A</v>
      </c>
      <c r="H1310" t="e">
        <f t="shared" si="61"/>
        <v>#N/A</v>
      </c>
    </row>
    <row r="1311" spans="1:8" x14ac:dyDescent="0.25">
      <c r="A1311" s="1">
        <v>40521</v>
      </c>
      <c r="B1311" t="s">
        <v>17</v>
      </c>
      <c r="C1311">
        <v>241</v>
      </c>
      <c r="F1311" t="e">
        <f t="shared" si="62"/>
        <v>#N/A</v>
      </c>
      <c r="G1311" t="e">
        <f t="shared" si="60"/>
        <v>#N/A</v>
      </c>
      <c r="H1311" t="e">
        <f t="shared" si="61"/>
        <v>#N/A</v>
      </c>
    </row>
    <row r="1312" spans="1:8" x14ac:dyDescent="0.25">
      <c r="A1312" s="1">
        <v>40522</v>
      </c>
      <c r="B1312" t="s">
        <v>12</v>
      </c>
      <c r="C1312">
        <v>37</v>
      </c>
      <c r="F1312" t="e">
        <f t="shared" si="62"/>
        <v>#N/A</v>
      </c>
      <c r="G1312" t="e">
        <f t="shared" si="60"/>
        <v>#N/A</v>
      </c>
      <c r="H1312" t="e">
        <f t="shared" si="61"/>
        <v>#N/A</v>
      </c>
    </row>
    <row r="1313" spans="1:8" x14ac:dyDescent="0.25">
      <c r="A1313" s="1">
        <v>40528</v>
      </c>
      <c r="B1313" t="s">
        <v>78</v>
      </c>
      <c r="C1313">
        <v>164</v>
      </c>
      <c r="F1313" t="e">
        <f t="shared" si="62"/>
        <v>#N/A</v>
      </c>
      <c r="G1313" t="e">
        <f t="shared" si="60"/>
        <v>#N/A</v>
      </c>
      <c r="H1313" t="e">
        <f t="shared" si="61"/>
        <v>#N/A</v>
      </c>
    </row>
    <row r="1314" spans="1:8" x14ac:dyDescent="0.25">
      <c r="A1314" s="1">
        <v>40529</v>
      </c>
      <c r="B1314" t="s">
        <v>94</v>
      </c>
      <c r="C1314">
        <v>20</v>
      </c>
      <c r="F1314" t="e">
        <f t="shared" si="62"/>
        <v>#N/A</v>
      </c>
      <c r="G1314" t="e">
        <f t="shared" si="60"/>
        <v>#N/A</v>
      </c>
      <c r="H1314" t="e">
        <f t="shared" si="61"/>
        <v>#N/A</v>
      </c>
    </row>
    <row r="1315" spans="1:8" x14ac:dyDescent="0.25">
      <c r="A1315" s="1">
        <v>40533</v>
      </c>
      <c r="B1315" t="s">
        <v>182</v>
      </c>
      <c r="C1315">
        <v>8</v>
      </c>
      <c r="F1315" t="e">
        <f t="shared" si="62"/>
        <v>#N/A</v>
      </c>
      <c r="G1315" t="e">
        <f t="shared" si="60"/>
        <v>#N/A</v>
      </c>
      <c r="H1315" t="e">
        <f t="shared" si="61"/>
        <v>#N/A</v>
      </c>
    </row>
    <row r="1316" spans="1:8" x14ac:dyDescent="0.25">
      <c r="A1316" s="1">
        <v>40533</v>
      </c>
      <c r="B1316" t="s">
        <v>156</v>
      </c>
      <c r="C1316">
        <v>4</v>
      </c>
      <c r="F1316" t="e">
        <f t="shared" si="62"/>
        <v>#N/A</v>
      </c>
      <c r="G1316" t="e">
        <f t="shared" si="60"/>
        <v>#N/A</v>
      </c>
      <c r="H1316" t="e">
        <f t="shared" si="61"/>
        <v>#N/A</v>
      </c>
    </row>
    <row r="1317" spans="1:8" x14ac:dyDescent="0.25">
      <c r="A1317" s="1">
        <v>40538</v>
      </c>
      <c r="B1317" t="s">
        <v>22</v>
      </c>
      <c r="C1317">
        <v>408</v>
      </c>
      <c r="F1317" t="e">
        <f t="shared" si="62"/>
        <v>#N/A</v>
      </c>
      <c r="G1317" t="e">
        <f t="shared" si="60"/>
        <v>#N/A</v>
      </c>
      <c r="H1317" t="e">
        <f t="shared" si="61"/>
        <v>#N/A</v>
      </c>
    </row>
    <row r="1318" spans="1:8" x14ac:dyDescent="0.25">
      <c r="A1318" s="1">
        <v>40544</v>
      </c>
      <c r="B1318" t="s">
        <v>142</v>
      </c>
      <c r="C1318">
        <v>20</v>
      </c>
      <c r="F1318" t="e">
        <f t="shared" si="62"/>
        <v>#N/A</v>
      </c>
      <c r="G1318" t="e">
        <f t="shared" si="60"/>
        <v>#N/A</v>
      </c>
      <c r="H1318" t="e">
        <f t="shared" si="61"/>
        <v>#N/A</v>
      </c>
    </row>
    <row r="1319" spans="1:8" x14ac:dyDescent="0.25">
      <c r="A1319" s="1">
        <v>40545</v>
      </c>
      <c r="B1319" t="s">
        <v>31</v>
      </c>
      <c r="C1319">
        <v>102</v>
      </c>
      <c r="F1319" t="e">
        <f t="shared" si="62"/>
        <v>#N/A</v>
      </c>
      <c r="G1319" t="e">
        <f t="shared" si="60"/>
        <v>#N/A</v>
      </c>
      <c r="H1319" t="e">
        <f t="shared" si="61"/>
        <v>#N/A</v>
      </c>
    </row>
    <row r="1320" spans="1:8" x14ac:dyDescent="0.25">
      <c r="A1320" s="1">
        <v>40546</v>
      </c>
      <c r="B1320" t="s">
        <v>9</v>
      </c>
      <c r="C1320">
        <v>240</v>
      </c>
      <c r="F1320" t="e">
        <f t="shared" si="62"/>
        <v>#N/A</v>
      </c>
      <c r="G1320" t="e">
        <f t="shared" si="60"/>
        <v>#N/A</v>
      </c>
      <c r="H1320" t="e">
        <f t="shared" si="61"/>
        <v>#N/A</v>
      </c>
    </row>
    <row r="1321" spans="1:8" x14ac:dyDescent="0.25">
      <c r="A1321" s="1">
        <v>40548</v>
      </c>
      <c r="B1321" t="s">
        <v>10</v>
      </c>
      <c r="C1321">
        <v>124</v>
      </c>
      <c r="F1321" t="e">
        <f t="shared" si="62"/>
        <v>#N/A</v>
      </c>
      <c r="G1321" t="e">
        <f t="shared" si="60"/>
        <v>#N/A</v>
      </c>
      <c r="H1321" t="e">
        <f t="shared" si="61"/>
        <v>#N/A</v>
      </c>
    </row>
    <row r="1322" spans="1:8" x14ac:dyDescent="0.25">
      <c r="A1322" s="1">
        <v>40550</v>
      </c>
      <c r="B1322" t="s">
        <v>45</v>
      </c>
      <c r="C1322">
        <v>330</v>
      </c>
      <c r="F1322" t="e">
        <f t="shared" si="62"/>
        <v>#N/A</v>
      </c>
      <c r="G1322" t="e">
        <f t="shared" si="60"/>
        <v>#N/A</v>
      </c>
      <c r="H1322" t="e">
        <f t="shared" si="61"/>
        <v>#N/A</v>
      </c>
    </row>
    <row r="1323" spans="1:8" x14ac:dyDescent="0.25">
      <c r="A1323" s="1">
        <v>40554</v>
      </c>
      <c r="B1323" t="s">
        <v>26</v>
      </c>
      <c r="C1323">
        <v>187</v>
      </c>
      <c r="F1323" t="e">
        <f t="shared" si="62"/>
        <v>#N/A</v>
      </c>
      <c r="G1323" t="e">
        <f t="shared" si="60"/>
        <v>#N/A</v>
      </c>
      <c r="H1323" t="e">
        <f t="shared" si="61"/>
        <v>#N/A</v>
      </c>
    </row>
    <row r="1324" spans="1:8" x14ac:dyDescent="0.25">
      <c r="A1324" s="1">
        <v>40561</v>
      </c>
      <c r="B1324" t="s">
        <v>52</v>
      </c>
      <c r="C1324">
        <v>165</v>
      </c>
      <c r="F1324" t="e">
        <f t="shared" si="62"/>
        <v>#N/A</v>
      </c>
      <c r="G1324" t="e">
        <f t="shared" si="60"/>
        <v>#N/A</v>
      </c>
      <c r="H1324" t="e">
        <f t="shared" si="61"/>
        <v>#N/A</v>
      </c>
    </row>
    <row r="1325" spans="1:8" x14ac:dyDescent="0.25">
      <c r="A1325" s="1">
        <v>40562</v>
      </c>
      <c r="B1325" t="s">
        <v>5</v>
      </c>
      <c r="C1325">
        <v>371</v>
      </c>
      <c r="F1325" t="e">
        <f t="shared" si="62"/>
        <v>#N/A</v>
      </c>
      <c r="G1325" t="e">
        <f t="shared" si="60"/>
        <v>#N/A</v>
      </c>
      <c r="H1325" t="e">
        <f t="shared" si="61"/>
        <v>#N/A</v>
      </c>
    </row>
    <row r="1326" spans="1:8" x14ac:dyDescent="0.25">
      <c r="A1326" s="1">
        <v>40564</v>
      </c>
      <c r="B1326" t="s">
        <v>39</v>
      </c>
      <c r="C1326">
        <v>185</v>
      </c>
      <c r="F1326" t="e">
        <f t="shared" si="62"/>
        <v>#N/A</v>
      </c>
      <c r="G1326" t="e">
        <f t="shared" si="60"/>
        <v>#N/A</v>
      </c>
      <c r="H1326" t="e">
        <f t="shared" si="61"/>
        <v>#N/A</v>
      </c>
    </row>
    <row r="1327" spans="1:8" x14ac:dyDescent="0.25">
      <c r="A1327" s="1">
        <v>40566</v>
      </c>
      <c r="B1327" t="s">
        <v>9</v>
      </c>
      <c r="C1327">
        <v>401</v>
      </c>
      <c r="F1327" t="e">
        <f t="shared" si="62"/>
        <v>#N/A</v>
      </c>
      <c r="G1327" t="e">
        <f t="shared" si="60"/>
        <v>#N/A</v>
      </c>
      <c r="H1327" t="e">
        <f t="shared" si="61"/>
        <v>#N/A</v>
      </c>
    </row>
    <row r="1328" spans="1:8" x14ac:dyDescent="0.25">
      <c r="A1328" s="1">
        <v>40568</v>
      </c>
      <c r="B1328" t="s">
        <v>55</v>
      </c>
      <c r="C1328">
        <v>25</v>
      </c>
      <c r="F1328" t="e">
        <f t="shared" si="62"/>
        <v>#N/A</v>
      </c>
      <c r="G1328" t="e">
        <f t="shared" si="60"/>
        <v>#N/A</v>
      </c>
      <c r="H1328" t="e">
        <f t="shared" si="61"/>
        <v>#N/A</v>
      </c>
    </row>
    <row r="1329" spans="1:8" x14ac:dyDescent="0.25">
      <c r="A1329" s="1">
        <v>40568</v>
      </c>
      <c r="B1329" t="s">
        <v>93</v>
      </c>
      <c r="C1329">
        <v>3</v>
      </c>
      <c r="F1329" t="e">
        <f t="shared" si="62"/>
        <v>#N/A</v>
      </c>
      <c r="G1329" t="e">
        <f t="shared" si="60"/>
        <v>#N/A</v>
      </c>
      <c r="H1329" t="e">
        <f t="shared" si="61"/>
        <v>#N/A</v>
      </c>
    </row>
    <row r="1330" spans="1:8" x14ac:dyDescent="0.25">
      <c r="A1330" s="1">
        <v>40568</v>
      </c>
      <c r="B1330" t="s">
        <v>170</v>
      </c>
      <c r="C1330">
        <v>11</v>
      </c>
      <c r="F1330" t="e">
        <f t="shared" si="62"/>
        <v>#N/A</v>
      </c>
      <c r="G1330" t="e">
        <f t="shared" si="60"/>
        <v>#N/A</v>
      </c>
      <c r="H1330" t="e">
        <f t="shared" si="61"/>
        <v>#N/A</v>
      </c>
    </row>
    <row r="1331" spans="1:8" x14ac:dyDescent="0.25">
      <c r="A1331" s="1">
        <v>40573</v>
      </c>
      <c r="B1331" t="s">
        <v>216</v>
      </c>
      <c r="C1331">
        <v>18</v>
      </c>
      <c r="F1331" t="e">
        <f t="shared" si="62"/>
        <v>#N/A</v>
      </c>
      <c r="G1331" t="e">
        <f t="shared" si="60"/>
        <v>#N/A</v>
      </c>
      <c r="H1331" t="e">
        <f t="shared" si="61"/>
        <v>#N/A</v>
      </c>
    </row>
    <row r="1332" spans="1:8" x14ac:dyDescent="0.25">
      <c r="A1332" s="1">
        <v>40573</v>
      </c>
      <c r="B1332" t="s">
        <v>45</v>
      </c>
      <c r="C1332">
        <v>154</v>
      </c>
      <c r="F1332" t="e">
        <f t="shared" si="62"/>
        <v>#N/A</v>
      </c>
      <c r="G1332" t="e">
        <f t="shared" si="60"/>
        <v>#N/A</v>
      </c>
      <c r="H1332" t="e">
        <f t="shared" si="61"/>
        <v>#N/A</v>
      </c>
    </row>
    <row r="1333" spans="1:8" x14ac:dyDescent="0.25">
      <c r="A1333" s="1">
        <v>40574</v>
      </c>
      <c r="B1333" t="s">
        <v>50</v>
      </c>
      <c r="C1333">
        <v>423</v>
      </c>
      <c r="F1333" t="e">
        <f t="shared" si="62"/>
        <v>#N/A</v>
      </c>
      <c r="G1333" t="e">
        <f t="shared" si="60"/>
        <v>#N/A</v>
      </c>
      <c r="H1333" t="e">
        <f t="shared" si="61"/>
        <v>#N/A</v>
      </c>
    </row>
    <row r="1334" spans="1:8" x14ac:dyDescent="0.25">
      <c r="A1334" s="1">
        <v>40576</v>
      </c>
      <c r="B1334" t="s">
        <v>127</v>
      </c>
      <c r="C1334">
        <v>6</v>
      </c>
      <c r="F1334" t="e">
        <f t="shared" si="62"/>
        <v>#N/A</v>
      </c>
      <c r="G1334" t="e">
        <f t="shared" si="60"/>
        <v>#N/A</v>
      </c>
      <c r="H1334" t="e">
        <f t="shared" si="61"/>
        <v>#N/A</v>
      </c>
    </row>
    <row r="1335" spans="1:8" x14ac:dyDescent="0.25">
      <c r="A1335" s="1">
        <v>40580</v>
      </c>
      <c r="B1335" t="s">
        <v>28</v>
      </c>
      <c r="C1335">
        <v>62</v>
      </c>
      <c r="F1335" t="e">
        <f t="shared" si="62"/>
        <v>#N/A</v>
      </c>
      <c r="G1335" t="e">
        <f t="shared" si="60"/>
        <v>#N/A</v>
      </c>
      <c r="H1335" t="e">
        <f t="shared" si="61"/>
        <v>#N/A</v>
      </c>
    </row>
    <row r="1336" spans="1:8" x14ac:dyDescent="0.25">
      <c r="A1336" s="1">
        <v>40581</v>
      </c>
      <c r="B1336" t="s">
        <v>136</v>
      </c>
      <c r="C1336">
        <v>15</v>
      </c>
      <c r="F1336" t="e">
        <f t="shared" si="62"/>
        <v>#N/A</v>
      </c>
      <c r="G1336" t="e">
        <f t="shared" si="60"/>
        <v>#N/A</v>
      </c>
      <c r="H1336" t="e">
        <f t="shared" si="61"/>
        <v>#N/A</v>
      </c>
    </row>
    <row r="1337" spans="1:8" x14ac:dyDescent="0.25">
      <c r="A1337" s="1">
        <v>40583</v>
      </c>
      <c r="B1337" t="s">
        <v>9</v>
      </c>
      <c r="C1337">
        <v>311</v>
      </c>
      <c r="F1337" t="e">
        <f t="shared" si="62"/>
        <v>#N/A</v>
      </c>
      <c r="G1337" t="e">
        <f t="shared" si="60"/>
        <v>#N/A</v>
      </c>
      <c r="H1337" t="e">
        <f t="shared" si="61"/>
        <v>#N/A</v>
      </c>
    </row>
    <row r="1338" spans="1:8" x14ac:dyDescent="0.25">
      <c r="A1338" s="1">
        <v>40584</v>
      </c>
      <c r="B1338" t="s">
        <v>19</v>
      </c>
      <c r="C1338">
        <v>127</v>
      </c>
      <c r="F1338" t="e">
        <f t="shared" si="62"/>
        <v>#N/A</v>
      </c>
      <c r="G1338" t="e">
        <f t="shared" si="60"/>
        <v>#N/A</v>
      </c>
      <c r="H1338" t="e">
        <f t="shared" si="61"/>
        <v>#N/A</v>
      </c>
    </row>
    <row r="1339" spans="1:8" x14ac:dyDescent="0.25">
      <c r="A1339" s="1">
        <v>40585</v>
      </c>
      <c r="B1339" t="s">
        <v>22</v>
      </c>
      <c r="C1339">
        <v>483</v>
      </c>
      <c r="F1339" t="e">
        <f t="shared" si="62"/>
        <v>#N/A</v>
      </c>
      <c r="G1339" t="e">
        <f t="shared" si="60"/>
        <v>#N/A</v>
      </c>
      <c r="H1339" t="e">
        <f t="shared" si="61"/>
        <v>#N/A</v>
      </c>
    </row>
    <row r="1340" spans="1:8" x14ac:dyDescent="0.25">
      <c r="A1340" s="1">
        <v>40588</v>
      </c>
      <c r="B1340" t="s">
        <v>217</v>
      </c>
      <c r="C1340">
        <v>9</v>
      </c>
      <c r="F1340" t="e">
        <f t="shared" si="62"/>
        <v>#N/A</v>
      </c>
      <c r="G1340" t="e">
        <f t="shared" si="60"/>
        <v>#N/A</v>
      </c>
      <c r="H1340" t="e">
        <f t="shared" si="61"/>
        <v>#N/A</v>
      </c>
    </row>
    <row r="1341" spans="1:8" x14ac:dyDescent="0.25">
      <c r="A1341" s="1">
        <v>40593</v>
      </c>
      <c r="B1341" t="s">
        <v>20</v>
      </c>
      <c r="C1341">
        <v>75</v>
      </c>
      <c r="F1341" t="e">
        <f t="shared" si="62"/>
        <v>#N/A</v>
      </c>
      <c r="G1341" t="e">
        <f t="shared" si="60"/>
        <v>#N/A</v>
      </c>
      <c r="H1341" t="e">
        <f t="shared" si="61"/>
        <v>#N/A</v>
      </c>
    </row>
    <row r="1342" spans="1:8" x14ac:dyDescent="0.25">
      <c r="A1342" s="1">
        <v>40598</v>
      </c>
      <c r="B1342" t="s">
        <v>218</v>
      </c>
      <c r="C1342">
        <v>7</v>
      </c>
      <c r="F1342" t="e">
        <f t="shared" si="62"/>
        <v>#N/A</v>
      </c>
      <c r="G1342" t="e">
        <f t="shared" si="60"/>
        <v>#N/A</v>
      </c>
      <c r="H1342" t="e">
        <f t="shared" si="61"/>
        <v>#N/A</v>
      </c>
    </row>
    <row r="1343" spans="1:8" x14ac:dyDescent="0.25">
      <c r="A1343" s="1">
        <v>40602</v>
      </c>
      <c r="B1343" t="s">
        <v>35</v>
      </c>
      <c r="C1343">
        <v>114</v>
      </c>
      <c r="F1343" t="e">
        <f t="shared" si="62"/>
        <v>#N/A</v>
      </c>
      <c r="G1343" t="e">
        <f t="shared" si="60"/>
        <v>#N/A</v>
      </c>
      <c r="H1343" t="e">
        <f t="shared" si="61"/>
        <v>#N/A</v>
      </c>
    </row>
    <row r="1344" spans="1:8" x14ac:dyDescent="0.25">
      <c r="A1344" s="1">
        <v>40605</v>
      </c>
      <c r="B1344" t="s">
        <v>123</v>
      </c>
      <c r="C1344">
        <v>151</v>
      </c>
      <c r="F1344" t="e">
        <f t="shared" si="62"/>
        <v>#N/A</v>
      </c>
      <c r="G1344" t="e">
        <f t="shared" si="60"/>
        <v>#N/A</v>
      </c>
      <c r="H1344" t="e">
        <f t="shared" si="61"/>
        <v>#N/A</v>
      </c>
    </row>
    <row r="1345" spans="1:8" x14ac:dyDescent="0.25">
      <c r="A1345" s="1">
        <v>40608</v>
      </c>
      <c r="B1345" t="s">
        <v>10</v>
      </c>
      <c r="C1345">
        <v>116</v>
      </c>
      <c r="F1345" t="e">
        <f t="shared" si="62"/>
        <v>#N/A</v>
      </c>
      <c r="G1345" t="e">
        <f t="shared" si="60"/>
        <v>#N/A</v>
      </c>
      <c r="H1345" t="e">
        <f t="shared" si="61"/>
        <v>#N/A</v>
      </c>
    </row>
    <row r="1346" spans="1:8" x14ac:dyDescent="0.25">
      <c r="A1346" s="1">
        <v>40609</v>
      </c>
      <c r="B1346" t="s">
        <v>12</v>
      </c>
      <c r="C1346">
        <v>76</v>
      </c>
      <c r="F1346" t="e">
        <f t="shared" si="62"/>
        <v>#N/A</v>
      </c>
      <c r="G1346" t="e">
        <f t="shared" si="60"/>
        <v>#N/A</v>
      </c>
      <c r="H1346" t="e">
        <f t="shared" si="61"/>
        <v>#N/A</v>
      </c>
    </row>
    <row r="1347" spans="1:8" x14ac:dyDescent="0.25">
      <c r="A1347" s="1">
        <v>40610</v>
      </c>
      <c r="B1347" t="s">
        <v>6</v>
      </c>
      <c r="C1347">
        <v>25</v>
      </c>
      <c r="F1347" t="e">
        <f t="shared" si="62"/>
        <v>#N/A</v>
      </c>
      <c r="G1347" t="e">
        <f t="shared" si="60"/>
        <v>#N/A</v>
      </c>
      <c r="H1347" t="e">
        <f t="shared" si="61"/>
        <v>#N/A</v>
      </c>
    </row>
    <row r="1348" spans="1:8" x14ac:dyDescent="0.25">
      <c r="A1348" s="1">
        <v>40614</v>
      </c>
      <c r="B1348" t="s">
        <v>31</v>
      </c>
      <c r="C1348">
        <v>37</v>
      </c>
      <c r="F1348" t="e">
        <f t="shared" si="62"/>
        <v>#N/A</v>
      </c>
      <c r="G1348" t="e">
        <f t="shared" ref="G1348:G1411" si="63">F1348+H1348</f>
        <v>#N/A</v>
      </c>
      <c r="H1348" t="e">
        <f t="shared" ref="H1348:H1411" si="64">VLOOKUP(F1348,$K$4:$L$9,2,1)</f>
        <v>#N/A</v>
      </c>
    </row>
    <row r="1349" spans="1:8" x14ac:dyDescent="0.25">
      <c r="A1349" s="1">
        <v>40616</v>
      </c>
      <c r="B1349" t="s">
        <v>80</v>
      </c>
      <c r="C1349">
        <v>108</v>
      </c>
      <c r="F1349" t="e">
        <f t="shared" ref="F1349:F1412" si="65">G1348-E1349</f>
        <v>#N/A</v>
      </c>
      <c r="G1349" t="e">
        <f t="shared" si="63"/>
        <v>#N/A</v>
      </c>
      <c r="H1349" t="e">
        <f t="shared" si="64"/>
        <v>#N/A</v>
      </c>
    </row>
    <row r="1350" spans="1:8" x14ac:dyDescent="0.25">
      <c r="A1350" s="1">
        <v>40617</v>
      </c>
      <c r="B1350" t="s">
        <v>7</v>
      </c>
      <c r="C1350">
        <v>199</v>
      </c>
      <c r="F1350" t="e">
        <f t="shared" si="65"/>
        <v>#N/A</v>
      </c>
      <c r="G1350" t="e">
        <f t="shared" si="63"/>
        <v>#N/A</v>
      </c>
      <c r="H1350" t="e">
        <f t="shared" si="64"/>
        <v>#N/A</v>
      </c>
    </row>
    <row r="1351" spans="1:8" x14ac:dyDescent="0.25">
      <c r="A1351" s="1">
        <v>40617</v>
      </c>
      <c r="B1351" t="s">
        <v>45</v>
      </c>
      <c r="C1351">
        <v>128</v>
      </c>
      <c r="F1351" t="e">
        <f t="shared" si="65"/>
        <v>#N/A</v>
      </c>
      <c r="G1351" t="e">
        <f t="shared" si="63"/>
        <v>#N/A</v>
      </c>
      <c r="H1351" t="e">
        <f t="shared" si="64"/>
        <v>#N/A</v>
      </c>
    </row>
    <row r="1352" spans="1:8" x14ac:dyDescent="0.25">
      <c r="A1352" s="1">
        <v>40618</v>
      </c>
      <c r="B1352" t="s">
        <v>58</v>
      </c>
      <c r="C1352">
        <v>32</v>
      </c>
      <c r="F1352" t="e">
        <f t="shared" si="65"/>
        <v>#N/A</v>
      </c>
      <c r="G1352" t="e">
        <f t="shared" si="63"/>
        <v>#N/A</v>
      </c>
      <c r="H1352" t="e">
        <f t="shared" si="64"/>
        <v>#N/A</v>
      </c>
    </row>
    <row r="1353" spans="1:8" x14ac:dyDescent="0.25">
      <c r="A1353" s="1">
        <v>40625</v>
      </c>
      <c r="B1353" t="s">
        <v>30</v>
      </c>
      <c r="C1353">
        <v>151</v>
      </c>
      <c r="F1353" t="e">
        <f t="shared" si="65"/>
        <v>#N/A</v>
      </c>
      <c r="G1353" t="e">
        <f t="shared" si="63"/>
        <v>#N/A</v>
      </c>
      <c r="H1353" t="e">
        <f t="shared" si="64"/>
        <v>#N/A</v>
      </c>
    </row>
    <row r="1354" spans="1:8" x14ac:dyDescent="0.25">
      <c r="A1354" s="1">
        <v>40626</v>
      </c>
      <c r="B1354" t="s">
        <v>153</v>
      </c>
      <c r="C1354">
        <v>8</v>
      </c>
      <c r="F1354" t="e">
        <f t="shared" si="65"/>
        <v>#N/A</v>
      </c>
      <c r="G1354" t="e">
        <f t="shared" si="63"/>
        <v>#N/A</v>
      </c>
      <c r="H1354" t="e">
        <f t="shared" si="64"/>
        <v>#N/A</v>
      </c>
    </row>
    <row r="1355" spans="1:8" x14ac:dyDescent="0.25">
      <c r="A1355" s="1">
        <v>40627</v>
      </c>
      <c r="B1355" t="s">
        <v>14</v>
      </c>
      <c r="C1355">
        <v>411</v>
      </c>
      <c r="F1355" t="e">
        <f t="shared" si="65"/>
        <v>#N/A</v>
      </c>
      <c r="G1355" t="e">
        <f t="shared" si="63"/>
        <v>#N/A</v>
      </c>
      <c r="H1355" t="e">
        <f t="shared" si="64"/>
        <v>#N/A</v>
      </c>
    </row>
    <row r="1356" spans="1:8" x14ac:dyDescent="0.25">
      <c r="A1356" s="1">
        <v>40628</v>
      </c>
      <c r="B1356" t="s">
        <v>52</v>
      </c>
      <c r="C1356">
        <v>119</v>
      </c>
      <c r="F1356" t="e">
        <f t="shared" si="65"/>
        <v>#N/A</v>
      </c>
      <c r="G1356" t="e">
        <f t="shared" si="63"/>
        <v>#N/A</v>
      </c>
      <c r="H1356" t="e">
        <f t="shared" si="64"/>
        <v>#N/A</v>
      </c>
    </row>
    <row r="1357" spans="1:8" x14ac:dyDescent="0.25">
      <c r="A1357" s="1">
        <v>40630</v>
      </c>
      <c r="B1357" t="s">
        <v>17</v>
      </c>
      <c r="C1357">
        <v>366</v>
      </c>
      <c r="F1357" t="e">
        <f t="shared" si="65"/>
        <v>#N/A</v>
      </c>
      <c r="G1357" t="e">
        <f t="shared" si="63"/>
        <v>#N/A</v>
      </c>
      <c r="H1357" t="e">
        <f t="shared" si="64"/>
        <v>#N/A</v>
      </c>
    </row>
    <row r="1358" spans="1:8" x14ac:dyDescent="0.25">
      <c r="A1358" s="1">
        <v>40633</v>
      </c>
      <c r="B1358" t="s">
        <v>69</v>
      </c>
      <c r="C1358">
        <v>20</v>
      </c>
      <c r="F1358" t="e">
        <f t="shared" si="65"/>
        <v>#N/A</v>
      </c>
      <c r="G1358" t="e">
        <f t="shared" si="63"/>
        <v>#N/A</v>
      </c>
      <c r="H1358" t="e">
        <f t="shared" si="64"/>
        <v>#N/A</v>
      </c>
    </row>
    <row r="1359" spans="1:8" x14ac:dyDescent="0.25">
      <c r="A1359" s="1">
        <v>40635</v>
      </c>
      <c r="B1359" t="s">
        <v>123</v>
      </c>
      <c r="C1359">
        <v>124</v>
      </c>
      <c r="F1359" t="e">
        <f t="shared" si="65"/>
        <v>#N/A</v>
      </c>
      <c r="G1359" t="e">
        <f t="shared" si="63"/>
        <v>#N/A</v>
      </c>
      <c r="H1359" t="e">
        <f t="shared" si="64"/>
        <v>#N/A</v>
      </c>
    </row>
    <row r="1360" spans="1:8" x14ac:dyDescent="0.25">
      <c r="A1360" s="1">
        <v>40635</v>
      </c>
      <c r="B1360" t="s">
        <v>10</v>
      </c>
      <c r="C1360">
        <v>30</v>
      </c>
      <c r="F1360" t="e">
        <f t="shared" si="65"/>
        <v>#N/A</v>
      </c>
      <c r="G1360" t="e">
        <f t="shared" si="63"/>
        <v>#N/A</v>
      </c>
      <c r="H1360" t="e">
        <f t="shared" si="64"/>
        <v>#N/A</v>
      </c>
    </row>
    <row r="1361" spans="1:8" x14ac:dyDescent="0.25">
      <c r="A1361" s="1">
        <v>40636</v>
      </c>
      <c r="B1361" t="s">
        <v>14</v>
      </c>
      <c r="C1361">
        <v>237</v>
      </c>
      <c r="F1361" t="e">
        <f t="shared" si="65"/>
        <v>#N/A</v>
      </c>
      <c r="G1361" t="e">
        <f t="shared" si="63"/>
        <v>#N/A</v>
      </c>
      <c r="H1361" t="e">
        <f t="shared" si="64"/>
        <v>#N/A</v>
      </c>
    </row>
    <row r="1362" spans="1:8" x14ac:dyDescent="0.25">
      <c r="A1362" s="1">
        <v>40638</v>
      </c>
      <c r="B1362" t="s">
        <v>22</v>
      </c>
      <c r="C1362">
        <v>355</v>
      </c>
      <c r="F1362" t="e">
        <f t="shared" si="65"/>
        <v>#N/A</v>
      </c>
      <c r="G1362" t="e">
        <f t="shared" si="63"/>
        <v>#N/A</v>
      </c>
      <c r="H1362" t="e">
        <f t="shared" si="64"/>
        <v>#N/A</v>
      </c>
    </row>
    <row r="1363" spans="1:8" x14ac:dyDescent="0.25">
      <c r="A1363" s="1">
        <v>40642</v>
      </c>
      <c r="B1363" t="s">
        <v>45</v>
      </c>
      <c r="C1363">
        <v>162</v>
      </c>
      <c r="F1363" t="e">
        <f t="shared" si="65"/>
        <v>#N/A</v>
      </c>
      <c r="G1363" t="e">
        <f t="shared" si="63"/>
        <v>#N/A</v>
      </c>
      <c r="H1363" t="e">
        <f t="shared" si="64"/>
        <v>#N/A</v>
      </c>
    </row>
    <row r="1364" spans="1:8" x14ac:dyDescent="0.25">
      <c r="A1364" s="1">
        <v>40647</v>
      </c>
      <c r="B1364" t="s">
        <v>35</v>
      </c>
      <c r="C1364">
        <v>46</v>
      </c>
      <c r="F1364" t="e">
        <f t="shared" si="65"/>
        <v>#N/A</v>
      </c>
      <c r="G1364" t="e">
        <f t="shared" si="63"/>
        <v>#N/A</v>
      </c>
      <c r="H1364" t="e">
        <f t="shared" si="64"/>
        <v>#N/A</v>
      </c>
    </row>
    <row r="1365" spans="1:8" x14ac:dyDescent="0.25">
      <c r="A1365" s="1">
        <v>40647</v>
      </c>
      <c r="B1365" t="s">
        <v>219</v>
      </c>
      <c r="C1365">
        <v>13</v>
      </c>
      <c r="F1365" t="e">
        <f t="shared" si="65"/>
        <v>#N/A</v>
      </c>
      <c r="G1365" t="e">
        <f t="shared" si="63"/>
        <v>#N/A</v>
      </c>
      <c r="H1365" t="e">
        <f t="shared" si="64"/>
        <v>#N/A</v>
      </c>
    </row>
    <row r="1366" spans="1:8" x14ac:dyDescent="0.25">
      <c r="A1366" s="1">
        <v>40647</v>
      </c>
      <c r="B1366" t="s">
        <v>118</v>
      </c>
      <c r="C1366">
        <v>14</v>
      </c>
      <c r="F1366" t="e">
        <f t="shared" si="65"/>
        <v>#N/A</v>
      </c>
      <c r="G1366" t="e">
        <f t="shared" si="63"/>
        <v>#N/A</v>
      </c>
      <c r="H1366" t="e">
        <f t="shared" si="64"/>
        <v>#N/A</v>
      </c>
    </row>
    <row r="1367" spans="1:8" x14ac:dyDescent="0.25">
      <c r="A1367" s="1">
        <v>40647</v>
      </c>
      <c r="B1367" t="s">
        <v>220</v>
      </c>
      <c r="C1367">
        <v>4</v>
      </c>
      <c r="F1367" t="e">
        <f t="shared" si="65"/>
        <v>#N/A</v>
      </c>
      <c r="G1367" t="e">
        <f t="shared" si="63"/>
        <v>#N/A</v>
      </c>
      <c r="H1367" t="e">
        <f t="shared" si="64"/>
        <v>#N/A</v>
      </c>
    </row>
    <row r="1368" spans="1:8" x14ac:dyDescent="0.25">
      <c r="A1368" s="1">
        <v>40651</v>
      </c>
      <c r="B1368" t="s">
        <v>9</v>
      </c>
      <c r="C1368">
        <v>470</v>
      </c>
      <c r="F1368" t="e">
        <f t="shared" si="65"/>
        <v>#N/A</v>
      </c>
      <c r="G1368" t="e">
        <f t="shared" si="63"/>
        <v>#N/A</v>
      </c>
      <c r="H1368" t="e">
        <f t="shared" si="64"/>
        <v>#N/A</v>
      </c>
    </row>
    <row r="1369" spans="1:8" x14ac:dyDescent="0.25">
      <c r="A1369" s="1">
        <v>40651</v>
      </c>
      <c r="B1369" t="s">
        <v>221</v>
      </c>
      <c r="C1369">
        <v>9</v>
      </c>
      <c r="F1369" t="e">
        <f t="shared" si="65"/>
        <v>#N/A</v>
      </c>
      <c r="G1369" t="e">
        <f t="shared" si="63"/>
        <v>#N/A</v>
      </c>
      <c r="H1369" t="e">
        <f t="shared" si="64"/>
        <v>#N/A</v>
      </c>
    </row>
    <row r="1370" spans="1:8" x14ac:dyDescent="0.25">
      <c r="A1370" s="1">
        <v>40651</v>
      </c>
      <c r="B1370" t="s">
        <v>58</v>
      </c>
      <c r="C1370">
        <v>37</v>
      </c>
      <c r="F1370" t="e">
        <f t="shared" si="65"/>
        <v>#N/A</v>
      </c>
      <c r="G1370" t="e">
        <f t="shared" si="63"/>
        <v>#N/A</v>
      </c>
      <c r="H1370" t="e">
        <f t="shared" si="64"/>
        <v>#N/A</v>
      </c>
    </row>
    <row r="1371" spans="1:8" x14ac:dyDescent="0.25">
      <c r="A1371" s="1">
        <v>40652</v>
      </c>
      <c r="B1371" t="s">
        <v>28</v>
      </c>
      <c r="C1371">
        <v>55</v>
      </c>
      <c r="F1371" t="e">
        <f t="shared" si="65"/>
        <v>#N/A</v>
      </c>
      <c r="G1371" t="e">
        <f t="shared" si="63"/>
        <v>#N/A</v>
      </c>
      <c r="H1371" t="e">
        <f t="shared" si="64"/>
        <v>#N/A</v>
      </c>
    </row>
    <row r="1372" spans="1:8" x14ac:dyDescent="0.25">
      <c r="A1372" s="1">
        <v>40654</v>
      </c>
      <c r="B1372" t="s">
        <v>55</v>
      </c>
      <c r="C1372">
        <v>140</v>
      </c>
      <c r="F1372" t="e">
        <f t="shared" si="65"/>
        <v>#N/A</v>
      </c>
      <c r="G1372" t="e">
        <f t="shared" si="63"/>
        <v>#N/A</v>
      </c>
      <c r="H1372" t="e">
        <f t="shared" si="64"/>
        <v>#N/A</v>
      </c>
    </row>
    <row r="1373" spans="1:8" x14ac:dyDescent="0.25">
      <c r="A1373" s="1">
        <v>40656</v>
      </c>
      <c r="B1373" t="s">
        <v>222</v>
      </c>
      <c r="C1373">
        <v>12</v>
      </c>
      <c r="F1373" t="e">
        <f t="shared" si="65"/>
        <v>#N/A</v>
      </c>
      <c r="G1373" t="e">
        <f t="shared" si="63"/>
        <v>#N/A</v>
      </c>
      <c r="H1373" t="e">
        <f t="shared" si="64"/>
        <v>#N/A</v>
      </c>
    </row>
    <row r="1374" spans="1:8" x14ac:dyDescent="0.25">
      <c r="A1374" s="1">
        <v>40658</v>
      </c>
      <c r="B1374" t="s">
        <v>12</v>
      </c>
      <c r="C1374">
        <v>20</v>
      </c>
      <c r="F1374" t="e">
        <f t="shared" si="65"/>
        <v>#N/A</v>
      </c>
      <c r="G1374" t="e">
        <f t="shared" si="63"/>
        <v>#N/A</v>
      </c>
      <c r="H1374" t="e">
        <f t="shared" si="64"/>
        <v>#N/A</v>
      </c>
    </row>
    <row r="1375" spans="1:8" x14ac:dyDescent="0.25">
      <c r="A1375" s="1">
        <v>40662</v>
      </c>
      <c r="B1375" t="s">
        <v>50</v>
      </c>
      <c r="C1375">
        <v>478</v>
      </c>
      <c r="F1375" t="e">
        <f t="shared" si="65"/>
        <v>#N/A</v>
      </c>
      <c r="G1375" t="e">
        <f t="shared" si="63"/>
        <v>#N/A</v>
      </c>
      <c r="H1375" t="e">
        <f t="shared" si="64"/>
        <v>#N/A</v>
      </c>
    </row>
    <row r="1376" spans="1:8" x14ac:dyDescent="0.25">
      <c r="A1376" s="1">
        <v>40664</v>
      </c>
      <c r="B1376" t="s">
        <v>22</v>
      </c>
      <c r="C1376">
        <v>289</v>
      </c>
      <c r="F1376" t="e">
        <f t="shared" si="65"/>
        <v>#N/A</v>
      </c>
      <c r="G1376" t="e">
        <f t="shared" si="63"/>
        <v>#N/A</v>
      </c>
      <c r="H1376" t="e">
        <f t="shared" si="64"/>
        <v>#N/A</v>
      </c>
    </row>
    <row r="1377" spans="1:8" x14ac:dyDescent="0.25">
      <c r="A1377" s="1">
        <v>40665</v>
      </c>
      <c r="B1377" t="s">
        <v>57</v>
      </c>
      <c r="C1377">
        <v>1</v>
      </c>
      <c r="F1377" t="e">
        <f t="shared" si="65"/>
        <v>#N/A</v>
      </c>
      <c r="G1377" t="e">
        <f t="shared" si="63"/>
        <v>#N/A</v>
      </c>
      <c r="H1377" t="e">
        <f t="shared" si="64"/>
        <v>#N/A</v>
      </c>
    </row>
    <row r="1378" spans="1:8" x14ac:dyDescent="0.25">
      <c r="A1378" s="1">
        <v>40665</v>
      </c>
      <c r="B1378" t="s">
        <v>149</v>
      </c>
      <c r="C1378">
        <v>15</v>
      </c>
      <c r="F1378" t="e">
        <f t="shared" si="65"/>
        <v>#N/A</v>
      </c>
      <c r="G1378" t="e">
        <f t="shared" si="63"/>
        <v>#N/A</v>
      </c>
      <c r="H1378" t="e">
        <f t="shared" si="64"/>
        <v>#N/A</v>
      </c>
    </row>
    <row r="1379" spans="1:8" x14ac:dyDescent="0.25">
      <c r="A1379" s="1">
        <v>40668</v>
      </c>
      <c r="B1379" t="s">
        <v>7</v>
      </c>
      <c r="C1379">
        <v>400</v>
      </c>
      <c r="F1379" t="e">
        <f t="shared" si="65"/>
        <v>#N/A</v>
      </c>
      <c r="G1379" t="e">
        <f t="shared" si="63"/>
        <v>#N/A</v>
      </c>
      <c r="H1379" t="e">
        <f t="shared" si="64"/>
        <v>#N/A</v>
      </c>
    </row>
    <row r="1380" spans="1:8" x14ac:dyDescent="0.25">
      <c r="A1380" s="1">
        <v>40669</v>
      </c>
      <c r="B1380" t="s">
        <v>108</v>
      </c>
      <c r="C1380">
        <v>1</v>
      </c>
      <c r="F1380" t="e">
        <f t="shared" si="65"/>
        <v>#N/A</v>
      </c>
      <c r="G1380" t="e">
        <f t="shared" si="63"/>
        <v>#N/A</v>
      </c>
      <c r="H1380" t="e">
        <f t="shared" si="64"/>
        <v>#N/A</v>
      </c>
    </row>
    <row r="1381" spans="1:8" x14ac:dyDescent="0.25">
      <c r="A1381" s="1">
        <v>40670</v>
      </c>
      <c r="B1381" t="s">
        <v>8</v>
      </c>
      <c r="C1381">
        <v>184</v>
      </c>
      <c r="F1381" t="e">
        <f t="shared" si="65"/>
        <v>#N/A</v>
      </c>
      <c r="G1381" t="e">
        <f t="shared" si="63"/>
        <v>#N/A</v>
      </c>
      <c r="H1381" t="e">
        <f t="shared" si="64"/>
        <v>#N/A</v>
      </c>
    </row>
    <row r="1382" spans="1:8" x14ac:dyDescent="0.25">
      <c r="A1382" s="1">
        <v>40670</v>
      </c>
      <c r="B1382" t="s">
        <v>6</v>
      </c>
      <c r="C1382">
        <v>99</v>
      </c>
      <c r="F1382" t="e">
        <f t="shared" si="65"/>
        <v>#N/A</v>
      </c>
      <c r="G1382" t="e">
        <f t="shared" si="63"/>
        <v>#N/A</v>
      </c>
      <c r="H1382" t="e">
        <f t="shared" si="64"/>
        <v>#N/A</v>
      </c>
    </row>
    <row r="1383" spans="1:8" x14ac:dyDescent="0.25">
      <c r="A1383" s="1">
        <v>40671</v>
      </c>
      <c r="B1383" t="s">
        <v>10</v>
      </c>
      <c r="C1383">
        <v>143</v>
      </c>
      <c r="F1383" t="e">
        <f t="shared" si="65"/>
        <v>#N/A</v>
      </c>
      <c r="G1383" t="e">
        <f t="shared" si="63"/>
        <v>#N/A</v>
      </c>
      <c r="H1383" t="e">
        <f t="shared" si="64"/>
        <v>#N/A</v>
      </c>
    </row>
    <row r="1384" spans="1:8" x14ac:dyDescent="0.25">
      <c r="A1384" s="1">
        <v>40672</v>
      </c>
      <c r="B1384" t="s">
        <v>30</v>
      </c>
      <c r="C1384">
        <v>184</v>
      </c>
      <c r="F1384" t="e">
        <f t="shared" si="65"/>
        <v>#N/A</v>
      </c>
      <c r="G1384" t="e">
        <f t="shared" si="63"/>
        <v>#N/A</v>
      </c>
      <c r="H1384" t="e">
        <f t="shared" si="64"/>
        <v>#N/A</v>
      </c>
    </row>
    <row r="1385" spans="1:8" x14ac:dyDescent="0.25">
      <c r="A1385" s="1">
        <v>40676</v>
      </c>
      <c r="B1385" t="s">
        <v>163</v>
      </c>
      <c r="C1385">
        <v>3</v>
      </c>
      <c r="F1385" t="e">
        <f t="shared" si="65"/>
        <v>#N/A</v>
      </c>
      <c r="G1385" t="e">
        <f t="shared" si="63"/>
        <v>#N/A</v>
      </c>
      <c r="H1385" t="e">
        <f t="shared" si="64"/>
        <v>#N/A</v>
      </c>
    </row>
    <row r="1386" spans="1:8" x14ac:dyDescent="0.25">
      <c r="A1386" s="1">
        <v>40676</v>
      </c>
      <c r="B1386" t="s">
        <v>18</v>
      </c>
      <c r="C1386">
        <v>197</v>
      </c>
      <c r="F1386" t="e">
        <f t="shared" si="65"/>
        <v>#N/A</v>
      </c>
      <c r="G1386" t="e">
        <f t="shared" si="63"/>
        <v>#N/A</v>
      </c>
      <c r="H1386" t="e">
        <f t="shared" si="64"/>
        <v>#N/A</v>
      </c>
    </row>
    <row r="1387" spans="1:8" x14ac:dyDescent="0.25">
      <c r="A1387" s="1">
        <v>40680</v>
      </c>
      <c r="B1387" t="s">
        <v>4</v>
      </c>
      <c r="C1387">
        <v>18</v>
      </c>
      <c r="F1387" t="e">
        <f t="shared" si="65"/>
        <v>#N/A</v>
      </c>
      <c r="G1387" t="e">
        <f t="shared" si="63"/>
        <v>#N/A</v>
      </c>
      <c r="H1387" t="e">
        <f t="shared" si="64"/>
        <v>#N/A</v>
      </c>
    </row>
    <row r="1388" spans="1:8" x14ac:dyDescent="0.25">
      <c r="A1388" s="1">
        <v>40685</v>
      </c>
      <c r="B1388" t="s">
        <v>0</v>
      </c>
      <c r="C1388">
        <v>7</v>
      </c>
      <c r="F1388" t="e">
        <f t="shared" si="65"/>
        <v>#N/A</v>
      </c>
      <c r="G1388" t="e">
        <f t="shared" si="63"/>
        <v>#N/A</v>
      </c>
      <c r="H1388" t="e">
        <f t="shared" si="64"/>
        <v>#N/A</v>
      </c>
    </row>
    <row r="1389" spans="1:8" x14ac:dyDescent="0.25">
      <c r="A1389" s="1">
        <v>40686</v>
      </c>
      <c r="B1389" t="s">
        <v>9</v>
      </c>
      <c r="C1389">
        <v>381</v>
      </c>
      <c r="F1389" t="e">
        <f t="shared" si="65"/>
        <v>#N/A</v>
      </c>
      <c r="G1389" t="e">
        <f t="shared" si="63"/>
        <v>#N/A</v>
      </c>
      <c r="H1389" t="e">
        <f t="shared" si="64"/>
        <v>#N/A</v>
      </c>
    </row>
    <row r="1390" spans="1:8" x14ac:dyDescent="0.25">
      <c r="A1390" s="1">
        <v>40689</v>
      </c>
      <c r="B1390" t="s">
        <v>61</v>
      </c>
      <c r="C1390">
        <v>45</v>
      </c>
      <c r="F1390" t="e">
        <f t="shared" si="65"/>
        <v>#N/A</v>
      </c>
      <c r="G1390" t="e">
        <f t="shared" si="63"/>
        <v>#N/A</v>
      </c>
      <c r="H1390" t="e">
        <f t="shared" si="64"/>
        <v>#N/A</v>
      </c>
    </row>
    <row r="1391" spans="1:8" x14ac:dyDescent="0.25">
      <c r="A1391" s="1">
        <v>40691</v>
      </c>
      <c r="B1391" t="s">
        <v>17</v>
      </c>
      <c r="C1391">
        <v>499</v>
      </c>
      <c r="F1391" t="e">
        <f t="shared" si="65"/>
        <v>#N/A</v>
      </c>
      <c r="G1391" t="e">
        <f t="shared" si="63"/>
        <v>#N/A</v>
      </c>
      <c r="H1391" t="e">
        <f t="shared" si="64"/>
        <v>#N/A</v>
      </c>
    </row>
    <row r="1392" spans="1:8" x14ac:dyDescent="0.25">
      <c r="A1392" s="1">
        <v>40695</v>
      </c>
      <c r="B1392" t="s">
        <v>17</v>
      </c>
      <c r="C1392">
        <v>134</v>
      </c>
      <c r="F1392" t="e">
        <f t="shared" si="65"/>
        <v>#N/A</v>
      </c>
      <c r="G1392" t="e">
        <f t="shared" si="63"/>
        <v>#N/A</v>
      </c>
      <c r="H1392" t="e">
        <f t="shared" si="64"/>
        <v>#N/A</v>
      </c>
    </row>
    <row r="1393" spans="1:8" x14ac:dyDescent="0.25">
      <c r="A1393" s="1">
        <v>40695</v>
      </c>
      <c r="B1393" t="s">
        <v>52</v>
      </c>
      <c r="C1393">
        <v>132</v>
      </c>
      <c r="F1393" t="e">
        <f t="shared" si="65"/>
        <v>#N/A</v>
      </c>
      <c r="G1393" t="e">
        <f t="shared" si="63"/>
        <v>#N/A</v>
      </c>
      <c r="H1393" t="e">
        <f t="shared" si="64"/>
        <v>#N/A</v>
      </c>
    </row>
    <row r="1394" spans="1:8" x14ac:dyDescent="0.25">
      <c r="A1394" s="1">
        <v>40696</v>
      </c>
      <c r="B1394" t="s">
        <v>19</v>
      </c>
      <c r="C1394">
        <v>180</v>
      </c>
      <c r="F1394" t="e">
        <f t="shared" si="65"/>
        <v>#N/A</v>
      </c>
      <c r="G1394" t="e">
        <f t="shared" si="63"/>
        <v>#N/A</v>
      </c>
      <c r="H1394" t="e">
        <f t="shared" si="64"/>
        <v>#N/A</v>
      </c>
    </row>
    <row r="1395" spans="1:8" x14ac:dyDescent="0.25">
      <c r="A1395" s="1">
        <v>40699</v>
      </c>
      <c r="B1395" t="s">
        <v>221</v>
      </c>
      <c r="C1395">
        <v>5</v>
      </c>
      <c r="F1395" t="e">
        <f t="shared" si="65"/>
        <v>#N/A</v>
      </c>
      <c r="G1395" t="e">
        <f t="shared" si="63"/>
        <v>#N/A</v>
      </c>
      <c r="H1395" t="e">
        <f t="shared" si="64"/>
        <v>#N/A</v>
      </c>
    </row>
    <row r="1396" spans="1:8" x14ac:dyDescent="0.25">
      <c r="A1396" s="1">
        <v>40701</v>
      </c>
      <c r="B1396" t="s">
        <v>24</v>
      </c>
      <c r="C1396">
        <v>110</v>
      </c>
      <c r="F1396" t="e">
        <f t="shared" si="65"/>
        <v>#N/A</v>
      </c>
      <c r="G1396" t="e">
        <f t="shared" si="63"/>
        <v>#N/A</v>
      </c>
      <c r="H1396" t="e">
        <f t="shared" si="64"/>
        <v>#N/A</v>
      </c>
    </row>
    <row r="1397" spans="1:8" x14ac:dyDescent="0.25">
      <c r="A1397" s="1">
        <v>40702</v>
      </c>
      <c r="B1397" t="s">
        <v>52</v>
      </c>
      <c r="C1397">
        <v>54</v>
      </c>
      <c r="F1397" t="e">
        <f t="shared" si="65"/>
        <v>#N/A</v>
      </c>
      <c r="G1397" t="e">
        <f t="shared" si="63"/>
        <v>#N/A</v>
      </c>
      <c r="H1397" t="e">
        <f t="shared" si="64"/>
        <v>#N/A</v>
      </c>
    </row>
    <row r="1398" spans="1:8" x14ac:dyDescent="0.25">
      <c r="A1398" s="1">
        <v>40703</v>
      </c>
      <c r="B1398" t="s">
        <v>209</v>
      </c>
      <c r="C1398">
        <v>6</v>
      </c>
      <c r="F1398" t="e">
        <f t="shared" si="65"/>
        <v>#N/A</v>
      </c>
      <c r="G1398" t="e">
        <f t="shared" si="63"/>
        <v>#N/A</v>
      </c>
      <c r="H1398" t="e">
        <f t="shared" si="64"/>
        <v>#N/A</v>
      </c>
    </row>
    <row r="1399" spans="1:8" x14ac:dyDescent="0.25">
      <c r="A1399" s="1">
        <v>40704</v>
      </c>
      <c r="B1399" t="s">
        <v>50</v>
      </c>
      <c r="C1399">
        <v>476</v>
      </c>
      <c r="F1399" t="e">
        <f t="shared" si="65"/>
        <v>#N/A</v>
      </c>
      <c r="G1399" t="e">
        <f t="shared" si="63"/>
        <v>#N/A</v>
      </c>
      <c r="H1399" t="e">
        <f t="shared" si="64"/>
        <v>#N/A</v>
      </c>
    </row>
    <row r="1400" spans="1:8" x14ac:dyDescent="0.25">
      <c r="A1400" s="1">
        <v>40704</v>
      </c>
      <c r="B1400" t="s">
        <v>19</v>
      </c>
      <c r="C1400">
        <v>104</v>
      </c>
      <c r="F1400" t="e">
        <f t="shared" si="65"/>
        <v>#N/A</v>
      </c>
      <c r="G1400" t="e">
        <f t="shared" si="63"/>
        <v>#N/A</v>
      </c>
      <c r="H1400" t="e">
        <f t="shared" si="64"/>
        <v>#N/A</v>
      </c>
    </row>
    <row r="1401" spans="1:8" x14ac:dyDescent="0.25">
      <c r="A1401" s="1">
        <v>40704</v>
      </c>
      <c r="B1401" t="s">
        <v>31</v>
      </c>
      <c r="C1401">
        <v>104</v>
      </c>
      <c r="F1401" t="e">
        <f t="shared" si="65"/>
        <v>#N/A</v>
      </c>
      <c r="G1401" t="e">
        <f t="shared" si="63"/>
        <v>#N/A</v>
      </c>
      <c r="H1401" t="e">
        <f t="shared" si="64"/>
        <v>#N/A</v>
      </c>
    </row>
    <row r="1402" spans="1:8" x14ac:dyDescent="0.25">
      <c r="A1402" s="1">
        <v>40706</v>
      </c>
      <c r="B1402" t="s">
        <v>18</v>
      </c>
      <c r="C1402">
        <v>47</v>
      </c>
      <c r="F1402" t="e">
        <f t="shared" si="65"/>
        <v>#N/A</v>
      </c>
      <c r="G1402" t="e">
        <f t="shared" si="63"/>
        <v>#N/A</v>
      </c>
      <c r="H1402" t="e">
        <f t="shared" si="64"/>
        <v>#N/A</v>
      </c>
    </row>
    <row r="1403" spans="1:8" x14ac:dyDescent="0.25">
      <c r="A1403" s="1">
        <v>40706</v>
      </c>
      <c r="B1403" t="s">
        <v>35</v>
      </c>
      <c r="C1403">
        <v>127</v>
      </c>
      <c r="F1403" t="e">
        <f t="shared" si="65"/>
        <v>#N/A</v>
      </c>
      <c r="G1403" t="e">
        <f t="shared" si="63"/>
        <v>#N/A</v>
      </c>
      <c r="H1403" t="e">
        <f t="shared" si="64"/>
        <v>#N/A</v>
      </c>
    </row>
    <row r="1404" spans="1:8" x14ac:dyDescent="0.25">
      <c r="A1404" s="1">
        <v>40708</v>
      </c>
      <c r="B1404" t="s">
        <v>25</v>
      </c>
      <c r="C1404">
        <v>143</v>
      </c>
      <c r="F1404" t="e">
        <f t="shared" si="65"/>
        <v>#N/A</v>
      </c>
      <c r="G1404" t="e">
        <f t="shared" si="63"/>
        <v>#N/A</v>
      </c>
      <c r="H1404" t="e">
        <f t="shared" si="64"/>
        <v>#N/A</v>
      </c>
    </row>
    <row r="1405" spans="1:8" x14ac:dyDescent="0.25">
      <c r="A1405" s="1">
        <v>40711</v>
      </c>
      <c r="B1405" t="s">
        <v>58</v>
      </c>
      <c r="C1405">
        <v>181</v>
      </c>
      <c r="F1405" t="e">
        <f t="shared" si="65"/>
        <v>#N/A</v>
      </c>
      <c r="G1405" t="e">
        <f t="shared" si="63"/>
        <v>#N/A</v>
      </c>
      <c r="H1405" t="e">
        <f t="shared" si="64"/>
        <v>#N/A</v>
      </c>
    </row>
    <row r="1406" spans="1:8" x14ac:dyDescent="0.25">
      <c r="A1406" s="1">
        <v>40714</v>
      </c>
      <c r="B1406" t="s">
        <v>19</v>
      </c>
      <c r="C1406">
        <v>139</v>
      </c>
      <c r="F1406" t="e">
        <f t="shared" si="65"/>
        <v>#N/A</v>
      </c>
      <c r="G1406" t="e">
        <f t="shared" si="63"/>
        <v>#N/A</v>
      </c>
      <c r="H1406" t="e">
        <f t="shared" si="64"/>
        <v>#N/A</v>
      </c>
    </row>
    <row r="1407" spans="1:8" x14ac:dyDescent="0.25">
      <c r="A1407" s="1">
        <v>40717</v>
      </c>
      <c r="B1407" t="s">
        <v>52</v>
      </c>
      <c r="C1407">
        <v>187</v>
      </c>
      <c r="F1407" t="e">
        <f t="shared" si="65"/>
        <v>#N/A</v>
      </c>
      <c r="G1407" t="e">
        <f t="shared" si="63"/>
        <v>#N/A</v>
      </c>
      <c r="H1407" t="e">
        <f t="shared" si="64"/>
        <v>#N/A</v>
      </c>
    </row>
    <row r="1408" spans="1:8" x14ac:dyDescent="0.25">
      <c r="A1408" s="1">
        <v>40717</v>
      </c>
      <c r="B1408" t="s">
        <v>201</v>
      </c>
      <c r="C1408">
        <v>11</v>
      </c>
      <c r="F1408" t="e">
        <f t="shared" si="65"/>
        <v>#N/A</v>
      </c>
      <c r="G1408" t="e">
        <f t="shared" si="63"/>
        <v>#N/A</v>
      </c>
      <c r="H1408" t="e">
        <f t="shared" si="64"/>
        <v>#N/A</v>
      </c>
    </row>
    <row r="1409" spans="1:8" x14ac:dyDescent="0.25">
      <c r="A1409" s="1">
        <v>40718</v>
      </c>
      <c r="B1409" t="s">
        <v>55</v>
      </c>
      <c r="C1409">
        <v>170</v>
      </c>
      <c r="F1409" t="e">
        <f t="shared" si="65"/>
        <v>#N/A</v>
      </c>
      <c r="G1409" t="e">
        <f t="shared" si="63"/>
        <v>#N/A</v>
      </c>
      <c r="H1409" t="e">
        <f t="shared" si="64"/>
        <v>#N/A</v>
      </c>
    </row>
    <row r="1410" spans="1:8" x14ac:dyDescent="0.25">
      <c r="A1410" s="1">
        <v>40723</v>
      </c>
      <c r="B1410" t="s">
        <v>116</v>
      </c>
      <c r="C1410">
        <v>7</v>
      </c>
      <c r="F1410" t="e">
        <f t="shared" si="65"/>
        <v>#N/A</v>
      </c>
      <c r="G1410" t="e">
        <f t="shared" si="63"/>
        <v>#N/A</v>
      </c>
      <c r="H1410" t="e">
        <f t="shared" si="64"/>
        <v>#N/A</v>
      </c>
    </row>
    <row r="1411" spans="1:8" x14ac:dyDescent="0.25">
      <c r="A1411" s="1">
        <v>40727</v>
      </c>
      <c r="B1411" t="s">
        <v>12</v>
      </c>
      <c r="C1411">
        <v>168</v>
      </c>
      <c r="F1411" t="e">
        <f t="shared" si="65"/>
        <v>#N/A</v>
      </c>
      <c r="G1411" t="e">
        <f t="shared" si="63"/>
        <v>#N/A</v>
      </c>
      <c r="H1411" t="e">
        <f t="shared" si="64"/>
        <v>#N/A</v>
      </c>
    </row>
    <row r="1412" spans="1:8" x14ac:dyDescent="0.25">
      <c r="A1412" s="1">
        <v>40727</v>
      </c>
      <c r="B1412" t="s">
        <v>205</v>
      </c>
      <c r="C1412">
        <v>4</v>
      </c>
      <c r="F1412" t="e">
        <f t="shared" si="65"/>
        <v>#N/A</v>
      </c>
      <c r="G1412" t="e">
        <f t="shared" ref="G1412:G1475" si="66">F1412+H1412</f>
        <v>#N/A</v>
      </c>
      <c r="H1412" t="e">
        <f t="shared" ref="H1412:H1475" si="67">VLOOKUP(F1412,$K$4:$L$9,2,1)</f>
        <v>#N/A</v>
      </c>
    </row>
    <row r="1413" spans="1:8" x14ac:dyDescent="0.25">
      <c r="A1413" s="1">
        <v>40727</v>
      </c>
      <c r="B1413" t="s">
        <v>9</v>
      </c>
      <c r="C1413">
        <v>145</v>
      </c>
      <c r="F1413" t="e">
        <f t="shared" ref="F1413:F1476" si="68">G1412-E1413</f>
        <v>#N/A</v>
      </c>
      <c r="G1413" t="e">
        <f t="shared" si="66"/>
        <v>#N/A</v>
      </c>
      <c r="H1413" t="e">
        <f t="shared" si="67"/>
        <v>#N/A</v>
      </c>
    </row>
    <row r="1414" spans="1:8" x14ac:dyDescent="0.25">
      <c r="A1414" s="1">
        <v>40730</v>
      </c>
      <c r="B1414" t="s">
        <v>19</v>
      </c>
      <c r="C1414">
        <v>103</v>
      </c>
      <c r="F1414" t="e">
        <f t="shared" si="68"/>
        <v>#N/A</v>
      </c>
      <c r="G1414" t="e">
        <f t="shared" si="66"/>
        <v>#N/A</v>
      </c>
      <c r="H1414" t="e">
        <f t="shared" si="67"/>
        <v>#N/A</v>
      </c>
    </row>
    <row r="1415" spans="1:8" x14ac:dyDescent="0.25">
      <c r="A1415" s="1">
        <v>40732</v>
      </c>
      <c r="B1415" t="s">
        <v>17</v>
      </c>
      <c r="C1415">
        <v>101</v>
      </c>
      <c r="F1415" t="e">
        <f t="shared" si="68"/>
        <v>#N/A</v>
      </c>
      <c r="G1415" t="e">
        <f t="shared" si="66"/>
        <v>#N/A</v>
      </c>
      <c r="H1415" t="e">
        <f t="shared" si="67"/>
        <v>#N/A</v>
      </c>
    </row>
    <row r="1416" spans="1:8" x14ac:dyDescent="0.25">
      <c r="A1416" s="1">
        <v>40733</v>
      </c>
      <c r="B1416" t="s">
        <v>35</v>
      </c>
      <c r="C1416">
        <v>141</v>
      </c>
      <c r="F1416" t="e">
        <f t="shared" si="68"/>
        <v>#N/A</v>
      </c>
      <c r="G1416" t="e">
        <f t="shared" si="66"/>
        <v>#N/A</v>
      </c>
      <c r="H1416" t="e">
        <f t="shared" si="67"/>
        <v>#N/A</v>
      </c>
    </row>
    <row r="1417" spans="1:8" x14ac:dyDescent="0.25">
      <c r="A1417" s="1">
        <v>40733</v>
      </c>
      <c r="B1417" t="s">
        <v>194</v>
      </c>
      <c r="C1417">
        <v>6</v>
      </c>
      <c r="F1417" t="e">
        <f t="shared" si="68"/>
        <v>#N/A</v>
      </c>
      <c r="G1417" t="e">
        <f t="shared" si="66"/>
        <v>#N/A</v>
      </c>
      <c r="H1417" t="e">
        <f t="shared" si="67"/>
        <v>#N/A</v>
      </c>
    </row>
    <row r="1418" spans="1:8" x14ac:dyDescent="0.25">
      <c r="A1418" s="1">
        <v>40733</v>
      </c>
      <c r="B1418" t="s">
        <v>178</v>
      </c>
      <c r="C1418">
        <v>16</v>
      </c>
      <c r="F1418" t="e">
        <f t="shared" si="68"/>
        <v>#N/A</v>
      </c>
      <c r="G1418" t="e">
        <f t="shared" si="66"/>
        <v>#N/A</v>
      </c>
      <c r="H1418" t="e">
        <f t="shared" si="67"/>
        <v>#N/A</v>
      </c>
    </row>
    <row r="1419" spans="1:8" x14ac:dyDescent="0.25">
      <c r="A1419" s="1">
        <v>40735</v>
      </c>
      <c r="B1419" t="s">
        <v>17</v>
      </c>
      <c r="C1419">
        <v>276</v>
      </c>
      <c r="F1419" t="e">
        <f t="shared" si="68"/>
        <v>#N/A</v>
      </c>
      <c r="G1419" t="e">
        <f t="shared" si="66"/>
        <v>#N/A</v>
      </c>
      <c r="H1419" t="e">
        <f t="shared" si="67"/>
        <v>#N/A</v>
      </c>
    </row>
    <row r="1420" spans="1:8" x14ac:dyDescent="0.25">
      <c r="A1420" s="1">
        <v>40736</v>
      </c>
      <c r="B1420" t="s">
        <v>102</v>
      </c>
      <c r="C1420">
        <v>329</v>
      </c>
      <c r="F1420" t="e">
        <f t="shared" si="68"/>
        <v>#N/A</v>
      </c>
      <c r="G1420" t="e">
        <f t="shared" si="66"/>
        <v>#N/A</v>
      </c>
      <c r="H1420" t="e">
        <f t="shared" si="67"/>
        <v>#N/A</v>
      </c>
    </row>
    <row r="1421" spans="1:8" x14ac:dyDescent="0.25">
      <c r="A1421" s="1">
        <v>40737</v>
      </c>
      <c r="B1421" t="s">
        <v>52</v>
      </c>
      <c r="C1421">
        <v>200</v>
      </c>
      <c r="F1421" t="e">
        <f t="shared" si="68"/>
        <v>#N/A</v>
      </c>
      <c r="G1421" t="e">
        <f t="shared" si="66"/>
        <v>#N/A</v>
      </c>
      <c r="H1421" t="e">
        <f t="shared" si="67"/>
        <v>#N/A</v>
      </c>
    </row>
    <row r="1422" spans="1:8" x14ac:dyDescent="0.25">
      <c r="A1422" s="1">
        <v>40740</v>
      </c>
      <c r="B1422" t="s">
        <v>10</v>
      </c>
      <c r="C1422">
        <v>82</v>
      </c>
      <c r="F1422" t="e">
        <f t="shared" si="68"/>
        <v>#N/A</v>
      </c>
      <c r="G1422" t="e">
        <f t="shared" si="66"/>
        <v>#N/A</v>
      </c>
      <c r="H1422" t="e">
        <f t="shared" si="67"/>
        <v>#N/A</v>
      </c>
    </row>
    <row r="1423" spans="1:8" x14ac:dyDescent="0.25">
      <c r="A1423" s="1">
        <v>40740</v>
      </c>
      <c r="B1423" t="s">
        <v>37</v>
      </c>
      <c r="C1423">
        <v>66</v>
      </c>
      <c r="F1423" t="e">
        <f t="shared" si="68"/>
        <v>#N/A</v>
      </c>
      <c r="G1423" t="e">
        <f t="shared" si="66"/>
        <v>#N/A</v>
      </c>
      <c r="H1423" t="e">
        <f t="shared" si="67"/>
        <v>#N/A</v>
      </c>
    </row>
    <row r="1424" spans="1:8" x14ac:dyDescent="0.25">
      <c r="A1424" s="1">
        <v>40745</v>
      </c>
      <c r="B1424" t="s">
        <v>22</v>
      </c>
      <c r="C1424">
        <v>150</v>
      </c>
      <c r="F1424" t="e">
        <f t="shared" si="68"/>
        <v>#N/A</v>
      </c>
      <c r="G1424" t="e">
        <f t="shared" si="66"/>
        <v>#N/A</v>
      </c>
      <c r="H1424" t="e">
        <f t="shared" si="67"/>
        <v>#N/A</v>
      </c>
    </row>
    <row r="1425" spans="1:8" x14ac:dyDescent="0.25">
      <c r="A1425" s="1">
        <v>40745</v>
      </c>
      <c r="B1425" t="s">
        <v>69</v>
      </c>
      <c r="C1425">
        <v>63</v>
      </c>
      <c r="F1425" t="e">
        <f t="shared" si="68"/>
        <v>#N/A</v>
      </c>
      <c r="G1425" t="e">
        <f t="shared" si="66"/>
        <v>#N/A</v>
      </c>
      <c r="H1425" t="e">
        <f t="shared" si="67"/>
        <v>#N/A</v>
      </c>
    </row>
    <row r="1426" spans="1:8" x14ac:dyDescent="0.25">
      <c r="A1426" s="1">
        <v>40746</v>
      </c>
      <c r="B1426" t="s">
        <v>66</v>
      </c>
      <c r="C1426">
        <v>120</v>
      </c>
      <c r="F1426" t="e">
        <f t="shared" si="68"/>
        <v>#N/A</v>
      </c>
      <c r="G1426" t="e">
        <f t="shared" si="66"/>
        <v>#N/A</v>
      </c>
      <c r="H1426" t="e">
        <f t="shared" si="67"/>
        <v>#N/A</v>
      </c>
    </row>
    <row r="1427" spans="1:8" x14ac:dyDescent="0.25">
      <c r="A1427" s="1">
        <v>40747</v>
      </c>
      <c r="B1427" t="s">
        <v>7</v>
      </c>
      <c r="C1427">
        <v>155</v>
      </c>
      <c r="F1427" t="e">
        <f t="shared" si="68"/>
        <v>#N/A</v>
      </c>
      <c r="G1427" t="e">
        <f t="shared" si="66"/>
        <v>#N/A</v>
      </c>
      <c r="H1427" t="e">
        <f t="shared" si="67"/>
        <v>#N/A</v>
      </c>
    </row>
    <row r="1428" spans="1:8" x14ac:dyDescent="0.25">
      <c r="A1428" s="1">
        <v>40748</v>
      </c>
      <c r="B1428" t="s">
        <v>19</v>
      </c>
      <c r="C1428">
        <v>30</v>
      </c>
      <c r="F1428" t="e">
        <f t="shared" si="68"/>
        <v>#N/A</v>
      </c>
      <c r="G1428" t="e">
        <f t="shared" si="66"/>
        <v>#N/A</v>
      </c>
      <c r="H1428" t="e">
        <f t="shared" si="67"/>
        <v>#N/A</v>
      </c>
    </row>
    <row r="1429" spans="1:8" x14ac:dyDescent="0.25">
      <c r="A1429" s="1">
        <v>40748</v>
      </c>
      <c r="B1429" t="s">
        <v>71</v>
      </c>
      <c r="C1429">
        <v>34</v>
      </c>
      <c r="F1429" t="e">
        <f t="shared" si="68"/>
        <v>#N/A</v>
      </c>
      <c r="G1429" t="e">
        <f t="shared" si="66"/>
        <v>#N/A</v>
      </c>
      <c r="H1429" t="e">
        <f t="shared" si="67"/>
        <v>#N/A</v>
      </c>
    </row>
    <row r="1430" spans="1:8" x14ac:dyDescent="0.25">
      <c r="A1430" s="1">
        <v>40753</v>
      </c>
      <c r="B1430" t="s">
        <v>12</v>
      </c>
      <c r="C1430">
        <v>30</v>
      </c>
      <c r="F1430" t="e">
        <f t="shared" si="68"/>
        <v>#N/A</v>
      </c>
      <c r="G1430" t="e">
        <f t="shared" si="66"/>
        <v>#N/A</v>
      </c>
      <c r="H1430" t="e">
        <f t="shared" si="67"/>
        <v>#N/A</v>
      </c>
    </row>
    <row r="1431" spans="1:8" x14ac:dyDescent="0.25">
      <c r="A1431" s="1">
        <v>40753</v>
      </c>
      <c r="B1431" t="s">
        <v>6</v>
      </c>
      <c r="C1431">
        <v>162</v>
      </c>
      <c r="F1431" t="e">
        <f t="shared" si="68"/>
        <v>#N/A</v>
      </c>
      <c r="G1431" t="e">
        <f t="shared" si="66"/>
        <v>#N/A</v>
      </c>
      <c r="H1431" t="e">
        <f t="shared" si="67"/>
        <v>#N/A</v>
      </c>
    </row>
    <row r="1432" spans="1:8" x14ac:dyDescent="0.25">
      <c r="A1432" s="1">
        <v>40754</v>
      </c>
      <c r="B1432" t="s">
        <v>63</v>
      </c>
      <c r="C1432">
        <v>71</v>
      </c>
      <c r="F1432" t="e">
        <f t="shared" si="68"/>
        <v>#N/A</v>
      </c>
      <c r="G1432" t="e">
        <f t="shared" si="66"/>
        <v>#N/A</v>
      </c>
      <c r="H1432" t="e">
        <f t="shared" si="67"/>
        <v>#N/A</v>
      </c>
    </row>
    <row r="1433" spans="1:8" x14ac:dyDescent="0.25">
      <c r="A1433" s="1">
        <v>40755</v>
      </c>
      <c r="B1433" t="s">
        <v>155</v>
      </c>
      <c r="C1433">
        <v>16</v>
      </c>
      <c r="F1433" t="e">
        <f t="shared" si="68"/>
        <v>#N/A</v>
      </c>
      <c r="G1433" t="e">
        <f t="shared" si="66"/>
        <v>#N/A</v>
      </c>
      <c r="H1433" t="e">
        <f t="shared" si="67"/>
        <v>#N/A</v>
      </c>
    </row>
    <row r="1434" spans="1:8" x14ac:dyDescent="0.25">
      <c r="A1434" s="1">
        <v>40759</v>
      </c>
      <c r="B1434" t="s">
        <v>35</v>
      </c>
      <c r="C1434">
        <v>165</v>
      </c>
      <c r="F1434" t="e">
        <f t="shared" si="68"/>
        <v>#N/A</v>
      </c>
      <c r="G1434" t="e">
        <f t="shared" si="66"/>
        <v>#N/A</v>
      </c>
      <c r="H1434" t="e">
        <f t="shared" si="67"/>
        <v>#N/A</v>
      </c>
    </row>
    <row r="1435" spans="1:8" x14ac:dyDescent="0.25">
      <c r="A1435" s="1">
        <v>40760</v>
      </c>
      <c r="B1435" t="s">
        <v>35</v>
      </c>
      <c r="C1435">
        <v>180</v>
      </c>
      <c r="F1435" t="e">
        <f t="shared" si="68"/>
        <v>#N/A</v>
      </c>
      <c r="G1435" t="e">
        <f t="shared" si="66"/>
        <v>#N/A</v>
      </c>
      <c r="H1435" t="e">
        <f t="shared" si="67"/>
        <v>#N/A</v>
      </c>
    </row>
    <row r="1436" spans="1:8" x14ac:dyDescent="0.25">
      <c r="A1436" s="1">
        <v>40761</v>
      </c>
      <c r="B1436" t="s">
        <v>84</v>
      </c>
      <c r="C1436">
        <v>2</v>
      </c>
      <c r="F1436" t="e">
        <f t="shared" si="68"/>
        <v>#N/A</v>
      </c>
      <c r="G1436" t="e">
        <f t="shared" si="66"/>
        <v>#N/A</v>
      </c>
      <c r="H1436" t="e">
        <f t="shared" si="67"/>
        <v>#N/A</v>
      </c>
    </row>
    <row r="1437" spans="1:8" x14ac:dyDescent="0.25">
      <c r="A1437" s="1">
        <v>40766</v>
      </c>
      <c r="B1437" t="s">
        <v>37</v>
      </c>
      <c r="C1437">
        <v>111</v>
      </c>
      <c r="F1437" t="e">
        <f t="shared" si="68"/>
        <v>#N/A</v>
      </c>
      <c r="G1437" t="e">
        <f t="shared" si="66"/>
        <v>#N/A</v>
      </c>
      <c r="H1437" t="e">
        <f t="shared" si="67"/>
        <v>#N/A</v>
      </c>
    </row>
    <row r="1438" spans="1:8" x14ac:dyDescent="0.25">
      <c r="A1438" s="1">
        <v>40767</v>
      </c>
      <c r="B1438" t="s">
        <v>35</v>
      </c>
      <c r="C1438">
        <v>128</v>
      </c>
      <c r="F1438" t="e">
        <f t="shared" si="68"/>
        <v>#N/A</v>
      </c>
      <c r="G1438" t="e">
        <f t="shared" si="66"/>
        <v>#N/A</v>
      </c>
      <c r="H1438" t="e">
        <f t="shared" si="67"/>
        <v>#N/A</v>
      </c>
    </row>
    <row r="1439" spans="1:8" x14ac:dyDescent="0.25">
      <c r="A1439" s="1">
        <v>40768</v>
      </c>
      <c r="B1439" t="s">
        <v>110</v>
      </c>
      <c r="C1439">
        <v>7</v>
      </c>
      <c r="F1439" t="e">
        <f t="shared" si="68"/>
        <v>#N/A</v>
      </c>
      <c r="G1439" t="e">
        <f t="shared" si="66"/>
        <v>#N/A</v>
      </c>
      <c r="H1439" t="e">
        <f t="shared" si="67"/>
        <v>#N/A</v>
      </c>
    </row>
    <row r="1440" spans="1:8" x14ac:dyDescent="0.25">
      <c r="A1440" s="1">
        <v>40768</v>
      </c>
      <c r="B1440" t="s">
        <v>9</v>
      </c>
      <c r="C1440">
        <v>211</v>
      </c>
      <c r="F1440" t="e">
        <f t="shared" si="68"/>
        <v>#N/A</v>
      </c>
      <c r="G1440" t="e">
        <f t="shared" si="66"/>
        <v>#N/A</v>
      </c>
      <c r="H1440" t="e">
        <f t="shared" si="67"/>
        <v>#N/A</v>
      </c>
    </row>
    <row r="1441" spans="1:8" x14ac:dyDescent="0.25">
      <c r="A1441" s="1">
        <v>40768</v>
      </c>
      <c r="B1441" t="s">
        <v>6</v>
      </c>
      <c r="C1441">
        <v>184</v>
      </c>
      <c r="F1441" t="e">
        <f t="shared" si="68"/>
        <v>#N/A</v>
      </c>
      <c r="G1441" t="e">
        <f t="shared" si="66"/>
        <v>#N/A</v>
      </c>
      <c r="H1441" t="e">
        <f t="shared" si="67"/>
        <v>#N/A</v>
      </c>
    </row>
    <row r="1442" spans="1:8" x14ac:dyDescent="0.25">
      <c r="A1442" s="1">
        <v>40771</v>
      </c>
      <c r="B1442" t="s">
        <v>14</v>
      </c>
      <c r="C1442">
        <v>450</v>
      </c>
      <c r="F1442" t="e">
        <f t="shared" si="68"/>
        <v>#N/A</v>
      </c>
      <c r="G1442" t="e">
        <f t="shared" si="66"/>
        <v>#N/A</v>
      </c>
      <c r="H1442" t="e">
        <f t="shared" si="67"/>
        <v>#N/A</v>
      </c>
    </row>
    <row r="1443" spans="1:8" x14ac:dyDescent="0.25">
      <c r="A1443" s="1">
        <v>40771</v>
      </c>
      <c r="B1443" t="s">
        <v>120</v>
      </c>
      <c r="C1443">
        <v>140</v>
      </c>
      <c r="F1443" t="e">
        <f t="shared" si="68"/>
        <v>#N/A</v>
      </c>
      <c r="G1443" t="e">
        <f t="shared" si="66"/>
        <v>#N/A</v>
      </c>
      <c r="H1443" t="e">
        <f t="shared" si="67"/>
        <v>#N/A</v>
      </c>
    </row>
    <row r="1444" spans="1:8" x14ac:dyDescent="0.25">
      <c r="A1444" s="1">
        <v>40775</v>
      </c>
      <c r="B1444" t="s">
        <v>8</v>
      </c>
      <c r="C1444">
        <v>52</v>
      </c>
      <c r="F1444" t="e">
        <f t="shared" si="68"/>
        <v>#N/A</v>
      </c>
      <c r="G1444" t="e">
        <f t="shared" si="66"/>
        <v>#N/A</v>
      </c>
      <c r="H1444" t="e">
        <f t="shared" si="67"/>
        <v>#N/A</v>
      </c>
    </row>
    <row r="1445" spans="1:8" x14ac:dyDescent="0.25">
      <c r="A1445" s="1">
        <v>40777</v>
      </c>
      <c r="B1445" t="s">
        <v>181</v>
      </c>
      <c r="C1445">
        <v>2</v>
      </c>
      <c r="F1445" t="e">
        <f t="shared" si="68"/>
        <v>#N/A</v>
      </c>
      <c r="G1445" t="e">
        <f t="shared" si="66"/>
        <v>#N/A</v>
      </c>
      <c r="H1445" t="e">
        <f t="shared" si="67"/>
        <v>#N/A</v>
      </c>
    </row>
    <row r="1446" spans="1:8" x14ac:dyDescent="0.25">
      <c r="A1446" s="1">
        <v>40777</v>
      </c>
      <c r="B1446" t="s">
        <v>96</v>
      </c>
      <c r="C1446">
        <v>13</v>
      </c>
      <c r="F1446" t="e">
        <f t="shared" si="68"/>
        <v>#N/A</v>
      </c>
      <c r="G1446" t="e">
        <f t="shared" si="66"/>
        <v>#N/A</v>
      </c>
      <c r="H1446" t="e">
        <f t="shared" si="67"/>
        <v>#N/A</v>
      </c>
    </row>
    <row r="1447" spans="1:8" x14ac:dyDescent="0.25">
      <c r="A1447" s="1">
        <v>40777</v>
      </c>
      <c r="B1447" t="s">
        <v>37</v>
      </c>
      <c r="C1447">
        <v>73</v>
      </c>
      <c r="F1447" t="e">
        <f t="shared" si="68"/>
        <v>#N/A</v>
      </c>
      <c r="G1447" t="e">
        <f t="shared" si="66"/>
        <v>#N/A</v>
      </c>
      <c r="H1447" t="e">
        <f t="shared" si="67"/>
        <v>#N/A</v>
      </c>
    </row>
    <row r="1448" spans="1:8" x14ac:dyDescent="0.25">
      <c r="A1448" s="1">
        <v>40781</v>
      </c>
      <c r="B1448" t="s">
        <v>18</v>
      </c>
      <c r="C1448">
        <v>123</v>
      </c>
      <c r="F1448" t="e">
        <f t="shared" si="68"/>
        <v>#N/A</v>
      </c>
      <c r="G1448" t="e">
        <f t="shared" si="66"/>
        <v>#N/A</v>
      </c>
      <c r="H1448" t="e">
        <f t="shared" si="67"/>
        <v>#N/A</v>
      </c>
    </row>
    <row r="1449" spans="1:8" x14ac:dyDescent="0.25">
      <c r="A1449" s="1">
        <v>40783</v>
      </c>
      <c r="B1449" t="s">
        <v>68</v>
      </c>
      <c r="C1449">
        <v>3</v>
      </c>
      <c r="F1449" t="e">
        <f t="shared" si="68"/>
        <v>#N/A</v>
      </c>
      <c r="G1449" t="e">
        <f t="shared" si="66"/>
        <v>#N/A</v>
      </c>
      <c r="H1449" t="e">
        <f t="shared" si="67"/>
        <v>#N/A</v>
      </c>
    </row>
    <row r="1450" spans="1:8" x14ac:dyDescent="0.25">
      <c r="A1450" s="1">
        <v>40784</v>
      </c>
      <c r="B1450" t="s">
        <v>12</v>
      </c>
      <c r="C1450">
        <v>93</v>
      </c>
      <c r="F1450" t="e">
        <f t="shared" si="68"/>
        <v>#N/A</v>
      </c>
      <c r="G1450" t="e">
        <f t="shared" si="66"/>
        <v>#N/A</v>
      </c>
      <c r="H1450" t="e">
        <f t="shared" si="67"/>
        <v>#N/A</v>
      </c>
    </row>
    <row r="1451" spans="1:8" x14ac:dyDescent="0.25">
      <c r="A1451" s="1">
        <v>40789</v>
      </c>
      <c r="B1451" t="s">
        <v>24</v>
      </c>
      <c r="C1451">
        <v>310</v>
      </c>
      <c r="F1451" t="e">
        <f t="shared" si="68"/>
        <v>#N/A</v>
      </c>
      <c r="G1451" t="e">
        <f t="shared" si="66"/>
        <v>#N/A</v>
      </c>
      <c r="H1451" t="e">
        <f t="shared" si="67"/>
        <v>#N/A</v>
      </c>
    </row>
    <row r="1452" spans="1:8" x14ac:dyDescent="0.25">
      <c r="A1452" s="1">
        <v>40789</v>
      </c>
      <c r="B1452" t="s">
        <v>6</v>
      </c>
      <c r="C1452">
        <v>77</v>
      </c>
      <c r="F1452" t="e">
        <f t="shared" si="68"/>
        <v>#N/A</v>
      </c>
      <c r="G1452" t="e">
        <f t="shared" si="66"/>
        <v>#N/A</v>
      </c>
      <c r="H1452" t="e">
        <f t="shared" si="67"/>
        <v>#N/A</v>
      </c>
    </row>
    <row r="1453" spans="1:8" x14ac:dyDescent="0.25">
      <c r="A1453" s="1">
        <v>40793</v>
      </c>
      <c r="B1453" t="s">
        <v>10</v>
      </c>
      <c r="C1453">
        <v>21</v>
      </c>
      <c r="F1453" t="e">
        <f t="shared" si="68"/>
        <v>#N/A</v>
      </c>
      <c r="G1453" t="e">
        <f t="shared" si="66"/>
        <v>#N/A</v>
      </c>
      <c r="H1453" t="e">
        <f t="shared" si="67"/>
        <v>#N/A</v>
      </c>
    </row>
    <row r="1454" spans="1:8" x14ac:dyDescent="0.25">
      <c r="A1454" s="1">
        <v>40797</v>
      </c>
      <c r="B1454" t="s">
        <v>21</v>
      </c>
      <c r="C1454">
        <v>3</v>
      </c>
      <c r="F1454" t="e">
        <f t="shared" si="68"/>
        <v>#N/A</v>
      </c>
      <c r="G1454" t="e">
        <f t="shared" si="66"/>
        <v>#N/A</v>
      </c>
      <c r="H1454" t="e">
        <f t="shared" si="67"/>
        <v>#N/A</v>
      </c>
    </row>
    <row r="1455" spans="1:8" x14ac:dyDescent="0.25">
      <c r="A1455" s="1">
        <v>40799</v>
      </c>
      <c r="B1455" t="s">
        <v>28</v>
      </c>
      <c r="C1455">
        <v>176</v>
      </c>
      <c r="F1455" t="e">
        <f t="shared" si="68"/>
        <v>#N/A</v>
      </c>
      <c r="G1455" t="e">
        <f t="shared" si="66"/>
        <v>#N/A</v>
      </c>
      <c r="H1455" t="e">
        <f t="shared" si="67"/>
        <v>#N/A</v>
      </c>
    </row>
    <row r="1456" spans="1:8" x14ac:dyDescent="0.25">
      <c r="A1456" s="1">
        <v>40799</v>
      </c>
      <c r="B1456" t="s">
        <v>13</v>
      </c>
      <c r="C1456">
        <v>20</v>
      </c>
      <c r="F1456" t="e">
        <f t="shared" si="68"/>
        <v>#N/A</v>
      </c>
      <c r="G1456" t="e">
        <f t="shared" si="66"/>
        <v>#N/A</v>
      </c>
      <c r="H1456" t="e">
        <f t="shared" si="67"/>
        <v>#N/A</v>
      </c>
    </row>
    <row r="1457" spans="1:8" x14ac:dyDescent="0.25">
      <c r="A1457" s="1">
        <v>40800</v>
      </c>
      <c r="B1457" t="s">
        <v>24</v>
      </c>
      <c r="C1457">
        <v>230</v>
      </c>
      <c r="F1457" t="e">
        <f t="shared" si="68"/>
        <v>#N/A</v>
      </c>
      <c r="G1457" t="e">
        <f t="shared" si="66"/>
        <v>#N/A</v>
      </c>
      <c r="H1457" t="e">
        <f t="shared" si="67"/>
        <v>#N/A</v>
      </c>
    </row>
    <row r="1458" spans="1:8" x14ac:dyDescent="0.25">
      <c r="A1458" s="1">
        <v>40800</v>
      </c>
      <c r="B1458" t="s">
        <v>155</v>
      </c>
      <c r="C1458">
        <v>10</v>
      </c>
      <c r="F1458" t="e">
        <f t="shared" si="68"/>
        <v>#N/A</v>
      </c>
      <c r="G1458" t="e">
        <f t="shared" si="66"/>
        <v>#N/A</v>
      </c>
      <c r="H1458" t="e">
        <f t="shared" si="67"/>
        <v>#N/A</v>
      </c>
    </row>
    <row r="1459" spans="1:8" x14ac:dyDescent="0.25">
      <c r="A1459" s="1">
        <v>40802</v>
      </c>
      <c r="B1459" t="s">
        <v>163</v>
      </c>
      <c r="C1459">
        <v>12</v>
      </c>
      <c r="F1459" t="e">
        <f t="shared" si="68"/>
        <v>#N/A</v>
      </c>
      <c r="G1459" t="e">
        <f t="shared" si="66"/>
        <v>#N/A</v>
      </c>
      <c r="H1459" t="e">
        <f t="shared" si="67"/>
        <v>#N/A</v>
      </c>
    </row>
    <row r="1460" spans="1:8" x14ac:dyDescent="0.25">
      <c r="A1460" s="1">
        <v>40802</v>
      </c>
      <c r="B1460" t="s">
        <v>152</v>
      </c>
      <c r="C1460">
        <v>11</v>
      </c>
      <c r="F1460" t="e">
        <f t="shared" si="68"/>
        <v>#N/A</v>
      </c>
      <c r="G1460" t="e">
        <f t="shared" si="66"/>
        <v>#N/A</v>
      </c>
      <c r="H1460" t="e">
        <f t="shared" si="67"/>
        <v>#N/A</v>
      </c>
    </row>
    <row r="1461" spans="1:8" x14ac:dyDescent="0.25">
      <c r="A1461" s="1">
        <v>40803</v>
      </c>
      <c r="B1461" t="s">
        <v>9</v>
      </c>
      <c r="C1461">
        <v>383</v>
      </c>
      <c r="F1461" t="e">
        <f t="shared" si="68"/>
        <v>#N/A</v>
      </c>
      <c r="G1461" t="e">
        <f t="shared" si="66"/>
        <v>#N/A</v>
      </c>
      <c r="H1461" t="e">
        <f t="shared" si="67"/>
        <v>#N/A</v>
      </c>
    </row>
    <row r="1462" spans="1:8" x14ac:dyDescent="0.25">
      <c r="A1462" s="1">
        <v>40807</v>
      </c>
      <c r="B1462" t="s">
        <v>102</v>
      </c>
      <c r="C1462">
        <v>249</v>
      </c>
      <c r="F1462" t="e">
        <f t="shared" si="68"/>
        <v>#N/A</v>
      </c>
      <c r="G1462" t="e">
        <f t="shared" si="66"/>
        <v>#N/A</v>
      </c>
      <c r="H1462" t="e">
        <f t="shared" si="67"/>
        <v>#N/A</v>
      </c>
    </row>
    <row r="1463" spans="1:8" x14ac:dyDescent="0.25">
      <c r="A1463" s="1">
        <v>40810</v>
      </c>
      <c r="B1463" t="s">
        <v>164</v>
      </c>
      <c r="C1463">
        <v>8</v>
      </c>
      <c r="F1463" t="e">
        <f t="shared" si="68"/>
        <v>#N/A</v>
      </c>
      <c r="G1463" t="e">
        <f t="shared" si="66"/>
        <v>#N/A</v>
      </c>
      <c r="H1463" t="e">
        <f t="shared" si="67"/>
        <v>#N/A</v>
      </c>
    </row>
    <row r="1464" spans="1:8" x14ac:dyDescent="0.25">
      <c r="A1464" s="1">
        <v>40812</v>
      </c>
      <c r="B1464" t="s">
        <v>30</v>
      </c>
      <c r="C1464">
        <v>42</v>
      </c>
      <c r="F1464" t="e">
        <f t="shared" si="68"/>
        <v>#N/A</v>
      </c>
      <c r="G1464" t="e">
        <f t="shared" si="66"/>
        <v>#N/A</v>
      </c>
      <c r="H1464" t="e">
        <f t="shared" si="67"/>
        <v>#N/A</v>
      </c>
    </row>
    <row r="1465" spans="1:8" x14ac:dyDescent="0.25">
      <c r="A1465" s="1">
        <v>40815</v>
      </c>
      <c r="B1465" t="s">
        <v>223</v>
      </c>
      <c r="C1465">
        <v>1</v>
      </c>
      <c r="F1465" t="e">
        <f t="shared" si="68"/>
        <v>#N/A</v>
      </c>
      <c r="G1465" t="e">
        <f t="shared" si="66"/>
        <v>#N/A</v>
      </c>
      <c r="H1465" t="e">
        <f t="shared" si="67"/>
        <v>#N/A</v>
      </c>
    </row>
    <row r="1466" spans="1:8" x14ac:dyDescent="0.25">
      <c r="A1466" s="1">
        <v>40815</v>
      </c>
      <c r="B1466" t="s">
        <v>22</v>
      </c>
      <c r="C1466">
        <v>340</v>
      </c>
      <c r="F1466" t="e">
        <f t="shared" si="68"/>
        <v>#N/A</v>
      </c>
      <c r="G1466" t="e">
        <f t="shared" si="66"/>
        <v>#N/A</v>
      </c>
      <c r="H1466" t="e">
        <f t="shared" si="67"/>
        <v>#N/A</v>
      </c>
    </row>
    <row r="1467" spans="1:8" x14ac:dyDescent="0.25">
      <c r="A1467" s="1">
        <v>40817</v>
      </c>
      <c r="B1467" t="s">
        <v>17</v>
      </c>
      <c r="C1467">
        <v>394</v>
      </c>
      <c r="F1467" t="e">
        <f t="shared" si="68"/>
        <v>#N/A</v>
      </c>
      <c r="G1467" t="e">
        <f t="shared" si="66"/>
        <v>#N/A</v>
      </c>
      <c r="H1467" t="e">
        <f t="shared" si="67"/>
        <v>#N/A</v>
      </c>
    </row>
    <row r="1468" spans="1:8" x14ac:dyDescent="0.25">
      <c r="A1468" s="1">
        <v>40817</v>
      </c>
      <c r="B1468" t="s">
        <v>5</v>
      </c>
      <c r="C1468">
        <v>176</v>
      </c>
      <c r="F1468" t="e">
        <f t="shared" si="68"/>
        <v>#N/A</v>
      </c>
      <c r="G1468" t="e">
        <f t="shared" si="66"/>
        <v>#N/A</v>
      </c>
      <c r="H1468" t="e">
        <f t="shared" si="67"/>
        <v>#N/A</v>
      </c>
    </row>
    <row r="1469" spans="1:8" x14ac:dyDescent="0.25">
      <c r="A1469" s="1">
        <v>40818</v>
      </c>
      <c r="B1469" t="s">
        <v>28</v>
      </c>
      <c r="C1469">
        <v>181</v>
      </c>
      <c r="F1469" t="e">
        <f t="shared" si="68"/>
        <v>#N/A</v>
      </c>
      <c r="G1469" t="e">
        <f t="shared" si="66"/>
        <v>#N/A</v>
      </c>
      <c r="H1469" t="e">
        <f t="shared" si="67"/>
        <v>#N/A</v>
      </c>
    </row>
    <row r="1470" spans="1:8" x14ac:dyDescent="0.25">
      <c r="A1470" s="1">
        <v>40822</v>
      </c>
      <c r="B1470" t="s">
        <v>55</v>
      </c>
      <c r="C1470">
        <v>26</v>
      </c>
      <c r="F1470" t="e">
        <f t="shared" si="68"/>
        <v>#N/A</v>
      </c>
      <c r="G1470" t="e">
        <f t="shared" si="66"/>
        <v>#N/A</v>
      </c>
      <c r="H1470" t="e">
        <f t="shared" si="67"/>
        <v>#N/A</v>
      </c>
    </row>
    <row r="1471" spans="1:8" x14ac:dyDescent="0.25">
      <c r="A1471" s="1">
        <v>40826</v>
      </c>
      <c r="B1471" t="s">
        <v>25</v>
      </c>
      <c r="C1471">
        <v>73</v>
      </c>
      <c r="F1471" t="e">
        <f t="shared" si="68"/>
        <v>#N/A</v>
      </c>
      <c r="G1471" t="e">
        <f t="shared" si="66"/>
        <v>#N/A</v>
      </c>
      <c r="H1471" t="e">
        <f t="shared" si="67"/>
        <v>#N/A</v>
      </c>
    </row>
    <row r="1472" spans="1:8" x14ac:dyDescent="0.25">
      <c r="A1472" s="1">
        <v>40830</v>
      </c>
      <c r="B1472" t="s">
        <v>50</v>
      </c>
      <c r="C1472">
        <v>274</v>
      </c>
      <c r="F1472" t="e">
        <f t="shared" si="68"/>
        <v>#N/A</v>
      </c>
      <c r="G1472" t="e">
        <f t="shared" si="66"/>
        <v>#N/A</v>
      </c>
      <c r="H1472" t="e">
        <f t="shared" si="67"/>
        <v>#N/A</v>
      </c>
    </row>
    <row r="1473" spans="1:8" x14ac:dyDescent="0.25">
      <c r="A1473" s="1">
        <v>40833</v>
      </c>
      <c r="B1473" t="s">
        <v>212</v>
      </c>
      <c r="C1473">
        <v>8</v>
      </c>
      <c r="F1473" t="e">
        <f t="shared" si="68"/>
        <v>#N/A</v>
      </c>
      <c r="G1473" t="e">
        <f t="shared" si="66"/>
        <v>#N/A</v>
      </c>
      <c r="H1473" t="e">
        <f t="shared" si="67"/>
        <v>#N/A</v>
      </c>
    </row>
    <row r="1474" spans="1:8" x14ac:dyDescent="0.25">
      <c r="A1474" s="1">
        <v>40833</v>
      </c>
      <c r="B1474" t="s">
        <v>21</v>
      </c>
      <c r="C1474">
        <v>12</v>
      </c>
      <c r="F1474" t="e">
        <f t="shared" si="68"/>
        <v>#N/A</v>
      </c>
      <c r="G1474" t="e">
        <f t="shared" si="66"/>
        <v>#N/A</v>
      </c>
      <c r="H1474" t="e">
        <f t="shared" si="67"/>
        <v>#N/A</v>
      </c>
    </row>
    <row r="1475" spans="1:8" x14ac:dyDescent="0.25">
      <c r="A1475" s="1">
        <v>40837</v>
      </c>
      <c r="B1475" t="s">
        <v>50</v>
      </c>
      <c r="C1475">
        <v>496</v>
      </c>
      <c r="F1475" t="e">
        <f t="shared" si="68"/>
        <v>#N/A</v>
      </c>
      <c r="G1475" t="e">
        <f t="shared" si="66"/>
        <v>#N/A</v>
      </c>
      <c r="H1475" t="e">
        <f t="shared" si="67"/>
        <v>#N/A</v>
      </c>
    </row>
    <row r="1476" spans="1:8" x14ac:dyDescent="0.25">
      <c r="A1476" s="1">
        <v>40838</v>
      </c>
      <c r="B1476" t="s">
        <v>184</v>
      </c>
      <c r="C1476">
        <v>5</v>
      </c>
      <c r="F1476" t="e">
        <f t="shared" si="68"/>
        <v>#N/A</v>
      </c>
      <c r="G1476" t="e">
        <f t="shared" ref="G1476:G1539" si="69">F1476+H1476</f>
        <v>#N/A</v>
      </c>
      <c r="H1476" t="e">
        <f t="shared" ref="H1476:H1539" si="70">VLOOKUP(F1476,$K$4:$L$9,2,1)</f>
        <v>#N/A</v>
      </c>
    </row>
    <row r="1477" spans="1:8" x14ac:dyDescent="0.25">
      <c r="A1477" s="1">
        <v>40839</v>
      </c>
      <c r="B1477" t="s">
        <v>75</v>
      </c>
      <c r="C1477">
        <v>2</v>
      </c>
      <c r="F1477" t="e">
        <f t="shared" ref="F1477:F1540" si="71">G1476-E1477</f>
        <v>#N/A</v>
      </c>
      <c r="G1477" t="e">
        <f t="shared" si="69"/>
        <v>#N/A</v>
      </c>
      <c r="H1477" t="e">
        <f t="shared" si="70"/>
        <v>#N/A</v>
      </c>
    </row>
    <row r="1478" spans="1:8" x14ac:dyDescent="0.25">
      <c r="A1478" s="1">
        <v>40839</v>
      </c>
      <c r="B1478" t="s">
        <v>66</v>
      </c>
      <c r="C1478">
        <v>77</v>
      </c>
      <c r="F1478" t="e">
        <f t="shared" si="71"/>
        <v>#N/A</v>
      </c>
      <c r="G1478" t="e">
        <f t="shared" si="69"/>
        <v>#N/A</v>
      </c>
      <c r="H1478" t="e">
        <f t="shared" si="70"/>
        <v>#N/A</v>
      </c>
    </row>
    <row r="1479" spans="1:8" x14ac:dyDescent="0.25">
      <c r="A1479" s="1">
        <v>40847</v>
      </c>
      <c r="B1479" t="s">
        <v>25</v>
      </c>
      <c r="C1479">
        <v>134</v>
      </c>
      <c r="F1479" t="e">
        <f t="shared" si="71"/>
        <v>#N/A</v>
      </c>
      <c r="G1479" t="e">
        <f t="shared" si="69"/>
        <v>#N/A</v>
      </c>
      <c r="H1479" t="e">
        <f t="shared" si="70"/>
        <v>#N/A</v>
      </c>
    </row>
    <row r="1480" spans="1:8" x14ac:dyDescent="0.25">
      <c r="A1480" s="1">
        <v>40848</v>
      </c>
      <c r="B1480" t="s">
        <v>197</v>
      </c>
      <c r="C1480">
        <v>4</v>
      </c>
      <c r="F1480" t="e">
        <f t="shared" si="71"/>
        <v>#N/A</v>
      </c>
      <c r="G1480" t="e">
        <f t="shared" si="69"/>
        <v>#N/A</v>
      </c>
      <c r="H1480" t="e">
        <f t="shared" si="70"/>
        <v>#N/A</v>
      </c>
    </row>
    <row r="1481" spans="1:8" x14ac:dyDescent="0.25">
      <c r="A1481" s="1">
        <v>40850</v>
      </c>
      <c r="B1481" t="s">
        <v>55</v>
      </c>
      <c r="C1481">
        <v>46</v>
      </c>
      <c r="F1481" t="e">
        <f t="shared" si="71"/>
        <v>#N/A</v>
      </c>
      <c r="G1481" t="e">
        <f t="shared" si="69"/>
        <v>#N/A</v>
      </c>
      <c r="H1481" t="e">
        <f t="shared" si="70"/>
        <v>#N/A</v>
      </c>
    </row>
    <row r="1482" spans="1:8" x14ac:dyDescent="0.25">
      <c r="A1482" s="1">
        <v>40852</v>
      </c>
      <c r="B1482" t="s">
        <v>123</v>
      </c>
      <c r="C1482">
        <v>43</v>
      </c>
      <c r="F1482" t="e">
        <f t="shared" si="71"/>
        <v>#N/A</v>
      </c>
      <c r="G1482" t="e">
        <f t="shared" si="69"/>
        <v>#N/A</v>
      </c>
      <c r="H1482" t="e">
        <f t="shared" si="70"/>
        <v>#N/A</v>
      </c>
    </row>
    <row r="1483" spans="1:8" x14ac:dyDescent="0.25">
      <c r="A1483" s="1">
        <v>40855</v>
      </c>
      <c r="B1483" t="s">
        <v>21</v>
      </c>
      <c r="C1483">
        <v>2</v>
      </c>
      <c r="F1483" t="e">
        <f t="shared" si="71"/>
        <v>#N/A</v>
      </c>
      <c r="G1483" t="e">
        <f t="shared" si="69"/>
        <v>#N/A</v>
      </c>
      <c r="H1483" t="e">
        <f t="shared" si="70"/>
        <v>#N/A</v>
      </c>
    </row>
    <row r="1484" spans="1:8" x14ac:dyDescent="0.25">
      <c r="A1484" s="1">
        <v>40857</v>
      </c>
      <c r="B1484" t="s">
        <v>19</v>
      </c>
      <c r="C1484">
        <v>100</v>
      </c>
      <c r="F1484" t="e">
        <f t="shared" si="71"/>
        <v>#N/A</v>
      </c>
      <c r="G1484" t="e">
        <f t="shared" si="69"/>
        <v>#N/A</v>
      </c>
      <c r="H1484" t="e">
        <f t="shared" si="70"/>
        <v>#N/A</v>
      </c>
    </row>
    <row r="1485" spans="1:8" x14ac:dyDescent="0.25">
      <c r="A1485" s="1">
        <v>40857</v>
      </c>
      <c r="B1485" t="s">
        <v>22</v>
      </c>
      <c r="C1485">
        <v>438</v>
      </c>
      <c r="F1485" t="e">
        <f t="shared" si="71"/>
        <v>#N/A</v>
      </c>
      <c r="G1485" t="e">
        <f t="shared" si="69"/>
        <v>#N/A</v>
      </c>
      <c r="H1485" t="e">
        <f t="shared" si="70"/>
        <v>#N/A</v>
      </c>
    </row>
    <row r="1486" spans="1:8" x14ac:dyDescent="0.25">
      <c r="A1486" s="1">
        <v>40859</v>
      </c>
      <c r="B1486" t="s">
        <v>26</v>
      </c>
      <c r="C1486">
        <v>69</v>
      </c>
      <c r="F1486" t="e">
        <f t="shared" si="71"/>
        <v>#N/A</v>
      </c>
      <c r="G1486" t="e">
        <f t="shared" si="69"/>
        <v>#N/A</v>
      </c>
      <c r="H1486" t="e">
        <f t="shared" si="70"/>
        <v>#N/A</v>
      </c>
    </row>
    <row r="1487" spans="1:8" x14ac:dyDescent="0.25">
      <c r="A1487" s="1">
        <v>40864</v>
      </c>
      <c r="B1487" t="s">
        <v>8</v>
      </c>
      <c r="C1487">
        <v>22</v>
      </c>
      <c r="F1487" t="e">
        <f t="shared" si="71"/>
        <v>#N/A</v>
      </c>
      <c r="G1487" t="e">
        <f t="shared" si="69"/>
        <v>#N/A</v>
      </c>
      <c r="H1487" t="e">
        <f t="shared" si="70"/>
        <v>#N/A</v>
      </c>
    </row>
    <row r="1488" spans="1:8" x14ac:dyDescent="0.25">
      <c r="A1488" s="1">
        <v>40865</v>
      </c>
      <c r="B1488" t="s">
        <v>55</v>
      </c>
      <c r="C1488">
        <v>130</v>
      </c>
      <c r="F1488" t="e">
        <f t="shared" si="71"/>
        <v>#N/A</v>
      </c>
      <c r="G1488" t="e">
        <f t="shared" si="69"/>
        <v>#N/A</v>
      </c>
      <c r="H1488" t="e">
        <f t="shared" si="70"/>
        <v>#N/A</v>
      </c>
    </row>
    <row r="1489" spans="1:8" x14ac:dyDescent="0.25">
      <c r="A1489" s="1">
        <v>40869</v>
      </c>
      <c r="B1489" t="s">
        <v>177</v>
      </c>
      <c r="C1489">
        <v>5</v>
      </c>
      <c r="F1489" t="e">
        <f t="shared" si="71"/>
        <v>#N/A</v>
      </c>
      <c r="G1489" t="e">
        <f t="shared" si="69"/>
        <v>#N/A</v>
      </c>
      <c r="H1489" t="e">
        <f t="shared" si="70"/>
        <v>#N/A</v>
      </c>
    </row>
    <row r="1490" spans="1:8" x14ac:dyDescent="0.25">
      <c r="A1490" s="1">
        <v>40872</v>
      </c>
      <c r="B1490" t="s">
        <v>58</v>
      </c>
      <c r="C1490">
        <v>62</v>
      </c>
      <c r="F1490" t="e">
        <f t="shared" si="71"/>
        <v>#N/A</v>
      </c>
      <c r="G1490" t="e">
        <f t="shared" si="69"/>
        <v>#N/A</v>
      </c>
      <c r="H1490" t="e">
        <f t="shared" si="70"/>
        <v>#N/A</v>
      </c>
    </row>
    <row r="1491" spans="1:8" x14ac:dyDescent="0.25">
      <c r="A1491" s="1">
        <v>40874</v>
      </c>
      <c r="B1491" t="s">
        <v>220</v>
      </c>
      <c r="C1491">
        <v>8</v>
      </c>
      <c r="F1491" t="e">
        <f t="shared" si="71"/>
        <v>#N/A</v>
      </c>
      <c r="G1491" t="e">
        <f t="shared" si="69"/>
        <v>#N/A</v>
      </c>
      <c r="H1491" t="e">
        <f t="shared" si="70"/>
        <v>#N/A</v>
      </c>
    </row>
    <row r="1492" spans="1:8" x14ac:dyDescent="0.25">
      <c r="A1492" s="1">
        <v>40876</v>
      </c>
      <c r="B1492" t="s">
        <v>56</v>
      </c>
      <c r="C1492">
        <v>18</v>
      </c>
      <c r="F1492" t="e">
        <f t="shared" si="71"/>
        <v>#N/A</v>
      </c>
      <c r="G1492" t="e">
        <f t="shared" si="69"/>
        <v>#N/A</v>
      </c>
      <c r="H1492" t="e">
        <f t="shared" si="70"/>
        <v>#N/A</v>
      </c>
    </row>
    <row r="1493" spans="1:8" x14ac:dyDescent="0.25">
      <c r="A1493" s="1">
        <v>40881</v>
      </c>
      <c r="B1493" t="s">
        <v>25</v>
      </c>
      <c r="C1493">
        <v>146</v>
      </c>
      <c r="F1493" t="e">
        <f t="shared" si="71"/>
        <v>#N/A</v>
      </c>
      <c r="G1493" t="e">
        <f t="shared" si="69"/>
        <v>#N/A</v>
      </c>
      <c r="H1493" t="e">
        <f t="shared" si="70"/>
        <v>#N/A</v>
      </c>
    </row>
    <row r="1494" spans="1:8" x14ac:dyDescent="0.25">
      <c r="A1494" s="1">
        <v>40881</v>
      </c>
      <c r="B1494" t="s">
        <v>118</v>
      </c>
      <c r="C1494">
        <v>5</v>
      </c>
      <c r="F1494" t="e">
        <f t="shared" si="71"/>
        <v>#N/A</v>
      </c>
      <c r="G1494" t="e">
        <f t="shared" si="69"/>
        <v>#N/A</v>
      </c>
      <c r="H1494" t="e">
        <f t="shared" si="70"/>
        <v>#N/A</v>
      </c>
    </row>
    <row r="1495" spans="1:8" x14ac:dyDescent="0.25">
      <c r="A1495" s="1">
        <v>40889</v>
      </c>
      <c r="B1495" t="s">
        <v>19</v>
      </c>
      <c r="C1495">
        <v>20</v>
      </c>
      <c r="F1495" t="e">
        <f t="shared" si="71"/>
        <v>#N/A</v>
      </c>
      <c r="G1495" t="e">
        <f t="shared" si="69"/>
        <v>#N/A</v>
      </c>
      <c r="H1495" t="e">
        <f t="shared" si="70"/>
        <v>#N/A</v>
      </c>
    </row>
    <row r="1496" spans="1:8" x14ac:dyDescent="0.25">
      <c r="A1496" s="1">
        <v>40889</v>
      </c>
      <c r="B1496" t="s">
        <v>22</v>
      </c>
      <c r="C1496">
        <v>153</v>
      </c>
      <c r="F1496" t="e">
        <f t="shared" si="71"/>
        <v>#N/A</v>
      </c>
      <c r="G1496" t="e">
        <f t="shared" si="69"/>
        <v>#N/A</v>
      </c>
      <c r="H1496" t="e">
        <f t="shared" si="70"/>
        <v>#N/A</v>
      </c>
    </row>
    <row r="1497" spans="1:8" x14ac:dyDescent="0.25">
      <c r="A1497" s="1">
        <v>40890</v>
      </c>
      <c r="B1497" t="s">
        <v>45</v>
      </c>
      <c r="C1497">
        <v>227</v>
      </c>
      <c r="F1497" t="e">
        <f t="shared" si="71"/>
        <v>#N/A</v>
      </c>
      <c r="G1497" t="e">
        <f t="shared" si="69"/>
        <v>#N/A</v>
      </c>
      <c r="H1497" t="e">
        <f t="shared" si="70"/>
        <v>#N/A</v>
      </c>
    </row>
    <row r="1498" spans="1:8" x14ac:dyDescent="0.25">
      <c r="A1498" s="1">
        <v>40891</v>
      </c>
      <c r="B1498" t="s">
        <v>12</v>
      </c>
      <c r="C1498">
        <v>52</v>
      </c>
      <c r="F1498" t="e">
        <f t="shared" si="71"/>
        <v>#N/A</v>
      </c>
      <c r="G1498" t="e">
        <f t="shared" si="69"/>
        <v>#N/A</v>
      </c>
      <c r="H1498" t="e">
        <f t="shared" si="70"/>
        <v>#N/A</v>
      </c>
    </row>
    <row r="1499" spans="1:8" x14ac:dyDescent="0.25">
      <c r="A1499" s="1">
        <v>40892</v>
      </c>
      <c r="B1499" t="s">
        <v>6</v>
      </c>
      <c r="C1499">
        <v>108</v>
      </c>
      <c r="F1499" t="e">
        <f t="shared" si="71"/>
        <v>#N/A</v>
      </c>
      <c r="G1499" t="e">
        <f t="shared" si="69"/>
        <v>#N/A</v>
      </c>
      <c r="H1499" t="e">
        <f t="shared" si="70"/>
        <v>#N/A</v>
      </c>
    </row>
    <row r="1500" spans="1:8" x14ac:dyDescent="0.25">
      <c r="A1500" s="1">
        <v>40895</v>
      </c>
      <c r="B1500" t="s">
        <v>24</v>
      </c>
      <c r="C1500">
        <v>236</v>
      </c>
      <c r="F1500" t="e">
        <f t="shared" si="71"/>
        <v>#N/A</v>
      </c>
      <c r="G1500" t="e">
        <f t="shared" si="69"/>
        <v>#N/A</v>
      </c>
      <c r="H1500" t="e">
        <f t="shared" si="70"/>
        <v>#N/A</v>
      </c>
    </row>
    <row r="1501" spans="1:8" x14ac:dyDescent="0.25">
      <c r="A1501" s="1">
        <v>40897</v>
      </c>
      <c r="B1501" t="s">
        <v>30</v>
      </c>
      <c r="C1501">
        <v>125</v>
      </c>
      <c r="F1501" t="e">
        <f t="shared" si="71"/>
        <v>#N/A</v>
      </c>
      <c r="G1501" t="e">
        <f t="shared" si="69"/>
        <v>#N/A</v>
      </c>
      <c r="H1501" t="e">
        <f t="shared" si="70"/>
        <v>#N/A</v>
      </c>
    </row>
    <row r="1502" spans="1:8" x14ac:dyDescent="0.25">
      <c r="A1502" s="1">
        <v>40898</v>
      </c>
      <c r="B1502" t="s">
        <v>10</v>
      </c>
      <c r="C1502">
        <v>183</v>
      </c>
      <c r="F1502" t="e">
        <f t="shared" si="71"/>
        <v>#N/A</v>
      </c>
      <c r="G1502" t="e">
        <f t="shared" si="69"/>
        <v>#N/A</v>
      </c>
      <c r="H1502" t="e">
        <f t="shared" si="70"/>
        <v>#N/A</v>
      </c>
    </row>
    <row r="1503" spans="1:8" x14ac:dyDescent="0.25">
      <c r="A1503" s="1">
        <v>40899</v>
      </c>
      <c r="B1503" t="s">
        <v>8</v>
      </c>
      <c r="C1503">
        <v>130</v>
      </c>
      <c r="F1503" t="e">
        <f t="shared" si="71"/>
        <v>#N/A</v>
      </c>
      <c r="G1503" t="e">
        <f t="shared" si="69"/>
        <v>#N/A</v>
      </c>
      <c r="H1503" t="e">
        <f t="shared" si="70"/>
        <v>#N/A</v>
      </c>
    </row>
    <row r="1504" spans="1:8" x14ac:dyDescent="0.25">
      <c r="A1504" s="1">
        <v>40899</v>
      </c>
      <c r="B1504" t="s">
        <v>224</v>
      </c>
      <c r="C1504">
        <v>4</v>
      </c>
      <c r="F1504" t="e">
        <f t="shared" si="71"/>
        <v>#N/A</v>
      </c>
      <c r="G1504" t="e">
        <f t="shared" si="69"/>
        <v>#N/A</v>
      </c>
      <c r="H1504" t="e">
        <f t="shared" si="70"/>
        <v>#N/A</v>
      </c>
    </row>
    <row r="1505" spans="1:8" x14ac:dyDescent="0.25">
      <c r="A1505" s="1">
        <v>40900</v>
      </c>
      <c r="B1505" t="s">
        <v>225</v>
      </c>
      <c r="C1505">
        <v>3</v>
      </c>
      <c r="F1505" t="e">
        <f t="shared" si="71"/>
        <v>#N/A</v>
      </c>
      <c r="G1505" t="e">
        <f t="shared" si="69"/>
        <v>#N/A</v>
      </c>
      <c r="H1505" t="e">
        <f t="shared" si="70"/>
        <v>#N/A</v>
      </c>
    </row>
    <row r="1506" spans="1:8" x14ac:dyDescent="0.25">
      <c r="A1506" s="1">
        <v>40901</v>
      </c>
      <c r="B1506" t="s">
        <v>226</v>
      </c>
      <c r="C1506">
        <v>16</v>
      </c>
      <c r="F1506" t="e">
        <f t="shared" si="71"/>
        <v>#N/A</v>
      </c>
      <c r="G1506" t="e">
        <f t="shared" si="69"/>
        <v>#N/A</v>
      </c>
      <c r="H1506" t="e">
        <f t="shared" si="70"/>
        <v>#N/A</v>
      </c>
    </row>
    <row r="1507" spans="1:8" x14ac:dyDescent="0.25">
      <c r="A1507" s="1">
        <v>40903</v>
      </c>
      <c r="B1507" t="s">
        <v>6</v>
      </c>
      <c r="C1507">
        <v>197</v>
      </c>
      <c r="F1507" t="e">
        <f t="shared" si="71"/>
        <v>#N/A</v>
      </c>
      <c r="G1507" t="e">
        <f t="shared" si="69"/>
        <v>#N/A</v>
      </c>
      <c r="H1507" t="e">
        <f t="shared" si="70"/>
        <v>#N/A</v>
      </c>
    </row>
    <row r="1508" spans="1:8" x14ac:dyDescent="0.25">
      <c r="A1508" s="1">
        <v>40903</v>
      </c>
      <c r="B1508" t="s">
        <v>152</v>
      </c>
      <c r="C1508">
        <v>4</v>
      </c>
      <c r="F1508" t="e">
        <f t="shared" si="71"/>
        <v>#N/A</v>
      </c>
      <c r="G1508" t="e">
        <f t="shared" si="69"/>
        <v>#N/A</v>
      </c>
      <c r="H1508" t="e">
        <f t="shared" si="70"/>
        <v>#N/A</v>
      </c>
    </row>
    <row r="1509" spans="1:8" x14ac:dyDescent="0.25">
      <c r="A1509" s="1">
        <v>40904</v>
      </c>
      <c r="B1509" t="s">
        <v>52</v>
      </c>
      <c r="C1509">
        <v>57</v>
      </c>
      <c r="F1509" t="e">
        <f t="shared" si="71"/>
        <v>#N/A</v>
      </c>
      <c r="G1509" t="e">
        <f t="shared" si="69"/>
        <v>#N/A</v>
      </c>
      <c r="H1509" t="e">
        <f t="shared" si="70"/>
        <v>#N/A</v>
      </c>
    </row>
    <row r="1510" spans="1:8" x14ac:dyDescent="0.25">
      <c r="A1510" s="1">
        <v>40906</v>
      </c>
      <c r="B1510" t="s">
        <v>92</v>
      </c>
      <c r="C1510">
        <v>16</v>
      </c>
      <c r="F1510" t="e">
        <f t="shared" si="71"/>
        <v>#N/A</v>
      </c>
      <c r="G1510" t="e">
        <f t="shared" si="69"/>
        <v>#N/A</v>
      </c>
      <c r="H1510" t="e">
        <f t="shared" si="70"/>
        <v>#N/A</v>
      </c>
    </row>
    <row r="1511" spans="1:8" x14ac:dyDescent="0.25">
      <c r="A1511" s="1">
        <v>40907</v>
      </c>
      <c r="B1511" t="s">
        <v>63</v>
      </c>
      <c r="C1511">
        <v>89</v>
      </c>
      <c r="F1511" t="e">
        <f t="shared" si="71"/>
        <v>#N/A</v>
      </c>
      <c r="G1511" t="e">
        <f t="shared" si="69"/>
        <v>#N/A</v>
      </c>
      <c r="H1511" t="e">
        <f t="shared" si="70"/>
        <v>#N/A</v>
      </c>
    </row>
    <row r="1512" spans="1:8" x14ac:dyDescent="0.25">
      <c r="A1512" s="1">
        <v>40912</v>
      </c>
      <c r="B1512" t="s">
        <v>66</v>
      </c>
      <c r="C1512">
        <v>74</v>
      </c>
      <c r="F1512" t="e">
        <f t="shared" si="71"/>
        <v>#N/A</v>
      </c>
      <c r="G1512" t="e">
        <f t="shared" si="69"/>
        <v>#N/A</v>
      </c>
      <c r="H1512" t="e">
        <f t="shared" si="70"/>
        <v>#N/A</v>
      </c>
    </row>
    <row r="1513" spans="1:8" x14ac:dyDescent="0.25">
      <c r="A1513" s="1">
        <v>40913</v>
      </c>
      <c r="B1513" t="s">
        <v>9</v>
      </c>
      <c r="C1513">
        <v>243</v>
      </c>
      <c r="F1513" t="e">
        <f t="shared" si="71"/>
        <v>#N/A</v>
      </c>
      <c r="G1513" t="e">
        <f t="shared" si="69"/>
        <v>#N/A</v>
      </c>
      <c r="H1513" t="e">
        <f t="shared" si="70"/>
        <v>#N/A</v>
      </c>
    </row>
    <row r="1514" spans="1:8" x14ac:dyDescent="0.25">
      <c r="A1514" s="1">
        <v>40915</v>
      </c>
      <c r="B1514" t="s">
        <v>22</v>
      </c>
      <c r="C1514">
        <v>460</v>
      </c>
      <c r="F1514" t="e">
        <f t="shared" si="71"/>
        <v>#N/A</v>
      </c>
      <c r="G1514" t="e">
        <f t="shared" si="69"/>
        <v>#N/A</v>
      </c>
      <c r="H1514" t="e">
        <f t="shared" si="70"/>
        <v>#N/A</v>
      </c>
    </row>
    <row r="1515" spans="1:8" x14ac:dyDescent="0.25">
      <c r="A1515" s="1">
        <v>40915</v>
      </c>
      <c r="B1515" t="s">
        <v>227</v>
      </c>
      <c r="C1515">
        <v>20</v>
      </c>
      <c r="F1515" t="e">
        <f t="shared" si="71"/>
        <v>#N/A</v>
      </c>
      <c r="G1515" t="e">
        <f t="shared" si="69"/>
        <v>#N/A</v>
      </c>
      <c r="H1515" t="e">
        <f t="shared" si="70"/>
        <v>#N/A</v>
      </c>
    </row>
    <row r="1516" spans="1:8" x14ac:dyDescent="0.25">
      <c r="A1516" s="1">
        <v>40917</v>
      </c>
      <c r="B1516" t="s">
        <v>22</v>
      </c>
      <c r="C1516">
        <v>250</v>
      </c>
      <c r="F1516" t="e">
        <f t="shared" si="71"/>
        <v>#N/A</v>
      </c>
      <c r="G1516" t="e">
        <f t="shared" si="69"/>
        <v>#N/A</v>
      </c>
      <c r="H1516" t="e">
        <f t="shared" si="70"/>
        <v>#N/A</v>
      </c>
    </row>
    <row r="1517" spans="1:8" x14ac:dyDescent="0.25">
      <c r="A1517" s="1">
        <v>40923</v>
      </c>
      <c r="B1517" t="s">
        <v>10</v>
      </c>
      <c r="C1517">
        <v>78</v>
      </c>
      <c r="F1517" t="e">
        <f t="shared" si="71"/>
        <v>#N/A</v>
      </c>
      <c r="G1517" t="e">
        <f t="shared" si="69"/>
        <v>#N/A</v>
      </c>
      <c r="H1517" t="e">
        <f t="shared" si="70"/>
        <v>#N/A</v>
      </c>
    </row>
    <row r="1518" spans="1:8" x14ac:dyDescent="0.25">
      <c r="A1518" s="1">
        <v>40925</v>
      </c>
      <c r="B1518" t="s">
        <v>8</v>
      </c>
      <c r="C1518">
        <v>170</v>
      </c>
      <c r="F1518" t="e">
        <f t="shared" si="71"/>
        <v>#N/A</v>
      </c>
      <c r="G1518" t="e">
        <f t="shared" si="69"/>
        <v>#N/A</v>
      </c>
      <c r="H1518" t="e">
        <f t="shared" si="70"/>
        <v>#N/A</v>
      </c>
    </row>
    <row r="1519" spans="1:8" x14ac:dyDescent="0.25">
      <c r="A1519" s="1">
        <v>40927</v>
      </c>
      <c r="B1519" t="s">
        <v>52</v>
      </c>
      <c r="C1519">
        <v>128</v>
      </c>
      <c r="F1519" t="e">
        <f t="shared" si="71"/>
        <v>#N/A</v>
      </c>
      <c r="G1519" t="e">
        <f t="shared" si="69"/>
        <v>#N/A</v>
      </c>
      <c r="H1519" t="e">
        <f t="shared" si="70"/>
        <v>#N/A</v>
      </c>
    </row>
    <row r="1520" spans="1:8" x14ac:dyDescent="0.25">
      <c r="A1520" s="1">
        <v>40927</v>
      </c>
      <c r="B1520" t="s">
        <v>61</v>
      </c>
      <c r="C1520">
        <v>53</v>
      </c>
      <c r="F1520" t="e">
        <f t="shared" si="71"/>
        <v>#N/A</v>
      </c>
      <c r="G1520" t="e">
        <f t="shared" si="69"/>
        <v>#N/A</v>
      </c>
      <c r="H1520" t="e">
        <f t="shared" si="70"/>
        <v>#N/A</v>
      </c>
    </row>
    <row r="1521" spans="1:8" x14ac:dyDescent="0.25">
      <c r="A1521" s="1">
        <v>40928</v>
      </c>
      <c r="B1521" t="s">
        <v>14</v>
      </c>
      <c r="C1521">
        <v>223</v>
      </c>
      <c r="F1521" t="e">
        <f t="shared" si="71"/>
        <v>#N/A</v>
      </c>
      <c r="G1521" t="e">
        <f t="shared" si="69"/>
        <v>#N/A</v>
      </c>
      <c r="H1521" t="e">
        <f t="shared" si="70"/>
        <v>#N/A</v>
      </c>
    </row>
    <row r="1522" spans="1:8" x14ac:dyDescent="0.25">
      <c r="A1522" s="1">
        <v>40933</v>
      </c>
      <c r="B1522" t="s">
        <v>52</v>
      </c>
      <c r="C1522">
        <v>47</v>
      </c>
      <c r="F1522" t="e">
        <f t="shared" si="71"/>
        <v>#N/A</v>
      </c>
      <c r="G1522" t="e">
        <f t="shared" si="69"/>
        <v>#N/A</v>
      </c>
      <c r="H1522" t="e">
        <f t="shared" si="70"/>
        <v>#N/A</v>
      </c>
    </row>
    <row r="1523" spans="1:8" x14ac:dyDescent="0.25">
      <c r="A1523" s="1">
        <v>40933</v>
      </c>
      <c r="B1523" t="s">
        <v>37</v>
      </c>
      <c r="C1523">
        <v>112</v>
      </c>
      <c r="F1523" t="e">
        <f t="shared" si="71"/>
        <v>#N/A</v>
      </c>
      <c r="G1523" t="e">
        <f t="shared" si="69"/>
        <v>#N/A</v>
      </c>
      <c r="H1523" t="e">
        <f t="shared" si="70"/>
        <v>#N/A</v>
      </c>
    </row>
    <row r="1524" spans="1:8" x14ac:dyDescent="0.25">
      <c r="A1524" s="1">
        <v>40935</v>
      </c>
      <c r="B1524" t="s">
        <v>50</v>
      </c>
      <c r="C1524">
        <v>201</v>
      </c>
      <c r="F1524" t="e">
        <f t="shared" si="71"/>
        <v>#N/A</v>
      </c>
      <c r="G1524" t="e">
        <f t="shared" si="69"/>
        <v>#N/A</v>
      </c>
      <c r="H1524" t="e">
        <f t="shared" si="70"/>
        <v>#N/A</v>
      </c>
    </row>
    <row r="1525" spans="1:8" x14ac:dyDescent="0.25">
      <c r="A1525" s="1">
        <v>40936</v>
      </c>
      <c r="B1525" t="s">
        <v>25</v>
      </c>
      <c r="C1525">
        <v>121</v>
      </c>
      <c r="F1525" t="e">
        <f t="shared" si="71"/>
        <v>#N/A</v>
      </c>
      <c r="G1525" t="e">
        <f t="shared" si="69"/>
        <v>#N/A</v>
      </c>
      <c r="H1525" t="e">
        <f t="shared" si="70"/>
        <v>#N/A</v>
      </c>
    </row>
    <row r="1526" spans="1:8" x14ac:dyDescent="0.25">
      <c r="A1526" s="1">
        <v>40939</v>
      </c>
      <c r="B1526" t="s">
        <v>7</v>
      </c>
      <c r="C1526">
        <v>462</v>
      </c>
      <c r="F1526" t="e">
        <f t="shared" si="71"/>
        <v>#N/A</v>
      </c>
      <c r="G1526" t="e">
        <f t="shared" si="69"/>
        <v>#N/A</v>
      </c>
      <c r="H1526" t="e">
        <f t="shared" si="70"/>
        <v>#N/A</v>
      </c>
    </row>
    <row r="1527" spans="1:8" x14ac:dyDescent="0.25">
      <c r="A1527" s="1">
        <v>40941</v>
      </c>
      <c r="B1527" t="s">
        <v>22</v>
      </c>
      <c r="C1527">
        <v>333</v>
      </c>
      <c r="F1527" t="e">
        <f t="shared" si="71"/>
        <v>#N/A</v>
      </c>
      <c r="G1527" t="e">
        <f t="shared" si="69"/>
        <v>#N/A</v>
      </c>
      <c r="H1527" t="e">
        <f t="shared" si="70"/>
        <v>#N/A</v>
      </c>
    </row>
    <row r="1528" spans="1:8" x14ac:dyDescent="0.25">
      <c r="A1528" s="1">
        <v>40943</v>
      </c>
      <c r="B1528" t="s">
        <v>108</v>
      </c>
      <c r="C1528">
        <v>9</v>
      </c>
      <c r="F1528" t="e">
        <f t="shared" si="71"/>
        <v>#N/A</v>
      </c>
      <c r="G1528" t="e">
        <f t="shared" si="69"/>
        <v>#N/A</v>
      </c>
      <c r="H1528" t="e">
        <f t="shared" si="70"/>
        <v>#N/A</v>
      </c>
    </row>
    <row r="1529" spans="1:8" x14ac:dyDescent="0.25">
      <c r="A1529" s="1">
        <v>40945</v>
      </c>
      <c r="B1529" t="s">
        <v>25</v>
      </c>
      <c r="C1529">
        <v>104</v>
      </c>
      <c r="F1529" t="e">
        <f t="shared" si="71"/>
        <v>#N/A</v>
      </c>
      <c r="G1529" t="e">
        <f t="shared" si="69"/>
        <v>#N/A</v>
      </c>
      <c r="H1529" t="e">
        <f t="shared" si="70"/>
        <v>#N/A</v>
      </c>
    </row>
    <row r="1530" spans="1:8" x14ac:dyDescent="0.25">
      <c r="A1530" s="1">
        <v>40945</v>
      </c>
      <c r="B1530" t="s">
        <v>173</v>
      </c>
      <c r="C1530">
        <v>104</v>
      </c>
      <c r="F1530" t="e">
        <f t="shared" si="71"/>
        <v>#N/A</v>
      </c>
      <c r="G1530" t="e">
        <f t="shared" si="69"/>
        <v>#N/A</v>
      </c>
      <c r="H1530" t="e">
        <f t="shared" si="70"/>
        <v>#N/A</v>
      </c>
    </row>
    <row r="1531" spans="1:8" x14ac:dyDescent="0.25">
      <c r="A1531" s="1">
        <v>40947</v>
      </c>
      <c r="B1531" t="s">
        <v>18</v>
      </c>
      <c r="C1531">
        <v>78</v>
      </c>
      <c r="F1531" t="e">
        <f t="shared" si="71"/>
        <v>#N/A</v>
      </c>
      <c r="G1531" t="e">
        <f t="shared" si="69"/>
        <v>#N/A</v>
      </c>
      <c r="H1531" t="e">
        <f t="shared" si="70"/>
        <v>#N/A</v>
      </c>
    </row>
    <row r="1532" spans="1:8" x14ac:dyDescent="0.25">
      <c r="A1532" s="1">
        <v>40950</v>
      </c>
      <c r="B1532" t="s">
        <v>30</v>
      </c>
      <c r="C1532">
        <v>53</v>
      </c>
      <c r="F1532" t="e">
        <f t="shared" si="71"/>
        <v>#N/A</v>
      </c>
      <c r="G1532" t="e">
        <f t="shared" si="69"/>
        <v>#N/A</v>
      </c>
      <c r="H1532" t="e">
        <f t="shared" si="70"/>
        <v>#N/A</v>
      </c>
    </row>
    <row r="1533" spans="1:8" x14ac:dyDescent="0.25">
      <c r="A1533" s="1">
        <v>40951</v>
      </c>
      <c r="B1533" t="s">
        <v>45</v>
      </c>
      <c r="C1533">
        <v>305</v>
      </c>
      <c r="F1533" t="e">
        <f t="shared" si="71"/>
        <v>#N/A</v>
      </c>
      <c r="G1533" t="e">
        <f t="shared" si="69"/>
        <v>#N/A</v>
      </c>
      <c r="H1533" t="e">
        <f t="shared" si="70"/>
        <v>#N/A</v>
      </c>
    </row>
    <row r="1534" spans="1:8" x14ac:dyDescent="0.25">
      <c r="A1534" s="1">
        <v>40953</v>
      </c>
      <c r="B1534" t="s">
        <v>9</v>
      </c>
      <c r="C1534">
        <v>363</v>
      </c>
      <c r="F1534" t="e">
        <f t="shared" si="71"/>
        <v>#N/A</v>
      </c>
      <c r="G1534" t="e">
        <f t="shared" si="69"/>
        <v>#N/A</v>
      </c>
      <c r="H1534" t="e">
        <f t="shared" si="70"/>
        <v>#N/A</v>
      </c>
    </row>
    <row r="1535" spans="1:8" x14ac:dyDescent="0.25">
      <c r="A1535" s="1">
        <v>40955</v>
      </c>
      <c r="B1535" t="s">
        <v>228</v>
      </c>
      <c r="C1535">
        <v>19</v>
      </c>
      <c r="F1535" t="e">
        <f t="shared" si="71"/>
        <v>#N/A</v>
      </c>
      <c r="G1535" t="e">
        <f t="shared" si="69"/>
        <v>#N/A</v>
      </c>
      <c r="H1535" t="e">
        <f t="shared" si="70"/>
        <v>#N/A</v>
      </c>
    </row>
    <row r="1536" spans="1:8" x14ac:dyDescent="0.25">
      <c r="A1536" s="1">
        <v>40955</v>
      </c>
      <c r="B1536" t="s">
        <v>102</v>
      </c>
      <c r="C1536">
        <v>248</v>
      </c>
      <c r="F1536" t="e">
        <f t="shared" si="71"/>
        <v>#N/A</v>
      </c>
      <c r="G1536" t="e">
        <f t="shared" si="69"/>
        <v>#N/A</v>
      </c>
      <c r="H1536" t="e">
        <f t="shared" si="70"/>
        <v>#N/A</v>
      </c>
    </row>
    <row r="1537" spans="1:8" x14ac:dyDescent="0.25">
      <c r="A1537" s="1">
        <v>40955</v>
      </c>
      <c r="B1537" t="s">
        <v>19</v>
      </c>
      <c r="C1537">
        <v>64</v>
      </c>
      <c r="F1537" t="e">
        <f t="shared" si="71"/>
        <v>#N/A</v>
      </c>
      <c r="G1537" t="e">
        <f t="shared" si="69"/>
        <v>#N/A</v>
      </c>
      <c r="H1537" t="e">
        <f t="shared" si="70"/>
        <v>#N/A</v>
      </c>
    </row>
    <row r="1538" spans="1:8" x14ac:dyDescent="0.25">
      <c r="A1538" s="1">
        <v>40956</v>
      </c>
      <c r="B1538" t="s">
        <v>50</v>
      </c>
      <c r="C1538">
        <v>288</v>
      </c>
      <c r="F1538" t="e">
        <f t="shared" si="71"/>
        <v>#N/A</v>
      </c>
      <c r="G1538" t="e">
        <f t="shared" si="69"/>
        <v>#N/A</v>
      </c>
      <c r="H1538" t="e">
        <f t="shared" si="70"/>
        <v>#N/A</v>
      </c>
    </row>
    <row r="1539" spans="1:8" x14ac:dyDescent="0.25">
      <c r="A1539" s="1">
        <v>40957</v>
      </c>
      <c r="B1539" t="s">
        <v>144</v>
      </c>
      <c r="C1539">
        <v>18</v>
      </c>
      <c r="F1539" t="e">
        <f t="shared" si="71"/>
        <v>#N/A</v>
      </c>
      <c r="G1539" t="e">
        <f t="shared" si="69"/>
        <v>#N/A</v>
      </c>
      <c r="H1539" t="e">
        <f t="shared" si="70"/>
        <v>#N/A</v>
      </c>
    </row>
    <row r="1540" spans="1:8" x14ac:dyDescent="0.25">
      <c r="A1540" s="1">
        <v>40959</v>
      </c>
      <c r="B1540" t="s">
        <v>31</v>
      </c>
      <c r="C1540">
        <v>54</v>
      </c>
      <c r="F1540" t="e">
        <f t="shared" si="71"/>
        <v>#N/A</v>
      </c>
      <c r="G1540" t="e">
        <f t="shared" ref="G1540:G1603" si="72">F1540+H1540</f>
        <v>#N/A</v>
      </c>
      <c r="H1540" t="e">
        <f t="shared" ref="H1540:H1603" si="73">VLOOKUP(F1540,$K$4:$L$9,2,1)</f>
        <v>#N/A</v>
      </c>
    </row>
    <row r="1541" spans="1:8" x14ac:dyDescent="0.25">
      <c r="A1541" s="1">
        <v>40959</v>
      </c>
      <c r="B1541" t="s">
        <v>201</v>
      </c>
      <c r="C1541">
        <v>3</v>
      </c>
      <c r="F1541" t="e">
        <f t="shared" ref="F1541:F1604" si="74">G1540-E1541</f>
        <v>#N/A</v>
      </c>
      <c r="G1541" t="e">
        <f t="shared" si="72"/>
        <v>#N/A</v>
      </c>
      <c r="H1541" t="e">
        <f t="shared" si="73"/>
        <v>#N/A</v>
      </c>
    </row>
    <row r="1542" spans="1:8" x14ac:dyDescent="0.25">
      <c r="A1542" s="1">
        <v>40960</v>
      </c>
      <c r="B1542" t="s">
        <v>65</v>
      </c>
      <c r="C1542">
        <v>9</v>
      </c>
      <c r="F1542" t="e">
        <f t="shared" si="74"/>
        <v>#N/A</v>
      </c>
      <c r="G1542" t="e">
        <f t="shared" si="72"/>
        <v>#N/A</v>
      </c>
      <c r="H1542" t="e">
        <f t="shared" si="73"/>
        <v>#N/A</v>
      </c>
    </row>
    <row r="1543" spans="1:8" x14ac:dyDescent="0.25">
      <c r="A1543" s="1">
        <v>40961</v>
      </c>
      <c r="B1543" t="s">
        <v>149</v>
      </c>
      <c r="C1543">
        <v>19</v>
      </c>
      <c r="F1543" t="e">
        <f t="shared" si="74"/>
        <v>#N/A</v>
      </c>
      <c r="G1543" t="e">
        <f t="shared" si="72"/>
        <v>#N/A</v>
      </c>
      <c r="H1543" t="e">
        <f t="shared" si="73"/>
        <v>#N/A</v>
      </c>
    </row>
    <row r="1544" spans="1:8" x14ac:dyDescent="0.25">
      <c r="A1544" s="1">
        <v>40961</v>
      </c>
      <c r="B1544" t="s">
        <v>26</v>
      </c>
      <c r="C1544">
        <v>198</v>
      </c>
      <c r="F1544" t="e">
        <f t="shared" si="74"/>
        <v>#N/A</v>
      </c>
      <c r="G1544" t="e">
        <f t="shared" si="72"/>
        <v>#N/A</v>
      </c>
      <c r="H1544" t="e">
        <f t="shared" si="73"/>
        <v>#N/A</v>
      </c>
    </row>
    <row r="1545" spans="1:8" x14ac:dyDescent="0.25">
      <c r="A1545" s="1">
        <v>40966</v>
      </c>
      <c r="B1545" t="s">
        <v>5</v>
      </c>
      <c r="C1545">
        <v>417</v>
      </c>
      <c r="F1545" t="e">
        <f t="shared" si="74"/>
        <v>#N/A</v>
      </c>
      <c r="G1545" t="e">
        <f t="shared" si="72"/>
        <v>#N/A</v>
      </c>
      <c r="H1545" t="e">
        <f t="shared" si="73"/>
        <v>#N/A</v>
      </c>
    </row>
    <row r="1546" spans="1:8" x14ac:dyDescent="0.25">
      <c r="A1546" s="1">
        <v>40971</v>
      </c>
      <c r="B1546" t="s">
        <v>102</v>
      </c>
      <c r="C1546">
        <v>221</v>
      </c>
      <c r="F1546" t="e">
        <f t="shared" si="74"/>
        <v>#N/A</v>
      </c>
      <c r="G1546" t="e">
        <f t="shared" si="72"/>
        <v>#N/A</v>
      </c>
      <c r="H1546" t="e">
        <f t="shared" si="73"/>
        <v>#N/A</v>
      </c>
    </row>
    <row r="1547" spans="1:8" x14ac:dyDescent="0.25">
      <c r="A1547" s="1">
        <v>40971</v>
      </c>
      <c r="B1547" t="s">
        <v>18</v>
      </c>
      <c r="C1547">
        <v>53</v>
      </c>
      <c r="F1547" t="e">
        <f t="shared" si="74"/>
        <v>#N/A</v>
      </c>
      <c r="G1547" t="e">
        <f t="shared" si="72"/>
        <v>#N/A</v>
      </c>
      <c r="H1547" t="e">
        <f t="shared" si="73"/>
        <v>#N/A</v>
      </c>
    </row>
    <row r="1548" spans="1:8" x14ac:dyDescent="0.25">
      <c r="A1548" s="1">
        <v>40973</v>
      </c>
      <c r="B1548" t="s">
        <v>69</v>
      </c>
      <c r="C1548">
        <v>127</v>
      </c>
      <c r="F1548" t="e">
        <f t="shared" si="74"/>
        <v>#N/A</v>
      </c>
      <c r="G1548" t="e">
        <f t="shared" si="72"/>
        <v>#N/A</v>
      </c>
      <c r="H1548" t="e">
        <f t="shared" si="73"/>
        <v>#N/A</v>
      </c>
    </row>
    <row r="1549" spans="1:8" x14ac:dyDescent="0.25">
      <c r="A1549" s="1">
        <v>40974</v>
      </c>
      <c r="B1549" t="s">
        <v>14</v>
      </c>
      <c r="C1549">
        <v>340</v>
      </c>
      <c r="F1549" t="e">
        <f t="shared" si="74"/>
        <v>#N/A</v>
      </c>
      <c r="G1549" t="e">
        <f t="shared" si="72"/>
        <v>#N/A</v>
      </c>
      <c r="H1549" t="e">
        <f t="shared" si="73"/>
        <v>#N/A</v>
      </c>
    </row>
    <row r="1550" spans="1:8" x14ac:dyDescent="0.25">
      <c r="A1550" s="1">
        <v>40977</v>
      </c>
      <c r="B1550" t="s">
        <v>7</v>
      </c>
      <c r="C1550">
        <v>310</v>
      </c>
      <c r="F1550" t="e">
        <f t="shared" si="74"/>
        <v>#N/A</v>
      </c>
      <c r="G1550" t="e">
        <f t="shared" si="72"/>
        <v>#N/A</v>
      </c>
      <c r="H1550" t="e">
        <f t="shared" si="73"/>
        <v>#N/A</v>
      </c>
    </row>
    <row r="1551" spans="1:8" x14ac:dyDescent="0.25">
      <c r="A1551" s="1">
        <v>40979</v>
      </c>
      <c r="B1551" t="s">
        <v>222</v>
      </c>
      <c r="C1551">
        <v>8</v>
      </c>
      <c r="F1551" t="e">
        <f t="shared" si="74"/>
        <v>#N/A</v>
      </c>
      <c r="G1551" t="e">
        <f t="shared" si="72"/>
        <v>#N/A</v>
      </c>
      <c r="H1551" t="e">
        <f t="shared" si="73"/>
        <v>#N/A</v>
      </c>
    </row>
    <row r="1552" spans="1:8" x14ac:dyDescent="0.25">
      <c r="A1552" s="1">
        <v>40980</v>
      </c>
      <c r="B1552" t="s">
        <v>61</v>
      </c>
      <c r="C1552">
        <v>132</v>
      </c>
      <c r="F1552" t="e">
        <f t="shared" si="74"/>
        <v>#N/A</v>
      </c>
      <c r="G1552" t="e">
        <f t="shared" si="72"/>
        <v>#N/A</v>
      </c>
      <c r="H1552" t="e">
        <f t="shared" si="73"/>
        <v>#N/A</v>
      </c>
    </row>
    <row r="1553" spans="1:8" x14ac:dyDescent="0.25">
      <c r="A1553" s="1">
        <v>40980</v>
      </c>
      <c r="B1553" t="s">
        <v>26</v>
      </c>
      <c r="C1553">
        <v>168</v>
      </c>
      <c r="F1553" t="e">
        <f t="shared" si="74"/>
        <v>#N/A</v>
      </c>
      <c r="G1553" t="e">
        <f t="shared" si="72"/>
        <v>#N/A</v>
      </c>
      <c r="H1553" t="e">
        <f t="shared" si="73"/>
        <v>#N/A</v>
      </c>
    </row>
    <row r="1554" spans="1:8" x14ac:dyDescent="0.25">
      <c r="A1554" s="1">
        <v>40982</v>
      </c>
      <c r="B1554" t="s">
        <v>26</v>
      </c>
      <c r="C1554">
        <v>49</v>
      </c>
      <c r="F1554" t="e">
        <f t="shared" si="74"/>
        <v>#N/A</v>
      </c>
      <c r="G1554" t="e">
        <f t="shared" si="72"/>
        <v>#N/A</v>
      </c>
      <c r="H1554" t="e">
        <f t="shared" si="73"/>
        <v>#N/A</v>
      </c>
    </row>
    <row r="1555" spans="1:8" x14ac:dyDescent="0.25">
      <c r="A1555" s="1">
        <v>40984</v>
      </c>
      <c r="B1555" t="s">
        <v>37</v>
      </c>
      <c r="C1555">
        <v>140</v>
      </c>
      <c r="F1555" t="e">
        <f t="shared" si="74"/>
        <v>#N/A</v>
      </c>
      <c r="G1555" t="e">
        <f t="shared" si="72"/>
        <v>#N/A</v>
      </c>
      <c r="H1555" t="e">
        <f t="shared" si="73"/>
        <v>#N/A</v>
      </c>
    </row>
    <row r="1556" spans="1:8" x14ac:dyDescent="0.25">
      <c r="A1556" s="1">
        <v>40986</v>
      </c>
      <c r="B1556" t="s">
        <v>35</v>
      </c>
      <c r="C1556">
        <v>140</v>
      </c>
      <c r="F1556" t="e">
        <f t="shared" si="74"/>
        <v>#N/A</v>
      </c>
      <c r="G1556" t="e">
        <f t="shared" si="72"/>
        <v>#N/A</v>
      </c>
      <c r="H1556" t="e">
        <f t="shared" si="73"/>
        <v>#N/A</v>
      </c>
    </row>
    <row r="1557" spans="1:8" x14ac:dyDescent="0.25">
      <c r="A1557" s="1">
        <v>40986</v>
      </c>
      <c r="B1557" t="s">
        <v>23</v>
      </c>
      <c r="C1557">
        <v>194</v>
      </c>
      <c r="F1557" t="e">
        <f t="shared" si="74"/>
        <v>#N/A</v>
      </c>
      <c r="G1557" t="e">
        <f t="shared" si="72"/>
        <v>#N/A</v>
      </c>
      <c r="H1557" t="e">
        <f t="shared" si="73"/>
        <v>#N/A</v>
      </c>
    </row>
    <row r="1558" spans="1:8" x14ac:dyDescent="0.25">
      <c r="A1558" s="1">
        <v>40992</v>
      </c>
      <c r="B1558" t="s">
        <v>23</v>
      </c>
      <c r="C1558">
        <v>123</v>
      </c>
      <c r="F1558" t="e">
        <f t="shared" si="74"/>
        <v>#N/A</v>
      </c>
      <c r="G1558" t="e">
        <f t="shared" si="72"/>
        <v>#N/A</v>
      </c>
      <c r="H1558" t="e">
        <f t="shared" si="73"/>
        <v>#N/A</v>
      </c>
    </row>
    <row r="1559" spans="1:8" x14ac:dyDescent="0.25">
      <c r="A1559" s="1">
        <v>40992</v>
      </c>
      <c r="B1559" t="s">
        <v>74</v>
      </c>
      <c r="C1559">
        <v>11</v>
      </c>
      <c r="F1559" t="e">
        <f t="shared" si="74"/>
        <v>#N/A</v>
      </c>
      <c r="G1559" t="e">
        <f t="shared" si="72"/>
        <v>#N/A</v>
      </c>
      <c r="H1559" t="e">
        <f t="shared" si="73"/>
        <v>#N/A</v>
      </c>
    </row>
    <row r="1560" spans="1:8" x14ac:dyDescent="0.25">
      <c r="A1560" s="1">
        <v>40994</v>
      </c>
      <c r="B1560" t="s">
        <v>150</v>
      </c>
      <c r="C1560">
        <v>1</v>
      </c>
      <c r="F1560" t="e">
        <f t="shared" si="74"/>
        <v>#N/A</v>
      </c>
      <c r="G1560" t="e">
        <f t="shared" si="72"/>
        <v>#N/A</v>
      </c>
      <c r="H1560" t="e">
        <f t="shared" si="73"/>
        <v>#N/A</v>
      </c>
    </row>
    <row r="1561" spans="1:8" x14ac:dyDescent="0.25">
      <c r="A1561" s="1">
        <v>40995</v>
      </c>
      <c r="B1561" t="s">
        <v>9</v>
      </c>
      <c r="C1561">
        <v>267</v>
      </c>
      <c r="F1561" t="e">
        <f t="shared" si="74"/>
        <v>#N/A</v>
      </c>
      <c r="G1561" t="e">
        <f t="shared" si="72"/>
        <v>#N/A</v>
      </c>
      <c r="H1561" t="e">
        <f t="shared" si="73"/>
        <v>#N/A</v>
      </c>
    </row>
    <row r="1562" spans="1:8" x14ac:dyDescent="0.25">
      <c r="A1562" s="1">
        <v>40998</v>
      </c>
      <c r="B1562" t="s">
        <v>149</v>
      </c>
      <c r="C1562">
        <v>14</v>
      </c>
      <c r="F1562" t="e">
        <f t="shared" si="74"/>
        <v>#N/A</v>
      </c>
      <c r="G1562" t="e">
        <f t="shared" si="72"/>
        <v>#N/A</v>
      </c>
      <c r="H1562" t="e">
        <f t="shared" si="73"/>
        <v>#N/A</v>
      </c>
    </row>
    <row r="1563" spans="1:8" x14ac:dyDescent="0.25">
      <c r="A1563" s="1">
        <v>40999</v>
      </c>
      <c r="B1563" t="s">
        <v>20</v>
      </c>
      <c r="C1563">
        <v>160</v>
      </c>
      <c r="F1563" t="e">
        <f t="shared" si="74"/>
        <v>#N/A</v>
      </c>
      <c r="G1563" t="e">
        <f t="shared" si="72"/>
        <v>#N/A</v>
      </c>
      <c r="H1563" t="e">
        <f t="shared" si="73"/>
        <v>#N/A</v>
      </c>
    </row>
    <row r="1564" spans="1:8" x14ac:dyDescent="0.25">
      <c r="A1564" s="1">
        <v>40999</v>
      </c>
      <c r="B1564" t="s">
        <v>9</v>
      </c>
      <c r="C1564">
        <v>437</v>
      </c>
      <c r="F1564" t="e">
        <f t="shared" si="74"/>
        <v>#N/A</v>
      </c>
      <c r="G1564" t="e">
        <f t="shared" si="72"/>
        <v>#N/A</v>
      </c>
      <c r="H1564" t="e">
        <f t="shared" si="73"/>
        <v>#N/A</v>
      </c>
    </row>
    <row r="1565" spans="1:8" x14ac:dyDescent="0.25">
      <c r="A1565" s="1">
        <v>41003</v>
      </c>
      <c r="B1565" t="s">
        <v>123</v>
      </c>
      <c r="C1565">
        <v>71</v>
      </c>
      <c r="F1565" t="e">
        <f t="shared" si="74"/>
        <v>#N/A</v>
      </c>
      <c r="G1565" t="e">
        <f t="shared" si="72"/>
        <v>#N/A</v>
      </c>
      <c r="H1565" t="e">
        <f t="shared" si="73"/>
        <v>#N/A</v>
      </c>
    </row>
    <row r="1566" spans="1:8" x14ac:dyDescent="0.25">
      <c r="A1566" s="1">
        <v>41004</v>
      </c>
      <c r="B1566" t="s">
        <v>66</v>
      </c>
      <c r="C1566">
        <v>35</v>
      </c>
      <c r="F1566" t="e">
        <f t="shared" si="74"/>
        <v>#N/A</v>
      </c>
      <c r="G1566" t="e">
        <f t="shared" si="72"/>
        <v>#N/A</v>
      </c>
      <c r="H1566" t="e">
        <f t="shared" si="73"/>
        <v>#N/A</v>
      </c>
    </row>
    <row r="1567" spans="1:8" x14ac:dyDescent="0.25">
      <c r="A1567" s="1">
        <v>41005</v>
      </c>
      <c r="B1567" t="s">
        <v>22</v>
      </c>
      <c r="C1567">
        <v>116</v>
      </c>
      <c r="F1567" t="e">
        <f t="shared" si="74"/>
        <v>#N/A</v>
      </c>
      <c r="G1567" t="e">
        <f t="shared" si="72"/>
        <v>#N/A</v>
      </c>
      <c r="H1567" t="e">
        <f t="shared" si="73"/>
        <v>#N/A</v>
      </c>
    </row>
    <row r="1568" spans="1:8" x14ac:dyDescent="0.25">
      <c r="A1568" s="1">
        <v>41006</v>
      </c>
      <c r="B1568" t="s">
        <v>6</v>
      </c>
      <c r="C1568">
        <v>152</v>
      </c>
      <c r="F1568" t="e">
        <f t="shared" si="74"/>
        <v>#N/A</v>
      </c>
      <c r="G1568" t="e">
        <f t="shared" si="72"/>
        <v>#N/A</v>
      </c>
      <c r="H1568" t="e">
        <f t="shared" si="73"/>
        <v>#N/A</v>
      </c>
    </row>
    <row r="1569" spans="1:8" x14ac:dyDescent="0.25">
      <c r="A1569" s="1">
        <v>41011</v>
      </c>
      <c r="B1569" t="s">
        <v>7</v>
      </c>
      <c r="C1569">
        <v>309</v>
      </c>
      <c r="F1569" t="e">
        <f t="shared" si="74"/>
        <v>#N/A</v>
      </c>
      <c r="G1569" t="e">
        <f t="shared" si="72"/>
        <v>#N/A</v>
      </c>
      <c r="H1569" t="e">
        <f t="shared" si="73"/>
        <v>#N/A</v>
      </c>
    </row>
    <row r="1570" spans="1:8" x14ac:dyDescent="0.25">
      <c r="A1570" s="1">
        <v>41011</v>
      </c>
      <c r="B1570" t="s">
        <v>81</v>
      </c>
      <c r="C1570">
        <v>7</v>
      </c>
      <c r="F1570" t="e">
        <f t="shared" si="74"/>
        <v>#N/A</v>
      </c>
      <c r="G1570" t="e">
        <f t="shared" si="72"/>
        <v>#N/A</v>
      </c>
      <c r="H1570" t="e">
        <f t="shared" si="73"/>
        <v>#N/A</v>
      </c>
    </row>
    <row r="1571" spans="1:8" x14ac:dyDescent="0.25">
      <c r="A1571" s="1">
        <v>41011</v>
      </c>
      <c r="B1571" t="s">
        <v>102</v>
      </c>
      <c r="C1571">
        <v>353</v>
      </c>
      <c r="F1571" t="e">
        <f t="shared" si="74"/>
        <v>#N/A</v>
      </c>
      <c r="G1571" t="e">
        <f t="shared" si="72"/>
        <v>#N/A</v>
      </c>
      <c r="H1571" t="e">
        <f t="shared" si="73"/>
        <v>#N/A</v>
      </c>
    </row>
    <row r="1572" spans="1:8" x14ac:dyDescent="0.25">
      <c r="A1572" s="1">
        <v>41012</v>
      </c>
      <c r="B1572" t="s">
        <v>187</v>
      </c>
      <c r="C1572">
        <v>3</v>
      </c>
      <c r="F1572" t="e">
        <f t="shared" si="74"/>
        <v>#N/A</v>
      </c>
      <c r="G1572" t="e">
        <f t="shared" si="72"/>
        <v>#N/A</v>
      </c>
      <c r="H1572" t="e">
        <f t="shared" si="73"/>
        <v>#N/A</v>
      </c>
    </row>
    <row r="1573" spans="1:8" x14ac:dyDescent="0.25">
      <c r="A1573" s="1">
        <v>41013</v>
      </c>
      <c r="B1573" t="s">
        <v>14</v>
      </c>
      <c r="C1573">
        <v>166</v>
      </c>
      <c r="F1573" t="e">
        <f t="shared" si="74"/>
        <v>#N/A</v>
      </c>
      <c r="G1573" t="e">
        <f t="shared" si="72"/>
        <v>#N/A</v>
      </c>
      <c r="H1573" t="e">
        <f t="shared" si="73"/>
        <v>#N/A</v>
      </c>
    </row>
    <row r="1574" spans="1:8" x14ac:dyDescent="0.25">
      <c r="A1574" s="1">
        <v>41014</v>
      </c>
      <c r="B1574" t="s">
        <v>224</v>
      </c>
      <c r="C1574">
        <v>14</v>
      </c>
      <c r="F1574" t="e">
        <f t="shared" si="74"/>
        <v>#N/A</v>
      </c>
      <c r="G1574" t="e">
        <f t="shared" si="72"/>
        <v>#N/A</v>
      </c>
      <c r="H1574" t="e">
        <f t="shared" si="73"/>
        <v>#N/A</v>
      </c>
    </row>
    <row r="1575" spans="1:8" x14ac:dyDescent="0.25">
      <c r="A1575" s="1">
        <v>41014</v>
      </c>
      <c r="B1575" t="s">
        <v>6</v>
      </c>
      <c r="C1575">
        <v>141</v>
      </c>
      <c r="F1575" t="e">
        <f t="shared" si="74"/>
        <v>#N/A</v>
      </c>
      <c r="G1575" t="e">
        <f t="shared" si="72"/>
        <v>#N/A</v>
      </c>
      <c r="H1575" t="e">
        <f t="shared" si="73"/>
        <v>#N/A</v>
      </c>
    </row>
    <row r="1576" spans="1:8" x14ac:dyDescent="0.25">
      <c r="A1576" s="1">
        <v>41014</v>
      </c>
      <c r="B1576" t="s">
        <v>229</v>
      </c>
      <c r="C1576">
        <v>15</v>
      </c>
      <c r="F1576" t="e">
        <f t="shared" si="74"/>
        <v>#N/A</v>
      </c>
      <c r="G1576" t="e">
        <f t="shared" si="72"/>
        <v>#N/A</v>
      </c>
      <c r="H1576" t="e">
        <f t="shared" si="73"/>
        <v>#N/A</v>
      </c>
    </row>
    <row r="1577" spans="1:8" x14ac:dyDescent="0.25">
      <c r="A1577" s="1">
        <v>41020</v>
      </c>
      <c r="B1577" t="s">
        <v>22</v>
      </c>
      <c r="C1577">
        <v>157</v>
      </c>
      <c r="F1577" t="e">
        <f t="shared" si="74"/>
        <v>#N/A</v>
      </c>
      <c r="G1577" t="e">
        <f t="shared" si="72"/>
        <v>#N/A</v>
      </c>
      <c r="H1577" t="e">
        <f t="shared" si="73"/>
        <v>#N/A</v>
      </c>
    </row>
    <row r="1578" spans="1:8" x14ac:dyDescent="0.25">
      <c r="A1578" s="1">
        <v>41025</v>
      </c>
      <c r="B1578" t="s">
        <v>9</v>
      </c>
      <c r="C1578">
        <v>191</v>
      </c>
      <c r="F1578" t="e">
        <f t="shared" si="74"/>
        <v>#N/A</v>
      </c>
      <c r="G1578" t="e">
        <f t="shared" si="72"/>
        <v>#N/A</v>
      </c>
      <c r="H1578" t="e">
        <f t="shared" si="73"/>
        <v>#N/A</v>
      </c>
    </row>
    <row r="1579" spans="1:8" x14ac:dyDescent="0.25">
      <c r="A1579" s="1">
        <v>41026</v>
      </c>
      <c r="B1579" t="s">
        <v>36</v>
      </c>
      <c r="C1579">
        <v>7</v>
      </c>
      <c r="F1579" t="e">
        <f t="shared" si="74"/>
        <v>#N/A</v>
      </c>
      <c r="G1579" t="e">
        <f t="shared" si="72"/>
        <v>#N/A</v>
      </c>
      <c r="H1579" t="e">
        <f t="shared" si="73"/>
        <v>#N/A</v>
      </c>
    </row>
    <row r="1580" spans="1:8" x14ac:dyDescent="0.25">
      <c r="A1580" s="1">
        <v>41027</v>
      </c>
      <c r="B1580" t="s">
        <v>26</v>
      </c>
      <c r="C1580">
        <v>200</v>
      </c>
      <c r="F1580" t="e">
        <f t="shared" si="74"/>
        <v>#N/A</v>
      </c>
      <c r="G1580" t="e">
        <f t="shared" si="72"/>
        <v>#N/A</v>
      </c>
      <c r="H1580" t="e">
        <f t="shared" si="73"/>
        <v>#N/A</v>
      </c>
    </row>
    <row r="1581" spans="1:8" x14ac:dyDescent="0.25">
      <c r="A1581" s="1">
        <v>41033</v>
      </c>
      <c r="B1581" t="s">
        <v>149</v>
      </c>
      <c r="C1581">
        <v>15</v>
      </c>
      <c r="F1581" t="e">
        <f t="shared" si="74"/>
        <v>#N/A</v>
      </c>
      <c r="G1581" t="e">
        <f t="shared" si="72"/>
        <v>#N/A</v>
      </c>
      <c r="H1581" t="e">
        <f t="shared" si="73"/>
        <v>#N/A</v>
      </c>
    </row>
    <row r="1582" spans="1:8" x14ac:dyDescent="0.25">
      <c r="A1582" s="1">
        <v>41033</v>
      </c>
      <c r="B1582" t="s">
        <v>171</v>
      </c>
      <c r="C1582">
        <v>7</v>
      </c>
      <c r="F1582" t="e">
        <f t="shared" si="74"/>
        <v>#N/A</v>
      </c>
      <c r="G1582" t="e">
        <f t="shared" si="72"/>
        <v>#N/A</v>
      </c>
      <c r="H1582" t="e">
        <f t="shared" si="73"/>
        <v>#N/A</v>
      </c>
    </row>
    <row r="1583" spans="1:8" x14ac:dyDescent="0.25">
      <c r="A1583" s="1">
        <v>41033</v>
      </c>
      <c r="B1583" t="s">
        <v>14</v>
      </c>
      <c r="C1583">
        <v>235</v>
      </c>
      <c r="F1583" t="e">
        <f t="shared" si="74"/>
        <v>#N/A</v>
      </c>
      <c r="G1583" t="e">
        <f t="shared" si="72"/>
        <v>#N/A</v>
      </c>
      <c r="H1583" t="e">
        <f t="shared" si="73"/>
        <v>#N/A</v>
      </c>
    </row>
    <row r="1584" spans="1:8" x14ac:dyDescent="0.25">
      <c r="A1584" s="1">
        <v>41034</v>
      </c>
      <c r="B1584" t="s">
        <v>50</v>
      </c>
      <c r="C1584">
        <v>301</v>
      </c>
      <c r="F1584" t="e">
        <f t="shared" si="74"/>
        <v>#N/A</v>
      </c>
      <c r="G1584" t="e">
        <f t="shared" si="72"/>
        <v>#N/A</v>
      </c>
      <c r="H1584" t="e">
        <f t="shared" si="73"/>
        <v>#N/A</v>
      </c>
    </row>
    <row r="1585" spans="1:8" x14ac:dyDescent="0.25">
      <c r="A1585" s="1">
        <v>41036</v>
      </c>
      <c r="B1585" t="s">
        <v>5</v>
      </c>
      <c r="C1585">
        <v>136</v>
      </c>
      <c r="F1585" t="e">
        <f t="shared" si="74"/>
        <v>#N/A</v>
      </c>
      <c r="G1585" t="e">
        <f t="shared" si="72"/>
        <v>#N/A</v>
      </c>
      <c r="H1585" t="e">
        <f t="shared" si="73"/>
        <v>#N/A</v>
      </c>
    </row>
    <row r="1586" spans="1:8" x14ac:dyDescent="0.25">
      <c r="A1586" s="1">
        <v>41036</v>
      </c>
      <c r="B1586" t="s">
        <v>126</v>
      </c>
      <c r="C1586">
        <v>5</v>
      </c>
      <c r="F1586" t="e">
        <f t="shared" si="74"/>
        <v>#N/A</v>
      </c>
      <c r="G1586" t="e">
        <f t="shared" si="72"/>
        <v>#N/A</v>
      </c>
      <c r="H1586" t="e">
        <f t="shared" si="73"/>
        <v>#N/A</v>
      </c>
    </row>
    <row r="1587" spans="1:8" x14ac:dyDescent="0.25">
      <c r="A1587" s="1">
        <v>41037</v>
      </c>
      <c r="B1587" t="s">
        <v>7</v>
      </c>
      <c r="C1587">
        <v>280</v>
      </c>
      <c r="F1587" t="e">
        <f t="shared" si="74"/>
        <v>#N/A</v>
      </c>
      <c r="G1587" t="e">
        <f t="shared" si="72"/>
        <v>#N/A</v>
      </c>
      <c r="H1587" t="e">
        <f t="shared" si="73"/>
        <v>#N/A</v>
      </c>
    </row>
    <row r="1588" spans="1:8" x14ac:dyDescent="0.25">
      <c r="A1588" s="1">
        <v>41037</v>
      </c>
      <c r="B1588" t="s">
        <v>65</v>
      </c>
      <c r="C1588">
        <v>3</v>
      </c>
      <c r="F1588" t="e">
        <f t="shared" si="74"/>
        <v>#N/A</v>
      </c>
      <c r="G1588" t="e">
        <f t="shared" si="72"/>
        <v>#N/A</v>
      </c>
      <c r="H1588" t="e">
        <f t="shared" si="73"/>
        <v>#N/A</v>
      </c>
    </row>
    <row r="1589" spans="1:8" x14ac:dyDescent="0.25">
      <c r="A1589" s="1">
        <v>41040</v>
      </c>
      <c r="B1589" t="s">
        <v>206</v>
      </c>
      <c r="C1589">
        <v>14</v>
      </c>
      <c r="F1589" t="e">
        <f t="shared" si="74"/>
        <v>#N/A</v>
      </c>
      <c r="G1589" t="e">
        <f t="shared" si="72"/>
        <v>#N/A</v>
      </c>
      <c r="H1589" t="e">
        <f t="shared" si="73"/>
        <v>#N/A</v>
      </c>
    </row>
    <row r="1590" spans="1:8" x14ac:dyDescent="0.25">
      <c r="A1590" s="1">
        <v>41041</v>
      </c>
      <c r="B1590" t="s">
        <v>10</v>
      </c>
      <c r="C1590">
        <v>79</v>
      </c>
      <c r="F1590" t="e">
        <f t="shared" si="74"/>
        <v>#N/A</v>
      </c>
      <c r="G1590" t="e">
        <f t="shared" si="72"/>
        <v>#N/A</v>
      </c>
      <c r="H1590" t="e">
        <f t="shared" si="73"/>
        <v>#N/A</v>
      </c>
    </row>
    <row r="1591" spans="1:8" x14ac:dyDescent="0.25">
      <c r="A1591" s="1">
        <v>41042</v>
      </c>
      <c r="B1591" t="s">
        <v>173</v>
      </c>
      <c r="C1591">
        <v>86</v>
      </c>
      <c r="F1591" t="e">
        <f t="shared" si="74"/>
        <v>#N/A</v>
      </c>
      <c r="G1591" t="e">
        <f t="shared" si="72"/>
        <v>#N/A</v>
      </c>
      <c r="H1591" t="e">
        <f t="shared" si="73"/>
        <v>#N/A</v>
      </c>
    </row>
    <row r="1592" spans="1:8" x14ac:dyDescent="0.25">
      <c r="A1592" s="1">
        <v>41042</v>
      </c>
      <c r="B1592" t="s">
        <v>23</v>
      </c>
      <c r="C1592">
        <v>70</v>
      </c>
      <c r="F1592" t="e">
        <f t="shared" si="74"/>
        <v>#N/A</v>
      </c>
      <c r="G1592" t="e">
        <f t="shared" si="72"/>
        <v>#N/A</v>
      </c>
      <c r="H1592" t="e">
        <f t="shared" si="73"/>
        <v>#N/A</v>
      </c>
    </row>
    <row r="1593" spans="1:8" x14ac:dyDescent="0.25">
      <c r="A1593" s="1">
        <v>41043</v>
      </c>
      <c r="B1593" t="s">
        <v>20</v>
      </c>
      <c r="C1593">
        <v>189</v>
      </c>
      <c r="F1593" t="e">
        <f t="shared" si="74"/>
        <v>#N/A</v>
      </c>
      <c r="G1593" t="e">
        <f t="shared" si="72"/>
        <v>#N/A</v>
      </c>
      <c r="H1593" t="e">
        <f t="shared" si="73"/>
        <v>#N/A</v>
      </c>
    </row>
    <row r="1594" spans="1:8" x14ac:dyDescent="0.25">
      <c r="A1594" s="1">
        <v>41043</v>
      </c>
      <c r="B1594" t="s">
        <v>55</v>
      </c>
      <c r="C1594">
        <v>111</v>
      </c>
      <c r="F1594" t="e">
        <f t="shared" si="74"/>
        <v>#N/A</v>
      </c>
      <c r="G1594" t="e">
        <f t="shared" si="72"/>
        <v>#N/A</v>
      </c>
      <c r="H1594" t="e">
        <f t="shared" si="73"/>
        <v>#N/A</v>
      </c>
    </row>
    <row r="1595" spans="1:8" x14ac:dyDescent="0.25">
      <c r="A1595" s="1">
        <v>41046</v>
      </c>
      <c r="B1595" t="s">
        <v>19</v>
      </c>
      <c r="C1595">
        <v>158</v>
      </c>
      <c r="F1595" t="e">
        <f t="shared" si="74"/>
        <v>#N/A</v>
      </c>
      <c r="G1595" t="e">
        <f t="shared" si="72"/>
        <v>#N/A</v>
      </c>
      <c r="H1595" t="e">
        <f t="shared" si="73"/>
        <v>#N/A</v>
      </c>
    </row>
    <row r="1596" spans="1:8" x14ac:dyDescent="0.25">
      <c r="A1596" s="1">
        <v>41051</v>
      </c>
      <c r="B1596" t="s">
        <v>66</v>
      </c>
      <c r="C1596">
        <v>172</v>
      </c>
      <c r="F1596" t="e">
        <f t="shared" si="74"/>
        <v>#N/A</v>
      </c>
      <c r="G1596" t="e">
        <f t="shared" si="72"/>
        <v>#N/A</v>
      </c>
      <c r="H1596" t="e">
        <f t="shared" si="73"/>
        <v>#N/A</v>
      </c>
    </row>
    <row r="1597" spans="1:8" x14ac:dyDescent="0.25">
      <c r="A1597" s="1">
        <v>41052</v>
      </c>
      <c r="B1597" t="s">
        <v>50</v>
      </c>
      <c r="C1597">
        <v>179</v>
      </c>
      <c r="F1597" t="e">
        <f t="shared" si="74"/>
        <v>#N/A</v>
      </c>
      <c r="G1597" t="e">
        <f t="shared" si="72"/>
        <v>#N/A</v>
      </c>
      <c r="H1597" t="e">
        <f t="shared" si="73"/>
        <v>#N/A</v>
      </c>
    </row>
    <row r="1598" spans="1:8" x14ac:dyDescent="0.25">
      <c r="A1598" s="1">
        <v>41053</v>
      </c>
      <c r="B1598" t="s">
        <v>104</v>
      </c>
      <c r="C1598">
        <v>19</v>
      </c>
      <c r="F1598" t="e">
        <f t="shared" si="74"/>
        <v>#N/A</v>
      </c>
      <c r="G1598" t="e">
        <f t="shared" si="72"/>
        <v>#N/A</v>
      </c>
      <c r="H1598" t="e">
        <f t="shared" si="73"/>
        <v>#N/A</v>
      </c>
    </row>
    <row r="1599" spans="1:8" x14ac:dyDescent="0.25">
      <c r="A1599" s="1">
        <v>41053</v>
      </c>
      <c r="B1599" t="s">
        <v>28</v>
      </c>
      <c r="C1599">
        <v>57</v>
      </c>
      <c r="F1599" t="e">
        <f t="shared" si="74"/>
        <v>#N/A</v>
      </c>
      <c r="G1599" t="e">
        <f t="shared" si="72"/>
        <v>#N/A</v>
      </c>
      <c r="H1599" t="e">
        <f t="shared" si="73"/>
        <v>#N/A</v>
      </c>
    </row>
    <row r="1600" spans="1:8" x14ac:dyDescent="0.25">
      <c r="A1600" s="1">
        <v>41054</v>
      </c>
      <c r="B1600" t="s">
        <v>50</v>
      </c>
      <c r="C1600">
        <v>335</v>
      </c>
      <c r="F1600" t="e">
        <f t="shared" si="74"/>
        <v>#N/A</v>
      </c>
      <c r="G1600" t="e">
        <f t="shared" si="72"/>
        <v>#N/A</v>
      </c>
      <c r="H1600" t="e">
        <f t="shared" si="73"/>
        <v>#N/A</v>
      </c>
    </row>
    <row r="1601" spans="1:8" x14ac:dyDescent="0.25">
      <c r="A1601" s="1">
        <v>41060</v>
      </c>
      <c r="B1601" t="s">
        <v>164</v>
      </c>
      <c r="C1601">
        <v>12</v>
      </c>
      <c r="F1601" t="e">
        <f t="shared" si="74"/>
        <v>#N/A</v>
      </c>
      <c r="G1601" t="e">
        <f t="shared" si="72"/>
        <v>#N/A</v>
      </c>
      <c r="H1601" t="e">
        <f t="shared" si="73"/>
        <v>#N/A</v>
      </c>
    </row>
    <row r="1602" spans="1:8" x14ac:dyDescent="0.25">
      <c r="A1602" s="1">
        <v>41061</v>
      </c>
      <c r="B1602" t="s">
        <v>125</v>
      </c>
      <c r="C1602">
        <v>2</v>
      </c>
      <c r="F1602" t="e">
        <f t="shared" si="74"/>
        <v>#N/A</v>
      </c>
      <c r="G1602" t="e">
        <f t="shared" si="72"/>
        <v>#N/A</v>
      </c>
      <c r="H1602" t="e">
        <f t="shared" si="73"/>
        <v>#N/A</v>
      </c>
    </row>
    <row r="1603" spans="1:8" x14ac:dyDescent="0.25">
      <c r="A1603" s="1">
        <v>41061</v>
      </c>
      <c r="B1603" t="s">
        <v>50</v>
      </c>
      <c r="C1603">
        <v>237</v>
      </c>
      <c r="F1603" t="e">
        <f t="shared" si="74"/>
        <v>#N/A</v>
      </c>
      <c r="G1603" t="e">
        <f t="shared" si="72"/>
        <v>#N/A</v>
      </c>
      <c r="H1603" t="e">
        <f t="shared" si="73"/>
        <v>#N/A</v>
      </c>
    </row>
    <row r="1604" spans="1:8" x14ac:dyDescent="0.25">
      <c r="A1604" s="1">
        <v>41064</v>
      </c>
      <c r="B1604" t="s">
        <v>7</v>
      </c>
      <c r="C1604">
        <v>482</v>
      </c>
      <c r="F1604" t="e">
        <f t="shared" si="74"/>
        <v>#N/A</v>
      </c>
      <c r="G1604" t="e">
        <f t="shared" ref="G1604:G1667" si="75">F1604+H1604</f>
        <v>#N/A</v>
      </c>
      <c r="H1604" t="e">
        <f t="shared" ref="H1604:H1667" si="76">VLOOKUP(F1604,$K$4:$L$9,2,1)</f>
        <v>#N/A</v>
      </c>
    </row>
    <row r="1605" spans="1:8" x14ac:dyDescent="0.25">
      <c r="A1605" s="1">
        <v>41064</v>
      </c>
      <c r="B1605" t="s">
        <v>125</v>
      </c>
      <c r="C1605">
        <v>8</v>
      </c>
      <c r="F1605" t="e">
        <f t="shared" ref="F1605:F1668" si="77">G1604-E1605</f>
        <v>#N/A</v>
      </c>
      <c r="G1605" t="e">
        <f t="shared" si="75"/>
        <v>#N/A</v>
      </c>
      <c r="H1605" t="e">
        <f t="shared" si="76"/>
        <v>#N/A</v>
      </c>
    </row>
    <row r="1606" spans="1:8" x14ac:dyDescent="0.25">
      <c r="A1606" s="1">
        <v>41067</v>
      </c>
      <c r="B1606" t="s">
        <v>35</v>
      </c>
      <c r="C1606">
        <v>147</v>
      </c>
      <c r="F1606" t="e">
        <f t="shared" si="77"/>
        <v>#N/A</v>
      </c>
      <c r="G1606" t="e">
        <f t="shared" si="75"/>
        <v>#N/A</v>
      </c>
      <c r="H1606" t="e">
        <f t="shared" si="76"/>
        <v>#N/A</v>
      </c>
    </row>
    <row r="1607" spans="1:8" x14ac:dyDescent="0.25">
      <c r="A1607" s="1">
        <v>41069</v>
      </c>
      <c r="B1607" t="s">
        <v>22</v>
      </c>
      <c r="C1607">
        <v>224</v>
      </c>
      <c r="F1607" t="e">
        <f t="shared" si="77"/>
        <v>#N/A</v>
      </c>
      <c r="G1607" t="e">
        <f t="shared" si="75"/>
        <v>#N/A</v>
      </c>
      <c r="H1607" t="e">
        <f t="shared" si="76"/>
        <v>#N/A</v>
      </c>
    </row>
    <row r="1608" spans="1:8" x14ac:dyDescent="0.25">
      <c r="A1608" s="1">
        <v>41070</v>
      </c>
      <c r="B1608" t="s">
        <v>177</v>
      </c>
      <c r="C1608">
        <v>11</v>
      </c>
      <c r="F1608" t="e">
        <f t="shared" si="77"/>
        <v>#N/A</v>
      </c>
      <c r="G1608" t="e">
        <f t="shared" si="75"/>
        <v>#N/A</v>
      </c>
      <c r="H1608" t="e">
        <f t="shared" si="76"/>
        <v>#N/A</v>
      </c>
    </row>
    <row r="1609" spans="1:8" x14ac:dyDescent="0.25">
      <c r="A1609" s="1">
        <v>41074</v>
      </c>
      <c r="B1609" t="s">
        <v>37</v>
      </c>
      <c r="C1609">
        <v>184</v>
      </c>
      <c r="F1609" t="e">
        <f t="shared" si="77"/>
        <v>#N/A</v>
      </c>
      <c r="G1609" t="e">
        <f t="shared" si="75"/>
        <v>#N/A</v>
      </c>
      <c r="H1609" t="e">
        <f t="shared" si="76"/>
        <v>#N/A</v>
      </c>
    </row>
    <row r="1610" spans="1:8" x14ac:dyDescent="0.25">
      <c r="A1610" s="1">
        <v>41076</v>
      </c>
      <c r="B1610" t="s">
        <v>168</v>
      </c>
      <c r="C1610">
        <v>20</v>
      </c>
      <c r="F1610" t="e">
        <f t="shared" si="77"/>
        <v>#N/A</v>
      </c>
      <c r="G1610" t="e">
        <f t="shared" si="75"/>
        <v>#N/A</v>
      </c>
      <c r="H1610" t="e">
        <f t="shared" si="76"/>
        <v>#N/A</v>
      </c>
    </row>
    <row r="1611" spans="1:8" x14ac:dyDescent="0.25">
      <c r="A1611" s="1">
        <v>41076</v>
      </c>
      <c r="B1611" t="s">
        <v>50</v>
      </c>
      <c r="C1611">
        <v>221</v>
      </c>
      <c r="F1611" t="e">
        <f t="shared" si="77"/>
        <v>#N/A</v>
      </c>
      <c r="G1611" t="e">
        <f t="shared" si="75"/>
        <v>#N/A</v>
      </c>
      <c r="H1611" t="e">
        <f t="shared" si="76"/>
        <v>#N/A</v>
      </c>
    </row>
    <row r="1612" spans="1:8" x14ac:dyDescent="0.25">
      <c r="A1612" s="1">
        <v>41079</v>
      </c>
      <c r="B1612" t="s">
        <v>37</v>
      </c>
      <c r="C1612">
        <v>162</v>
      </c>
      <c r="F1612" t="e">
        <f t="shared" si="77"/>
        <v>#N/A</v>
      </c>
      <c r="G1612" t="e">
        <f t="shared" si="75"/>
        <v>#N/A</v>
      </c>
      <c r="H1612" t="e">
        <f t="shared" si="76"/>
        <v>#N/A</v>
      </c>
    </row>
    <row r="1613" spans="1:8" x14ac:dyDescent="0.25">
      <c r="A1613" s="1">
        <v>41083</v>
      </c>
      <c r="B1613" t="s">
        <v>91</v>
      </c>
      <c r="C1613">
        <v>19</v>
      </c>
      <c r="F1613" t="e">
        <f t="shared" si="77"/>
        <v>#N/A</v>
      </c>
      <c r="G1613" t="e">
        <f t="shared" si="75"/>
        <v>#N/A</v>
      </c>
      <c r="H1613" t="e">
        <f t="shared" si="76"/>
        <v>#N/A</v>
      </c>
    </row>
    <row r="1614" spans="1:8" x14ac:dyDescent="0.25">
      <c r="A1614" s="1">
        <v>41088</v>
      </c>
      <c r="B1614" t="s">
        <v>178</v>
      </c>
      <c r="C1614">
        <v>1</v>
      </c>
      <c r="F1614" t="e">
        <f t="shared" si="77"/>
        <v>#N/A</v>
      </c>
      <c r="G1614" t="e">
        <f t="shared" si="75"/>
        <v>#N/A</v>
      </c>
      <c r="H1614" t="e">
        <f t="shared" si="76"/>
        <v>#N/A</v>
      </c>
    </row>
    <row r="1615" spans="1:8" x14ac:dyDescent="0.25">
      <c r="A1615" s="1">
        <v>41090</v>
      </c>
      <c r="B1615" t="s">
        <v>12</v>
      </c>
      <c r="C1615">
        <v>122</v>
      </c>
      <c r="F1615" t="e">
        <f t="shared" si="77"/>
        <v>#N/A</v>
      </c>
      <c r="G1615" t="e">
        <f t="shared" si="75"/>
        <v>#N/A</v>
      </c>
      <c r="H1615" t="e">
        <f t="shared" si="76"/>
        <v>#N/A</v>
      </c>
    </row>
    <row r="1616" spans="1:8" x14ac:dyDescent="0.25">
      <c r="A1616" s="1">
        <v>41090</v>
      </c>
      <c r="B1616" t="s">
        <v>17</v>
      </c>
      <c r="C1616">
        <v>163</v>
      </c>
      <c r="F1616" t="e">
        <f t="shared" si="77"/>
        <v>#N/A</v>
      </c>
      <c r="G1616" t="e">
        <f t="shared" si="75"/>
        <v>#N/A</v>
      </c>
      <c r="H1616" t="e">
        <f t="shared" si="76"/>
        <v>#N/A</v>
      </c>
    </row>
    <row r="1617" spans="1:8" x14ac:dyDescent="0.25">
      <c r="A1617" s="1">
        <v>41091</v>
      </c>
      <c r="B1617" t="s">
        <v>66</v>
      </c>
      <c r="C1617">
        <v>29</v>
      </c>
      <c r="F1617" t="e">
        <f t="shared" si="77"/>
        <v>#N/A</v>
      </c>
      <c r="G1617" t="e">
        <f t="shared" si="75"/>
        <v>#N/A</v>
      </c>
      <c r="H1617" t="e">
        <f t="shared" si="76"/>
        <v>#N/A</v>
      </c>
    </row>
    <row r="1618" spans="1:8" x14ac:dyDescent="0.25">
      <c r="A1618" s="1">
        <v>41095</v>
      </c>
      <c r="B1618" t="s">
        <v>55</v>
      </c>
      <c r="C1618">
        <v>106</v>
      </c>
      <c r="F1618" t="e">
        <f t="shared" si="77"/>
        <v>#N/A</v>
      </c>
      <c r="G1618" t="e">
        <f t="shared" si="75"/>
        <v>#N/A</v>
      </c>
      <c r="H1618" t="e">
        <f t="shared" si="76"/>
        <v>#N/A</v>
      </c>
    </row>
    <row r="1619" spans="1:8" x14ac:dyDescent="0.25">
      <c r="A1619" s="1">
        <v>41096</v>
      </c>
      <c r="B1619" t="s">
        <v>14</v>
      </c>
      <c r="C1619">
        <v>112</v>
      </c>
      <c r="F1619" t="e">
        <f t="shared" si="77"/>
        <v>#N/A</v>
      </c>
      <c r="G1619" t="e">
        <f t="shared" si="75"/>
        <v>#N/A</v>
      </c>
      <c r="H1619" t="e">
        <f t="shared" si="76"/>
        <v>#N/A</v>
      </c>
    </row>
    <row r="1620" spans="1:8" x14ac:dyDescent="0.25">
      <c r="A1620" s="1">
        <v>41097</v>
      </c>
      <c r="B1620" t="s">
        <v>28</v>
      </c>
      <c r="C1620">
        <v>90</v>
      </c>
      <c r="F1620" t="e">
        <f t="shared" si="77"/>
        <v>#N/A</v>
      </c>
      <c r="G1620" t="e">
        <f t="shared" si="75"/>
        <v>#N/A</v>
      </c>
      <c r="H1620" t="e">
        <f t="shared" si="76"/>
        <v>#N/A</v>
      </c>
    </row>
    <row r="1621" spans="1:8" x14ac:dyDescent="0.25">
      <c r="A1621" s="1">
        <v>41099</v>
      </c>
      <c r="B1621" t="s">
        <v>16</v>
      </c>
      <c r="C1621">
        <v>7</v>
      </c>
      <c r="F1621" t="e">
        <f t="shared" si="77"/>
        <v>#N/A</v>
      </c>
      <c r="G1621" t="e">
        <f t="shared" si="75"/>
        <v>#N/A</v>
      </c>
      <c r="H1621" t="e">
        <f t="shared" si="76"/>
        <v>#N/A</v>
      </c>
    </row>
    <row r="1622" spans="1:8" x14ac:dyDescent="0.25">
      <c r="A1622" s="1">
        <v>41099</v>
      </c>
      <c r="B1622" t="s">
        <v>23</v>
      </c>
      <c r="C1622">
        <v>27</v>
      </c>
      <c r="F1622" t="e">
        <f t="shared" si="77"/>
        <v>#N/A</v>
      </c>
      <c r="G1622" t="e">
        <f t="shared" si="75"/>
        <v>#N/A</v>
      </c>
      <c r="H1622" t="e">
        <f t="shared" si="76"/>
        <v>#N/A</v>
      </c>
    </row>
    <row r="1623" spans="1:8" x14ac:dyDescent="0.25">
      <c r="A1623" s="1">
        <v>41099</v>
      </c>
      <c r="B1623" t="s">
        <v>61</v>
      </c>
      <c r="C1623">
        <v>185</v>
      </c>
      <c r="F1623" t="e">
        <f t="shared" si="77"/>
        <v>#N/A</v>
      </c>
      <c r="G1623" t="e">
        <f t="shared" si="75"/>
        <v>#N/A</v>
      </c>
      <c r="H1623" t="e">
        <f t="shared" si="76"/>
        <v>#N/A</v>
      </c>
    </row>
    <row r="1624" spans="1:8" x14ac:dyDescent="0.25">
      <c r="A1624" s="1">
        <v>41100</v>
      </c>
      <c r="B1624" t="s">
        <v>22</v>
      </c>
      <c r="C1624">
        <v>153</v>
      </c>
      <c r="F1624" t="e">
        <f t="shared" si="77"/>
        <v>#N/A</v>
      </c>
      <c r="G1624" t="e">
        <f t="shared" si="75"/>
        <v>#N/A</v>
      </c>
      <c r="H1624" t="e">
        <f t="shared" si="76"/>
        <v>#N/A</v>
      </c>
    </row>
    <row r="1625" spans="1:8" x14ac:dyDescent="0.25">
      <c r="A1625" s="1">
        <v>41102</v>
      </c>
      <c r="B1625" t="s">
        <v>61</v>
      </c>
      <c r="C1625">
        <v>109</v>
      </c>
      <c r="F1625" t="e">
        <f t="shared" si="77"/>
        <v>#N/A</v>
      </c>
      <c r="G1625" t="e">
        <f t="shared" si="75"/>
        <v>#N/A</v>
      </c>
      <c r="H1625" t="e">
        <f t="shared" si="76"/>
        <v>#N/A</v>
      </c>
    </row>
    <row r="1626" spans="1:8" x14ac:dyDescent="0.25">
      <c r="A1626" s="1">
        <v>41104</v>
      </c>
      <c r="B1626" t="s">
        <v>211</v>
      </c>
      <c r="C1626">
        <v>10</v>
      </c>
      <c r="F1626" t="e">
        <f t="shared" si="77"/>
        <v>#N/A</v>
      </c>
      <c r="G1626" t="e">
        <f t="shared" si="75"/>
        <v>#N/A</v>
      </c>
      <c r="H1626" t="e">
        <f t="shared" si="76"/>
        <v>#N/A</v>
      </c>
    </row>
    <row r="1627" spans="1:8" x14ac:dyDescent="0.25">
      <c r="A1627" s="1">
        <v>41104</v>
      </c>
      <c r="B1627" t="s">
        <v>79</v>
      </c>
      <c r="C1627">
        <v>10</v>
      </c>
      <c r="F1627" t="e">
        <f t="shared" si="77"/>
        <v>#N/A</v>
      </c>
      <c r="G1627" t="e">
        <f t="shared" si="75"/>
        <v>#N/A</v>
      </c>
      <c r="H1627" t="e">
        <f t="shared" si="76"/>
        <v>#N/A</v>
      </c>
    </row>
    <row r="1628" spans="1:8" x14ac:dyDescent="0.25">
      <c r="A1628" s="1">
        <v>41106</v>
      </c>
      <c r="B1628" t="s">
        <v>131</v>
      </c>
      <c r="C1628">
        <v>90</v>
      </c>
      <c r="F1628" t="e">
        <f t="shared" si="77"/>
        <v>#N/A</v>
      </c>
      <c r="G1628" t="e">
        <f t="shared" si="75"/>
        <v>#N/A</v>
      </c>
      <c r="H1628" t="e">
        <f t="shared" si="76"/>
        <v>#N/A</v>
      </c>
    </row>
    <row r="1629" spans="1:8" x14ac:dyDescent="0.25">
      <c r="A1629" s="1">
        <v>41106</v>
      </c>
      <c r="B1629" t="s">
        <v>58</v>
      </c>
      <c r="C1629">
        <v>34</v>
      </c>
      <c r="F1629" t="e">
        <f t="shared" si="77"/>
        <v>#N/A</v>
      </c>
      <c r="G1629" t="e">
        <f t="shared" si="75"/>
        <v>#N/A</v>
      </c>
      <c r="H1629" t="e">
        <f t="shared" si="76"/>
        <v>#N/A</v>
      </c>
    </row>
    <row r="1630" spans="1:8" x14ac:dyDescent="0.25">
      <c r="A1630" s="1">
        <v>41108</v>
      </c>
      <c r="B1630" t="s">
        <v>9</v>
      </c>
      <c r="C1630">
        <v>106</v>
      </c>
      <c r="F1630" t="e">
        <f t="shared" si="77"/>
        <v>#N/A</v>
      </c>
      <c r="G1630" t="e">
        <f t="shared" si="75"/>
        <v>#N/A</v>
      </c>
      <c r="H1630" t="e">
        <f t="shared" si="76"/>
        <v>#N/A</v>
      </c>
    </row>
    <row r="1631" spans="1:8" x14ac:dyDescent="0.25">
      <c r="A1631" s="1">
        <v>41109</v>
      </c>
      <c r="B1631" t="s">
        <v>9</v>
      </c>
      <c r="C1631">
        <v>229</v>
      </c>
      <c r="F1631" t="e">
        <f t="shared" si="77"/>
        <v>#N/A</v>
      </c>
      <c r="G1631" t="e">
        <f t="shared" si="75"/>
        <v>#N/A</v>
      </c>
      <c r="H1631" t="e">
        <f t="shared" si="76"/>
        <v>#N/A</v>
      </c>
    </row>
    <row r="1632" spans="1:8" x14ac:dyDescent="0.25">
      <c r="A1632" s="1">
        <v>41115</v>
      </c>
      <c r="B1632" t="s">
        <v>17</v>
      </c>
      <c r="C1632">
        <v>229</v>
      </c>
      <c r="F1632" t="e">
        <f t="shared" si="77"/>
        <v>#N/A</v>
      </c>
      <c r="G1632" t="e">
        <f t="shared" si="75"/>
        <v>#N/A</v>
      </c>
      <c r="H1632" t="e">
        <f t="shared" si="76"/>
        <v>#N/A</v>
      </c>
    </row>
    <row r="1633" spans="1:8" x14ac:dyDescent="0.25">
      <c r="A1633" s="1">
        <v>41115</v>
      </c>
      <c r="B1633" t="s">
        <v>47</v>
      </c>
      <c r="C1633">
        <v>20</v>
      </c>
      <c r="F1633" t="e">
        <f t="shared" si="77"/>
        <v>#N/A</v>
      </c>
      <c r="G1633" t="e">
        <f t="shared" si="75"/>
        <v>#N/A</v>
      </c>
      <c r="H1633" t="e">
        <f t="shared" si="76"/>
        <v>#N/A</v>
      </c>
    </row>
    <row r="1634" spans="1:8" x14ac:dyDescent="0.25">
      <c r="A1634" s="1">
        <v>41115</v>
      </c>
      <c r="B1634" t="s">
        <v>45</v>
      </c>
      <c r="C1634">
        <v>261</v>
      </c>
      <c r="F1634" t="e">
        <f t="shared" si="77"/>
        <v>#N/A</v>
      </c>
      <c r="G1634" t="e">
        <f t="shared" si="75"/>
        <v>#N/A</v>
      </c>
      <c r="H1634" t="e">
        <f t="shared" si="76"/>
        <v>#N/A</v>
      </c>
    </row>
    <row r="1635" spans="1:8" x14ac:dyDescent="0.25">
      <c r="A1635" s="1">
        <v>41118</v>
      </c>
      <c r="B1635" t="s">
        <v>147</v>
      </c>
      <c r="C1635">
        <v>10</v>
      </c>
      <c r="F1635" t="e">
        <f t="shared" si="77"/>
        <v>#N/A</v>
      </c>
      <c r="G1635" t="e">
        <f t="shared" si="75"/>
        <v>#N/A</v>
      </c>
      <c r="H1635" t="e">
        <f t="shared" si="76"/>
        <v>#N/A</v>
      </c>
    </row>
    <row r="1636" spans="1:8" x14ac:dyDescent="0.25">
      <c r="A1636" s="1">
        <v>41118</v>
      </c>
      <c r="B1636" t="s">
        <v>7</v>
      </c>
      <c r="C1636">
        <v>400</v>
      </c>
      <c r="F1636" t="e">
        <f t="shared" si="77"/>
        <v>#N/A</v>
      </c>
      <c r="G1636" t="e">
        <f t="shared" si="75"/>
        <v>#N/A</v>
      </c>
      <c r="H1636" t="e">
        <f t="shared" si="76"/>
        <v>#N/A</v>
      </c>
    </row>
    <row r="1637" spans="1:8" x14ac:dyDescent="0.25">
      <c r="A1637" s="1">
        <v>41122</v>
      </c>
      <c r="B1637" t="s">
        <v>14</v>
      </c>
      <c r="C1637">
        <v>401</v>
      </c>
      <c r="F1637" t="e">
        <f t="shared" si="77"/>
        <v>#N/A</v>
      </c>
      <c r="G1637" t="e">
        <f t="shared" si="75"/>
        <v>#N/A</v>
      </c>
      <c r="H1637" t="e">
        <f t="shared" si="76"/>
        <v>#N/A</v>
      </c>
    </row>
    <row r="1638" spans="1:8" x14ac:dyDescent="0.25">
      <c r="A1638" s="1">
        <v>41124</v>
      </c>
      <c r="B1638" t="s">
        <v>55</v>
      </c>
      <c r="C1638">
        <v>170</v>
      </c>
      <c r="F1638" t="e">
        <f t="shared" si="77"/>
        <v>#N/A</v>
      </c>
      <c r="G1638" t="e">
        <f t="shared" si="75"/>
        <v>#N/A</v>
      </c>
      <c r="H1638" t="e">
        <f t="shared" si="76"/>
        <v>#N/A</v>
      </c>
    </row>
    <row r="1639" spans="1:8" x14ac:dyDescent="0.25">
      <c r="A1639" s="1">
        <v>41125</v>
      </c>
      <c r="B1639" t="s">
        <v>22</v>
      </c>
      <c r="C1639">
        <v>124</v>
      </c>
      <c r="F1639" t="e">
        <f t="shared" si="77"/>
        <v>#N/A</v>
      </c>
      <c r="G1639" t="e">
        <f t="shared" si="75"/>
        <v>#N/A</v>
      </c>
      <c r="H1639" t="e">
        <f t="shared" si="76"/>
        <v>#N/A</v>
      </c>
    </row>
    <row r="1640" spans="1:8" x14ac:dyDescent="0.25">
      <c r="A1640" s="1">
        <v>41127</v>
      </c>
      <c r="B1640" t="s">
        <v>201</v>
      </c>
      <c r="C1640">
        <v>13</v>
      </c>
      <c r="F1640" t="e">
        <f t="shared" si="77"/>
        <v>#N/A</v>
      </c>
      <c r="G1640" t="e">
        <f t="shared" si="75"/>
        <v>#N/A</v>
      </c>
      <c r="H1640" t="e">
        <f t="shared" si="76"/>
        <v>#N/A</v>
      </c>
    </row>
    <row r="1641" spans="1:8" x14ac:dyDescent="0.25">
      <c r="A1641" s="1">
        <v>41130</v>
      </c>
      <c r="B1641" t="s">
        <v>19</v>
      </c>
      <c r="C1641">
        <v>87</v>
      </c>
      <c r="F1641" t="e">
        <f t="shared" si="77"/>
        <v>#N/A</v>
      </c>
      <c r="G1641" t="e">
        <f t="shared" si="75"/>
        <v>#N/A</v>
      </c>
      <c r="H1641" t="e">
        <f t="shared" si="76"/>
        <v>#N/A</v>
      </c>
    </row>
    <row r="1642" spans="1:8" x14ac:dyDescent="0.25">
      <c r="A1642" s="1">
        <v>41130</v>
      </c>
      <c r="B1642" t="s">
        <v>24</v>
      </c>
      <c r="C1642">
        <v>190</v>
      </c>
      <c r="F1642" t="e">
        <f t="shared" si="77"/>
        <v>#N/A</v>
      </c>
      <c r="G1642" t="e">
        <f t="shared" si="75"/>
        <v>#N/A</v>
      </c>
      <c r="H1642" t="e">
        <f t="shared" si="76"/>
        <v>#N/A</v>
      </c>
    </row>
    <row r="1643" spans="1:8" x14ac:dyDescent="0.25">
      <c r="A1643" s="1">
        <v>41130</v>
      </c>
      <c r="B1643" t="s">
        <v>50</v>
      </c>
      <c r="C1643">
        <v>349</v>
      </c>
      <c r="F1643" t="e">
        <f t="shared" si="77"/>
        <v>#N/A</v>
      </c>
      <c r="G1643" t="e">
        <f t="shared" si="75"/>
        <v>#N/A</v>
      </c>
      <c r="H1643" t="e">
        <f t="shared" si="76"/>
        <v>#N/A</v>
      </c>
    </row>
    <row r="1644" spans="1:8" x14ac:dyDescent="0.25">
      <c r="A1644" s="1">
        <v>41132</v>
      </c>
      <c r="B1644" t="s">
        <v>181</v>
      </c>
      <c r="C1644">
        <v>16</v>
      </c>
      <c r="F1644" t="e">
        <f t="shared" si="77"/>
        <v>#N/A</v>
      </c>
      <c r="G1644" t="e">
        <f t="shared" si="75"/>
        <v>#N/A</v>
      </c>
      <c r="H1644" t="e">
        <f t="shared" si="76"/>
        <v>#N/A</v>
      </c>
    </row>
    <row r="1645" spans="1:8" x14ac:dyDescent="0.25">
      <c r="A1645" s="1">
        <v>41133</v>
      </c>
      <c r="B1645" t="s">
        <v>71</v>
      </c>
      <c r="C1645">
        <v>42</v>
      </c>
      <c r="F1645" t="e">
        <f t="shared" si="77"/>
        <v>#N/A</v>
      </c>
      <c r="G1645" t="e">
        <f t="shared" si="75"/>
        <v>#N/A</v>
      </c>
      <c r="H1645" t="e">
        <f t="shared" si="76"/>
        <v>#N/A</v>
      </c>
    </row>
    <row r="1646" spans="1:8" x14ac:dyDescent="0.25">
      <c r="A1646" s="1">
        <v>41134</v>
      </c>
      <c r="B1646" t="s">
        <v>23</v>
      </c>
      <c r="C1646">
        <v>70</v>
      </c>
      <c r="F1646" t="e">
        <f t="shared" si="77"/>
        <v>#N/A</v>
      </c>
      <c r="G1646" t="e">
        <f t="shared" si="75"/>
        <v>#N/A</v>
      </c>
      <c r="H1646" t="e">
        <f t="shared" si="76"/>
        <v>#N/A</v>
      </c>
    </row>
    <row r="1647" spans="1:8" x14ac:dyDescent="0.25">
      <c r="A1647" s="1">
        <v>41136</v>
      </c>
      <c r="B1647" t="s">
        <v>52</v>
      </c>
      <c r="C1647">
        <v>189</v>
      </c>
      <c r="F1647" t="e">
        <f t="shared" si="77"/>
        <v>#N/A</v>
      </c>
      <c r="G1647" t="e">
        <f t="shared" si="75"/>
        <v>#N/A</v>
      </c>
      <c r="H1647" t="e">
        <f t="shared" si="76"/>
        <v>#N/A</v>
      </c>
    </row>
    <row r="1648" spans="1:8" x14ac:dyDescent="0.25">
      <c r="A1648" s="1">
        <v>41137</v>
      </c>
      <c r="B1648" t="s">
        <v>55</v>
      </c>
      <c r="C1648">
        <v>64</v>
      </c>
      <c r="F1648" t="e">
        <f t="shared" si="77"/>
        <v>#N/A</v>
      </c>
      <c r="G1648" t="e">
        <f t="shared" si="75"/>
        <v>#N/A</v>
      </c>
      <c r="H1648" t="e">
        <f t="shared" si="76"/>
        <v>#N/A</v>
      </c>
    </row>
    <row r="1649" spans="1:8" x14ac:dyDescent="0.25">
      <c r="A1649" s="1">
        <v>41141</v>
      </c>
      <c r="B1649" t="s">
        <v>35</v>
      </c>
      <c r="C1649">
        <v>76</v>
      </c>
      <c r="F1649" t="e">
        <f t="shared" si="77"/>
        <v>#N/A</v>
      </c>
      <c r="G1649" t="e">
        <f t="shared" si="75"/>
        <v>#N/A</v>
      </c>
      <c r="H1649" t="e">
        <f t="shared" si="76"/>
        <v>#N/A</v>
      </c>
    </row>
    <row r="1650" spans="1:8" x14ac:dyDescent="0.25">
      <c r="A1650" s="1">
        <v>41142</v>
      </c>
      <c r="B1650" t="s">
        <v>49</v>
      </c>
      <c r="C1650">
        <v>11</v>
      </c>
      <c r="F1650" t="e">
        <f t="shared" si="77"/>
        <v>#N/A</v>
      </c>
      <c r="G1650" t="e">
        <f t="shared" si="75"/>
        <v>#N/A</v>
      </c>
      <c r="H1650" t="e">
        <f t="shared" si="76"/>
        <v>#N/A</v>
      </c>
    </row>
    <row r="1651" spans="1:8" x14ac:dyDescent="0.25">
      <c r="A1651" s="1">
        <v>41142</v>
      </c>
      <c r="B1651" t="s">
        <v>66</v>
      </c>
      <c r="C1651">
        <v>96</v>
      </c>
      <c r="F1651" t="e">
        <f t="shared" si="77"/>
        <v>#N/A</v>
      </c>
      <c r="G1651" t="e">
        <f t="shared" si="75"/>
        <v>#N/A</v>
      </c>
      <c r="H1651" t="e">
        <f t="shared" si="76"/>
        <v>#N/A</v>
      </c>
    </row>
    <row r="1652" spans="1:8" x14ac:dyDescent="0.25">
      <c r="A1652" s="1">
        <v>41143</v>
      </c>
      <c r="B1652" t="s">
        <v>111</v>
      </c>
      <c r="C1652">
        <v>17</v>
      </c>
      <c r="F1652" t="e">
        <f t="shared" si="77"/>
        <v>#N/A</v>
      </c>
      <c r="G1652" t="e">
        <f t="shared" si="75"/>
        <v>#N/A</v>
      </c>
      <c r="H1652" t="e">
        <f t="shared" si="76"/>
        <v>#N/A</v>
      </c>
    </row>
    <row r="1653" spans="1:8" x14ac:dyDescent="0.25">
      <c r="A1653" s="1">
        <v>41143</v>
      </c>
      <c r="B1653" t="s">
        <v>18</v>
      </c>
      <c r="C1653">
        <v>92</v>
      </c>
      <c r="F1653" t="e">
        <f t="shared" si="77"/>
        <v>#N/A</v>
      </c>
      <c r="G1653" t="e">
        <f t="shared" si="75"/>
        <v>#N/A</v>
      </c>
      <c r="H1653" t="e">
        <f t="shared" si="76"/>
        <v>#N/A</v>
      </c>
    </row>
    <row r="1654" spans="1:8" x14ac:dyDescent="0.25">
      <c r="A1654" s="1">
        <v>41144</v>
      </c>
      <c r="B1654" t="s">
        <v>8</v>
      </c>
      <c r="C1654">
        <v>76</v>
      </c>
      <c r="F1654" t="e">
        <f t="shared" si="77"/>
        <v>#N/A</v>
      </c>
      <c r="G1654" t="e">
        <f t="shared" si="75"/>
        <v>#N/A</v>
      </c>
      <c r="H1654" t="e">
        <f t="shared" si="76"/>
        <v>#N/A</v>
      </c>
    </row>
    <row r="1655" spans="1:8" x14ac:dyDescent="0.25">
      <c r="A1655" s="1">
        <v>41146</v>
      </c>
      <c r="B1655" t="s">
        <v>10</v>
      </c>
      <c r="C1655">
        <v>77</v>
      </c>
      <c r="F1655" t="e">
        <f t="shared" si="77"/>
        <v>#N/A</v>
      </c>
      <c r="G1655" t="e">
        <f t="shared" si="75"/>
        <v>#N/A</v>
      </c>
      <c r="H1655" t="e">
        <f t="shared" si="76"/>
        <v>#N/A</v>
      </c>
    </row>
    <row r="1656" spans="1:8" x14ac:dyDescent="0.25">
      <c r="A1656" s="1">
        <v>41147</v>
      </c>
      <c r="B1656" t="s">
        <v>102</v>
      </c>
      <c r="C1656">
        <v>344</v>
      </c>
      <c r="F1656" t="e">
        <f t="shared" si="77"/>
        <v>#N/A</v>
      </c>
      <c r="G1656" t="e">
        <f t="shared" si="75"/>
        <v>#N/A</v>
      </c>
      <c r="H1656" t="e">
        <f t="shared" si="76"/>
        <v>#N/A</v>
      </c>
    </row>
    <row r="1657" spans="1:8" x14ac:dyDescent="0.25">
      <c r="A1657" s="1">
        <v>41147</v>
      </c>
      <c r="B1657" t="s">
        <v>7</v>
      </c>
      <c r="C1657">
        <v>218</v>
      </c>
      <c r="F1657" t="e">
        <f t="shared" si="77"/>
        <v>#N/A</v>
      </c>
      <c r="G1657" t="e">
        <f t="shared" si="75"/>
        <v>#N/A</v>
      </c>
      <c r="H1657" t="e">
        <f t="shared" si="76"/>
        <v>#N/A</v>
      </c>
    </row>
    <row r="1658" spans="1:8" x14ac:dyDescent="0.25">
      <c r="A1658" s="1">
        <v>41148</v>
      </c>
      <c r="B1658" t="s">
        <v>50</v>
      </c>
      <c r="C1658">
        <v>115</v>
      </c>
      <c r="F1658" t="e">
        <f t="shared" si="77"/>
        <v>#N/A</v>
      </c>
      <c r="G1658" t="e">
        <f t="shared" si="75"/>
        <v>#N/A</v>
      </c>
      <c r="H1658" t="e">
        <f t="shared" si="76"/>
        <v>#N/A</v>
      </c>
    </row>
    <row r="1659" spans="1:8" x14ac:dyDescent="0.25">
      <c r="A1659" s="1">
        <v>41149</v>
      </c>
      <c r="B1659" t="s">
        <v>80</v>
      </c>
      <c r="C1659">
        <v>143</v>
      </c>
      <c r="F1659" t="e">
        <f t="shared" si="77"/>
        <v>#N/A</v>
      </c>
      <c r="G1659" t="e">
        <f t="shared" si="75"/>
        <v>#N/A</v>
      </c>
      <c r="H1659" t="e">
        <f t="shared" si="76"/>
        <v>#N/A</v>
      </c>
    </row>
    <row r="1660" spans="1:8" x14ac:dyDescent="0.25">
      <c r="A1660" s="1">
        <v>41149</v>
      </c>
      <c r="B1660" t="s">
        <v>137</v>
      </c>
      <c r="C1660">
        <v>1</v>
      </c>
      <c r="F1660" t="e">
        <f t="shared" si="77"/>
        <v>#N/A</v>
      </c>
      <c r="G1660" t="e">
        <f t="shared" si="75"/>
        <v>#N/A</v>
      </c>
      <c r="H1660" t="e">
        <f t="shared" si="76"/>
        <v>#N/A</v>
      </c>
    </row>
    <row r="1661" spans="1:8" x14ac:dyDescent="0.25">
      <c r="A1661" s="1">
        <v>41154</v>
      </c>
      <c r="B1661" t="s">
        <v>69</v>
      </c>
      <c r="C1661">
        <v>133</v>
      </c>
      <c r="F1661" t="e">
        <f t="shared" si="77"/>
        <v>#N/A</v>
      </c>
      <c r="G1661" t="e">
        <f t="shared" si="75"/>
        <v>#N/A</v>
      </c>
      <c r="H1661" t="e">
        <f t="shared" si="76"/>
        <v>#N/A</v>
      </c>
    </row>
    <row r="1662" spans="1:8" x14ac:dyDescent="0.25">
      <c r="A1662" s="1">
        <v>41154</v>
      </c>
      <c r="B1662" t="s">
        <v>17</v>
      </c>
      <c r="C1662">
        <v>496</v>
      </c>
      <c r="F1662" t="e">
        <f t="shared" si="77"/>
        <v>#N/A</v>
      </c>
      <c r="G1662" t="e">
        <f t="shared" si="75"/>
        <v>#N/A</v>
      </c>
      <c r="H1662" t="e">
        <f t="shared" si="76"/>
        <v>#N/A</v>
      </c>
    </row>
    <row r="1663" spans="1:8" x14ac:dyDescent="0.25">
      <c r="A1663" s="1">
        <v>41154</v>
      </c>
      <c r="B1663" t="s">
        <v>108</v>
      </c>
      <c r="C1663">
        <v>5</v>
      </c>
      <c r="F1663" t="e">
        <f t="shared" si="77"/>
        <v>#N/A</v>
      </c>
      <c r="G1663" t="e">
        <f t="shared" si="75"/>
        <v>#N/A</v>
      </c>
      <c r="H1663" t="e">
        <f t="shared" si="76"/>
        <v>#N/A</v>
      </c>
    </row>
    <row r="1664" spans="1:8" x14ac:dyDescent="0.25">
      <c r="A1664" s="1">
        <v>41156</v>
      </c>
      <c r="B1664" t="s">
        <v>172</v>
      </c>
      <c r="C1664">
        <v>8</v>
      </c>
      <c r="F1664" t="e">
        <f t="shared" si="77"/>
        <v>#N/A</v>
      </c>
      <c r="G1664" t="e">
        <f t="shared" si="75"/>
        <v>#N/A</v>
      </c>
      <c r="H1664" t="e">
        <f t="shared" si="76"/>
        <v>#N/A</v>
      </c>
    </row>
    <row r="1665" spans="1:8" x14ac:dyDescent="0.25">
      <c r="A1665" s="1">
        <v>41157</v>
      </c>
      <c r="B1665" t="s">
        <v>52</v>
      </c>
      <c r="C1665">
        <v>59</v>
      </c>
      <c r="F1665" t="e">
        <f t="shared" si="77"/>
        <v>#N/A</v>
      </c>
      <c r="G1665" t="e">
        <f t="shared" si="75"/>
        <v>#N/A</v>
      </c>
      <c r="H1665" t="e">
        <f t="shared" si="76"/>
        <v>#N/A</v>
      </c>
    </row>
    <row r="1666" spans="1:8" x14ac:dyDescent="0.25">
      <c r="A1666" s="1">
        <v>41157</v>
      </c>
      <c r="B1666" t="s">
        <v>17</v>
      </c>
      <c r="C1666">
        <v>273</v>
      </c>
      <c r="F1666" t="e">
        <f t="shared" si="77"/>
        <v>#N/A</v>
      </c>
      <c r="G1666" t="e">
        <f t="shared" si="75"/>
        <v>#N/A</v>
      </c>
      <c r="H1666" t="e">
        <f t="shared" si="76"/>
        <v>#N/A</v>
      </c>
    </row>
    <row r="1667" spans="1:8" x14ac:dyDescent="0.25">
      <c r="A1667" s="1">
        <v>41158</v>
      </c>
      <c r="B1667" t="s">
        <v>9</v>
      </c>
      <c r="C1667">
        <v>165</v>
      </c>
      <c r="F1667" t="e">
        <f t="shared" si="77"/>
        <v>#N/A</v>
      </c>
      <c r="G1667" t="e">
        <f t="shared" si="75"/>
        <v>#N/A</v>
      </c>
      <c r="H1667" t="e">
        <f t="shared" si="76"/>
        <v>#N/A</v>
      </c>
    </row>
    <row r="1668" spans="1:8" x14ac:dyDescent="0.25">
      <c r="A1668" s="1">
        <v>41162</v>
      </c>
      <c r="B1668" t="s">
        <v>48</v>
      </c>
      <c r="C1668">
        <v>13</v>
      </c>
      <c r="F1668" t="e">
        <f t="shared" si="77"/>
        <v>#N/A</v>
      </c>
      <c r="G1668" t="e">
        <f t="shared" ref="G1668:G1731" si="78">F1668+H1668</f>
        <v>#N/A</v>
      </c>
      <c r="H1668" t="e">
        <f t="shared" ref="H1668:H1731" si="79">VLOOKUP(F1668,$K$4:$L$9,2,1)</f>
        <v>#N/A</v>
      </c>
    </row>
    <row r="1669" spans="1:8" x14ac:dyDescent="0.25">
      <c r="A1669" s="1">
        <v>41163</v>
      </c>
      <c r="B1669" t="s">
        <v>69</v>
      </c>
      <c r="C1669">
        <v>143</v>
      </c>
      <c r="F1669" t="e">
        <f t="shared" ref="F1669:F1732" si="80">G1668-E1669</f>
        <v>#N/A</v>
      </c>
      <c r="G1669" t="e">
        <f t="shared" si="78"/>
        <v>#N/A</v>
      </c>
      <c r="H1669" t="e">
        <f t="shared" si="79"/>
        <v>#N/A</v>
      </c>
    </row>
    <row r="1670" spans="1:8" x14ac:dyDescent="0.25">
      <c r="A1670" s="1">
        <v>41167</v>
      </c>
      <c r="B1670" t="s">
        <v>230</v>
      </c>
      <c r="C1670">
        <v>20</v>
      </c>
      <c r="F1670" t="e">
        <f t="shared" si="80"/>
        <v>#N/A</v>
      </c>
      <c r="G1670" t="e">
        <f t="shared" si="78"/>
        <v>#N/A</v>
      </c>
      <c r="H1670" t="e">
        <f t="shared" si="79"/>
        <v>#N/A</v>
      </c>
    </row>
    <row r="1671" spans="1:8" x14ac:dyDescent="0.25">
      <c r="A1671" s="1">
        <v>41171</v>
      </c>
      <c r="B1671" t="s">
        <v>54</v>
      </c>
      <c r="C1671">
        <v>4</v>
      </c>
      <c r="F1671" t="e">
        <f t="shared" si="80"/>
        <v>#N/A</v>
      </c>
      <c r="G1671" t="e">
        <f t="shared" si="78"/>
        <v>#N/A</v>
      </c>
      <c r="H1671" t="e">
        <f t="shared" si="79"/>
        <v>#N/A</v>
      </c>
    </row>
    <row r="1672" spans="1:8" x14ac:dyDescent="0.25">
      <c r="A1672" s="1">
        <v>41175</v>
      </c>
      <c r="B1672" t="s">
        <v>131</v>
      </c>
      <c r="C1672">
        <v>102</v>
      </c>
      <c r="F1672" t="e">
        <f t="shared" si="80"/>
        <v>#N/A</v>
      </c>
      <c r="G1672" t="e">
        <f t="shared" si="78"/>
        <v>#N/A</v>
      </c>
      <c r="H1672" t="e">
        <f t="shared" si="79"/>
        <v>#N/A</v>
      </c>
    </row>
    <row r="1673" spans="1:8" x14ac:dyDescent="0.25">
      <c r="A1673" s="1">
        <v>41177</v>
      </c>
      <c r="B1673" t="s">
        <v>6</v>
      </c>
      <c r="C1673">
        <v>155</v>
      </c>
      <c r="F1673" t="e">
        <f t="shared" si="80"/>
        <v>#N/A</v>
      </c>
      <c r="G1673" t="e">
        <f t="shared" si="78"/>
        <v>#N/A</v>
      </c>
      <c r="H1673" t="e">
        <f t="shared" si="79"/>
        <v>#N/A</v>
      </c>
    </row>
    <row r="1674" spans="1:8" x14ac:dyDescent="0.25">
      <c r="A1674" s="1">
        <v>41179</v>
      </c>
      <c r="B1674" t="s">
        <v>7</v>
      </c>
      <c r="C1674">
        <v>226</v>
      </c>
      <c r="F1674" t="e">
        <f t="shared" si="80"/>
        <v>#N/A</v>
      </c>
      <c r="G1674" t="e">
        <f t="shared" si="78"/>
        <v>#N/A</v>
      </c>
      <c r="H1674" t="e">
        <f t="shared" si="79"/>
        <v>#N/A</v>
      </c>
    </row>
    <row r="1675" spans="1:8" x14ac:dyDescent="0.25">
      <c r="A1675" s="1">
        <v>41179</v>
      </c>
      <c r="B1675" t="s">
        <v>14</v>
      </c>
      <c r="C1675">
        <v>346</v>
      </c>
      <c r="F1675" t="e">
        <f t="shared" si="80"/>
        <v>#N/A</v>
      </c>
      <c r="G1675" t="e">
        <f t="shared" si="78"/>
        <v>#N/A</v>
      </c>
      <c r="H1675" t="e">
        <f t="shared" si="79"/>
        <v>#N/A</v>
      </c>
    </row>
    <row r="1676" spans="1:8" x14ac:dyDescent="0.25">
      <c r="A1676" s="1">
        <v>41180</v>
      </c>
      <c r="B1676" t="s">
        <v>52</v>
      </c>
      <c r="C1676">
        <v>45</v>
      </c>
      <c r="F1676" t="e">
        <f t="shared" si="80"/>
        <v>#N/A</v>
      </c>
      <c r="G1676" t="e">
        <f t="shared" si="78"/>
        <v>#N/A</v>
      </c>
      <c r="H1676" t="e">
        <f t="shared" si="79"/>
        <v>#N/A</v>
      </c>
    </row>
    <row r="1677" spans="1:8" x14ac:dyDescent="0.25">
      <c r="A1677" s="1">
        <v>41182</v>
      </c>
      <c r="B1677" t="s">
        <v>151</v>
      </c>
      <c r="C1677">
        <v>11</v>
      </c>
      <c r="F1677" t="e">
        <f t="shared" si="80"/>
        <v>#N/A</v>
      </c>
      <c r="G1677" t="e">
        <f t="shared" si="78"/>
        <v>#N/A</v>
      </c>
      <c r="H1677" t="e">
        <f t="shared" si="79"/>
        <v>#N/A</v>
      </c>
    </row>
    <row r="1678" spans="1:8" x14ac:dyDescent="0.25">
      <c r="A1678" s="1">
        <v>41185</v>
      </c>
      <c r="B1678" t="s">
        <v>130</v>
      </c>
      <c r="C1678">
        <v>14</v>
      </c>
      <c r="F1678" t="e">
        <f t="shared" si="80"/>
        <v>#N/A</v>
      </c>
      <c r="G1678" t="e">
        <f t="shared" si="78"/>
        <v>#N/A</v>
      </c>
      <c r="H1678" t="e">
        <f t="shared" si="79"/>
        <v>#N/A</v>
      </c>
    </row>
    <row r="1679" spans="1:8" x14ac:dyDescent="0.25">
      <c r="A1679" s="1">
        <v>41190</v>
      </c>
      <c r="B1679" t="s">
        <v>51</v>
      </c>
      <c r="C1679">
        <v>12</v>
      </c>
      <c r="F1679" t="e">
        <f t="shared" si="80"/>
        <v>#N/A</v>
      </c>
      <c r="G1679" t="e">
        <f t="shared" si="78"/>
        <v>#N/A</v>
      </c>
      <c r="H1679" t="e">
        <f t="shared" si="79"/>
        <v>#N/A</v>
      </c>
    </row>
    <row r="1680" spans="1:8" x14ac:dyDescent="0.25">
      <c r="A1680" s="1">
        <v>41195</v>
      </c>
      <c r="B1680" t="s">
        <v>154</v>
      </c>
      <c r="C1680">
        <v>11</v>
      </c>
      <c r="F1680" t="e">
        <f t="shared" si="80"/>
        <v>#N/A</v>
      </c>
      <c r="G1680" t="e">
        <f t="shared" si="78"/>
        <v>#N/A</v>
      </c>
      <c r="H1680" t="e">
        <f t="shared" si="79"/>
        <v>#N/A</v>
      </c>
    </row>
    <row r="1681" spans="1:8" x14ac:dyDescent="0.25">
      <c r="A1681" s="1">
        <v>41195</v>
      </c>
      <c r="B1681" t="s">
        <v>26</v>
      </c>
      <c r="C1681">
        <v>142</v>
      </c>
      <c r="F1681" t="e">
        <f t="shared" si="80"/>
        <v>#N/A</v>
      </c>
      <c r="G1681" t="e">
        <f t="shared" si="78"/>
        <v>#N/A</v>
      </c>
      <c r="H1681" t="e">
        <f t="shared" si="79"/>
        <v>#N/A</v>
      </c>
    </row>
    <row r="1682" spans="1:8" x14ac:dyDescent="0.25">
      <c r="A1682" s="1">
        <v>41201</v>
      </c>
      <c r="B1682" t="s">
        <v>71</v>
      </c>
      <c r="C1682">
        <v>184</v>
      </c>
      <c r="F1682" t="e">
        <f t="shared" si="80"/>
        <v>#N/A</v>
      </c>
      <c r="G1682" t="e">
        <f t="shared" si="78"/>
        <v>#N/A</v>
      </c>
      <c r="H1682" t="e">
        <f t="shared" si="79"/>
        <v>#N/A</v>
      </c>
    </row>
    <row r="1683" spans="1:8" x14ac:dyDescent="0.25">
      <c r="A1683" s="1">
        <v>41202</v>
      </c>
      <c r="B1683" t="s">
        <v>45</v>
      </c>
      <c r="C1683">
        <v>390</v>
      </c>
      <c r="F1683" t="e">
        <f t="shared" si="80"/>
        <v>#N/A</v>
      </c>
      <c r="G1683" t="e">
        <f t="shared" si="78"/>
        <v>#N/A</v>
      </c>
      <c r="H1683" t="e">
        <f t="shared" si="79"/>
        <v>#N/A</v>
      </c>
    </row>
    <row r="1684" spans="1:8" x14ac:dyDescent="0.25">
      <c r="A1684" s="1">
        <v>41206</v>
      </c>
      <c r="B1684" t="s">
        <v>37</v>
      </c>
      <c r="C1684">
        <v>110</v>
      </c>
      <c r="F1684" t="e">
        <f t="shared" si="80"/>
        <v>#N/A</v>
      </c>
      <c r="G1684" t="e">
        <f t="shared" si="78"/>
        <v>#N/A</v>
      </c>
      <c r="H1684" t="e">
        <f t="shared" si="79"/>
        <v>#N/A</v>
      </c>
    </row>
    <row r="1685" spans="1:8" x14ac:dyDescent="0.25">
      <c r="A1685" s="1">
        <v>41207</v>
      </c>
      <c r="B1685" t="s">
        <v>19</v>
      </c>
      <c r="C1685">
        <v>92</v>
      </c>
      <c r="F1685" t="e">
        <f t="shared" si="80"/>
        <v>#N/A</v>
      </c>
      <c r="G1685" t="e">
        <f t="shared" si="78"/>
        <v>#N/A</v>
      </c>
      <c r="H1685" t="e">
        <f t="shared" si="79"/>
        <v>#N/A</v>
      </c>
    </row>
    <row r="1686" spans="1:8" x14ac:dyDescent="0.25">
      <c r="A1686" s="1">
        <v>41208</v>
      </c>
      <c r="B1686" t="s">
        <v>68</v>
      </c>
      <c r="C1686">
        <v>5</v>
      </c>
      <c r="F1686" t="e">
        <f t="shared" si="80"/>
        <v>#N/A</v>
      </c>
      <c r="G1686" t="e">
        <f t="shared" si="78"/>
        <v>#N/A</v>
      </c>
      <c r="H1686" t="e">
        <f t="shared" si="79"/>
        <v>#N/A</v>
      </c>
    </row>
    <row r="1687" spans="1:8" x14ac:dyDescent="0.25">
      <c r="A1687" s="1">
        <v>41208</v>
      </c>
      <c r="B1687" t="s">
        <v>229</v>
      </c>
      <c r="C1687">
        <v>2</v>
      </c>
      <c r="F1687" t="e">
        <f t="shared" si="80"/>
        <v>#N/A</v>
      </c>
      <c r="G1687" t="e">
        <f t="shared" si="78"/>
        <v>#N/A</v>
      </c>
      <c r="H1687" t="e">
        <f t="shared" si="79"/>
        <v>#N/A</v>
      </c>
    </row>
    <row r="1688" spans="1:8" x14ac:dyDescent="0.25">
      <c r="A1688" s="1">
        <v>41210</v>
      </c>
      <c r="B1688" t="s">
        <v>175</v>
      </c>
      <c r="C1688">
        <v>14</v>
      </c>
      <c r="F1688" t="e">
        <f t="shared" si="80"/>
        <v>#N/A</v>
      </c>
      <c r="G1688" t="e">
        <f t="shared" si="78"/>
        <v>#N/A</v>
      </c>
      <c r="H1688" t="e">
        <f t="shared" si="79"/>
        <v>#N/A</v>
      </c>
    </row>
    <row r="1689" spans="1:8" x14ac:dyDescent="0.25">
      <c r="A1689" s="1">
        <v>41213</v>
      </c>
      <c r="B1689" t="s">
        <v>84</v>
      </c>
      <c r="C1689">
        <v>6</v>
      </c>
      <c r="F1689" t="e">
        <f t="shared" si="80"/>
        <v>#N/A</v>
      </c>
      <c r="G1689" t="e">
        <f t="shared" si="78"/>
        <v>#N/A</v>
      </c>
      <c r="H1689" t="e">
        <f t="shared" si="79"/>
        <v>#N/A</v>
      </c>
    </row>
    <row r="1690" spans="1:8" x14ac:dyDescent="0.25">
      <c r="A1690" s="1">
        <v>41214</v>
      </c>
      <c r="B1690" t="s">
        <v>18</v>
      </c>
      <c r="C1690">
        <v>65</v>
      </c>
      <c r="F1690" t="e">
        <f t="shared" si="80"/>
        <v>#N/A</v>
      </c>
      <c r="G1690" t="e">
        <f t="shared" si="78"/>
        <v>#N/A</v>
      </c>
      <c r="H1690" t="e">
        <f t="shared" si="79"/>
        <v>#N/A</v>
      </c>
    </row>
    <row r="1691" spans="1:8" x14ac:dyDescent="0.25">
      <c r="A1691" s="1">
        <v>41214</v>
      </c>
      <c r="B1691" t="s">
        <v>69</v>
      </c>
      <c r="C1691">
        <v>45</v>
      </c>
      <c r="F1691" t="e">
        <f t="shared" si="80"/>
        <v>#N/A</v>
      </c>
      <c r="G1691" t="e">
        <f t="shared" si="78"/>
        <v>#N/A</v>
      </c>
      <c r="H1691" t="e">
        <f t="shared" si="79"/>
        <v>#N/A</v>
      </c>
    </row>
    <row r="1692" spans="1:8" x14ac:dyDescent="0.25">
      <c r="A1692" s="1">
        <v>41214</v>
      </c>
      <c r="B1692" t="s">
        <v>7</v>
      </c>
      <c r="C1692">
        <v>108</v>
      </c>
      <c r="F1692" t="e">
        <f t="shared" si="80"/>
        <v>#N/A</v>
      </c>
      <c r="G1692" t="e">
        <f t="shared" si="78"/>
        <v>#N/A</v>
      </c>
      <c r="H1692" t="e">
        <f t="shared" si="79"/>
        <v>#N/A</v>
      </c>
    </row>
    <row r="1693" spans="1:8" x14ac:dyDescent="0.25">
      <c r="A1693" s="1">
        <v>41215</v>
      </c>
      <c r="B1693" t="s">
        <v>37</v>
      </c>
      <c r="C1693">
        <v>159</v>
      </c>
      <c r="F1693" t="e">
        <f t="shared" si="80"/>
        <v>#N/A</v>
      </c>
      <c r="G1693" t="e">
        <f t="shared" si="78"/>
        <v>#N/A</v>
      </c>
      <c r="H1693" t="e">
        <f t="shared" si="79"/>
        <v>#N/A</v>
      </c>
    </row>
    <row r="1694" spans="1:8" x14ac:dyDescent="0.25">
      <c r="A1694" s="1">
        <v>41219</v>
      </c>
      <c r="B1694" t="s">
        <v>19</v>
      </c>
      <c r="C1694">
        <v>141</v>
      </c>
      <c r="F1694" t="e">
        <f t="shared" si="80"/>
        <v>#N/A</v>
      </c>
      <c r="G1694" t="e">
        <f t="shared" si="78"/>
        <v>#N/A</v>
      </c>
      <c r="H1694" t="e">
        <f t="shared" si="79"/>
        <v>#N/A</v>
      </c>
    </row>
    <row r="1695" spans="1:8" x14ac:dyDescent="0.25">
      <c r="A1695" s="1">
        <v>41219</v>
      </c>
      <c r="B1695" t="s">
        <v>38</v>
      </c>
      <c r="C1695">
        <v>14</v>
      </c>
      <c r="F1695" t="e">
        <f t="shared" si="80"/>
        <v>#N/A</v>
      </c>
      <c r="G1695" t="e">
        <f t="shared" si="78"/>
        <v>#N/A</v>
      </c>
      <c r="H1695" t="e">
        <f t="shared" si="79"/>
        <v>#N/A</v>
      </c>
    </row>
    <row r="1696" spans="1:8" x14ac:dyDescent="0.25">
      <c r="A1696" s="1">
        <v>41222</v>
      </c>
      <c r="B1696" t="s">
        <v>10</v>
      </c>
      <c r="C1696">
        <v>142</v>
      </c>
      <c r="F1696" t="e">
        <f t="shared" si="80"/>
        <v>#N/A</v>
      </c>
      <c r="G1696" t="e">
        <f t="shared" si="78"/>
        <v>#N/A</v>
      </c>
      <c r="H1696" t="e">
        <f t="shared" si="79"/>
        <v>#N/A</v>
      </c>
    </row>
    <row r="1697" spans="1:8" x14ac:dyDescent="0.25">
      <c r="A1697" s="1">
        <v>41223</v>
      </c>
      <c r="B1697" t="s">
        <v>9</v>
      </c>
      <c r="C1697">
        <v>167</v>
      </c>
      <c r="F1697" t="e">
        <f t="shared" si="80"/>
        <v>#N/A</v>
      </c>
      <c r="G1697" t="e">
        <f t="shared" si="78"/>
        <v>#N/A</v>
      </c>
      <c r="H1697" t="e">
        <f t="shared" si="79"/>
        <v>#N/A</v>
      </c>
    </row>
    <row r="1698" spans="1:8" x14ac:dyDescent="0.25">
      <c r="A1698" s="1">
        <v>41224</v>
      </c>
      <c r="B1698" t="s">
        <v>175</v>
      </c>
      <c r="C1698">
        <v>12</v>
      </c>
      <c r="F1698" t="e">
        <f t="shared" si="80"/>
        <v>#N/A</v>
      </c>
      <c r="G1698" t="e">
        <f t="shared" si="78"/>
        <v>#N/A</v>
      </c>
      <c r="H1698" t="e">
        <f t="shared" si="79"/>
        <v>#N/A</v>
      </c>
    </row>
    <row r="1699" spans="1:8" x14ac:dyDescent="0.25">
      <c r="A1699" s="1">
        <v>41229</v>
      </c>
      <c r="B1699" t="s">
        <v>28</v>
      </c>
      <c r="C1699">
        <v>187</v>
      </c>
      <c r="F1699" t="e">
        <f t="shared" si="80"/>
        <v>#N/A</v>
      </c>
      <c r="G1699" t="e">
        <f t="shared" si="78"/>
        <v>#N/A</v>
      </c>
      <c r="H1699" t="e">
        <f t="shared" si="79"/>
        <v>#N/A</v>
      </c>
    </row>
    <row r="1700" spans="1:8" x14ac:dyDescent="0.25">
      <c r="A1700" s="1">
        <v>41232</v>
      </c>
      <c r="B1700" t="s">
        <v>41</v>
      </c>
      <c r="C1700">
        <v>14</v>
      </c>
      <c r="F1700" t="e">
        <f t="shared" si="80"/>
        <v>#N/A</v>
      </c>
      <c r="G1700" t="e">
        <f t="shared" si="78"/>
        <v>#N/A</v>
      </c>
      <c r="H1700" t="e">
        <f t="shared" si="79"/>
        <v>#N/A</v>
      </c>
    </row>
    <row r="1701" spans="1:8" x14ac:dyDescent="0.25">
      <c r="A1701" s="1">
        <v>41235</v>
      </c>
      <c r="B1701" t="s">
        <v>165</v>
      </c>
      <c r="C1701">
        <v>10</v>
      </c>
      <c r="F1701" t="e">
        <f t="shared" si="80"/>
        <v>#N/A</v>
      </c>
      <c r="G1701" t="e">
        <f t="shared" si="78"/>
        <v>#N/A</v>
      </c>
      <c r="H1701" t="e">
        <f t="shared" si="79"/>
        <v>#N/A</v>
      </c>
    </row>
    <row r="1702" spans="1:8" x14ac:dyDescent="0.25">
      <c r="A1702" s="1">
        <v>41236</v>
      </c>
      <c r="B1702" t="s">
        <v>22</v>
      </c>
      <c r="C1702">
        <v>269</v>
      </c>
      <c r="F1702" t="e">
        <f t="shared" si="80"/>
        <v>#N/A</v>
      </c>
      <c r="G1702" t="e">
        <f t="shared" si="78"/>
        <v>#N/A</v>
      </c>
      <c r="H1702" t="e">
        <f t="shared" si="79"/>
        <v>#N/A</v>
      </c>
    </row>
    <row r="1703" spans="1:8" x14ac:dyDescent="0.25">
      <c r="A1703" s="1">
        <v>41236</v>
      </c>
      <c r="B1703" t="s">
        <v>5</v>
      </c>
      <c r="C1703">
        <v>328</v>
      </c>
      <c r="F1703" t="e">
        <f t="shared" si="80"/>
        <v>#N/A</v>
      </c>
      <c r="G1703" t="e">
        <f t="shared" si="78"/>
        <v>#N/A</v>
      </c>
      <c r="H1703" t="e">
        <f t="shared" si="79"/>
        <v>#N/A</v>
      </c>
    </row>
    <row r="1704" spans="1:8" x14ac:dyDescent="0.25">
      <c r="A1704" s="1">
        <v>41237</v>
      </c>
      <c r="B1704" t="s">
        <v>9</v>
      </c>
      <c r="C1704">
        <v>228</v>
      </c>
      <c r="F1704" t="e">
        <f t="shared" si="80"/>
        <v>#N/A</v>
      </c>
      <c r="G1704" t="e">
        <f t="shared" si="78"/>
        <v>#N/A</v>
      </c>
      <c r="H1704" t="e">
        <f t="shared" si="79"/>
        <v>#N/A</v>
      </c>
    </row>
    <row r="1705" spans="1:8" x14ac:dyDescent="0.25">
      <c r="A1705" s="1">
        <v>41239</v>
      </c>
      <c r="B1705" t="s">
        <v>2</v>
      </c>
      <c r="C1705">
        <v>12</v>
      </c>
      <c r="F1705" t="e">
        <f t="shared" si="80"/>
        <v>#N/A</v>
      </c>
      <c r="G1705" t="e">
        <f t="shared" si="78"/>
        <v>#N/A</v>
      </c>
      <c r="H1705" t="e">
        <f t="shared" si="79"/>
        <v>#N/A</v>
      </c>
    </row>
    <row r="1706" spans="1:8" x14ac:dyDescent="0.25">
      <c r="A1706" s="1">
        <v>41244</v>
      </c>
      <c r="B1706" t="s">
        <v>93</v>
      </c>
      <c r="C1706">
        <v>16</v>
      </c>
      <c r="F1706" t="e">
        <f t="shared" si="80"/>
        <v>#N/A</v>
      </c>
      <c r="G1706" t="e">
        <f t="shared" si="78"/>
        <v>#N/A</v>
      </c>
      <c r="H1706" t="e">
        <f t="shared" si="79"/>
        <v>#N/A</v>
      </c>
    </row>
    <row r="1707" spans="1:8" x14ac:dyDescent="0.25">
      <c r="A1707" s="1">
        <v>41247</v>
      </c>
      <c r="B1707" t="s">
        <v>17</v>
      </c>
      <c r="C1707">
        <v>233</v>
      </c>
      <c r="F1707" t="e">
        <f t="shared" si="80"/>
        <v>#N/A</v>
      </c>
      <c r="G1707" t="e">
        <f t="shared" si="78"/>
        <v>#N/A</v>
      </c>
      <c r="H1707" t="e">
        <f t="shared" si="79"/>
        <v>#N/A</v>
      </c>
    </row>
    <row r="1708" spans="1:8" x14ac:dyDescent="0.25">
      <c r="A1708" s="1">
        <v>41248</v>
      </c>
      <c r="B1708" t="s">
        <v>132</v>
      </c>
      <c r="C1708">
        <v>10</v>
      </c>
      <c r="F1708" t="e">
        <f t="shared" si="80"/>
        <v>#N/A</v>
      </c>
      <c r="G1708" t="e">
        <f t="shared" si="78"/>
        <v>#N/A</v>
      </c>
      <c r="H1708" t="e">
        <f t="shared" si="79"/>
        <v>#N/A</v>
      </c>
    </row>
    <row r="1709" spans="1:8" x14ac:dyDescent="0.25">
      <c r="A1709" s="1">
        <v>41251</v>
      </c>
      <c r="B1709" t="s">
        <v>10</v>
      </c>
      <c r="C1709">
        <v>168</v>
      </c>
      <c r="F1709" t="e">
        <f t="shared" si="80"/>
        <v>#N/A</v>
      </c>
      <c r="G1709" t="e">
        <f t="shared" si="78"/>
        <v>#N/A</v>
      </c>
      <c r="H1709" t="e">
        <f t="shared" si="79"/>
        <v>#N/A</v>
      </c>
    </row>
    <row r="1710" spans="1:8" x14ac:dyDescent="0.25">
      <c r="A1710" s="1">
        <v>41251</v>
      </c>
      <c r="B1710" t="s">
        <v>5</v>
      </c>
      <c r="C1710">
        <v>388</v>
      </c>
      <c r="F1710" t="e">
        <f t="shared" si="80"/>
        <v>#N/A</v>
      </c>
      <c r="G1710" t="e">
        <f t="shared" si="78"/>
        <v>#N/A</v>
      </c>
      <c r="H1710" t="e">
        <f t="shared" si="79"/>
        <v>#N/A</v>
      </c>
    </row>
    <row r="1711" spans="1:8" x14ac:dyDescent="0.25">
      <c r="A1711" s="1">
        <v>41252</v>
      </c>
      <c r="B1711" t="s">
        <v>50</v>
      </c>
      <c r="C1711">
        <v>319</v>
      </c>
      <c r="F1711" t="e">
        <f t="shared" si="80"/>
        <v>#N/A</v>
      </c>
      <c r="G1711" t="e">
        <f t="shared" si="78"/>
        <v>#N/A</v>
      </c>
      <c r="H1711" t="e">
        <f t="shared" si="79"/>
        <v>#N/A</v>
      </c>
    </row>
    <row r="1712" spans="1:8" x14ac:dyDescent="0.25">
      <c r="A1712" s="1">
        <v>41254</v>
      </c>
      <c r="B1712" t="s">
        <v>67</v>
      </c>
      <c r="C1712">
        <v>12</v>
      </c>
      <c r="F1712" t="e">
        <f t="shared" si="80"/>
        <v>#N/A</v>
      </c>
      <c r="G1712" t="e">
        <f t="shared" si="78"/>
        <v>#N/A</v>
      </c>
      <c r="H1712" t="e">
        <f t="shared" si="79"/>
        <v>#N/A</v>
      </c>
    </row>
    <row r="1713" spans="1:8" x14ac:dyDescent="0.25">
      <c r="A1713" s="1">
        <v>41256</v>
      </c>
      <c r="B1713" t="s">
        <v>173</v>
      </c>
      <c r="C1713">
        <v>150</v>
      </c>
      <c r="F1713" t="e">
        <f t="shared" si="80"/>
        <v>#N/A</v>
      </c>
      <c r="G1713" t="e">
        <f t="shared" si="78"/>
        <v>#N/A</v>
      </c>
      <c r="H1713" t="e">
        <f t="shared" si="79"/>
        <v>#N/A</v>
      </c>
    </row>
    <row r="1714" spans="1:8" x14ac:dyDescent="0.25">
      <c r="A1714" s="1">
        <v>41258</v>
      </c>
      <c r="B1714" t="s">
        <v>9</v>
      </c>
      <c r="C1714">
        <v>347</v>
      </c>
      <c r="F1714" t="e">
        <f t="shared" si="80"/>
        <v>#N/A</v>
      </c>
      <c r="G1714" t="e">
        <f t="shared" si="78"/>
        <v>#N/A</v>
      </c>
      <c r="H1714" t="e">
        <f t="shared" si="79"/>
        <v>#N/A</v>
      </c>
    </row>
    <row r="1715" spans="1:8" x14ac:dyDescent="0.25">
      <c r="A1715" s="1">
        <v>41259</v>
      </c>
      <c r="B1715" t="s">
        <v>23</v>
      </c>
      <c r="C1715">
        <v>177</v>
      </c>
      <c r="F1715" t="e">
        <f t="shared" si="80"/>
        <v>#N/A</v>
      </c>
      <c r="G1715" t="e">
        <f t="shared" si="78"/>
        <v>#N/A</v>
      </c>
      <c r="H1715" t="e">
        <f t="shared" si="79"/>
        <v>#N/A</v>
      </c>
    </row>
    <row r="1716" spans="1:8" x14ac:dyDescent="0.25">
      <c r="A1716" s="1">
        <v>41262</v>
      </c>
      <c r="B1716" t="s">
        <v>45</v>
      </c>
      <c r="C1716">
        <v>222</v>
      </c>
      <c r="F1716" t="e">
        <f t="shared" si="80"/>
        <v>#N/A</v>
      </c>
      <c r="G1716" t="e">
        <f t="shared" si="78"/>
        <v>#N/A</v>
      </c>
      <c r="H1716" t="e">
        <f t="shared" si="79"/>
        <v>#N/A</v>
      </c>
    </row>
    <row r="1717" spans="1:8" x14ac:dyDescent="0.25">
      <c r="A1717" s="1">
        <v>41273</v>
      </c>
      <c r="B1717" t="s">
        <v>49</v>
      </c>
      <c r="C1717">
        <v>9</v>
      </c>
      <c r="F1717" t="e">
        <f t="shared" si="80"/>
        <v>#N/A</v>
      </c>
      <c r="G1717" t="e">
        <f t="shared" si="78"/>
        <v>#N/A</v>
      </c>
      <c r="H1717" t="e">
        <f t="shared" si="79"/>
        <v>#N/A</v>
      </c>
    </row>
    <row r="1718" spans="1:8" x14ac:dyDescent="0.25">
      <c r="A1718" s="1">
        <v>41273</v>
      </c>
      <c r="B1718" t="s">
        <v>231</v>
      </c>
      <c r="C1718">
        <v>14</v>
      </c>
      <c r="F1718" t="e">
        <f t="shared" si="80"/>
        <v>#N/A</v>
      </c>
      <c r="G1718" t="e">
        <f t="shared" si="78"/>
        <v>#N/A</v>
      </c>
      <c r="H1718" t="e">
        <f t="shared" si="79"/>
        <v>#N/A</v>
      </c>
    </row>
    <row r="1719" spans="1:8" x14ac:dyDescent="0.25">
      <c r="A1719" s="1">
        <v>41275</v>
      </c>
      <c r="B1719" t="s">
        <v>3</v>
      </c>
      <c r="C1719">
        <v>7</v>
      </c>
      <c r="F1719" t="e">
        <f t="shared" si="80"/>
        <v>#N/A</v>
      </c>
      <c r="G1719" t="e">
        <f t="shared" si="78"/>
        <v>#N/A</v>
      </c>
      <c r="H1719" t="e">
        <f t="shared" si="79"/>
        <v>#N/A</v>
      </c>
    </row>
    <row r="1720" spans="1:8" x14ac:dyDescent="0.25">
      <c r="A1720" s="1">
        <v>41279</v>
      </c>
      <c r="B1720" t="s">
        <v>66</v>
      </c>
      <c r="C1720">
        <v>171</v>
      </c>
      <c r="F1720" t="e">
        <f t="shared" si="80"/>
        <v>#N/A</v>
      </c>
      <c r="G1720" t="e">
        <f t="shared" si="78"/>
        <v>#N/A</v>
      </c>
      <c r="H1720" t="e">
        <f t="shared" si="79"/>
        <v>#N/A</v>
      </c>
    </row>
    <row r="1721" spans="1:8" x14ac:dyDescent="0.25">
      <c r="A1721" s="1">
        <v>41283</v>
      </c>
      <c r="B1721" t="s">
        <v>208</v>
      </c>
      <c r="C1721">
        <v>16</v>
      </c>
      <c r="F1721" t="e">
        <f t="shared" si="80"/>
        <v>#N/A</v>
      </c>
      <c r="G1721" t="e">
        <f t="shared" si="78"/>
        <v>#N/A</v>
      </c>
      <c r="H1721" t="e">
        <f t="shared" si="79"/>
        <v>#N/A</v>
      </c>
    </row>
    <row r="1722" spans="1:8" x14ac:dyDescent="0.25">
      <c r="A1722" s="1">
        <v>41284</v>
      </c>
      <c r="B1722" t="s">
        <v>18</v>
      </c>
      <c r="C1722">
        <v>176</v>
      </c>
      <c r="F1722" t="e">
        <f t="shared" si="80"/>
        <v>#N/A</v>
      </c>
      <c r="G1722" t="e">
        <f t="shared" si="78"/>
        <v>#N/A</v>
      </c>
      <c r="H1722" t="e">
        <f t="shared" si="79"/>
        <v>#N/A</v>
      </c>
    </row>
    <row r="1723" spans="1:8" x14ac:dyDescent="0.25">
      <c r="A1723" s="1">
        <v>41287</v>
      </c>
      <c r="B1723" t="s">
        <v>55</v>
      </c>
      <c r="C1723">
        <v>37</v>
      </c>
      <c r="F1723" t="e">
        <f t="shared" si="80"/>
        <v>#N/A</v>
      </c>
      <c r="G1723" t="e">
        <f t="shared" si="78"/>
        <v>#N/A</v>
      </c>
      <c r="H1723" t="e">
        <f t="shared" si="79"/>
        <v>#N/A</v>
      </c>
    </row>
    <row r="1724" spans="1:8" x14ac:dyDescent="0.25">
      <c r="A1724" s="1">
        <v>41290</v>
      </c>
      <c r="B1724" t="s">
        <v>18</v>
      </c>
      <c r="C1724">
        <v>186</v>
      </c>
      <c r="F1724" t="e">
        <f t="shared" si="80"/>
        <v>#N/A</v>
      </c>
      <c r="G1724" t="e">
        <f t="shared" si="78"/>
        <v>#N/A</v>
      </c>
      <c r="H1724" t="e">
        <f t="shared" si="79"/>
        <v>#N/A</v>
      </c>
    </row>
    <row r="1725" spans="1:8" x14ac:dyDescent="0.25">
      <c r="A1725" s="1">
        <v>41290</v>
      </c>
      <c r="B1725" t="s">
        <v>61</v>
      </c>
      <c r="C1725">
        <v>45</v>
      </c>
      <c r="F1725" t="e">
        <f t="shared" si="80"/>
        <v>#N/A</v>
      </c>
      <c r="G1725" t="e">
        <f t="shared" si="78"/>
        <v>#N/A</v>
      </c>
      <c r="H1725" t="e">
        <f t="shared" si="79"/>
        <v>#N/A</v>
      </c>
    </row>
    <row r="1726" spans="1:8" x14ac:dyDescent="0.25">
      <c r="A1726" s="1">
        <v>41294</v>
      </c>
      <c r="B1726" t="s">
        <v>52</v>
      </c>
      <c r="C1726">
        <v>186</v>
      </c>
      <c r="F1726" t="e">
        <f t="shared" si="80"/>
        <v>#N/A</v>
      </c>
      <c r="G1726" t="e">
        <f t="shared" si="78"/>
        <v>#N/A</v>
      </c>
      <c r="H1726" t="e">
        <f t="shared" si="79"/>
        <v>#N/A</v>
      </c>
    </row>
    <row r="1727" spans="1:8" x14ac:dyDescent="0.25">
      <c r="A1727" s="1">
        <v>41294</v>
      </c>
      <c r="B1727" t="s">
        <v>14</v>
      </c>
      <c r="C1727">
        <v>211</v>
      </c>
      <c r="F1727" t="e">
        <f t="shared" si="80"/>
        <v>#N/A</v>
      </c>
      <c r="G1727" t="e">
        <f t="shared" si="78"/>
        <v>#N/A</v>
      </c>
      <c r="H1727" t="e">
        <f t="shared" si="79"/>
        <v>#N/A</v>
      </c>
    </row>
    <row r="1728" spans="1:8" x14ac:dyDescent="0.25">
      <c r="A1728" s="1">
        <v>41300</v>
      </c>
      <c r="B1728" t="s">
        <v>9</v>
      </c>
      <c r="C1728">
        <v>330</v>
      </c>
      <c r="F1728" t="e">
        <f t="shared" si="80"/>
        <v>#N/A</v>
      </c>
      <c r="G1728" t="e">
        <f t="shared" si="78"/>
        <v>#N/A</v>
      </c>
      <c r="H1728" t="e">
        <f t="shared" si="79"/>
        <v>#N/A</v>
      </c>
    </row>
    <row r="1729" spans="1:8" x14ac:dyDescent="0.25">
      <c r="A1729" s="1">
        <v>41301</v>
      </c>
      <c r="B1729" t="s">
        <v>14</v>
      </c>
      <c r="C1729">
        <v>134</v>
      </c>
      <c r="F1729" t="e">
        <f t="shared" si="80"/>
        <v>#N/A</v>
      </c>
      <c r="G1729" t="e">
        <f t="shared" si="78"/>
        <v>#N/A</v>
      </c>
      <c r="H1729" t="e">
        <f t="shared" si="79"/>
        <v>#N/A</v>
      </c>
    </row>
    <row r="1730" spans="1:8" x14ac:dyDescent="0.25">
      <c r="A1730" s="1">
        <v>41301</v>
      </c>
      <c r="B1730" t="s">
        <v>9</v>
      </c>
      <c r="C1730">
        <v>459</v>
      </c>
      <c r="F1730" t="e">
        <f t="shared" si="80"/>
        <v>#N/A</v>
      </c>
      <c r="G1730" t="e">
        <f t="shared" si="78"/>
        <v>#N/A</v>
      </c>
      <c r="H1730" t="e">
        <f t="shared" si="79"/>
        <v>#N/A</v>
      </c>
    </row>
    <row r="1731" spans="1:8" x14ac:dyDescent="0.25">
      <c r="A1731" s="1">
        <v>41302</v>
      </c>
      <c r="B1731" t="s">
        <v>26</v>
      </c>
      <c r="C1731">
        <v>185</v>
      </c>
      <c r="F1731" t="e">
        <f t="shared" si="80"/>
        <v>#N/A</v>
      </c>
      <c r="G1731" t="e">
        <f t="shared" si="78"/>
        <v>#N/A</v>
      </c>
      <c r="H1731" t="e">
        <f t="shared" si="79"/>
        <v>#N/A</v>
      </c>
    </row>
    <row r="1732" spans="1:8" x14ac:dyDescent="0.25">
      <c r="A1732" s="1">
        <v>41303</v>
      </c>
      <c r="B1732" t="s">
        <v>67</v>
      </c>
      <c r="C1732">
        <v>3</v>
      </c>
      <c r="F1732" t="e">
        <f t="shared" si="80"/>
        <v>#N/A</v>
      </c>
      <c r="G1732" t="e">
        <f t="shared" ref="G1732:G1795" si="81">F1732+H1732</f>
        <v>#N/A</v>
      </c>
      <c r="H1732" t="e">
        <f t="shared" ref="H1732:H1795" si="82">VLOOKUP(F1732,$K$4:$L$9,2,1)</f>
        <v>#N/A</v>
      </c>
    </row>
    <row r="1733" spans="1:8" x14ac:dyDescent="0.25">
      <c r="A1733" s="1">
        <v>41305</v>
      </c>
      <c r="B1733" t="s">
        <v>30</v>
      </c>
      <c r="C1733">
        <v>181</v>
      </c>
      <c r="F1733" t="e">
        <f t="shared" ref="F1733:F1796" si="83">G1732-E1733</f>
        <v>#N/A</v>
      </c>
      <c r="G1733" t="e">
        <f t="shared" si="81"/>
        <v>#N/A</v>
      </c>
      <c r="H1733" t="e">
        <f t="shared" si="82"/>
        <v>#N/A</v>
      </c>
    </row>
    <row r="1734" spans="1:8" x14ac:dyDescent="0.25">
      <c r="A1734" s="1">
        <v>41309</v>
      </c>
      <c r="B1734" t="s">
        <v>17</v>
      </c>
      <c r="C1734">
        <v>441</v>
      </c>
      <c r="F1734" t="e">
        <f t="shared" si="83"/>
        <v>#N/A</v>
      </c>
      <c r="G1734" t="e">
        <f t="shared" si="81"/>
        <v>#N/A</v>
      </c>
      <c r="H1734" t="e">
        <f t="shared" si="82"/>
        <v>#N/A</v>
      </c>
    </row>
    <row r="1735" spans="1:8" x14ac:dyDescent="0.25">
      <c r="A1735" s="1">
        <v>41310</v>
      </c>
      <c r="B1735" t="s">
        <v>45</v>
      </c>
      <c r="C1735">
        <v>487</v>
      </c>
      <c r="F1735" t="e">
        <f t="shared" si="83"/>
        <v>#N/A</v>
      </c>
      <c r="G1735" t="e">
        <f t="shared" si="81"/>
        <v>#N/A</v>
      </c>
      <c r="H1735" t="e">
        <f t="shared" si="82"/>
        <v>#N/A</v>
      </c>
    </row>
    <row r="1736" spans="1:8" x14ac:dyDescent="0.25">
      <c r="A1736" s="1">
        <v>41310</v>
      </c>
      <c r="B1736" t="s">
        <v>52</v>
      </c>
      <c r="C1736">
        <v>56</v>
      </c>
      <c r="F1736" t="e">
        <f t="shared" si="83"/>
        <v>#N/A</v>
      </c>
      <c r="G1736" t="e">
        <f t="shared" si="81"/>
        <v>#N/A</v>
      </c>
      <c r="H1736" t="e">
        <f t="shared" si="82"/>
        <v>#N/A</v>
      </c>
    </row>
    <row r="1737" spans="1:8" x14ac:dyDescent="0.25">
      <c r="A1737" s="1">
        <v>41314</v>
      </c>
      <c r="B1737" t="s">
        <v>12</v>
      </c>
      <c r="C1737">
        <v>23</v>
      </c>
      <c r="F1737" t="e">
        <f t="shared" si="83"/>
        <v>#N/A</v>
      </c>
      <c r="G1737" t="e">
        <f t="shared" si="81"/>
        <v>#N/A</v>
      </c>
      <c r="H1737" t="e">
        <f t="shared" si="82"/>
        <v>#N/A</v>
      </c>
    </row>
    <row r="1738" spans="1:8" x14ac:dyDescent="0.25">
      <c r="A1738" s="1">
        <v>41314</v>
      </c>
      <c r="B1738" t="s">
        <v>131</v>
      </c>
      <c r="C1738">
        <v>113</v>
      </c>
      <c r="F1738" t="e">
        <f t="shared" si="83"/>
        <v>#N/A</v>
      </c>
      <c r="G1738" t="e">
        <f t="shared" si="81"/>
        <v>#N/A</v>
      </c>
      <c r="H1738" t="e">
        <f t="shared" si="82"/>
        <v>#N/A</v>
      </c>
    </row>
    <row r="1739" spans="1:8" x14ac:dyDescent="0.25">
      <c r="A1739" s="1">
        <v>41315</v>
      </c>
      <c r="B1739" t="s">
        <v>200</v>
      </c>
      <c r="C1739">
        <v>19</v>
      </c>
      <c r="F1739" t="e">
        <f t="shared" si="83"/>
        <v>#N/A</v>
      </c>
      <c r="G1739" t="e">
        <f t="shared" si="81"/>
        <v>#N/A</v>
      </c>
      <c r="H1739" t="e">
        <f t="shared" si="82"/>
        <v>#N/A</v>
      </c>
    </row>
    <row r="1740" spans="1:8" x14ac:dyDescent="0.25">
      <c r="A1740" s="1">
        <v>41316</v>
      </c>
      <c r="B1740" t="s">
        <v>78</v>
      </c>
      <c r="C1740">
        <v>188</v>
      </c>
      <c r="F1740" t="e">
        <f t="shared" si="83"/>
        <v>#N/A</v>
      </c>
      <c r="G1740" t="e">
        <f t="shared" si="81"/>
        <v>#N/A</v>
      </c>
      <c r="H1740" t="e">
        <f t="shared" si="82"/>
        <v>#N/A</v>
      </c>
    </row>
    <row r="1741" spans="1:8" x14ac:dyDescent="0.25">
      <c r="A1741" s="1">
        <v>41316</v>
      </c>
      <c r="B1741" t="s">
        <v>7</v>
      </c>
      <c r="C1741">
        <v>338</v>
      </c>
      <c r="F1741" t="e">
        <f t="shared" si="83"/>
        <v>#N/A</v>
      </c>
      <c r="G1741" t="e">
        <f t="shared" si="81"/>
        <v>#N/A</v>
      </c>
      <c r="H1741" t="e">
        <f t="shared" si="82"/>
        <v>#N/A</v>
      </c>
    </row>
    <row r="1742" spans="1:8" x14ac:dyDescent="0.25">
      <c r="A1742" s="1">
        <v>41317</v>
      </c>
      <c r="B1742" t="s">
        <v>31</v>
      </c>
      <c r="C1742">
        <v>80</v>
      </c>
      <c r="F1742" t="e">
        <f t="shared" si="83"/>
        <v>#N/A</v>
      </c>
      <c r="G1742" t="e">
        <f t="shared" si="81"/>
        <v>#N/A</v>
      </c>
      <c r="H1742" t="e">
        <f t="shared" si="82"/>
        <v>#N/A</v>
      </c>
    </row>
    <row r="1743" spans="1:8" x14ac:dyDescent="0.25">
      <c r="A1743" s="1">
        <v>41318</v>
      </c>
      <c r="B1743" t="s">
        <v>171</v>
      </c>
      <c r="C1743">
        <v>20</v>
      </c>
      <c r="F1743" t="e">
        <f t="shared" si="83"/>
        <v>#N/A</v>
      </c>
      <c r="G1743" t="e">
        <f t="shared" si="81"/>
        <v>#N/A</v>
      </c>
      <c r="H1743" t="e">
        <f t="shared" si="82"/>
        <v>#N/A</v>
      </c>
    </row>
    <row r="1744" spans="1:8" x14ac:dyDescent="0.25">
      <c r="A1744" s="1">
        <v>41321</v>
      </c>
      <c r="B1744" t="s">
        <v>159</v>
      </c>
      <c r="C1744">
        <v>1</v>
      </c>
      <c r="F1744" t="e">
        <f t="shared" si="83"/>
        <v>#N/A</v>
      </c>
      <c r="G1744" t="e">
        <f t="shared" si="81"/>
        <v>#N/A</v>
      </c>
      <c r="H1744" t="e">
        <f t="shared" si="82"/>
        <v>#N/A</v>
      </c>
    </row>
    <row r="1745" spans="1:8" x14ac:dyDescent="0.25">
      <c r="A1745" s="1">
        <v>41322</v>
      </c>
      <c r="B1745" t="s">
        <v>52</v>
      </c>
      <c r="C1745">
        <v>200</v>
      </c>
      <c r="F1745" t="e">
        <f t="shared" si="83"/>
        <v>#N/A</v>
      </c>
      <c r="G1745" t="e">
        <f t="shared" si="81"/>
        <v>#N/A</v>
      </c>
      <c r="H1745" t="e">
        <f t="shared" si="82"/>
        <v>#N/A</v>
      </c>
    </row>
    <row r="1746" spans="1:8" x14ac:dyDescent="0.25">
      <c r="A1746" s="1">
        <v>41323</v>
      </c>
      <c r="B1746" t="s">
        <v>5</v>
      </c>
      <c r="C1746">
        <v>429</v>
      </c>
      <c r="F1746" t="e">
        <f t="shared" si="83"/>
        <v>#N/A</v>
      </c>
      <c r="G1746" t="e">
        <f t="shared" si="81"/>
        <v>#N/A</v>
      </c>
      <c r="H1746" t="e">
        <f t="shared" si="82"/>
        <v>#N/A</v>
      </c>
    </row>
    <row r="1747" spans="1:8" x14ac:dyDescent="0.25">
      <c r="A1747" s="1">
        <v>41324</v>
      </c>
      <c r="B1747" t="s">
        <v>12</v>
      </c>
      <c r="C1747">
        <v>183</v>
      </c>
      <c r="F1747" t="e">
        <f t="shared" si="83"/>
        <v>#N/A</v>
      </c>
      <c r="G1747" t="e">
        <f t="shared" si="81"/>
        <v>#N/A</v>
      </c>
      <c r="H1747" t="e">
        <f t="shared" si="82"/>
        <v>#N/A</v>
      </c>
    </row>
    <row r="1748" spans="1:8" x14ac:dyDescent="0.25">
      <c r="A1748" s="1">
        <v>41325</v>
      </c>
      <c r="B1748" t="s">
        <v>10</v>
      </c>
      <c r="C1748">
        <v>26</v>
      </c>
      <c r="F1748" t="e">
        <f t="shared" si="83"/>
        <v>#N/A</v>
      </c>
      <c r="G1748" t="e">
        <f t="shared" si="81"/>
        <v>#N/A</v>
      </c>
      <c r="H1748" t="e">
        <f t="shared" si="82"/>
        <v>#N/A</v>
      </c>
    </row>
    <row r="1749" spans="1:8" x14ac:dyDescent="0.25">
      <c r="A1749" s="1">
        <v>41326</v>
      </c>
      <c r="B1749" t="s">
        <v>180</v>
      </c>
      <c r="C1749">
        <v>2</v>
      </c>
      <c r="F1749" t="e">
        <f t="shared" si="83"/>
        <v>#N/A</v>
      </c>
      <c r="G1749" t="e">
        <f t="shared" si="81"/>
        <v>#N/A</v>
      </c>
      <c r="H1749" t="e">
        <f t="shared" si="82"/>
        <v>#N/A</v>
      </c>
    </row>
    <row r="1750" spans="1:8" x14ac:dyDescent="0.25">
      <c r="A1750" s="1">
        <v>41328</v>
      </c>
      <c r="B1750" t="s">
        <v>7</v>
      </c>
      <c r="C1750">
        <v>174</v>
      </c>
      <c r="F1750" t="e">
        <f t="shared" si="83"/>
        <v>#N/A</v>
      </c>
      <c r="G1750" t="e">
        <f t="shared" si="81"/>
        <v>#N/A</v>
      </c>
      <c r="H1750" t="e">
        <f t="shared" si="82"/>
        <v>#N/A</v>
      </c>
    </row>
    <row r="1751" spans="1:8" x14ac:dyDescent="0.25">
      <c r="A1751" s="1">
        <v>41329</v>
      </c>
      <c r="B1751" t="s">
        <v>52</v>
      </c>
      <c r="C1751">
        <v>98</v>
      </c>
      <c r="F1751" t="e">
        <f t="shared" si="83"/>
        <v>#N/A</v>
      </c>
      <c r="G1751" t="e">
        <f t="shared" si="81"/>
        <v>#N/A</v>
      </c>
      <c r="H1751" t="e">
        <f t="shared" si="82"/>
        <v>#N/A</v>
      </c>
    </row>
    <row r="1752" spans="1:8" x14ac:dyDescent="0.25">
      <c r="A1752" s="1">
        <v>41329</v>
      </c>
      <c r="B1752" t="s">
        <v>185</v>
      </c>
      <c r="C1752">
        <v>11</v>
      </c>
      <c r="F1752" t="e">
        <f t="shared" si="83"/>
        <v>#N/A</v>
      </c>
      <c r="G1752" t="e">
        <f t="shared" si="81"/>
        <v>#N/A</v>
      </c>
      <c r="H1752" t="e">
        <f t="shared" si="82"/>
        <v>#N/A</v>
      </c>
    </row>
    <row r="1753" spans="1:8" x14ac:dyDescent="0.25">
      <c r="A1753" s="1">
        <v>41332</v>
      </c>
      <c r="B1753" t="s">
        <v>28</v>
      </c>
      <c r="C1753">
        <v>58</v>
      </c>
      <c r="F1753" t="e">
        <f t="shared" si="83"/>
        <v>#N/A</v>
      </c>
      <c r="G1753" t="e">
        <f t="shared" si="81"/>
        <v>#N/A</v>
      </c>
      <c r="H1753" t="e">
        <f t="shared" si="82"/>
        <v>#N/A</v>
      </c>
    </row>
    <row r="1754" spans="1:8" x14ac:dyDescent="0.25">
      <c r="A1754" s="1">
        <v>41336</v>
      </c>
      <c r="B1754" t="s">
        <v>15</v>
      </c>
      <c r="C1754">
        <v>17</v>
      </c>
      <c r="F1754" t="e">
        <f t="shared" si="83"/>
        <v>#N/A</v>
      </c>
      <c r="G1754" t="e">
        <f t="shared" si="81"/>
        <v>#N/A</v>
      </c>
      <c r="H1754" t="e">
        <f t="shared" si="82"/>
        <v>#N/A</v>
      </c>
    </row>
    <row r="1755" spans="1:8" x14ac:dyDescent="0.25">
      <c r="A1755" s="1">
        <v>41337</v>
      </c>
      <c r="B1755" t="s">
        <v>17</v>
      </c>
      <c r="C1755">
        <v>143</v>
      </c>
      <c r="F1755" t="e">
        <f t="shared" si="83"/>
        <v>#N/A</v>
      </c>
      <c r="G1755" t="e">
        <f t="shared" si="81"/>
        <v>#N/A</v>
      </c>
      <c r="H1755" t="e">
        <f t="shared" si="82"/>
        <v>#N/A</v>
      </c>
    </row>
    <row r="1756" spans="1:8" x14ac:dyDescent="0.25">
      <c r="A1756" s="1">
        <v>41339</v>
      </c>
      <c r="B1756" t="s">
        <v>52</v>
      </c>
      <c r="C1756">
        <v>108</v>
      </c>
      <c r="F1756" t="e">
        <f t="shared" si="83"/>
        <v>#N/A</v>
      </c>
      <c r="G1756" t="e">
        <f t="shared" si="81"/>
        <v>#N/A</v>
      </c>
      <c r="H1756" t="e">
        <f t="shared" si="82"/>
        <v>#N/A</v>
      </c>
    </row>
    <row r="1757" spans="1:8" x14ac:dyDescent="0.25">
      <c r="A1757" s="1">
        <v>41346</v>
      </c>
      <c r="B1757" t="s">
        <v>102</v>
      </c>
      <c r="C1757">
        <v>424</v>
      </c>
      <c r="F1757" t="e">
        <f t="shared" si="83"/>
        <v>#N/A</v>
      </c>
      <c r="G1757" t="e">
        <f t="shared" si="81"/>
        <v>#N/A</v>
      </c>
      <c r="H1757" t="e">
        <f t="shared" si="82"/>
        <v>#N/A</v>
      </c>
    </row>
    <row r="1758" spans="1:8" x14ac:dyDescent="0.25">
      <c r="A1758" s="1">
        <v>41351</v>
      </c>
      <c r="B1758" t="s">
        <v>221</v>
      </c>
      <c r="C1758">
        <v>9</v>
      </c>
      <c r="F1758" t="e">
        <f t="shared" si="83"/>
        <v>#N/A</v>
      </c>
      <c r="G1758" t="e">
        <f t="shared" si="81"/>
        <v>#N/A</v>
      </c>
      <c r="H1758" t="e">
        <f t="shared" si="82"/>
        <v>#N/A</v>
      </c>
    </row>
    <row r="1759" spans="1:8" x14ac:dyDescent="0.25">
      <c r="A1759" s="1">
        <v>41352</v>
      </c>
      <c r="B1759" t="s">
        <v>28</v>
      </c>
      <c r="C1759">
        <v>135</v>
      </c>
      <c r="F1759" t="e">
        <f t="shared" si="83"/>
        <v>#N/A</v>
      </c>
      <c r="G1759" t="e">
        <f t="shared" si="81"/>
        <v>#N/A</v>
      </c>
      <c r="H1759" t="e">
        <f t="shared" si="82"/>
        <v>#N/A</v>
      </c>
    </row>
    <row r="1760" spans="1:8" x14ac:dyDescent="0.25">
      <c r="A1760" s="1">
        <v>41356</v>
      </c>
      <c r="B1760" t="s">
        <v>14</v>
      </c>
      <c r="C1760">
        <v>202</v>
      </c>
      <c r="F1760" t="e">
        <f t="shared" si="83"/>
        <v>#N/A</v>
      </c>
      <c r="G1760" t="e">
        <f t="shared" si="81"/>
        <v>#N/A</v>
      </c>
      <c r="H1760" t="e">
        <f t="shared" si="82"/>
        <v>#N/A</v>
      </c>
    </row>
    <row r="1761" spans="1:8" x14ac:dyDescent="0.25">
      <c r="A1761" s="1">
        <v>41357</v>
      </c>
      <c r="B1761" t="s">
        <v>45</v>
      </c>
      <c r="C1761">
        <v>459</v>
      </c>
      <c r="F1761" t="e">
        <f t="shared" si="83"/>
        <v>#N/A</v>
      </c>
      <c r="G1761" t="e">
        <f t="shared" si="81"/>
        <v>#N/A</v>
      </c>
      <c r="H1761" t="e">
        <f t="shared" si="82"/>
        <v>#N/A</v>
      </c>
    </row>
    <row r="1762" spans="1:8" x14ac:dyDescent="0.25">
      <c r="A1762" s="1">
        <v>41361</v>
      </c>
      <c r="B1762" t="s">
        <v>58</v>
      </c>
      <c r="C1762">
        <v>107</v>
      </c>
      <c r="F1762" t="e">
        <f t="shared" si="83"/>
        <v>#N/A</v>
      </c>
      <c r="G1762" t="e">
        <f t="shared" si="81"/>
        <v>#N/A</v>
      </c>
      <c r="H1762" t="e">
        <f t="shared" si="82"/>
        <v>#N/A</v>
      </c>
    </row>
    <row r="1763" spans="1:8" x14ac:dyDescent="0.25">
      <c r="A1763" s="1">
        <v>41362</v>
      </c>
      <c r="B1763" t="s">
        <v>35</v>
      </c>
      <c r="C1763">
        <v>37</v>
      </c>
      <c r="F1763" t="e">
        <f t="shared" si="83"/>
        <v>#N/A</v>
      </c>
      <c r="G1763" t="e">
        <f t="shared" si="81"/>
        <v>#N/A</v>
      </c>
      <c r="H1763" t="e">
        <f t="shared" si="82"/>
        <v>#N/A</v>
      </c>
    </row>
    <row r="1764" spans="1:8" x14ac:dyDescent="0.25">
      <c r="A1764" s="1">
        <v>41363</v>
      </c>
      <c r="B1764" t="s">
        <v>61</v>
      </c>
      <c r="C1764">
        <v>43</v>
      </c>
      <c r="F1764" t="e">
        <f t="shared" si="83"/>
        <v>#N/A</v>
      </c>
      <c r="G1764" t="e">
        <f t="shared" si="81"/>
        <v>#N/A</v>
      </c>
      <c r="H1764" t="e">
        <f t="shared" si="82"/>
        <v>#N/A</v>
      </c>
    </row>
    <row r="1765" spans="1:8" x14ac:dyDescent="0.25">
      <c r="A1765" s="1">
        <v>41365</v>
      </c>
      <c r="B1765" t="s">
        <v>9</v>
      </c>
      <c r="C1765">
        <v>352</v>
      </c>
      <c r="F1765" t="e">
        <f t="shared" si="83"/>
        <v>#N/A</v>
      </c>
      <c r="G1765" t="e">
        <f t="shared" si="81"/>
        <v>#N/A</v>
      </c>
      <c r="H1765" t="e">
        <f t="shared" si="82"/>
        <v>#N/A</v>
      </c>
    </row>
    <row r="1766" spans="1:8" x14ac:dyDescent="0.25">
      <c r="A1766" s="1">
        <v>41368</v>
      </c>
      <c r="B1766" t="s">
        <v>18</v>
      </c>
      <c r="C1766">
        <v>94</v>
      </c>
      <c r="F1766" t="e">
        <f t="shared" si="83"/>
        <v>#N/A</v>
      </c>
      <c r="G1766" t="e">
        <f t="shared" si="81"/>
        <v>#N/A</v>
      </c>
      <c r="H1766" t="e">
        <f t="shared" si="82"/>
        <v>#N/A</v>
      </c>
    </row>
    <row r="1767" spans="1:8" x14ac:dyDescent="0.25">
      <c r="A1767" s="1">
        <v>41368</v>
      </c>
      <c r="B1767" t="s">
        <v>66</v>
      </c>
      <c r="C1767">
        <v>112</v>
      </c>
      <c r="F1767" t="e">
        <f t="shared" si="83"/>
        <v>#N/A</v>
      </c>
      <c r="G1767" t="e">
        <f t="shared" si="81"/>
        <v>#N/A</v>
      </c>
      <c r="H1767" t="e">
        <f t="shared" si="82"/>
        <v>#N/A</v>
      </c>
    </row>
    <row r="1768" spans="1:8" x14ac:dyDescent="0.25">
      <c r="A1768" s="1">
        <v>41369</v>
      </c>
      <c r="B1768" t="s">
        <v>61</v>
      </c>
      <c r="C1768">
        <v>136</v>
      </c>
      <c r="F1768" t="e">
        <f t="shared" si="83"/>
        <v>#N/A</v>
      </c>
      <c r="G1768" t="e">
        <f t="shared" si="81"/>
        <v>#N/A</v>
      </c>
      <c r="H1768" t="e">
        <f t="shared" si="82"/>
        <v>#N/A</v>
      </c>
    </row>
    <row r="1769" spans="1:8" x14ac:dyDescent="0.25">
      <c r="A1769" s="1">
        <v>41370</v>
      </c>
      <c r="B1769" t="s">
        <v>78</v>
      </c>
      <c r="C1769">
        <v>56</v>
      </c>
      <c r="F1769" t="e">
        <f t="shared" si="83"/>
        <v>#N/A</v>
      </c>
      <c r="G1769" t="e">
        <f t="shared" si="81"/>
        <v>#N/A</v>
      </c>
      <c r="H1769" t="e">
        <f t="shared" si="82"/>
        <v>#N/A</v>
      </c>
    </row>
    <row r="1770" spans="1:8" x14ac:dyDescent="0.25">
      <c r="A1770" s="1">
        <v>41372</v>
      </c>
      <c r="B1770" t="s">
        <v>14</v>
      </c>
      <c r="C1770">
        <v>286</v>
      </c>
      <c r="F1770" t="e">
        <f t="shared" si="83"/>
        <v>#N/A</v>
      </c>
      <c r="G1770" t="e">
        <f t="shared" si="81"/>
        <v>#N/A</v>
      </c>
      <c r="H1770" t="e">
        <f t="shared" si="82"/>
        <v>#N/A</v>
      </c>
    </row>
    <row r="1771" spans="1:8" x14ac:dyDescent="0.25">
      <c r="A1771" s="1">
        <v>41373</v>
      </c>
      <c r="B1771" t="s">
        <v>7</v>
      </c>
      <c r="C1771">
        <v>296</v>
      </c>
      <c r="F1771" t="e">
        <f t="shared" si="83"/>
        <v>#N/A</v>
      </c>
      <c r="G1771" t="e">
        <f t="shared" si="81"/>
        <v>#N/A</v>
      </c>
      <c r="H1771" t="e">
        <f t="shared" si="82"/>
        <v>#N/A</v>
      </c>
    </row>
    <row r="1772" spans="1:8" x14ac:dyDescent="0.25">
      <c r="A1772" s="1">
        <v>41373</v>
      </c>
      <c r="B1772" t="s">
        <v>25</v>
      </c>
      <c r="C1772">
        <v>81</v>
      </c>
      <c r="F1772" t="e">
        <f t="shared" si="83"/>
        <v>#N/A</v>
      </c>
      <c r="G1772" t="e">
        <f t="shared" si="81"/>
        <v>#N/A</v>
      </c>
      <c r="H1772" t="e">
        <f t="shared" si="82"/>
        <v>#N/A</v>
      </c>
    </row>
    <row r="1773" spans="1:8" x14ac:dyDescent="0.25">
      <c r="A1773" s="1">
        <v>41374</v>
      </c>
      <c r="B1773" t="s">
        <v>14</v>
      </c>
      <c r="C1773">
        <v>231</v>
      </c>
      <c r="F1773" t="e">
        <f t="shared" si="83"/>
        <v>#N/A</v>
      </c>
      <c r="G1773" t="e">
        <f t="shared" si="81"/>
        <v>#N/A</v>
      </c>
      <c r="H1773" t="e">
        <f t="shared" si="82"/>
        <v>#N/A</v>
      </c>
    </row>
    <row r="1774" spans="1:8" x14ac:dyDescent="0.25">
      <c r="A1774" s="1">
        <v>41375</v>
      </c>
      <c r="B1774" t="s">
        <v>17</v>
      </c>
      <c r="C1774">
        <v>149</v>
      </c>
      <c r="F1774" t="e">
        <f t="shared" si="83"/>
        <v>#N/A</v>
      </c>
      <c r="G1774" t="e">
        <f t="shared" si="81"/>
        <v>#N/A</v>
      </c>
      <c r="H1774" t="e">
        <f t="shared" si="82"/>
        <v>#N/A</v>
      </c>
    </row>
    <row r="1775" spans="1:8" x14ac:dyDescent="0.25">
      <c r="A1775" s="1">
        <v>41375</v>
      </c>
      <c r="B1775" t="s">
        <v>132</v>
      </c>
      <c r="C1775">
        <v>3</v>
      </c>
      <c r="F1775" t="e">
        <f t="shared" si="83"/>
        <v>#N/A</v>
      </c>
      <c r="G1775" t="e">
        <f t="shared" si="81"/>
        <v>#N/A</v>
      </c>
      <c r="H1775" t="e">
        <f t="shared" si="82"/>
        <v>#N/A</v>
      </c>
    </row>
    <row r="1776" spans="1:8" x14ac:dyDescent="0.25">
      <c r="A1776" s="1">
        <v>41376</v>
      </c>
      <c r="B1776" t="s">
        <v>14</v>
      </c>
      <c r="C1776">
        <v>311</v>
      </c>
      <c r="F1776" t="e">
        <f t="shared" si="83"/>
        <v>#N/A</v>
      </c>
      <c r="G1776" t="e">
        <f t="shared" si="81"/>
        <v>#N/A</v>
      </c>
      <c r="H1776" t="e">
        <f t="shared" si="82"/>
        <v>#N/A</v>
      </c>
    </row>
    <row r="1777" spans="1:8" x14ac:dyDescent="0.25">
      <c r="A1777" s="1">
        <v>41379</v>
      </c>
      <c r="B1777" t="s">
        <v>66</v>
      </c>
      <c r="C1777">
        <v>121</v>
      </c>
      <c r="F1777" t="e">
        <f t="shared" si="83"/>
        <v>#N/A</v>
      </c>
      <c r="G1777" t="e">
        <f t="shared" si="81"/>
        <v>#N/A</v>
      </c>
      <c r="H1777" t="e">
        <f t="shared" si="82"/>
        <v>#N/A</v>
      </c>
    </row>
    <row r="1778" spans="1:8" x14ac:dyDescent="0.25">
      <c r="A1778" s="1">
        <v>41380</v>
      </c>
      <c r="B1778" t="s">
        <v>153</v>
      </c>
      <c r="C1778">
        <v>15</v>
      </c>
      <c r="F1778" t="e">
        <f t="shared" si="83"/>
        <v>#N/A</v>
      </c>
      <c r="G1778" t="e">
        <f t="shared" si="81"/>
        <v>#N/A</v>
      </c>
      <c r="H1778" t="e">
        <f t="shared" si="82"/>
        <v>#N/A</v>
      </c>
    </row>
    <row r="1779" spans="1:8" x14ac:dyDescent="0.25">
      <c r="A1779" s="1">
        <v>41381</v>
      </c>
      <c r="B1779" t="s">
        <v>136</v>
      </c>
      <c r="C1779">
        <v>14</v>
      </c>
      <c r="F1779" t="e">
        <f t="shared" si="83"/>
        <v>#N/A</v>
      </c>
      <c r="G1779" t="e">
        <f t="shared" si="81"/>
        <v>#N/A</v>
      </c>
      <c r="H1779" t="e">
        <f t="shared" si="82"/>
        <v>#N/A</v>
      </c>
    </row>
    <row r="1780" spans="1:8" x14ac:dyDescent="0.25">
      <c r="A1780" s="1">
        <v>41381</v>
      </c>
      <c r="B1780" t="s">
        <v>7</v>
      </c>
      <c r="C1780">
        <v>240</v>
      </c>
      <c r="F1780" t="e">
        <f t="shared" si="83"/>
        <v>#N/A</v>
      </c>
      <c r="G1780" t="e">
        <f t="shared" si="81"/>
        <v>#N/A</v>
      </c>
      <c r="H1780" t="e">
        <f t="shared" si="82"/>
        <v>#N/A</v>
      </c>
    </row>
    <row r="1781" spans="1:8" x14ac:dyDescent="0.25">
      <c r="A1781" s="1">
        <v>41383</v>
      </c>
      <c r="B1781" t="s">
        <v>56</v>
      </c>
      <c r="C1781">
        <v>12</v>
      </c>
      <c r="F1781" t="e">
        <f t="shared" si="83"/>
        <v>#N/A</v>
      </c>
      <c r="G1781" t="e">
        <f t="shared" si="81"/>
        <v>#N/A</v>
      </c>
      <c r="H1781" t="e">
        <f t="shared" si="82"/>
        <v>#N/A</v>
      </c>
    </row>
    <row r="1782" spans="1:8" x14ac:dyDescent="0.25">
      <c r="A1782" s="1">
        <v>41385</v>
      </c>
      <c r="B1782" t="s">
        <v>199</v>
      </c>
      <c r="C1782">
        <v>1</v>
      </c>
      <c r="F1782" t="e">
        <f t="shared" si="83"/>
        <v>#N/A</v>
      </c>
      <c r="G1782" t="e">
        <f t="shared" si="81"/>
        <v>#N/A</v>
      </c>
      <c r="H1782" t="e">
        <f t="shared" si="82"/>
        <v>#N/A</v>
      </c>
    </row>
    <row r="1783" spans="1:8" x14ac:dyDescent="0.25">
      <c r="A1783" s="1">
        <v>41388</v>
      </c>
      <c r="B1783" t="s">
        <v>232</v>
      </c>
      <c r="C1783">
        <v>12</v>
      </c>
      <c r="F1783" t="e">
        <f t="shared" si="83"/>
        <v>#N/A</v>
      </c>
      <c r="G1783" t="e">
        <f t="shared" si="81"/>
        <v>#N/A</v>
      </c>
      <c r="H1783" t="e">
        <f t="shared" si="82"/>
        <v>#N/A</v>
      </c>
    </row>
    <row r="1784" spans="1:8" x14ac:dyDescent="0.25">
      <c r="A1784" s="1">
        <v>41391</v>
      </c>
      <c r="B1784" t="s">
        <v>18</v>
      </c>
      <c r="C1784">
        <v>190</v>
      </c>
      <c r="F1784" t="e">
        <f t="shared" si="83"/>
        <v>#N/A</v>
      </c>
      <c r="G1784" t="e">
        <f t="shared" si="81"/>
        <v>#N/A</v>
      </c>
      <c r="H1784" t="e">
        <f t="shared" si="82"/>
        <v>#N/A</v>
      </c>
    </row>
    <row r="1785" spans="1:8" x14ac:dyDescent="0.25">
      <c r="A1785" s="1">
        <v>41392</v>
      </c>
      <c r="B1785" t="s">
        <v>63</v>
      </c>
      <c r="C1785">
        <v>179</v>
      </c>
      <c r="F1785" t="e">
        <f t="shared" si="83"/>
        <v>#N/A</v>
      </c>
      <c r="G1785" t="e">
        <f t="shared" si="81"/>
        <v>#N/A</v>
      </c>
      <c r="H1785" t="e">
        <f t="shared" si="82"/>
        <v>#N/A</v>
      </c>
    </row>
    <row r="1786" spans="1:8" x14ac:dyDescent="0.25">
      <c r="A1786" s="1">
        <v>41394</v>
      </c>
      <c r="B1786" t="s">
        <v>22</v>
      </c>
      <c r="C1786">
        <v>106</v>
      </c>
      <c r="F1786" t="e">
        <f t="shared" si="83"/>
        <v>#N/A</v>
      </c>
      <c r="G1786" t="e">
        <f t="shared" si="81"/>
        <v>#N/A</v>
      </c>
      <c r="H1786" t="e">
        <f t="shared" si="82"/>
        <v>#N/A</v>
      </c>
    </row>
    <row r="1787" spans="1:8" x14ac:dyDescent="0.25">
      <c r="A1787" s="1">
        <v>41396</v>
      </c>
      <c r="B1787" t="s">
        <v>7</v>
      </c>
      <c r="C1787">
        <v>267</v>
      </c>
      <c r="F1787" t="e">
        <f t="shared" si="83"/>
        <v>#N/A</v>
      </c>
      <c r="G1787" t="e">
        <f t="shared" si="81"/>
        <v>#N/A</v>
      </c>
      <c r="H1787" t="e">
        <f t="shared" si="82"/>
        <v>#N/A</v>
      </c>
    </row>
    <row r="1788" spans="1:8" x14ac:dyDescent="0.25">
      <c r="A1788" s="1">
        <v>41396</v>
      </c>
      <c r="B1788" t="s">
        <v>123</v>
      </c>
      <c r="C1788">
        <v>66</v>
      </c>
      <c r="F1788" t="e">
        <f t="shared" si="83"/>
        <v>#N/A</v>
      </c>
      <c r="G1788" t="e">
        <f t="shared" si="81"/>
        <v>#N/A</v>
      </c>
      <c r="H1788" t="e">
        <f t="shared" si="82"/>
        <v>#N/A</v>
      </c>
    </row>
    <row r="1789" spans="1:8" x14ac:dyDescent="0.25">
      <c r="A1789" s="1">
        <v>41398</v>
      </c>
      <c r="B1789" t="s">
        <v>14</v>
      </c>
      <c r="C1789">
        <v>471</v>
      </c>
      <c r="F1789" t="e">
        <f t="shared" si="83"/>
        <v>#N/A</v>
      </c>
      <c r="G1789" t="e">
        <f t="shared" si="81"/>
        <v>#N/A</v>
      </c>
      <c r="H1789" t="e">
        <f t="shared" si="82"/>
        <v>#N/A</v>
      </c>
    </row>
    <row r="1790" spans="1:8" x14ac:dyDescent="0.25">
      <c r="A1790" s="1">
        <v>41399</v>
      </c>
      <c r="B1790" t="s">
        <v>60</v>
      </c>
      <c r="C1790">
        <v>5</v>
      </c>
      <c r="F1790" t="e">
        <f t="shared" si="83"/>
        <v>#N/A</v>
      </c>
      <c r="G1790" t="e">
        <f t="shared" si="81"/>
        <v>#N/A</v>
      </c>
      <c r="H1790" t="e">
        <f t="shared" si="82"/>
        <v>#N/A</v>
      </c>
    </row>
    <row r="1791" spans="1:8" x14ac:dyDescent="0.25">
      <c r="A1791" s="1">
        <v>41401</v>
      </c>
      <c r="B1791" t="s">
        <v>221</v>
      </c>
      <c r="C1791">
        <v>11</v>
      </c>
      <c r="F1791" t="e">
        <f t="shared" si="83"/>
        <v>#N/A</v>
      </c>
      <c r="G1791" t="e">
        <f t="shared" si="81"/>
        <v>#N/A</v>
      </c>
      <c r="H1791" t="e">
        <f t="shared" si="82"/>
        <v>#N/A</v>
      </c>
    </row>
    <row r="1792" spans="1:8" x14ac:dyDescent="0.25">
      <c r="A1792" s="1">
        <v>41403</v>
      </c>
      <c r="B1792" t="s">
        <v>71</v>
      </c>
      <c r="C1792">
        <v>103</v>
      </c>
      <c r="F1792" t="e">
        <f t="shared" si="83"/>
        <v>#N/A</v>
      </c>
      <c r="G1792" t="e">
        <f t="shared" si="81"/>
        <v>#N/A</v>
      </c>
      <c r="H1792" t="e">
        <f t="shared" si="82"/>
        <v>#N/A</v>
      </c>
    </row>
    <row r="1793" spans="1:8" x14ac:dyDescent="0.25">
      <c r="A1793" s="1">
        <v>41403</v>
      </c>
      <c r="B1793" t="s">
        <v>19</v>
      </c>
      <c r="C1793">
        <v>92</v>
      </c>
      <c r="F1793" t="e">
        <f t="shared" si="83"/>
        <v>#N/A</v>
      </c>
      <c r="G1793" t="e">
        <f t="shared" si="81"/>
        <v>#N/A</v>
      </c>
      <c r="H1793" t="e">
        <f t="shared" si="82"/>
        <v>#N/A</v>
      </c>
    </row>
    <row r="1794" spans="1:8" x14ac:dyDescent="0.25">
      <c r="A1794" s="1">
        <v>41405</v>
      </c>
      <c r="B1794" t="s">
        <v>10</v>
      </c>
      <c r="C1794">
        <v>115</v>
      </c>
      <c r="F1794" t="e">
        <f t="shared" si="83"/>
        <v>#N/A</v>
      </c>
      <c r="G1794" t="e">
        <f t="shared" si="81"/>
        <v>#N/A</v>
      </c>
      <c r="H1794" t="e">
        <f t="shared" si="82"/>
        <v>#N/A</v>
      </c>
    </row>
    <row r="1795" spans="1:8" x14ac:dyDescent="0.25">
      <c r="A1795" s="1">
        <v>41406</v>
      </c>
      <c r="B1795" t="s">
        <v>52</v>
      </c>
      <c r="C1795">
        <v>62</v>
      </c>
      <c r="F1795" t="e">
        <f t="shared" si="83"/>
        <v>#N/A</v>
      </c>
      <c r="G1795" t="e">
        <f t="shared" si="81"/>
        <v>#N/A</v>
      </c>
      <c r="H1795" t="e">
        <f t="shared" si="82"/>
        <v>#N/A</v>
      </c>
    </row>
    <row r="1796" spans="1:8" x14ac:dyDescent="0.25">
      <c r="A1796" s="1">
        <v>41406</v>
      </c>
      <c r="B1796" t="s">
        <v>5</v>
      </c>
      <c r="C1796">
        <v>420</v>
      </c>
      <c r="F1796" t="e">
        <f t="shared" si="83"/>
        <v>#N/A</v>
      </c>
      <c r="G1796" t="e">
        <f t="shared" ref="G1796:G1859" si="84">F1796+H1796</f>
        <v>#N/A</v>
      </c>
      <c r="H1796" t="e">
        <f t="shared" ref="H1796:H1859" si="85">VLOOKUP(F1796,$K$4:$L$9,2,1)</f>
        <v>#N/A</v>
      </c>
    </row>
    <row r="1797" spans="1:8" x14ac:dyDescent="0.25">
      <c r="A1797" s="1">
        <v>41406</v>
      </c>
      <c r="B1797" t="s">
        <v>30</v>
      </c>
      <c r="C1797">
        <v>81</v>
      </c>
      <c r="F1797" t="e">
        <f t="shared" ref="F1797:F1860" si="86">G1796-E1797</f>
        <v>#N/A</v>
      </c>
      <c r="G1797" t="e">
        <f t="shared" si="84"/>
        <v>#N/A</v>
      </c>
      <c r="H1797" t="e">
        <f t="shared" si="85"/>
        <v>#N/A</v>
      </c>
    </row>
    <row r="1798" spans="1:8" x14ac:dyDescent="0.25">
      <c r="A1798" s="1">
        <v>41407</v>
      </c>
      <c r="B1798" t="s">
        <v>9</v>
      </c>
      <c r="C1798">
        <v>412</v>
      </c>
      <c r="F1798" t="e">
        <f t="shared" si="86"/>
        <v>#N/A</v>
      </c>
      <c r="G1798" t="e">
        <f t="shared" si="84"/>
        <v>#N/A</v>
      </c>
      <c r="H1798" t="e">
        <f t="shared" si="85"/>
        <v>#N/A</v>
      </c>
    </row>
    <row r="1799" spans="1:8" x14ac:dyDescent="0.25">
      <c r="A1799" s="1">
        <v>41409</v>
      </c>
      <c r="B1799" t="s">
        <v>45</v>
      </c>
      <c r="C1799">
        <v>377</v>
      </c>
      <c r="F1799" t="e">
        <f t="shared" si="86"/>
        <v>#N/A</v>
      </c>
      <c r="G1799" t="e">
        <f t="shared" si="84"/>
        <v>#N/A</v>
      </c>
      <c r="H1799" t="e">
        <f t="shared" si="85"/>
        <v>#N/A</v>
      </c>
    </row>
    <row r="1800" spans="1:8" x14ac:dyDescent="0.25">
      <c r="A1800" s="1">
        <v>41414</v>
      </c>
      <c r="B1800" t="s">
        <v>45</v>
      </c>
      <c r="C1800">
        <v>461</v>
      </c>
      <c r="F1800" t="e">
        <f t="shared" si="86"/>
        <v>#N/A</v>
      </c>
      <c r="G1800" t="e">
        <f t="shared" si="84"/>
        <v>#N/A</v>
      </c>
      <c r="H1800" t="e">
        <f t="shared" si="85"/>
        <v>#N/A</v>
      </c>
    </row>
    <row r="1801" spans="1:8" x14ac:dyDescent="0.25">
      <c r="A1801" s="1">
        <v>41414</v>
      </c>
      <c r="B1801" t="s">
        <v>71</v>
      </c>
      <c r="C1801">
        <v>138</v>
      </c>
      <c r="F1801" t="e">
        <f t="shared" si="86"/>
        <v>#N/A</v>
      </c>
      <c r="G1801" t="e">
        <f t="shared" si="84"/>
        <v>#N/A</v>
      </c>
      <c r="H1801" t="e">
        <f t="shared" si="85"/>
        <v>#N/A</v>
      </c>
    </row>
    <row r="1802" spans="1:8" x14ac:dyDescent="0.25">
      <c r="A1802" s="1">
        <v>41418</v>
      </c>
      <c r="B1802" t="s">
        <v>47</v>
      </c>
      <c r="C1802">
        <v>17</v>
      </c>
      <c r="F1802" t="e">
        <f t="shared" si="86"/>
        <v>#N/A</v>
      </c>
      <c r="G1802" t="e">
        <f t="shared" si="84"/>
        <v>#N/A</v>
      </c>
      <c r="H1802" t="e">
        <f t="shared" si="85"/>
        <v>#N/A</v>
      </c>
    </row>
    <row r="1803" spans="1:8" x14ac:dyDescent="0.25">
      <c r="A1803" s="1">
        <v>41422</v>
      </c>
      <c r="B1803" t="s">
        <v>197</v>
      </c>
      <c r="C1803">
        <v>8</v>
      </c>
      <c r="F1803" t="e">
        <f t="shared" si="86"/>
        <v>#N/A</v>
      </c>
      <c r="G1803" t="e">
        <f t="shared" si="84"/>
        <v>#N/A</v>
      </c>
      <c r="H1803" t="e">
        <f t="shared" si="85"/>
        <v>#N/A</v>
      </c>
    </row>
    <row r="1804" spans="1:8" x14ac:dyDescent="0.25">
      <c r="A1804" s="1">
        <v>41424</v>
      </c>
      <c r="B1804" t="s">
        <v>9</v>
      </c>
      <c r="C1804">
        <v>448</v>
      </c>
      <c r="F1804" t="e">
        <f t="shared" si="86"/>
        <v>#N/A</v>
      </c>
      <c r="G1804" t="e">
        <f t="shared" si="84"/>
        <v>#N/A</v>
      </c>
      <c r="H1804" t="e">
        <f t="shared" si="85"/>
        <v>#N/A</v>
      </c>
    </row>
    <row r="1805" spans="1:8" x14ac:dyDescent="0.25">
      <c r="A1805" s="1">
        <v>41426</v>
      </c>
      <c r="B1805" t="s">
        <v>9</v>
      </c>
      <c r="C1805">
        <v>240</v>
      </c>
      <c r="F1805" t="e">
        <f t="shared" si="86"/>
        <v>#N/A</v>
      </c>
      <c r="G1805" t="e">
        <f t="shared" si="84"/>
        <v>#N/A</v>
      </c>
      <c r="H1805" t="e">
        <f t="shared" si="85"/>
        <v>#N/A</v>
      </c>
    </row>
    <row r="1806" spans="1:8" x14ac:dyDescent="0.25">
      <c r="A1806" s="1">
        <v>41427</v>
      </c>
      <c r="B1806" t="s">
        <v>22</v>
      </c>
      <c r="C1806">
        <v>388</v>
      </c>
      <c r="F1806" t="e">
        <f t="shared" si="86"/>
        <v>#N/A</v>
      </c>
      <c r="G1806" t="e">
        <f t="shared" si="84"/>
        <v>#N/A</v>
      </c>
      <c r="H1806" t="e">
        <f t="shared" si="85"/>
        <v>#N/A</v>
      </c>
    </row>
    <row r="1807" spans="1:8" x14ac:dyDescent="0.25">
      <c r="A1807" s="1">
        <v>41429</v>
      </c>
      <c r="B1807" t="s">
        <v>7</v>
      </c>
      <c r="C1807">
        <v>455</v>
      </c>
      <c r="F1807" t="e">
        <f t="shared" si="86"/>
        <v>#N/A</v>
      </c>
      <c r="G1807" t="e">
        <f t="shared" si="84"/>
        <v>#N/A</v>
      </c>
      <c r="H1807" t="e">
        <f t="shared" si="85"/>
        <v>#N/A</v>
      </c>
    </row>
    <row r="1808" spans="1:8" x14ac:dyDescent="0.25">
      <c r="A1808" s="1">
        <v>41429</v>
      </c>
      <c r="B1808" t="s">
        <v>17</v>
      </c>
      <c r="C1808">
        <v>269</v>
      </c>
      <c r="F1808" t="e">
        <f t="shared" si="86"/>
        <v>#N/A</v>
      </c>
      <c r="G1808" t="e">
        <f t="shared" si="84"/>
        <v>#N/A</v>
      </c>
      <c r="H1808" t="e">
        <f t="shared" si="85"/>
        <v>#N/A</v>
      </c>
    </row>
    <row r="1809" spans="1:8" x14ac:dyDescent="0.25">
      <c r="A1809" s="1">
        <v>41432</v>
      </c>
      <c r="B1809" t="s">
        <v>6</v>
      </c>
      <c r="C1809">
        <v>81</v>
      </c>
      <c r="F1809" t="e">
        <f t="shared" si="86"/>
        <v>#N/A</v>
      </c>
      <c r="G1809" t="e">
        <f t="shared" si="84"/>
        <v>#N/A</v>
      </c>
      <c r="H1809" t="e">
        <f t="shared" si="85"/>
        <v>#N/A</v>
      </c>
    </row>
    <row r="1810" spans="1:8" x14ac:dyDescent="0.25">
      <c r="A1810" s="1">
        <v>41432</v>
      </c>
      <c r="B1810" t="s">
        <v>10</v>
      </c>
      <c r="C1810">
        <v>99</v>
      </c>
      <c r="F1810" t="e">
        <f t="shared" si="86"/>
        <v>#N/A</v>
      </c>
      <c r="G1810" t="e">
        <f t="shared" si="84"/>
        <v>#N/A</v>
      </c>
      <c r="H1810" t="e">
        <f t="shared" si="85"/>
        <v>#N/A</v>
      </c>
    </row>
    <row r="1811" spans="1:8" x14ac:dyDescent="0.25">
      <c r="A1811" s="1">
        <v>41437</v>
      </c>
      <c r="B1811" t="s">
        <v>170</v>
      </c>
      <c r="C1811">
        <v>12</v>
      </c>
      <c r="F1811" t="e">
        <f t="shared" si="86"/>
        <v>#N/A</v>
      </c>
      <c r="G1811" t="e">
        <f t="shared" si="84"/>
        <v>#N/A</v>
      </c>
      <c r="H1811" t="e">
        <f t="shared" si="85"/>
        <v>#N/A</v>
      </c>
    </row>
    <row r="1812" spans="1:8" x14ac:dyDescent="0.25">
      <c r="A1812" s="1">
        <v>41439</v>
      </c>
      <c r="B1812" t="s">
        <v>233</v>
      </c>
      <c r="C1812">
        <v>4</v>
      </c>
      <c r="F1812" t="e">
        <f t="shared" si="86"/>
        <v>#N/A</v>
      </c>
      <c r="G1812" t="e">
        <f t="shared" si="84"/>
        <v>#N/A</v>
      </c>
      <c r="H1812" t="e">
        <f t="shared" si="85"/>
        <v>#N/A</v>
      </c>
    </row>
    <row r="1813" spans="1:8" x14ac:dyDescent="0.25">
      <c r="A1813" s="1">
        <v>41440</v>
      </c>
      <c r="B1813" t="s">
        <v>30</v>
      </c>
      <c r="C1813">
        <v>132</v>
      </c>
      <c r="F1813" t="e">
        <f t="shared" si="86"/>
        <v>#N/A</v>
      </c>
      <c r="G1813" t="e">
        <f t="shared" si="84"/>
        <v>#N/A</v>
      </c>
      <c r="H1813" t="e">
        <f t="shared" si="85"/>
        <v>#N/A</v>
      </c>
    </row>
    <row r="1814" spans="1:8" x14ac:dyDescent="0.25">
      <c r="A1814" s="1">
        <v>41441</v>
      </c>
      <c r="B1814" t="s">
        <v>131</v>
      </c>
      <c r="C1814">
        <v>83</v>
      </c>
      <c r="F1814" t="e">
        <f t="shared" si="86"/>
        <v>#N/A</v>
      </c>
      <c r="G1814" t="e">
        <f t="shared" si="84"/>
        <v>#N/A</v>
      </c>
      <c r="H1814" t="e">
        <f t="shared" si="85"/>
        <v>#N/A</v>
      </c>
    </row>
    <row r="1815" spans="1:8" x14ac:dyDescent="0.25">
      <c r="A1815" s="1">
        <v>41446</v>
      </c>
      <c r="B1815" t="s">
        <v>205</v>
      </c>
      <c r="C1815">
        <v>7</v>
      </c>
      <c r="F1815" t="e">
        <f t="shared" si="86"/>
        <v>#N/A</v>
      </c>
      <c r="G1815" t="e">
        <f t="shared" si="84"/>
        <v>#N/A</v>
      </c>
      <c r="H1815" t="e">
        <f t="shared" si="85"/>
        <v>#N/A</v>
      </c>
    </row>
    <row r="1816" spans="1:8" x14ac:dyDescent="0.25">
      <c r="A1816" s="1">
        <v>41447</v>
      </c>
      <c r="B1816" t="s">
        <v>154</v>
      </c>
      <c r="C1816">
        <v>9</v>
      </c>
      <c r="F1816" t="e">
        <f t="shared" si="86"/>
        <v>#N/A</v>
      </c>
      <c r="G1816" t="e">
        <f t="shared" si="84"/>
        <v>#N/A</v>
      </c>
      <c r="H1816" t="e">
        <f t="shared" si="85"/>
        <v>#N/A</v>
      </c>
    </row>
    <row r="1817" spans="1:8" x14ac:dyDescent="0.25">
      <c r="A1817" s="1">
        <v>41448</v>
      </c>
      <c r="B1817" t="s">
        <v>159</v>
      </c>
      <c r="C1817">
        <v>20</v>
      </c>
      <c r="F1817" t="e">
        <f t="shared" si="86"/>
        <v>#N/A</v>
      </c>
      <c r="G1817" t="e">
        <f t="shared" si="84"/>
        <v>#N/A</v>
      </c>
      <c r="H1817" t="e">
        <f t="shared" si="85"/>
        <v>#N/A</v>
      </c>
    </row>
    <row r="1818" spans="1:8" x14ac:dyDescent="0.25">
      <c r="A1818" s="1">
        <v>41449</v>
      </c>
      <c r="B1818" t="s">
        <v>10</v>
      </c>
      <c r="C1818">
        <v>98</v>
      </c>
      <c r="F1818" t="e">
        <f t="shared" si="86"/>
        <v>#N/A</v>
      </c>
      <c r="G1818" t="e">
        <f t="shared" si="84"/>
        <v>#N/A</v>
      </c>
      <c r="H1818" t="e">
        <f t="shared" si="85"/>
        <v>#N/A</v>
      </c>
    </row>
    <row r="1819" spans="1:8" x14ac:dyDescent="0.25">
      <c r="A1819" s="1">
        <v>41451</v>
      </c>
      <c r="B1819" t="s">
        <v>137</v>
      </c>
      <c r="C1819">
        <v>9</v>
      </c>
      <c r="F1819" t="e">
        <f t="shared" si="86"/>
        <v>#N/A</v>
      </c>
      <c r="G1819" t="e">
        <f t="shared" si="84"/>
        <v>#N/A</v>
      </c>
      <c r="H1819" t="e">
        <f t="shared" si="85"/>
        <v>#N/A</v>
      </c>
    </row>
    <row r="1820" spans="1:8" x14ac:dyDescent="0.25">
      <c r="A1820" s="1">
        <v>41453</v>
      </c>
      <c r="B1820" t="s">
        <v>64</v>
      </c>
      <c r="C1820">
        <v>13</v>
      </c>
      <c r="F1820" t="e">
        <f t="shared" si="86"/>
        <v>#N/A</v>
      </c>
      <c r="G1820" t="e">
        <f t="shared" si="84"/>
        <v>#N/A</v>
      </c>
      <c r="H1820" t="e">
        <f t="shared" si="85"/>
        <v>#N/A</v>
      </c>
    </row>
    <row r="1821" spans="1:8" x14ac:dyDescent="0.25">
      <c r="A1821" s="1">
        <v>41456</v>
      </c>
      <c r="B1821" t="s">
        <v>50</v>
      </c>
      <c r="C1821">
        <v>424</v>
      </c>
      <c r="F1821" t="e">
        <f t="shared" si="86"/>
        <v>#N/A</v>
      </c>
      <c r="G1821" t="e">
        <f t="shared" si="84"/>
        <v>#N/A</v>
      </c>
      <c r="H1821" t="e">
        <f t="shared" si="85"/>
        <v>#N/A</v>
      </c>
    </row>
    <row r="1822" spans="1:8" x14ac:dyDescent="0.25">
      <c r="A1822" s="1">
        <v>41461</v>
      </c>
      <c r="B1822" t="s">
        <v>39</v>
      </c>
      <c r="C1822">
        <v>31</v>
      </c>
      <c r="F1822" t="e">
        <f t="shared" si="86"/>
        <v>#N/A</v>
      </c>
      <c r="G1822" t="e">
        <f t="shared" si="84"/>
        <v>#N/A</v>
      </c>
      <c r="H1822" t="e">
        <f t="shared" si="85"/>
        <v>#N/A</v>
      </c>
    </row>
    <row r="1823" spans="1:8" x14ac:dyDescent="0.25">
      <c r="A1823" s="1">
        <v>41462</v>
      </c>
      <c r="B1823" t="s">
        <v>57</v>
      </c>
      <c r="C1823">
        <v>18</v>
      </c>
      <c r="F1823" t="e">
        <f t="shared" si="86"/>
        <v>#N/A</v>
      </c>
      <c r="G1823" t="e">
        <f t="shared" si="84"/>
        <v>#N/A</v>
      </c>
      <c r="H1823" t="e">
        <f t="shared" si="85"/>
        <v>#N/A</v>
      </c>
    </row>
    <row r="1824" spans="1:8" x14ac:dyDescent="0.25">
      <c r="A1824" s="1">
        <v>41464</v>
      </c>
      <c r="B1824" t="s">
        <v>6</v>
      </c>
      <c r="C1824">
        <v>172</v>
      </c>
      <c r="F1824" t="e">
        <f t="shared" si="86"/>
        <v>#N/A</v>
      </c>
      <c r="G1824" t="e">
        <f t="shared" si="84"/>
        <v>#N/A</v>
      </c>
      <c r="H1824" t="e">
        <f t="shared" si="85"/>
        <v>#N/A</v>
      </c>
    </row>
    <row r="1825" spans="1:8" x14ac:dyDescent="0.25">
      <c r="A1825" s="1">
        <v>41464</v>
      </c>
      <c r="B1825" t="s">
        <v>45</v>
      </c>
      <c r="C1825">
        <v>373</v>
      </c>
      <c r="F1825" t="e">
        <f t="shared" si="86"/>
        <v>#N/A</v>
      </c>
      <c r="G1825" t="e">
        <f t="shared" si="84"/>
        <v>#N/A</v>
      </c>
      <c r="H1825" t="e">
        <f t="shared" si="85"/>
        <v>#N/A</v>
      </c>
    </row>
    <row r="1826" spans="1:8" x14ac:dyDescent="0.25">
      <c r="A1826" s="1">
        <v>41465</v>
      </c>
      <c r="B1826" t="s">
        <v>17</v>
      </c>
      <c r="C1826">
        <v>299</v>
      </c>
      <c r="F1826" t="e">
        <f t="shared" si="86"/>
        <v>#N/A</v>
      </c>
      <c r="G1826" t="e">
        <f t="shared" si="84"/>
        <v>#N/A</v>
      </c>
      <c r="H1826" t="e">
        <f t="shared" si="85"/>
        <v>#N/A</v>
      </c>
    </row>
    <row r="1827" spans="1:8" x14ac:dyDescent="0.25">
      <c r="A1827" s="1">
        <v>41471</v>
      </c>
      <c r="B1827" t="s">
        <v>37</v>
      </c>
      <c r="C1827">
        <v>20</v>
      </c>
      <c r="F1827" t="e">
        <f t="shared" si="86"/>
        <v>#N/A</v>
      </c>
      <c r="G1827" t="e">
        <f t="shared" si="84"/>
        <v>#N/A</v>
      </c>
      <c r="H1827" t="e">
        <f t="shared" si="85"/>
        <v>#N/A</v>
      </c>
    </row>
    <row r="1828" spans="1:8" x14ac:dyDescent="0.25">
      <c r="A1828" s="1">
        <v>41472</v>
      </c>
      <c r="B1828" t="s">
        <v>69</v>
      </c>
      <c r="C1828">
        <v>89</v>
      </c>
      <c r="F1828" t="e">
        <f t="shared" si="86"/>
        <v>#N/A</v>
      </c>
      <c r="G1828" t="e">
        <f t="shared" si="84"/>
        <v>#N/A</v>
      </c>
      <c r="H1828" t="e">
        <f t="shared" si="85"/>
        <v>#N/A</v>
      </c>
    </row>
    <row r="1829" spans="1:8" x14ac:dyDescent="0.25">
      <c r="A1829" s="1">
        <v>41472</v>
      </c>
      <c r="B1829" t="s">
        <v>35</v>
      </c>
      <c r="C1829">
        <v>60</v>
      </c>
      <c r="F1829" t="e">
        <f t="shared" si="86"/>
        <v>#N/A</v>
      </c>
      <c r="G1829" t="e">
        <f t="shared" si="84"/>
        <v>#N/A</v>
      </c>
      <c r="H1829" t="e">
        <f t="shared" si="85"/>
        <v>#N/A</v>
      </c>
    </row>
    <row r="1830" spans="1:8" x14ac:dyDescent="0.25">
      <c r="A1830" s="1">
        <v>41475</v>
      </c>
      <c r="B1830" t="s">
        <v>3</v>
      </c>
      <c r="C1830">
        <v>5</v>
      </c>
      <c r="F1830" t="e">
        <f t="shared" si="86"/>
        <v>#N/A</v>
      </c>
      <c r="G1830" t="e">
        <f t="shared" si="84"/>
        <v>#N/A</v>
      </c>
      <c r="H1830" t="e">
        <f t="shared" si="85"/>
        <v>#N/A</v>
      </c>
    </row>
    <row r="1831" spans="1:8" x14ac:dyDescent="0.25">
      <c r="A1831" s="1">
        <v>41476</v>
      </c>
      <c r="B1831" t="s">
        <v>102</v>
      </c>
      <c r="C1831">
        <v>125</v>
      </c>
      <c r="F1831" t="e">
        <f t="shared" si="86"/>
        <v>#N/A</v>
      </c>
      <c r="G1831" t="e">
        <f t="shared" si="84"/>
        <v>#N/A</v>
      </c>
      <c r="H1831" t="e">
        <f t="shared" si="85"/>
        <v>#N/A</v>
      </c>
    </row>
    <row r="1832" spans="1:8" x14ac:dyDescent="0.25">
      <c r="A1832" s="1">
        <v>41476</v>
      </c>
      <c r="B1832" t="s">
        <v>12</v>
      </c>
      <c r="C1832">
        <v>177</v>
      </c>
      <c r="F1832" t="e">
        <f t="shared" si="86"/>
        <v>#N/A</v>
      </c>
      <c r="G1832" t="e">
        <f t="shared" si="84"/>
        <v>#N/A</v>
      </c>
      <c r="H1832" t="e">
        <f t="shared" si="85"/>
        <v>#N/A</v>
      </c>
    </row>
    <row r="1833" spans="1:8" x14ac:dyDescent="0.25">
      <c r="A1833" s="1">
        <v>41477</v>
      </c>
      <c r="B1833" t="s">
        <v>20</v>
      </c>
      <c r="C1833">
        <v>58</v>
      </c>
      <c r="F1833" t="e">
        <f t="shared" si="86"/>
        <v>#N/A</v>
      </c>
      <c r="G1833" t="e">
        <f t="shared" si="84"/>
        <v>#N/A</v>
      </c>
      <c r="H1833" t="e">
        <f t="shared" si="85"/>
        <v>#N/A</v>
      </c>
    </row>
    <row r="1834" spans="1:8" x14ac:dyDescent="0.25">
      <c r="A1834" s="1">
        <v>41478</v>
      </c>
      <c r="B1834" t="s">
        <v>19</v>
      </c>
      <c r="C1834">
        <v>174</v>
      </c>
      <c r="F1834" t="e">
        <f t="shared" si="86"/>
        <v>#N/A</v>
      </c>
      <c r="G1834" t="e">
        <f t="shared" si="84"/>
        <v>#N/A</v>
      </c>
      <c r="H1834" t="e">
        <f t="shared" si="85"/>
        <v>#N/A</v>
      </c>
    </row>
    <row r="1835" spans="1:8" x14ac:dyDescent="0.25">
      <c r="A1835" s="1">
        <v>41479</v>
      </c>
      <c r="B1835" t="s">
        <v>7</v>
      </c>
      <c r="C1835">
        <v>485</v>
      </c>
      <c r="F1835" t="e">
        <f t="shared" si="86"/>
        <v>#N/A</v>
      </c>
      <c r="G1835" t="e">
        <f t="shared" si="84"/>
        <v>#N/A</v>
      </c>
      <c r="H1835" t="e">
        <f t="shared" si="85"/>
        <v>#N/A</v>
      </c>
    </row>
    <row r="1836" spans="1:8" x14ac:dyDescent="0.25">
      <c r="A1836" s="1">
        <v>41481</v>
      </c>
      <c r="B1836" t="s">
        <v>232</v>
      </c>
      <c r="C1836">
        <v>7</v>
      </c>
      <c r="F1836" t="e">
        <f t="shared" si="86"/>
        <v>#N/A</v>
      </c>
      <c r="G1836" t="e">
        <f t="shared" si="84"/>
        <v>#N/A</v>
      </c>
      <c r="H1836" t="e">
        <f t="shared" si="85"/>
        <v>#N/A</v>
      </c>
    </row>
    <row r="1837" spans="1:8" x14ac:dyDescent="0.25">
      <c r="A1837" s="1">
        <v>41482</v>
      </c>
      <c r="B1837" t="s">
        <v>9</v>
      </c>
      <c r="C1837">
        <v>109</v>
      </c>
      <c r="F1837" t="e">
        <f t="shared" si="86"/>
        <v>#N/A</v>
      </c>
      <c r="G1837" t="e">
        <f t="shared" si="84"/>
        <v>#N/A</v>
      </c>
      <c r="H1837" t="e">
        <f t="shared" si="85"/>
        <v>#N/A</v>
      </c>
    </row>
    <row r="1838" spans="1:8" x14ac:dyDescent="0.25">
      <c r="A1838" s="1">
        <v>41485</v>
      </c>
      <c r="B1838" t="s">
        <v>6</v>
      </c>
      <c r="C1838">
        <v>116</v>
      </c>
      <c r="F1838" t="e">
        <f t="shared" si="86"/>
        <v>#N/A</v>
      </c>
      <c r="G1838" t="e">
        <f t="shared" si="84"/>
        <v>#N/A</v>
      </c>
      <c r="H1838" t="e">
        <f t="shared" si="85"/>
        <v>#N/A</v>
      </c>
    </row>
    <row r="1839" spans="1:8" x14ac:dyDescent="0.25">
      <c r="A1839" s="1">
        <v>41486</v>
      </c>
      <c r="B1839" t="s">
        <v>39</v>
      </c>
      <c r="C1839">
        <v>125</v>
      </c>
      <c r="F1839" t="e">
        <f t="shared" si="86"/>
        <v>#N/A</v>
      </c>
      <c r="G1839" t="e">
        <f t="shared" si="84"/>
        <v>#N/A</v>
      </c>
      <c r="H1839" t="e">
        <f t="shared" si="85"/>
        <v>#N/A</v>
      </c>
    </row>
    <row r="1840" spans="1:8" x14ac:dyDescent="0.25">
      <c r="A1840" s="1">
        <v>41486</v>
      </c>
      <c r="B1840" t="s">
        <v>222</v>
      </c>
      <c r="C1840">
        <v>15</v>
      </c>
      <c r="F1840" t="e">
        <f t="shared" si="86"/>
        <v>#N/A</v>
      </c>
      <c r="G1840" t="e">
        <f t="shared" si="84"/>
        <v>#N/A</v>
      </c>
      <c r="H1840" t="e">
        <f t="shared" si="85"/>
        <v>#N/A</v>
      </c>
    </row>
    <row r="1841" spans="1:8" x14ac:dyDescent="0.25">
      <c r="A1841" s="1">
        <v>41488</v>
      </c>
      <c r="B1841" t="s">
        <v>177</v>
      </c>
      <c r="C1841">
        <v>4</v>
      </c>
      <c r="F1841" t="e">
        <f t="shared" si="86"/>
        <v>#N/A</v>
      </c>
      <c r="G1841" t="e">
        <f t="shared" si="84"/>
        <v>#N/A</v>
      </c>
      <c r="H1841" t="e">
        <f t="shared" si="85"/>
        <v>#N/A</v>
      </c>
    </row>
    <row r="1842" spans="1:8" x14ac:dyDescent="0.25">
      <c r="A1842" s="1">
        <v>41489</v>
      </c>
      <c r="B1842" t="s">
        <v>144</v>
      </c>
      <c r="C1842">
        <v>13</v>
      </c>
      <c r="F1842" t="e">
        <f t="shared" si="86"/>
        <v>#N/A</v>
      </c>
      <c r="G1842" t="e">
        <f t="shared" si="84"/>
        <v>#N/A</v>
      </c>
      <c r="H1842" t="e">
        <f t="shared" si="85"/>
        <v>#N/A</v>
      </c>
    </row>
    <row r="1843" spans="1:8" x14ac:dyDescent="0.25">
      <c r="A1843" s="1">
        <v>41491</v>
      </c>
      <c r="B1843" t="s">
        <v>102</v>
      </c>
      <c r="C1843">
        <v>338</v>
      </c>
      <c r="F1843" t="e">
        <f t="shared" si="86"/>
        <v>#N/A</v>
      </c>
      <c r="G1843" t="e">
        <f t="shared" si="84"/>
        <v>#N/A</v>
      </c>
      <c r="H1843" t="e">
        <f t="shared" si="85"/>
        <v>#N/A</v>
      </c>
    </row>
    <row r="1844" spans="1:8" x14ac:dyDescent="0.25">
      <c r="A1844" s="1">
        <v>41492</v>
      </c>
      <c r="B1844" t="s">
        <v>167</v>
      </c>
      <c r="C1844">
        <v>2</v>
      </c>
      <c r="F1844" t="e">
        <f t="shared" si="86"/>
        <v>#N/A</v>
      </c>
      <c r="G1844" t="e">
        <f t="shared" si="84"/>
        <v>#N/A</v>
      </c>
      <c r="H1844" t="e">
        <f t="shared" si="85"/>
        <v>#N/A</v>
      </c>
    </row>
    <row r="1845" spans="1:8" x14ac:dyDescent="0.25">
      <c r="A1845" s="1">
        <v>41493</v>
      </c>
      <c r="B1845" t="s">
        <v>37</v>
      </c>
      <c r="C1845">
        <v>108</v>
      </c>
      <c r="F1845" t="e">
        <f t="shared" si="86"/>
        <v>#N/A</v>
      </c>
      <c r="G1845" t="e">
        <f t="shared" si="84"/>
        <v>#N/A</v>
      </c>
      <c r="H1845" t="e">
        <f t="shared" si="85"/>
        <v>#N/A</v>
      </c>
    </row>
    <row r="1846" spans="1:8" x14ac:dyDescent="0.25">
      <c r="A1846" s="1">
        <v>41494</v>
      </c>
      <c r="B1846" t="s">
        <v>61</v>
      </c>
      <c r="C1846">
        <v>119</v>
      </c>
      <c r="F1846" t="e">
        <f t="shared" si="86"/>
        <v>#N/A</v>
      </c>
      <c r="G1846" t="e">
        <f t="shared" si="84"/>
        <v>#N/A</v>
      </c>
      <c r="H1846" t="e">
        <f t="shared" si="85"/>
        <v>#N/A</v>
      </c>
    </row>
    <row r="1847" spans="1:8" x14ac:dyDescent="0.25">
      <c r="A1847" s="1">
        <v>41495</v>
      </c>
      <c r="B1847" t="s">
        <v>7</v>
      </c>
      <c r="C1847">
        <v>385</v>
      </c>
      <c r="F1847" t="e">
        <f t="shared" si="86"/>
        <v>#N/A</v>
      </c>
      <c r="G1847" t="e">
        <f t="shared" si="84"/>
        <v>#N/A</v>
      </c>
      <c r="H1847" t="e">
        <f t="shared" si="85"/>
        <v>#N/A</v>
      </c>
    </row>
    <row r="1848" spans="1:8" x14ac:dyDescent="0.25">
      <c r="A1848" s="1">
        <v>41495</v>
      </c>
      <c r="B1848" t="s">
        <v>45</v>
      </c>
      <c r="C1848">
        <v>239</v>
      </c>
      <c r="F1848" t="e">
        <f t="shared" si="86"/>
        <v>#N/A</v>
      </c>
      <c r="G1848" t="e">
        <f t="shared" si="84"/>
        <v>#N/A</v>
      </c>
      <c r="H1848" t="e">
        <f t="shared" si="85"/>
        <v>#N/A</v>
      </c>
    </row>
    <row r="1849" spans="1:8" x14ac:dyDescent="0.25">
      <c r="A1849" s="1">
        <v>41498</v>
      </c>
      <c r="B1849" t="s">
        <v>229</v>
      </c>
      <c r="C1849">
        <v>8</v>
      </c>
      <c r="F1849" t="e">
        <f t="shared" si="86"/>
        <v>#N/A</v>
      </c>
      <c r="G1849" t="e">
        <f t="shared" si="84"/>
        <v>#N/A</v>
      </c>
      <c r="H1849" t="e">
        <f t="shared" si="85"/>
        <v>#N/A</v>
      </c>
    </row>
    <row r="1850" spans="1:8" x14ac:dyDescent="0.25">
      <c r="A1850" s="1">
        <v>41499</v>
      </c>
      <c r="B1850" t="s">
        <v>17</v>
      </c>
      <c r="C1850">
        <v>219</v>
      </c>
      <c r="F1850" t="e">
        <f t="shared" si="86"/>
        <v>#N/A</v>
      </c>
      <c r="G1850" t="e">
        <f t="shared" si="84"/>
        <v>#N/A</v>
      </c>
      <c r="H1850" t="e">
        <f t="shared" si="85"/>
        <v>#N/A</v>
      </c>
    </row>
    <row r="1851" spans="1:8" x14ac:dyDescent="0.25">
      <c r="A1851" s="1">
        <v>41503</v>
      </c>
      <c r="B1851" t="s">
        <v>25</v>
      </c>
      <c r="C1851">
        <v>40</v>
      </c>
      <c r="F1851" t="e">
        <f t="shared" si="86"/>
        <v>#N/A</v>
      </c>
      <c r="G1851" t="e">
        <f t="shared" si="84"/>
        <v>#N/A</v>
      </c>
      <c r="H1851" t="e">
        <f t="shared" si="85"/>
        <v>#N/A</v>
      </c>
    </row>
    <row r="1852" spans="1:8" x14ac:dyDescent="0.25">
      <c r="A1852" s="1">
        <v>41503</v>
      </c>
      <c r="B1852" t="s">
        <v>102</v>
      </c>
      <c r="C1852">
        <v>166</v>
      </c>
      <c r="F1852" t="e">
        <f t="shared" si="86"/>
        <v>#N/A</v>
      </c>
      <c r="G1852" t="e">
        <f t="shared" si="84"/>
        <v>#N/A</v>
      </c>
      <c r="H1852" t="e">
        <f t="shared" si="85"/>
        <v>#N/A</v>
      </c>
    </row>
    <row r="1853" spans="1:8" x14ac:dyDescent="0.25">
      <c r="A1853" s="1">
        <v>41504</v>
      </c>
      <c r="B1853" t="s">
        <v>66</v>
      </c>
      <c r="C1853">
        <v>168</v>
      </c>
      <c r="F1853" t="e">
        <f t="shared" si="86"/>
        <v>#N/A</v>
      </c>
      <c r="G1853" t="e">
        <f t="shared" si="84"/>
        <v>#N/A</v>
      </c>
      <c r="H1853" t="e">
        <f t="shared" si="85"/>
        <v>#N/A</v>
      </c>
    </row>
    <row r="1854" spans="1:8" x14ac:dyDescent="0.25">
      <c r="A1854" s="1">
        <v>41505</v>
      </c>
      <c r="B1854" t="s">
        <v>131</v>
      </c>
      <c r="C1854">
        <v>96</v>
      </c>
      <c r="F1854" t="e">
        <f t="shared" si="86"/>
        <v>#N/A</v>
      </c>
      <c r="G1854" t="e">
        <f t="shared" si="84"/>
        <v>#N/A</v>
      </c>
      <c r="H1854" t="e">
        <f t="shared" si="85"/>
        <v>#N/A</v>
      </c>
    </row>
    <row r="1855" spans="1:8" x14ac:dyDescent="0.25">
      <c r="A1855" s="1">
        <v>41506</v>
      </c>
      <c r="B1855" t="s">
        <v>10</v>
      </c>
      <c r="C1855">
        <v>23</v>
      </c>
      <c r="F1855" t="e">
        <f t="shared" si="86"/>
        <v>#N/A</v>
      </c>
      <c r="G1855" t="e">
        <f t="shared" si="84"/>
        <v>#N/A</v>
      </c>
      <c r="H1855" t="e">
        <f t="shared" si="85"/>
        <v>#N/A</v>
      </c>
    </row>
    <row r="1856" spans="1:8" x14ac:dyDescent="0.25">
      <c r="A1856" s="1">
        <v>41509</v>
      </c>
      <c r="B1856" t="s">
        <v>177</v>
      </c>
      <c r="C1856">
        <v>8</v>
      </c>
      <c r="F1856" t="e">
        <f t="shared" si="86"/>
        <v>#N/A</v>
      </c>
      <c r="G1856" t="e">
        <f t="shared" si="84"/>
        <v>#N/A</v>
      </c>
      <c r="H1856" t="e">
        <f t="shared" si="85"/>
        <v>#N/A</v>
      </c>
    </row>
    <row r="1857" spans="1:8" x14ac:dyDescent="0.25">
      <c r="A1857" s="1">
        <v>41509</v>
      </c>
      <c r="B1857" t="s">
        <v>106</v>
      </c>
      <c r="C1857">
        <v>1</v>
      </c>
      <c r="F1857" t="e">
        <f t="shared" si="86"/>
        <v>#N/A</v>
      </c>
      <c r="G1857" t="e">
        <f t="shared" si="84"/>
        <v>#N/A</v>
      </c>
      <c r="H1857" t="e">
        <f t="shared" si="85"/>
        <v>#N/A</v>
      </c>
    </row>
    <row r="1858" spans="1:8" x14ac:dyDescent="0.25">
      <c r="A1858" s="1">
        <v>41509</v>
      </c>
      <c r="B1858" t="s">
        <v>15</v>
      </c>
      <c r="C1858">
        <v>4</v>
      </c>
      <c r="F1858" t="e">
        <f t="shared" si="86"/>
        <v>#N/A</v>
      </c>
      <c r="G1858" t="e">
        <f t="shared" si="84"/>
        <v>#N/A</v>
      </c>
      <c r="H1858" t="e">
        <f t="shared" si="85"/>
        <v>#N/A</v>
      </c>
    </row>
    <row r="1859" spans="1:8" x14ac:dyDescent="0.25">
      <c r="A1859" s="1">
        <v>41512</v>
      </c>
      <c r="B1859" t="s">
        <v>120</v>
      </c>
      <c r="C1859">
        <v>170</v>
      </c>
      <c r="F1859" t="e">
        <f t="shared" si="86"/>
        <v>#N/A</v>
      </c>
      <c r="G1859" t="e">
        <f t="shared" si="84"/>
        <v>#N/A</v>
      </c>
      <c r="H1859" t="e">
        <f t="shared" si="85"/>
        <v>#N/A</v>
      </c>
    </row>
    <row r="1860" spans="1:8" x14ac:dyDescent="0.25">
      <c r="A1860" s="1">
        <v>41514</v>
      </c>
      <c r="B1860" t="s">
        <v>45</v>
      </c>
      <c r="C1860">
        <v>193</v>
      </c>
      <c r="F1860" t="e">
        <f t="shared" si="86"/>
        <v>#N/A</v>
      </c>
      <c r="G1860" t="e">
        <f t="shared" ref="G1860:G1923" si="87">F1860+H1860</f>
        <v>#N/A</v>
      </c>
      <c r="H1860" t="e">
        <f t="shared" ref="H1860:H1923" si="88">VLOOKUP(F1860,$K$4:$L$9,2,1)</f>
        <v>#N/A</v>
      </c>
    </row>
    <row r="1861" spans="1:8" x14ac:dyDescent="0.25">
      <c r="A1861" s="1">
        <v>41517</v>
      </c>
      <c r="B1861" t="s">
        <v>234</v>
      </c>
      <c r="C1861">
        <v>5</v>
      </c>
      <c r="F1861" t="e">
        <f t="shared" ref="F1861:F1924" si="89">G1860-E1861</f>
        <v>#N/A</v>
      </c>
      <c r="G1861" t="e">
        <f t="shared" si="87"/>
        <v>#N/A</v>
      </c>
      <c r="H1861" t="e">
        <f t="shared" si="88"/>
        <v>#N/A</v>
      </c>
    </row>
    <row r="1862" spans="1:8" x14ac:dyDescent="0.25">
      <c r="A1862" s="1">
        <v>41520</v>
      </c>
      <c r="B1862" t="s">
        <v>62</v>
      </c>
      <c r="C1862">
        <v>5</v>
      </c>
      <c r="F1862" t="e">
        <f t="shared" si="89"/>
        <v>#N/A</v>
      </c>
      <c r="G1862" t="e">
        <f t="shared" si="87"/>
        <v>#N/A</v>
      </c>
      <c r="H1862" t="e">
        <f t="shared" si="88"/>
        <v>#N/A</v>
      </c>
    </row>
    <row r="1863" spans="1:8" x14ac:dyDescent="0.25">
      <c r="A1863" s="1">
        <v>41520</v>
      </c>
      <c r="B1863" t="s">
        <v>64</v>
      </c>
      <c r="C1863">
        <v>15</v>
      </c>
      <c r="F1863" t="e">
        <f t="shared" si="89"/>
        <v>#N/A</v>
      </c>
      <c r="G1863" t="e">
        <f t="shared" si="87"/>
        <v>#N/A</v>
      </c>
      <c r="H1863" t="e">
        <f t="shared" si="88"/>
        <v>#N/A</v>
      </c>
    </row>
    <row r="1864" spans="1:8" x14ac:dyDescent="0.25">
      <c r="A1864" s="1">
        <v>41525</v>
      </c>
      <c r="B1864" t="s">
        <v>109</v>
      </c>
      <c r="C1864">
        <v>14</v>
      </c>
      <c r="F1864" t="e">
        <f t="shared" si="89"/>
        <v>#N/A</v>
      </c>
      <c r="G1864" t="e">
        <f t="shared" si="87"/>
        <v>#N/A</v>
      </c>
      <c r="H1864" t="e">
        <f t="shared" si="88"/>
        <v>#N/A</v>
      </c>
    </row>
    <row r="1865" spans="1:8" x14ac:dyDescent="0.25">
      <c r="A1865" s="1">
        <v>41525</v>
      </c>
      <c r="B1865" t="s">
        <v>37</v>
      </c>
      <c r="C1865">
        <v>96</v>
      </c>
      <c r="F1865" t="e">
        <f t="shared" si="89"/>
        <v>#N/A</v>
      </c>
      <c r="G1865" t="e">
        <f t="shared" si="87"/>
        <v>#N/A</v>
      </c>
      <c r="H1865" t="e">
        <f t="shared" si="88"/>
        <v>#N/A</v>
      </c>
    </row>
    <row r="1866" spans="1:8" x14ac:dyDescent="0.25">
      <c r="A1866" s="1">
        <v>41529</v>
      </c>
      <c r="B1866" t="s">
        <v>162</v>
      </c>
      <c r="C1866">
        <v>1</v>
      </c>
      <c r="F1866" t="e">
        <f t="shared" si="89"/>
        <v>#N/A</v>
      </c>
      <c r="G1866" t="e">
        <f t="shared" si="87"/>
        <v>#N/A</v>
      </c>
      <c r="H1866" t="e">
        <f t="shared" si="88"/>
        <v>#N/A</v>
      </c>
    </row>
    <row r="1867" spans="1:8" x14ac:dyDescent="0.25">
      <c r="A1867" s="1">
        <v>41533</v>
      </c>
      <c r="B1867" t="s">
        <v>69</v>
      </c>
      <c r="C1867">
        <v>164</v>
      </c>
      <c r="F1867" t="e">
        <f t="shared" si="89"/>
        <v>#N/A</v>
      </c>
      <c r="G1867" t="e">
        <f t="shared" si="87"/>
        <v>#N/A</v>
      </c>
      <c r="H1867" t="e">
        <f t="shared" si="88"/>
        <v>#N/A</v>
      </c>
    </row>
    <row r="1868" spans="1:8" x14ac:dyDescent="0.25">
      <c r="A1868" s="1">
        <v>41534</v>
      </c>
      <c r="B1868" t="s">
        <v>22</v>
      </c>
      <c r="C1868">
        <v>105</v>
      </c>
      <c r="F1868" t="e">
        <f t="shared" si="89"/>
        <v>#N/A</v>
      </c>
      <c r="G1868" t="e">
        <f t="shared" si="87"/>
        <v>#N/A</v>
      </c>
      <c r="H1868" t="e">
        <f t="shared" si="88"/>
        <v>#N/A</v>
      </c>
    </row>
    <row r="1869" spans="1:8" x14ac:dyDescent="0.25">
      <c r="A1869" s="1">
        <v>41536</v>
      </c>
      <c r="B1869" t="s">
        <v>210</v>
      </c>
      <c r="C1869">
        <v>17</v>
      </c>
      <c r="F1869" t="e">
        <f t="shared" si="89"/>
        <v>#N/A</v>
      </c>
      <c r="G1869" t="e">
        <f t="shared" si="87"/>
        <v>#N/A</v>
      </c>
      <c r="H1869" t="e">
        <f t="shared" si="88"/>
        <v>#N/A</v>
      </c>
    </row>
    <row r="1870" spans="1:8" x14ac:dyDescent="0.25">
      <c r="A1870" s="1">
        <v>41538</v>
      </c>
      <c r="B1870" t="s">
        <v>200</v>
      </c>
      <c r="C1870">
        <v>5</v>
      </c>
      <c r="F1870" t="e">
        <f t="shared" si="89"/>
        <v>#N/A</v>
      </c>
      <c r="G1870" t="e">
        <f t="shared" si="87"/>
        <v>#N/A</v>
      </c>
      <c r="H1870" t="e">
        <f t="shared" si="88"/>
        <v>#N/A</v>
      </c>
    </row>
    <row r="1871" spans="1:8" x14ac:dyDescent="0.25">
      <c r="A1871" s="1">
        <v>41543</v>
      </c>
      <c r="B1871" t="s">
        <v>45</v>
      </c>
      <c r="C1871">
        <v>212</v>
      </c>
      <c r="F1871" t="e">
        <f t="shared" si="89"/>
        <v>#N/A</v>
      </c>
      <c r="G1871" t="e">
        <f t="shared" si="87"/>
        <v>#N/A</v>
      </c>
      <c r="H1871" t="e">
        <f t="shared" si="88"/>
        <v>#N/A</v>
      </c>
    </row>
    <row r="1872" spans="1:8" x14ac:dyDescent="0.25">
      <c r="A1872" s="1">
        <v>41543</v>
      </c>
      <c r="B1872" t="s">
        <v>9</v>
      </c>
      <c r="C1872">
        <v>128</v>
      </c>
      <c r="F1872" t="e">
        <f t="shared" si="89"/>
        <v>#N/A</v>
      </c>
      <c r="G1872" t="e">
        <f t="shared" si="87"/>
        <v>#N/A</v>
      </c>
      <c r="H1872" t="e">
        <f t="shared" si="88"/>
        <v>#N/A</v>
      </c>
    </row>
    <row r="1873" spans="1:8" x14ac:dyDescent="0.25">
      <c r="A1873" s="1">
        <v>41543</v>
      </c>
      <c r="B1873" t="s">
        <v>28</v>
      </c>
      <c r="C1873">
        <v>147</v>
      </c>
      <c r="F1873" t="e">
        <f t="shared" si="89"/>
        <v>#N/A</v>
      </c>
      <c r="G1873" t="e">
        <f t="shared" si="87"/>
        <v>#N/A</v>
      </c>
      <c r="H1873" t="e">
        <f t="shared" si="88"/>
        <v>#N/A</v>
      </c>
    </row>
    <row r="1874" spans="1:8" x14ac:dyDescent="0.25">
      <c r="A1874" s="1">
        <v>41544</v>
      </c>
      <c r="B1874" t="s">
        <v>14</v>
      </c>
      <c r="C1874">
        <v>436</v>
      </c>
      <c r="F1874" t="e">
        <f t="shared" si="89"/>
        <v>#N/A</v>
      </c>
      <c r="G1874" t="e">
        <f t="shared" si="87"/>
        <v>#N/A</v>
      </c>
      <c r="H1874" t="e">
        <f t="shared" si="88"/>
        <v>#N/A</v>
      </c>
    </row>
    <row r="1875" spans="1:8" x14ac:dyDescent="0.25">
      <c r="A1875" s="1">
        <v>41545</v>
      </c>
      <c r="B1875" t="s">
        <v>235</v>
      </c>
      <c r="C1875">
        <v>4</v>
      </c>
      <c r="F1875" t="e">
        <f t="shared" si="89"/>
        <v>#N/A</v>
      </c>
      <c r="G1875" t="e">
        <f t="shared" si="87"/>
        <v>#N/A</v>
      </c>
      <c r="H1875" t="e">
        <f t="shared" si="88"/>
        <v>#N/A</v>
      </c>
    </row>
    <row r="1876" spans="1:8" x14ac:dyDescent="0.25">
      <c r="A1876" s="1">
        <v>41545</v>
      </c>
      <c r="B1876" t="s">
        <v>154</v>
      </c>
      <c r="C1876">
        <v>4</v>
      </c>
      <c r="F1876" t="e">
        <f t="shared" si="89"/>
        <v>#N/A</v>
      </c>
      <c r="G1876" t="e">
        <f t="shared" si="87"/>
        <v>#N/A</v>
      </c>
      <c r="H1876" t="e">
        <f t="shared" si="88"/>
        <v>#N/A</v>
      </c>
    </row>
    <row r="1877" spans="1:8" x14ac:dyDescent="0.25">
      <c r="A1877" s="1">
        <v>41551</v>
      </c>
      <c r="B1877" t="s">
        <v>131</v>
      </c>
      <c r="C1877">
        <v>78</v>
      </c>
      <c r="F1877" t="e">
        <f t="shared" si="89"/>
        <v>#N/A</v>
      </c>
      <c r="G1877" t="e">
        <f t="shared" si="87"/>
        <v>#N/A</v>
      </c>
      <c r="H1877" t="e">
        <f t="shared" si="88"/>
        <v>#N/A</v>
      </c>
    </row>
    <row r="1878" spans="1:8" x14ac:dyDescent="0.25">
      <c r="A1878" s="1">
        <v>41558</v>
      </c>
      <c r="B1878" t="s">
        <v>10</v>
      </c>
      <c r="C1878">
        <v>159</v>
      </c>
      <c r="F1878" t="e">
        <f t="shared" si="89"/>
        <v>#N/A</v>
      </c>
      <c r="G1878" t="e">
        <f t="shared" si="87"/>
        <v>#N/A</v>
      </c>
      <c r="H1878" t="e">
        <f t="shared" si="88"/>
        <v>#N/A</v>
      </c>
    </row>
    <row r="1879" spans="1:8" x14ac:dyDescent="0.25">
      <c r="A1879" s="1">
        <v>41558</v>
      </c>
      <c r="B1879" t="s">
        <v>8</v>
      </c>
      <c r="C1879">
        <v>103</v>
      </c>
      <c r="F1879" t="e">
        <f t="shared" si="89"/>
        <v>#N/A</v>
      </c>
      <c r="G1879" t="e">
        <f t="shared" si="87"/>
        <v>#N/A</v>
      </c>
      <c r="H1879" t="e">
        <f t="shared" si="88"/>
        <v>#N/A</v>
      </c>
    </row>
    <row r="1880" spans="1:8" x14ac:dyDescent="0.25">
      <c r="A1880" s="1">
        <v>41559</v>
      </c>
      <c r="B1880" t="s">
        <v>52</v>
      </c>
      <c r="C1880">
        <v>57</v>
      </c>
      <c r="F1880" t="e">
        <f t="shared" si="89"/>
        <v>#N/A</v>
      </c>
      <c r="G1880" t="e">
        <f t="shared" si="87"/>
        <v>#N/A</v>
      </c>
      <c r="H1880" t="e">
        <f t="shared" si="88"/>
        <v>#N/A</v>
      </c>
    </row>
    <row r="1881" spans="1:8" x14ac:dyDescent="0.25">
      <c r="A1881" s="1">
        <v>41559</v>
      </c>
      <c r="B1881" t="s">
        <v>20</v>
      </c>
      <c r="C1881">
        <v>121</v>
      </c>
      <c r="F1881" t="e">
        <f t="shared" si="89"/>
        <v>#N/A</v>
      </c>
      <c r="G1881" t="e">
        <f t="shared" si="87"/>
        <v>#N/A</v>
      </c>
      <c r="H1881" t="e">
        <f t="shared" si="88"/>
        <v>#N/A</v>
      </c>
    </row>
    <row r="1882" spans="1:8" x14ac:dyDescent="0.25">
      <c r="A1882" s="1">
        <v>41559</v>
      </c>
      <c r="B1882" t="s">
        <v>77</v>
      </c>
      <c r="C1882">
        <v>14</v>
      </c>
      <c r="F1882" t="e">
        <f t="shared" si="89"/>
        <v>#N/A</v>
      </c>
      <c r="G1882" t="e">
        <f t="shared" si="87"/>
        <v>#N/A</v>
      </c>
      <c r="H1882" t="e">
        <f t="shared" si="88"/>
        <v>#N/A</v>
      </c>
    </row>
    <row r="1883" spans="1:8" x14ac:dyDescent="0.25">
      <c r="A1883" s="1">
        <v>41560</v>
      </c>
      <c r="B1883" t="s">
        <v>44</v>
      </c>
      <c r="C1883">
        <v>2</v>
      </c>
      <c r="F1883" t="e">
        <f t="shared" si="89"/>
        <v>#N/A</v>
      </c>
      <c r="G1883" t="e">
        <f t="shared" si="87"/>
        <v>#N/A</v>
      </c>
      <c r="H1883" t="e">
        <f t="shared" si="88"/>
        <v>#N/A</v>
      </c>
    </row>
    <row r="1884" spans="1:8" x14ac:dyDescent="0.25">
      <c r="A1884" s="1">
        <v>41560</v>
      </c>
      <c r="B1884" t="s">
        <v>53</v>
      </c>
      <c r="C1884">
        <v>19</v>
      </c>
      <c r="F1884" t="e">
        <f t="shared" si="89"/>
        <v>#N/A</v>
      </c>
      <c r="G1884" t="e">
        <f t="shared" si="87"/>
        <v>#N/A</v>
      </c>
      <c r="H1884" t="e">
        <f t="shared" si="88"/>
        <v>#N/A</v>
      </c>
    </row>
    <row r="1885" spans="1:8" x14ac:dyDescent="0.25">
      <c r="A1885" s="1">
        <v>41561</v>
      </c>
      <c r="B1885" t="s">
        <v>236</v>
      </c>
      <c r="C1885">
        <v>20</v>
      </c>
      <c r="F1885" t="e">
        <f t="shared" si="89"/>
        <v>#N/A</v>
      </c>
      <c r="G1885" t="e">
        <f t="shared" si="87"/>
        <v>#N/A</v>
      </c>
      <c r="H1885" t="e">
        <f t="shared" si="88"/>
        <v>#N/A</v>
      </c>
    </row>
    <row r="1886" spans="1:8" x14ac:dyDescent="0.25">
      <c r="A1886" s="1">
        <v>41562</v>
      </c>
      <c r="B1886" t="s">
        <v>14</v>
      </c>
      <c r="C1886">
        <v>367</v>
      </c>
      <c r="F1886" t="e">
        <f t="shared" si="89"/>
        <v>#N/A</v>
      </c>
      <c r="G1886" t="e">
        <f t="shared" si="87"/>
        <v>#N/A</v>
      </c>
      <c r="H1886" t="e">
        <f t="shared" si="88"/>
        <v>#N/A</v>
      </c>
    </row>
    <row r="1887" spans="1:8" x14ac:dyDescent="0.25">
      <c r="A1887" s="1">
        <v>41562</v>
      </c>
      <c r="B1887" t="s">
        <v>9</v>
      </c>
      <c r="C1887">
        <v>458</v>
      </c>
      <c r="F1887" t="e">
        <f t="shared" si="89"/>
        <v>#N/A</v>
      </c>
      <c r="G1887" t="e">
        <f t="shared" si="87"/>
        <v>#N/A</v>
      </c>
      <c r="H1887" t="e">
        <f t="shared" si="88"/>
        <v>#N/A</v>
      </c>
    </row>
    <row r="1888" spans="1:8" x14ac:dyDescent="0.25">
      <c r="A1888" s="1">
        <v>41563</v>
      </c>
      <c r="B1888" t="s">
        <v>45</v>
      </c>
      <c r="C1888">
        <v>100</v>
      </c>
      <c r="F1888" t="e">
        <f t="shared" si="89"/>
        <v>#N/A</v>
      </c>
      <c r="G1888" t="e">
        <f t="shared" si="87"/>
        <v>#N/A</v>
      </c>
      <c r="H1888" t="e">
        <f t="shared" si="88"/>
        <v>#N/A</v>
      </c>
    </row>
    <row r="1889" spans="1:8" x14ac:dyDescent="0.25">
      <c r="A1889" s="1">
        <v>41563</v>
      </c>
      <c r="B1889" t="s">
        <v>6</v>
      </c>
      <c r="C1889">
        <v>62</v>
      </c>
      <c r="F1889" t="e">
        <f t="shared" si="89"/>
        <v>#N/A</v>
      </c>
      <c r="G1889" t="e">
        <f t="shared" si="87"/>
        <v>#N/A</v>
      </c>
      <c r="H1889" t="e">
        <f t="shared" si="88"/>
        <v>#N/A</v>
      </c>
    </row>
    <row r="1890" spans="1:8" x14ac:dyDescent="0.25">
      <c r="A1890" s="1">
        <v>41567</v>
      </c>
      <c r="B1890" t="s">
        <v>6</v>
      </c>
      <c r="C1890">
        <v>184</v>
      </c>
      <c r="F1890" t="e">
        <f t="shared" si="89"/>
        <v>#N/A</v>
      </c>
      <c r="G1890" t="e">
        <f t="shared" si="87"/>
        <v>#N/A</v>
      </c>
      <c r="H1890" t="e">
        <f t="shared" si="88"/>
        <v>#N/A</v>
      </c>
    </row>
    <row r="1891" spans="1:8" x14ac:dyDescent="0.25">
      <c r="A1891" s="1">
        <v>41568</v>
      </c>
      <c r="B1891" t="s">
        <v>19</v>
      </c>
      <c r="C1891">
        <v>156</v>
      </c>
      <c r="F1891" t="e">
        <f t="shared" si="89"/>
        <v>#N/A</v>
      </c>
      <c r="G1891" t="e">
        <f t="shared" si="87"/>
        <v>#N/A</v>
      </c>
      <c r="H1891" t="e">
        <f t="shared" si="88"/>
        <v>#N/A</v>
      </c>
    </row>
    <row r="1892" spans="1:8" x14ac:dyDescent="0.25">
      <c r="A1892" s="1">
        <v>41569</v>
      </c>
      <c r="B1892" t="s">
        <v>7</v>
      </c>
      <c r="C1892">
        <v>142</v>
      </c>
      <c r="F1892" t="e">
        <f t="shared" si="89"/>
        <v>#N/A</v>
      </c>
      <c r="G1892" t="e">
        <f t="shared" si="87"/>
        <v>#N/A</v>
      </c>
      <c r="H1892" t="e">
        <f t="shared" si="88"/>
        <v>#N/A</v>
      </c>
    </row>
    <row r="1893" spans="1:8" x14ac:dyDescent="0.25">
      <c r="A1893" s="1">
        <v>41570</v>
      </c>
      <c r="B1893" t="s">
        <v>6</v>
      </c>
      <c r="C1893">
        <v>97</v>
      </c>
      <c r="F1893" t="e">
        <f t="shared" si="89"/>
        <v>#N/A</v>
      </c>
      <c r="G1893" t="e">
        <f t="shared" si="87"/>
        <v>#N/A</v>
      </c>
      <c r="H1893" t="e">
        <f t="shared" si="88"/>
        <v>#N/A</v>
      </c>
    </row>
    <row r="1894" spans="1:8" x14ac:dyDescent="0.25">
      <c r="A1894" s="1">
        <v>41570</v>
      </c>
      <c r="B1894" t="s">
        <v>7</v>
      </c>
      <c r="C1894">
        <v>136</v>
      </c>
      <c r="F1894" t="e">
        <f t="shared" si="89"/>
        <v>#N/A</v>
      </c>
      <c r="G1894" t="e">
        <f t="shared" si="87"/>
        <v>#N/A</v>
      </c>
      <c r="H1894" t="e">
        <f t="shared" si="88"/>
        <v>#N/A</v>
      </c>
    </row>
    <row r="1895" spans="1:8" x14ac:dyDescent="0.25">
      <c r="A1895" s="1">
        <v>41570</v>
      </c>
      <c r="B1895" t="s">
        <v>131</v>
      </c>
      <c r="C1895">
        <v>108</v>
      </c>
      <c r="F1895" t="e">
        <f t="shared" si="89"/>
        <v>#N/A</v>
      </c>
      <c r="G1895" t="e">
        <f t="shared" si="87"/>
        <v>#N/A</v>
      </c>
      <c r="H1895" t="e">
        <f t="shared" si="88"/>
        <v>#N/A</v>
      </c>
    </row>
    <row r="1896" spans="1:8" x14ac:dyDescent="0.25">
      <c r="A1896" s="1">
        <v>41572</v>
      </c>
      <c r="B1896" t="s">
        <v>25</v>
      </c>
      <c r="C1896">
        <v>51</v>
      </c>
      <c r="F1896" t="e">
        <f t="shared" si="89"/>
        <v>#N/A</v>
      </c>
      <c r="G1896" t="e">
        <f t="shared" si="87"/>
        <v>#N/A</v>
      </c>
      <c r="H1896" t="e">
        <f t="shared" si="88"/>
        <v>#N/A</v>
      </c>
    </row>
    <row r="1897" spans="1:8" x14ac:dyDescent="0.25">
      <c r="A1897" s="1">
        <v>41574</v>
      </c>
      <c r="B1897" t="s">
        <v>130</v>
      </c>
      <c r="C1897">
        <v>7</v>
      </c>
      <c r="F1897" t="e">
        <f t="shared" si="89"/>
        <v>#N/A</v>
      </c>
      <c r="G1897" t="e">
        <f t="shared" si="87"/>
        <v>#N/A</v>
      </c>
      <c r="H1897" t="e">
        <f t="shared" si="88"/>
        <v>#N/A</v>
      </c>
    </row>
    <row r="1898" spans="1:8" x14ac:dyDescent="0.25">
      <c r="A1898" s="1">
        <v>41576</v>
      </c>
      <c r="B1898" t="s">
        <v>99</v>
      </c>
      <c r="C1898">
        <v>19</v>
      </c>
      <c r="F1898" t="e">
        <f t="shared" si="89"/>
        <v>#N/A</v>
      </c>
      <c r="G1898" t="e">
        <f t="shared" si="87"/>
        <v>#N/A</v>
      </c>
      <c r="H1898" t="e">
        <f t="shared" si="88"/>
        <v>#N/A</v>
      </c>
    </row>
    <row r="1899" spans="1:8" x14ac:dyDescent="0.25">
      <c r="A1899" s="1">
        <v>41577</v>
      </c>
      <c r="B1899" t="s">
        <v>75</v>
      </c>
      <c r="C1899">
        <v>4</v>
      </c>
      <c r="F1899" t="e">
        <f t="shared" si="89"/>
        <v>#N/A</v>
      </c>
      <c r="G1899" t="e">
        <f t="shared" si="87"/>
        <v>#N/A</v>
      </c>
      <c r="H1899" t="e">
        <f t="shared" si="88"/>
        <v>#N/A</v>
      </c>
    </row>
    <row r="1900" spans="1:8" x14ac:dyDescent="0.25">
      <c r="A1900" s="1">
        <v>41580</v>
      </c>
      <c r="B1900" t="s">
        <v>45</v>
      </c>
      <c r="C1900">
        <v>163</v>
      </c>
      <c r="F1900" t="e">
        <f t="shared" si="89"/>
        <v>#N/A</v>
      </c>
      <c r="G1900" t="e">
        <f t="shared" si="87"/>
        <v>#N/A</v>
      </c>
      <c r="H1900" t="e">
        <f t="shared" si="88"/>
        <v>#N/A</v>
      </c>
    </row>
    <row r="1901" spans="1:8" x14ac:dyDescent="0.25">
      <c r="A1901" s="1">
        <v>41580</v>
      </c>
      <c r="B1901" t="s">
        <v>30</v>
      </c>
      <c r="C1901">
        <v>165</v>
      </c>
      <c r="F1901" t="e">
        <f t="shared" si="89"/>
        <v>#N/A</v>
      </c>
      <c r="G1901" t="e">
        <f t="shared" si="87"/>
        <v>#N/A</v>
      </c>
      <c r="H1901" t="e">
        <f t="shared" si="88"/>
        <v>#N/A</v>
      </c>
    </row>
    <row r="1902" spans="1:8" x14ac:dyDescent="0.25">
      <c r="A1902" s="1">
        <v>41581</v>
      </c>
      <c r="B1902" t="s">
        <v>210</v>
      </c>
      <c r="C1902">
        <v>14</v>
      </c>
      <c r="F1902" t="e">
        <f t="shared" si="89"/>
        <v>#N/A</v>
      </c>
      <c r="G1902" t="e">
        <f t="shared" si="87"/>
        <v>#N/A</v>
      </c>
      <c r="H1902" t="e">
        <f t="shared" si="88"/>
        <v>#N/A</v>
      </c>
    </row>
    <row r="1903" spans="1:8" x14ac:dyDescent="0.25">
      <c r="A1903" s="1">
        <v>41583</v>
      </c>
      <c r="B1903" t="s">
        <v>28</v>
      </c>
      <c r="C1903">
        <v>177</v>
      </c>
      <c r="F1903" t="e">
        <f t="shared" si="89"/>
        <v>#N/A</v>
      </c>
      <c r="G1903" t="e">
        <f t="shared" si="87"/>
        <v>#N/A</v>
      </c>
      <c r="H1903" t="e">
        <f t="shared" si="88"/>
        <v>#N/A</v>
      </c>
    </row>
    <row r="1904" spans="1:8" x14ac:dyDescent="0.25">
      <c r="A1904" s="1">
        <v>41584</v>
      </c>
      <c r="B1904" t="s">
        <v>147</v>
      </c>
      <c r="C1904">
        <v>1</v>
      </c>
      <c r="F1904" t="e">
        <f t="shared" si="89"/>
        <v>#N/A</v>
      </c>
      <c r="G1904" t="e">
        <f t="shared" si="87"/>
        <v>#N/A</v>
      </c>
      <c r="H1904" t="e">
        <f t="shared" si="88"/>
        <v>#N/A</v>
      </c>
    </row>
    <row r="1905" spans="1:8" x14ac:dyDescent="0.25">
      <c r="A1905" s="1">
        <v>41585</v>
      </c>
      <c r="B1905" t="s">
        <v>131</v>
      </c>
      <c r="C1905">
        <v>193</v>
      </c>
      <c r="F1905" t="e">
        <f t="shared" si="89"/>
        <v>#N/A</v>
      </c>
      <c r="G1905" t="e">
        <f t="shared" si="87"/>
        <v>#N/A</v>
      </c>
      <c r="H1905" t="e">
        <f t="shared" si="88"/>
        <v>#N/A</v>
      </c>
    </row>
    <row r="1906" spans="1:8" x14ac:dyDescent="0.25">
      <c r="A1906" s="1">
        <v>41585</v>
      </c>
      <c r="B1906" t="s">
        <v>110</v>
      </c>
      <c r="C1906">
        <v>8</v>
      </c>
      <c r="F1906" t="e">
        <f t="shared" si="89"/>
        <v>#N/A</v>
      </c>
      <c r="G1906" t="e">
        <f t="shared" si="87"/>
        <v>#N/A</v>
      </c>
      <c r="H1906" t="e">
        <f t="shared" si="88"/>
        <v>#N/A</v>
      </c>
    </row>
    <row r="1907" spans="1:8" x14ac:dyDescent="0.25">
      <c r="A1907" s="1">
        <v>41588</v>
      </c>
      <c r="B1907" t="s">
        <v>233</v>
      </c>
      <c r="C1907">
        <v>11</v>
      </c>
      <c r="F1907" t="e">
        <f t="shared" si="89"/>
        <v>#N/A</v>
      </c>
      <c r="G1907" t="e">
        <f t="shared" si="87"/>
        <v>#N/A</v>
      </c>
      <c r="H1907" t="e">
        <f t="shared" si="88"/>
        <v>#N/A</v>
      </c>
    </row>
    <row r="1908" spans="1:8" x14ac:dyDescent="0.25">
      <c r="A1908" s="1">
        <v>41594</v>
      </c>
      <c r="B1908" t="s">
        <v>22</v>
      </c>
      <c r="C1908">
        <v>249</v>
      </c>
      <c r="F1908" t="e">
        <f t="shared" si="89"/>
        <v>#N/A</v>
      </c>
      <c r="G1908" t="e">
        <f t="shared" si="87"/>
        <v>#N/A</v>
      </c>
      <c r="H1908" t="e">
        <f t="shared" si="88"/>
        <v>#N/A</v>
      </c>
    </row>
    <row r="1909" spans="1:8" x14ac:dyDescent="0.25">
      <c r="A1909" s="1">
        <v>41598</v>
      </c>
      <c r="B1909" t="s">
        <v>5</v>
      </c>
      <c r="C1909">
        <v>360</v>
      </c>
      <c r="F1909" t="e">
        <f t="shared" si="89"/>
        <v>#N/A</v>
      </c>
      <c r="G1909" t="e">
        <f t="shared" si="87"/>
        <v>#N/A</v>
      </c>
      <c r="H1909" t="e">
        <f t="shared" si="88"/>
        <v>#N/A</v>
      </c>
    </row>
    <row r="1910" spans="1:8" x14ac:dyDescent="0.25">
      <c r="A1910" s="1">
        <v>41602</v>
      </c>
      <c r="B1910" t="s">
        <v>26</v>
      </c>
      <c r="C1910">
        <v>186</v>
      </c>
      <c r="F1910" t="e">
        <f t="shared" si="89"/>
        <v>#N/A</v>
      </c>
      <c r="G1910" t="e">
        <f t="shared" si="87"/>
        <v>#N/A</v>
      </c>
      <c r="H1910" t="e">
        <f t="shared" si="88"/>
        <v>#N/A</v>
      </c>
    </row>
    <row r="1911" spans="1:8" x14ac:dyDescent="0.25">
      <c r="A1911" s="1">
        <v>41603</v>
      </c>
      <c r="B1911" t="s">
        <v>52</v>
      </c>
      <c r="C1911">
        <v>29</v>
      </c>
      <c r="F1911" t="e">
        <f t="shared" si="89"/>
        <v>#N/A</v>
      </c>
      <c r="G1911" t="e">
        <f t="shared" si="87"/>
        <v>#N/A</v>
      </c>
      <c r="H1911" t="e">
        <f t="shared" si="88"/>
        <v>#N/A</v>
      </c>
    </row>
    <row r="1912" spans="1:8" x14ac:dyDescent="0.25">
      <c r="A1912" s="1">
        <v>41606</v>
      </c>
      <c r="B1912" t="s">
        <v>30</v>
      </c>
      <c r="C1912">
        <v>174</v>
      </c>
      <c r="F1912" t="e">
        <f t="shared" si="89"/>
        <v>#N/A</v>
      </c>
      <c r="G1912" t="e">
        <f t="shared" si="87"/>
        <v>#N/A</v>
      </c>
      <c r="H1912" t="e">
        <f t="shared" si="88"/>
        <v>#N/A</v>
      </c>
    </row>
    <row r="1913" spans="1:8" x14ac:dyDescent="0.25">
      <c r="A1913" s="1">
        <v>41607</v>
      </c>
      <c r="B1913" t="s">
        <v>7</v>
      </c>
      <c r="C1913">
        <v>131</v>
      </c>
      <c r="F1913" t="e">
        <f t="shared" si="89"/>
        <v>#N/A</v>
      </c>
      <c r="G1913" t="e">
        <f t="shared" si="87"/>
        <v>#N/A</v>
      </c>
      <c r="H1913" t="e">
        <f t="shared" si="88"/>
        <v>#N/A</v>
      </c>
    </row>
    <row r="1914" spans="1:8" x14ac:dyDescent="0.25">
      <c r="A1914" s="1">
        <v>41609</v>
      </c>
      <c r="B1914" t="s">
        <v>7</v>
      </c>
      <c r="C1914">
        <v>157</v>
      </c>
      <c r="F1914" t="e">
        <f t="shared" si="89"/>
        <v>#N/A</v>
      </c>
      <c r="G1914" t="e">
        <f t="shared" si="87"/>
        <v>#N/A</v>
      </c>
      <c r="H1914" t="e">
        <f t="shared" si="88"/>
        <v>#N/A</v>
      </c>
    </row>
    <row r="1915" spans="1:8" x14ac:dyDescent="0.25">
      <c r="A1915" s="1">
        <v>41609</v>
      </c>
      <c r="B1915" t="s">
        <v>14</v>
      </c>
      <c r="C1915">
        <v>284</v>
      </c>
      <c r="F1915" t="e">
        <f t="shared" si="89"/>
        <v>#N/A</v>
      </c>
      <c r="G1915" t="e">
        <f t="shared" si="87"/>
        <v>#N/A</v>
      </c>
      <c r="H1915" t="e">
        <f t="shared" si="88"/>
        <v>#N/A</v>
      </c>
    </row>
    <row r="1916" spans="1:8" x14ac:dyDescent="0.25">
      <c r="A1916" s="1">
        <v>41610</v>
      </c>
      <c r="B1916" t="s">
        <v>17</v>
      </c>
      <c r="C1916">
        <v>292</v>
      </c>
      <c r="F1916" t="e">
        <f t="shared" si="89"/>
        <v>#N/A</v>
      </c>
      <c r="G1916" t="e">
        <f t="shared" si="87"/>
        <v>#N/A</v>
      </c>
      <c r="H1916" t="e">
        <f t="shared" si="88"/>
        <v>#N/A</v>
      </c>
    </row>
    <row r="1917" spans="1:8" x14ac:dyDescent="0.25">
      <c r="A1917" s="1">
        <v>41612</v>
      </c>
      <c r="B1917" t="s">
        <v>81</v>
      </c>
      <c r="C1917">
        <v>13</v>
      </c>
      <c r="F1917" t="e">
        <f t="shared" si="89"/>
        <v>#N/A</v>
      </c>
      <c r="G1917" t="e">
        <f t="shared" si="87"/>
        <v>#N/A</v>
      </c>
      <c r="H1917" t="e">
        <f t="shared" si="88"/>
        <v>#N/A</v>
      </c>
    </row>
    <row r="1918" spans="1:8" x14ac:dyDescent="0.25">
      <c r="A1918" s="1">
        <v>41614</v>
      </c>
      <c r="B1918" t="s">
        <v>85</v>
      </c>
      <c r="C1918">
        <v>16</v>
      </c>
      <c r="F1918" t="e">
        <f t="shared" si="89"/>
        <v>#N/A</v>
      </c>
      <c r="G1918" t="e">
        <f t="shared" si="87"/>
        <v>#N/A</v>
      </c>
      <c r="H1918" t="e">
        <f t="shared" si="88"/>
        <v>#N/A</v>
      </c>
    </row>
    <row r="1919" spans="1:8" x14ac:dyDescent="0.25">
      <c r="A1919" s="1">
        <v>41614</v>
      </c>
      <c r="B1919" t="s">
        <v>22</v>
      </c>
      <c r="C1919">
        <v>364</v>
      </c>
      <c r="F1919" t="e">
        <f t="shared" si="89"/>
        <v>#N/A</v>
      </c>
      <c r="G1919" t="e">
        <f t="shared" si="87"/>
        <v>#N/A</v>
      </c>
      <c r="H1919" t="e">
        <f t="shared" si="88"/>
        <v>#N/A</v>
      </c>
    </row>
    <row r="1920" spans="1:8" x14ac:dyDescent="0.25">
      <c r="A1920" s="1">
        <v>41615</v>
      </c>
      <c r="B1920" t="s">
        <v>44</v>
      </c>
      <c r="C1920">
        <v>16</v>
      </c>
      <c r="F1920" t="e">
        <f t="shared" si="89"/>
        <v>#N/A</v>
      </c>
      <c r="G1920" t="e">
        <f t="shared" si="87"/>
        <v>#N/A</v>
      </c>
      <c r="H1920" t="e">
        <f t="shared" si="88"/>
        <v>#N/A</v>
      </c>
    </row>
    <row r="1921" spans="1:8" x14ac:dyDescent="0.25">
      <c r="A1921" s="1">
        <v>41615</v>
      </c>
      <c r="B1921" t="s">
        <v>49</v>
      </c>
      <c r="C1921">
        <v>3</v>
      </c>
      <c r="F1921" t="e">
        <f t="shared" si="89"/>
        <v>#N/A</v>
      </c>
      <c r="G1921" t="e">
        <f t="shared" si="87"/>
        <v>#N/A</v>
      </c>
      <c r="H1921" t="e">
        <f t="shared" si="88"/>
        <v>#N/A</v>
      </c>
    </row>
    <row r="1922" spans="1:8" x14ac:dyDescent="0.25">
      <c r="A1922" s="1">
        <v>41616</v>
      </c>
      <c r="B1922" t="s">
        <v>207</v>
      </c>
      <c r="C1922">
        <v>9</v>
      </c>
      <c r="F1922" t="e">
        <f t="shared" si="89"/>
        <v>#N/A</v>
      </c>
      <c r="G1922" t="e">
        <f t="shared" si="87"/>
        <v>#N/A</v>
      </c>
      <c r="H1922" t="e">
        <f t="shared" si="88"/>
        <v>#N/A</v>
      </c>
    </row>
    <row r="1923" spans="1:8" x14ac:dyDescent="0.25">
      <c r="A1923" s="1">
        <v>41617</v>
      </c>
      <c r="B1923" t="s">
        <v>206</v>
      </c>
      <c r="C1923">
        <v>6</v>
      </c>
      <c r="F1923" t="e">
        <f t="shared" si="89"/>
        <v>#N/A</v>
      </c>
      <c r="G1923" t="e">
        <f t="shared" si="87"/>
        <v>#N/A</v>
      </c>
      <c r="H1923" t="e">
        <f t="shared" si="88"/>
        <v>#N/A</v>
      </c>
    </row>
    <row r="1924" spans="1:8" x14ac:dyDescent="0.25">
      <c r="A1924" s="1">
        <v>41621</v>
      </c>
      <c r="B1924" t="s">
        <v>71</v>
      </c>
      <c r="C1924">
        <v>117</v>
      </c>
      <c r="F1924" t="e">
        <f t="shared" si="89"/>
        <v>#N/A</v>
      </c>
      <c r="G1924" t="e">
        <f t="shared" ref="G1924:G1987" si="90">F1924+H1924</f>
        <v>#N/A</v>
      </c>
      <c r="H1924" t="e">
        <f t="shared" ref="H1924:H1987" si="91">VLOOKUP(F1924,$K$4:$L$9,2,1)</f>
        <v>#N/A</v>
      </c>
    </row>
    <row r="1925" spans="1:8" x14ac:dyDescent="0.25">
      <c r="A1925" s="1">
        <v>41622</v>
      </c>
      <c r="B1925" t="s">
        <v>42</v>
      </c>
      <c r="C1925">
        <v>6</v>
      </c>
      <c r="F1925" t="e">
        <f t="shared" ref="F1925:F1988" si="92">G1924-E1925</f>
        <v>#N/A</v>
      </c>
      <c r="G1925" t="e">
        <f t="shared" si="90"/>
        <v>#N/A</v>
      </c>
      <c r="H1925" t="e">
        <f t="shared" si="91"/>
        <v>#N/A</v>
      </c>
    </row>
    <row r="1926" spans="1:8" x14ac:dyDescent="0.25">
      <c r="A1926" s="1">
        <v>41623</v>
      </c>
      <c r="B1926" t="s">
        <v>9</v>
      </c>
      <c r="C1926">
        <v>186</v>
      </c>
      <c r="F1926" t="e">
        <f t="shared" si="92"/>
        <v>#N/A</v>
      </c>
      <c r="G1926" t="e">
        <f t="shared" si="90"/>
        <v>#N/A</v>
      </c>
      <c r="H1926" t="e">
        <f t="shared" si="91"/>
        <v>#N/A</v>
      </c>
    </row>
    <row r="1927" spans="1:8" x14ac:dyDescent="0.25">
      <c r="A1927" s="1">
        <v>41623</v>
      </c>
      <c r="B1927" t="s">
        <v>42</v>
      </c>
      <c r="C1927">
        <v>16</v>
      </c>
      <c r="F1927" t="e">
        <f t="shared" si="92"/>
        <v>#N/A</v>
      </c>
      <c r="G1927" t="e">
        <f t="shared" si="90"/>
        <v>#N/A</v>
      </c>
      <c r="H1927" t="e">
        <f t="shared" si="91"/>
        <v>#N/A</v>
      </c>
    </row>
    <row r="1928" spans="1:8" x14ac:dyDescent="0.25">
      <c r="A1928" s="1">
        <v>41624</v>
      </c>
      <c r="B1928" t="s">
        <v>6</v>
      </c>
      <c r="C1928">
        <v>100</v>
      </c>
      <c r="F1928" t="e">
        <f t="shared" si="92"/>
        <v>#N/A</v>
      </c>
      <c r="G1928" t="e">
        <f t="shared" si="90"/>
        <v>#N/A</v>
      </c>
      <c r="H1928" t="e">
        <f t="shared" si="91"/>
        <v>#N/A</v>
      </c>
    </row>
    <row r="1929" spans="1:8" x14ac:dyDescent="0.25">
      <c r="A1929" s="1">
        <v>41629</v>
      </c>
      <c r="B1929" t="s">
        <v>1</v>
      </c>
      <c r="C1929">
        <v>20</v>
      </c>
      <c r="F1929" t="e">
        <f t="shared" si="92"/>
        <v>#N/A</v>
      </c>
      <c r="G1929" t="e">
        <f t="shared" si="90"/>
        <v>#N/A</v>
      </c>
      <c r="H1929" t="e">
        <f t="shared" si="91"/>
        <v>#N/A</v>
      </c>
    </row>
    <row r="1930" spans="1:8" x14ac:dyDescent="0.25">
      <c r="A1930" s="1">
        <v>41629</v>
      </c>
      <c r="B1930" t="s">
        <v>35</v>
      </c>
      <c r="C1930">
        <v>192</v>
      </c>
      <c r="F1930" t="e">
        <f t="shared" si="92"/>
        <v>#N/A</v>
      </c>
      <c r="G1930" t="e">
        <f t="shared" si="90"/>
        <v>#N/A</v>
      </c>
      <c r="H1930" t="e">
        <f t="shared" si="91"/>
        <v>#N/A</v>
      </c>
    </row>
    <row r="1931" spans="1:8" x14ac:dyDescent="0.25">
      <c r="A1931" s="1">
        <v>41630</v>
      </c>
      <c r="B1931" t="s">
        <v>35</v>
      </c>
      <c r="C1931">
        <v>92</v>
      </c>
      <c r="F1931" t="e">
        <f t="shared" si="92"/>
        <v>#N/A</v>
      </c>
      <c r="G1931" t="e">
        <f t="shared" si="90"/>
        <v>#N/A</v>
      </c>
      <c r="H1931" t="e">
        <f t="shared" si="91"/>
        <v>#N/A</v>
      </c>
    </row>
    <row r="1932" spans="1:8" x14ac:dyDescent="0.25">
      <c r="A1932" s="1">
        <v>41631</v>
      </c>
      <c r="B1932" t="s">
        <v>118</v>
      </c>
      <c r="C1932">
        <v>11</v>
      </c>
      <c r="F1932" t="e">
        <f t="shared" si="92"/>
        <v>#N/A</v>
      </c>
      <c r="G1932" t="e">
        <f t="shared" si="90"/>
        <v>#N/A</v>
      </c>
      <c r="H1932" t="e">
        <f t="shared" si="91"/>
        <v>#N/A</v>
      </c>
    </row>
    <row r="1933" spans="1:8" x14ac:dyDescent="0.25">
      <c r="A1933" s="1">
        <v>41633</v>
      </c>
      <c r="B1933" t="s">
        <v>237</v>
      </c>
      <c r="C1933">
        <v>10</v>
      </c>
      <c r="F1933" t="e">
        <f t="shared" si="92"/>
        <v>#N/A</v>
      </c>
      <c r="G1933" t="e">
        <f t="shared" si="90"/>
        <v>#N/A</v>
      </c>
      <c r="H1933" t="e">
        <f t="shared" si="91"/>
        <v>#N/A</v>
      </c>
    </row>
    <row r="1934" spans="1:8" x14ac:dyDescent="0.25">
      <c r="A1934" s="1">
        <v>41634</v>
      </c>
      <c r="B1934" t="s">
        <v>71</v>
      </c>
      <c r="C1934">
        <v>180</v>
      </c>
      <c r="F1934" t="e">
        <f t="shared" si="92"/>
        <v>#N/A</v>
      </c>
      <c r="G1934" t="e">
        <f t="shared" si="90"/>
        <v>#N/A</v>
      </c>
      <c r="H1934" t="e">
        <f t="shared" si="91"/>
        <v>#N/A</v>
      </c>
    </row>
    <row r="1935" spans="1:8" x14ac:dyDescent="0.25">
      <c r="A1935" s="1">
        <v>41637</v>
      </c>
      <c r="B1935" t="s">
        <v>38</v>
      </c>
      <c r="C1935">
        <v>12</v>
      </c>
      <c r="F1935" t="e">
        <f t="shared" si="92"/>
        <v>#N/A</v>
      </c>
      <c r="G1935" t="e">
        <f t="shared" si="90"/>
        <v>#N/A</v>
      </c>
      <c r="H1935" t="e">
        <f t="shared" si="91"/>
        <v>#N/A</v>
      </c>
    </row>
    <row r="1936" spans="1:8" x14ac:dyDescent="0.25">
      <c r="A1936" s="1">
        <v>41638</v>
      </c>
      <c r="B1936" t="s">
        <v>222</v>
      </c>
      <c r="C1936">
        <v>12</v>
      </c>
      <c r="F1936" t="e">
        <f t="shared" si="92"/>
        <v>#N/A</v>
      </c>
      <c r="G1936" t="e">
        <f t="shared" si="90"/>
        <v>#N/A</v>
      </c>
      <c r="H1936" t="e">
        <f t="shared" si="91"/>
        <v>#N/A</v>
      </c>
    </row>
    <row r="1937" spans="1:8" x14ac:dyDescent="0.25">
      <c r="A1937" s="1">
        <v>41639</v>
      </c>
      <c r="B1937" t="s">
        <v>97</v>
      </c>
      <c r="C1937">
        <v>8</v>
      </c>
      <c r="F1937" t="e">
        <f t="shared" si="92"/>
        <v>#N/A</v>
      </c>
      <c r="G1937" t="e">
        <f t="shared" si="90"/>
        <v>#N/A</v>
      </c>
      <c r="H1937" t="e">
        <f t="shared" si="91"/>
        <v>#N/A</v>
      </c>
    </row>
    <row r="1938" spans="1:8" x14ac:dyDescent="0.25">
      <c r="A1938" s="1">
        <v>41641</v>
      </c>
      <c r="B1938" t="s">
        <v>12</v>
      </c>
      <c r="C1938">
        <v>56</v>
      </c>
      <c r="F1938" t="e">
        <f t="shared" si="92"/>
        <v>#N/A</v>
      </c>
      <c r="G1938" t="e">
        <f t="shared" si="90"/>
        <v>#N/A</v>
      </c>
      <c r="H1938" t="e">
        <f t="shared" si="91"/>
        <v>#N/A</v>
      </c>
    </row>
    <row r="1939" spans="1:8" x14ac:dyDescent="0.25">
      <c r="A1939" s="1">
        <v>41642</v>
      </c>
      <c r="B1939" t="s">
        <v>82</v>
      </c>
      <c r="C1939">
        <v>18</v>
      </c>
      <c r="F1939" t="e">
        <f t="shared" si="92"/>
        <v>#N/A</v>
      </c>
      <c r="G1939" t="e">
        <f t="shared" si="90"/>
        <v>#N/A</v>
      </c>
      <c r="H1939" t="e">
        <f t="shared" si="91"/>
        <v>#N/A</v>
      </c>
    </row>
    <row r="1940" spans="1:8" x14ac:dyDescent="0.25">
      <c r="A1940" s="1">
        <v>41642</v>
      </c>
      <c r="B1940" t="s">
        <v>14</v>
      </c>
      <c r="C1940">
        <v>164</v>
      </c>
      <c r="F1940" t="e">
        <f t="shared" si="92"/>
        <v>#N/A</v>
      </c>
      <c r="G1940" t="e">
        <f t="shared" si="90"/>
        <v>#N/A</v>
      </c>
      <c r="H1940" t="e">
        <f t="shared" si="91"/>
        <v>#N/A</v>
      </c>
    </row>
    <row r="1941" spans="1:8" x14ac:dyDescent="0.25">
      <c r="A1941" s="1">
        <v>41645</v>
      </c>
      <c r="B1941" t="s">
        <v>30</v>
      </c>
      <c r="C1941">
        <v>111</v>
      </c>
      <c r="F1941" t="e">
        <f t="shared" si="92"/>
        <v>#N/A</v>
      </c>
      <c r="G1941" t="e">
        <f t="shared" si="90"/>
        <v>#N/A</v>
      </c>
      <c r="H1941" t="e">
        <f t="shared" si="91"/>
        <v>#N/A</v>
      </c>
    </row>
    <row r="1942" spans="1:8" x14ac:dyDescent="0.25">
      <c r="A1942" s="1">
        <v>41646</v>
      </c>
      <c r="B1942" t="s">
        <v>190</v>
      </c>
      <c r="C1942">
        <v>14</v>
      </c>
      <c r="F1942" t="e">
        <f t="shared" si="92"/>
        <v>#N/A</v>
      </c>
      <c r="G1942" t="e">
        <f t="shared" si="90"/>
        <v>#N/A</v>
      </c>
      <c r="H1942" t="e">
        <f t="shared" si="91"/>
        <v>#N/A</v>
      </c>
    </row>
    <row r="1943" spans="1:8" x14ac:dyDescent="0.25">
      <c r="A1943" s="1">
        <v>41647</v>
      </c>
      <c r="B1943" t="s">
        <v>102</v>
      </c>
      <c r="C1943">
        <v>143</v>
      </c>
      <c r="F1943" t="e">
        <f t="shared" si="92"/>
        <v>#N/A</v>
      </c>
      <c r="G1943" t="e">
        <f t="shared" si="90"/>
        <v>#N/A</v>
      </c>
      <c r="H1943" t="e">
        <f t="shared" si="91"/>
        <v>#N/A</v>
      </c>
    </row>
    <row r="1944" spans="1:8" x14ac:dyDescent="0.25">
      <c r="A1944" s="1">
        <v>41648</v>
      </c>
      <c r="B1944" t="s">
        <v>10</v>
      </c>
      <c r="C1944">
        <v>64</v>
      </c>
      <c r="F1944" t="e">
        <f t="shared" si="92"/>
        <v>#N/A</v>
      </c>
      <c r="G1944" t="e">
        <f t="shared" si="90"/>
        <v>#N/A</v>
      </c>
      <c r="H1944" t="e">
        <f t="shared" si="91"/>
        <v>#N/A</v>
      </c>
    </row>
    <row r="1945" spans="1:8" x14ac:dyDescent="0.25">
      <c r="A1945" s="1">
        <v>41651</v>
      </c>
      <c r="B1945" t="s">
        <v>234</v>
      </c>
      <c r="C1945">
        <v>3</v>
      </c>
      <c r="F1945" t="e">
        <f t="shared" si="92"/>
        <v>#N/A</v>
      </c>
      <c r="G1945" t="e">
        <f t="shared" si="90"/>
        <v>#N/A</v>
      </c>
      <c r="H1945" t="e">
        <f t="shared" si="91"/>
        <v>#N/A</v>
      </c>
    </row>
    <row r="1946" spans="1:8" x14ac:dyDescent="0.25">
      <c r="A1946" s="1">
        <v>41652</v>
      </c>
      <c r="B1946" t="s">
        <v>45</v>
      </c>
      <c r="C1946">
        <v>152</v>
      </c>
      <c r="F1946" t="e">
        <f t="shared" si="92"/>
        <v>#N/A</v>
      </c>
      <c r="G1946" t="e">
        <f t="shared" si="90"/>
        <v>#N/A</v>
      </c>
      <c r="H1946" t="e">
        <f t="shared" si="91"/>
        <v>#N/A</v>
      </c>
    </row>
    <row r="1947" spans="1:8" x14ac:dyDescent="0.25">
      <c r="A1947" s="1">
        <v>41653</v>
      </c>
      <c r="B1947" t="s">
        <v>10</v>
      </c>
      <c r="C1947">
        <v>152</v>
      </c>
      <c r="F1947" t="e">
        <f t="shared" si="92"/>
        <v>#N/A</v>
      </c>
      <c r="G1947" t="e">
        <f t="shared" si="90"/>
        <v>#N/A</v>
      </c>
      <c r="H1947" t="e">
        <f t="shared" si="91"/>
        <v>#N/A</v>
      </c>
    </row>
    <row r="1948" spans="1:8" x14ac:dyDescent="0.25">
      <c r="A1948" s="1">
        <v>41655</v>
      </c>
      <c r="B1948" t="s">
        <v>221</v>
      </c>
      <c r="C1948">
        <v>15</v>
      </c>
      <c r="F1948" t="e">
        <f t="shared" si="92"/>
        <v>#N/A</v>
      </c>
      <c r="G1948" t="e">
        <f t="shared" si="90"/>
        <v>#N/A</v>
      </c>
      <c r="H1948" t="e">
        <f t="shared" si="91"/>
        <v>#N/A</v>
      </c>
    </row>
    <row r="1949" spans="1:8" x14ac:dyDescent="0.25">
      <c r="A1949" s="1">
        <v>41656</v>
      </c>
      <c r="B1949" t="s">
        <v>71</v>
      </c>
      <c r="C1949">
        <v>117</v>
      </c>
      <c r="F1949" t="e">
        <f t="shared" si="92"/>
        <v>#N/A</v>
      </c>
      <c r="G1949" t="e">
        <f t="shared" si="90"/>
        <v>#N/A</v>
      </c>
      <c r="H1949" t="e">
        <f t="shared" si="91"/>
        <v>#N/A</v>
      </c>
    </row>
    <row r="1950" spans="1:8" x14ac:dyDescent="0.25">
      <c r="A1950" s="1">
        <v>41656</v>
      </c>
      <c r="B1950" t="s">
        <v>215</v>
      </c>
      <c r="C1950">
        <v>14</v>
      </c>
      <c r="F1950" t="e">
        <f t="shared" si="92"/>
        <v>#N/A</v>
      </c>
      <c r="G1950" t="e">
        <f t="shared" si="90"/>
        <v>#N/A</v>
      </c>
      <c r="H1950" t="e">
        <f t="shared" si="91"/>
        <v>#N/A</v>
      </c>
    </row>
    <row r="1951" spans="1:8" x14ac:dyDescent="0.25">
      <c r="A1951" s="1">
        <v>41656</v>
      </c>
      <c r="B1951" t="s">
        <v>45</v>
      </c>
      <c r="C1951">
        <v>431</v>
      </c>
      <c r="F1951" t="e">
        <f t="shared" si="92"/>
        <v>#N/A</v>
      </c>
      <c r="G1951" t="e">
        <f t="shared" si="90"/>
        <v>#N/A</v>
      </c>
      <c r="H1951" t="e">
        <f t="shared" si="91"/>
        <v>#N/A</v>
      </c>
    </row>
    <row r="1952" spans="1:8" x14ac:dyDescent="0.25">
      <c r="A1952" s="1">
        <v>41658</v>
      </c>
      <c r="B1952" t="s">
        <v>22</v>
      </c>
      <c r="C1952">
        <v>390</v>
      </c>
      <c r="F1952" t="e">
        <f t="shared" si="92"/>
        <v>#N/A</v>
      </c>
      <c r="G1952" t="e">
        <f t="shared" si="90"/>
        <v>#N/A</v>
      </c>
      <c r="H1952" t="e">
        <f t="shared" si="91"/>
        <v>#N/A</v>
      </c>
    </row>
    <row r="1953" spans="1:8" x14ac:dyDescent="0.25">
      <c r="A1953" s="1">
        <v>41663</v>
      </c>
      <c r="B1953" t="s">
        <v>222</v>
      </c>
      <c r="C1953">
        <v>1</v>
      </c>
      <c r="F1953" t="e">
        <f t="shared" si="92"/>
        <v>#N/A</v>
      </c>
      <c r="G1953" t="e">
        <f t="shared" si="90"/>
        <v>#N/A</v>
      </c>
      <c r="H1953" t="e">
        <f t="shared" si="91"/>
        <v>#N/A</v>
      </c>
    </row>
    <row r="1954" spans="1:8" x14ac:dyDescent="0.25">
      <c r="A1954" s="1">
        <v>41666</v>
      </c>
      <c r="B1954" t="s">
        <v>17</v>
      </c>
      <c r="C1954">
        <v>392</v>
      </c>
      <c r="F1954" t="e">
        <f t="shared" si="92"/>
        <v>#N/A</v>
      </c>
      <c r="G1954" t="e">
        <f t="shared" si="90"/>
        <v>#N/A</v>
      </c>
      <c r="H1954" t="e">
        <f t="shared" si="91"/>
        <v>#N/A</v>
      </c>
    </row>
    <row r="1955" spans="1:8" x14ac:dyDescent="0.25">
      <c r="A1955" s="1">
        <v>41668</v>
      </c>
      <c r="B1955" t="s">
        <v>37</v>
      </c>
      <c r="C1955">
        <v>175</v>
      </c>
      <c r="F1955" t="e">
        <f t="shared" si="92"/>
        <v>#N/A</v>
      </c>
      <c r="G1955" t="e">
        <f t="shared" si="90"/>
        <v>#N/A</v>
      </c>
      <c r="H1955" t="e">
        <f t="shared" si="91"/>
        <v>#N/A</v>
      </c>
    </row>
    <row r="1956" spans="1:8" x14ac:dyDescent="0.25">
      <c r="A1956" s="1">
        <v>41668</v>
      </c>
      <c r="B1956" t="s">
        <v>55</v>
      </c>
      <c r="C1956">
        <v>118</v>
      </c>
      <c r="F1956" t="e">
        <f t="shared" si="92"/>
        <v>#N/A</v>
      </c>
      <c r="G1956" t="e">
        <f t="shared" si="90"/>
        <v>#N/A</v>
      </c>
      <c r="H1956" t="e">
        <f t="shared" si="91"/>
        <v>#N/A</v>
      </c>
    </row>
    <row r="1957" spans="1:8" x14ac:dyDescent="0.25">
      <c r="A1957" s="1">
        <v>41672</v>
      </c>
      <c r="B1957" t="s">
        <v>9</v>
      </c>
      <c r="C1957">
        <v>297</v>
      </c>
      <c r="F1957" t="e">
        <f t="shared" si="92"/>
        <v>#N/A</v>
      </c>
      <c r="G1957" t="e">
        <f t="shared" si="90"/>
        <v>#N/A</v>
      </c>
      <c r="H1957" t="e">
        <f t="shared" si="91"/>
        <v>#N/A</v>
      </c>
    </row>
    <row r="1958" spans="1:8" x14ac:dyDescent="0.25">
      <c r="A1958" s="1">
        <v>41676</v>
      </c>
      <c r="B1958" t="s">
        <v>23</v>
      </c>
      <c r="C1958">
        <v>89</v>
      </c>
      <c r="F1958" t="e">
        <f t="shared" si="92"/>
        <v>#N/A</v>
      </c>
      <c r="G1958" t="e">
        <f t="shared" si="90"/>
        <v>#N/A</v>
      </c>
      <c r="H1958" t="e">
        <f t="shared" si="91"/>
        <v>#N/A</v>
      </c>
    </row>
    <row r="1959" spans="1:8" x14ac:dyDescent="0.25">
      <c r="A1959" s="1">
        <v>41676</v>
      </c>
      <c r="B1959" t="s">
        <v>22</v>
      </c>
      <c r="C1959">
        <v>182</v>
      </c>
      <c r="F1959" t="e">
        <f t="shared" si="92"/>
        <v>#N/A</v>
      </c>
      <c r="G1959" t="e">
        <f t="shared" si="90"/>
        <v>#N/A</v>
      </c>
      <c r="H1959" t="e">
        <f t="shared" si="91"/>
        <v>#N/A</v>
      </c>
    </row>
    <row r="1960" spans="1:8" x14ac:dyDescent="0.25">
      <c r="A1960" s="1">
        <v>41677</v>
      </c>
      <c r="B1960" t="s">
        <v>10</v>
      </c>
      <c r="C1960">
        <v>130</v>
      </c>
      <c r="F1960" t="e">
        <f t="shared" si="92"/>
        <v>#N/A</v>
      </c>
      <c r="G1960" t="e">
        <f t="shared" si="90"/>
        <v>#N/A</v>
      </c>
      <c r="H1960" t="e">
        <f t="shared" si="91"/>
        <v>#N/A</v>
      </c>
    </row>
    <row r="1961" spans="1:8" x14ac:dyDescent="0.25">
      <c r="A1961" s="1">
        <v>41680</v>
      </c>
      <c r="B1961" t="s">
        <v>26</v>
      </c>
      <c r="C1961">
        <v>187</v>
      </c>
      <c r="F1961" t="e">
        <f t="shared" si="92"/>
        <v>#N/A</v>
      </c>
      <c r="G1961" t="e">
        <f t="shared" si="90"/>
        <v>#N/A</v>
      </c>
      <c r="H1961" t="e">
        <f t="shared" si="91"/>
        <v>#N/A</v>
      </c>
    </row>
    <row r="1962" spans="1:8" x14ac:dyDescent="0.25">
      <c r="A1962" s="1">
        <v>41681</v>
      </c>
      <c r="B1962" t="s">
        <v>50</v>
      </c>
      <c r="C1962">
        <v>166</v>
      </c>
      <c r="F1962" t="e">
        <f t="shared" si="92"/>
        <v>#N/A</v>
      </c>
      <c r="G1962" t="e">
        <f t="shared" si="90"/>
        <v>#N/A</v>
      </c>
      <c r="H1962" t="e">
        <f t="shared" si="91"/>
        <v>#N/A</v>
      </c>
    </row>
    <row r="1963" spans="1:8" x14ac:dyDescent="0.25">
      <c r="A1963" s="1">
        <v>41682</v>
      </c>
      <c r="B1963" t="s">
        <v>23</v>
      </c>
      <c r="C1963">
        <v>58</v>
      </c>
      <c r="F1963" t="e">
        <f t="shared" si="92"/>
        <v>#N/A</v>
      </c>
      <c r="G1963" t="e">
        <f t="shared" si="90"/>
        <v>#N/A</v>
      </c>
      <c r="H1963" t="e">
        <f t="shared" si="91"/>
        <v>#N/A</v>
      </c>
    </row>
    <row r="1964" spans="1:8" x14ac:dyDescent="0.25">
      <c r="A1964" s="1">
        <v>41686</v>
      </c>
      <c r="B1964" t="s">
        <v>25</v>
      </c>
      <c r="C1964">
        <v>187</v>
      </c>
      <c r="F1964" t="e">
        <f t="shared" si="92"/>
        <v>#N/A</v>
      </c>
      <c r="G1964" t="e">
        <f t="shared" si="90"/>
        <v>#N/A</v>
      </c>
      <c r="H1964" t="e">
        <f t="shared" si="91"/>
        <v>#N/A</v>
      </c>
    </row>
    <row r="1965" spans="1:8" x14ac:dyDescent="0.25">
      <c r="A1965" s="1">
        <v>41687</v>
      </c>
      <c r="B1965" t="s">
        <v>23</v>
      </c>
      <c r="C1965">
        <v>58</v>
      </c>
      <c r="F1965" t="e">
        <f t="shared" si="92"/>
        <v>#N/A</v>
      </c>
      <c r="G1965" t="e">
        <f t="shared" si="90"/>
        <v>#N/A</v>
      </c>
      <c r="H1965" t="e">
        <f t="shared" si="91"/>
        <v>#N/A</v>
      </c>
    </row>
    <row r="1966" spans="1:8" x14ac:dyDescent="0.25">
      <c r="A1966" s="1">
        <v>41689</v>
      </c>
      <c r="B1966" t="s">
        <v>60</v>
      </c>
      <c r="C1966">
        <v>19</v>
      </c>
      <c r="F1966" t="e">
        <f t="shared" si="92"/>
        <v>#N/A</v>
      </c>
      <c r="G1966" t="e">
        <f t="shared" si="90"/>
        <v>#N/A</v>
      </c>
      <c r="H1966" t="e">
        <f t="shared" si="91"/>
        <v>#N/A</v>
      </c>
    </row>
    <row r="1967" spans="1:8" x14ac:dyDescent="0.25">
      <c r="A1967" s="1">
        <v>41689</v>
      </c>
      <c r="B1967" t="s">
        <v>9</v>
      </c>
      <c r="C1967">
        <v>388</v>
      </c>
      <c r="F1967" t="e">
        <f t="shared" si="92"/>
        <v>#N/A</v>
      </c>
      <c r="G1967" t="e">
        <f t="shared" si="90"/>
        <v>#N/A</v>
      </c>
      <c r="H1967" t="e">
        <f t="shared" si="91"/>
        <v>#N/A</v>
      </c>
    </row>
    <row r="1968" spans="1:8" x14ac:dyDescent="0.25">
      <c r="A1968" s="1">
        <v>41690</v>
      </c>
      <c r="B1968" t="s">
        <v>105</v>
      </c>
      <c r="C1968">
        <v>20</v>
      </c>
      <c r="F1968" t="e">
        <f t="shared" si="92"/>
        <v>#N/A</v>
      </c>
      <c r="G1968" t="e">
        <f t="shared" si="90"/>
        <v>#N/A</v>
      </c>
      <c r="H1968" t="e">
        <f t="shared" si="91"/>
        <v>#N/A</v>
      </c>
    </row>
    <row r="1969" spans="1:8" x14ac:dyDescent="0.25">
      <c r="A1969" s="1">
        <v>41690</v>
      </c>
      <c r="B1969" t="s">
        <v>6</v>
      </c>
      <c r="C1969">
        <v>185</v>
      </c>
      <c r="F1969" t="e">
        <f t="shared" si="92"/>
        <v>#N/A</v>
      </c>
      <c r="G1969" t="e">
        <f t="shared" si="90"/>
        <v>#N/A</v>
      </c>
      <c r="H1969" t="e">
        <f t="shared" si="91"/>
        <v>#N/A</v>
      </c>
    </row>
    <row r="1970" spans="1:8" x14ac:dyDescent="0.25">
      <c r="A1970" s="1">
        <v>41690</v>
      </c>
      <c r="B1970" t="s">
        <v>66</v>
      </c>
      <c r="C1970">
        <v>191</v>
      </c>
      <c r="F1970" t="e">
        <f t="shared" si="92"/>
        <v>#N/A</v>
      </c>
      <c r="G1970" t="e">
        <f t="shared" si="90"/>
        <v>#N/A</v>
      </c>
      <c r="H1970" t="e">
        <f t="shared" si="91"/>
        <v>#N/A</v>
      </c>
    </row>
    <row r="1971" spans="1:8" x14ac:dyDescent="0.25">
      <c r="A1971" s="1">
        <v>41691</v>
      </c>
      <c r="B1971" t="s">
        <v>87</v>
      </c>
      <c r="C1971">
        <v>1</v>
      </c>
      <c r="F1971" t="e">
        <f t="shared" si="92"/>
        <v>#N/A</v>
      </c>
      <c r="G1971" t="e">
        <f t="shared" si="90"/>
        <v>#N/A</v>
      </c>
      <c r="H1971" t="e">
        <f t="shared" si="91"/>
        <v>#N/A</v>
      </c>
    </row>
    <row r="1972" spans="1:8" x14ac:dyDescent="0.25">
      <c r="A1972" s="1">
        <v>41692</v>
      </c>
      <c r="B1972" t="s">
        <v>71</v>
      </c>
      <c r="C1972">
        <v>90</v>
      </c>
      <c r="F1972" t="e">
        <f t="shared" si="92"/>
        <v>#N/A</v>
      </c>
      <c r="G1972" t="e">
        <f t="shared" si="90"/>
        <v>#N/A</v>
      </c>
      <c r="H1972" t="e">
        <f t="shared" si="91"/>
        <v>#N/A</v>
      </c>
    </row>
    <row r="1973" spans="1:8" x14ac:dyDescent="0.25">
      <c r="A1973" s="1">
        <v>41696</v>
      </c>
      <c r="B1973" t="s">
        <v>9</v>
      </c>
      <c r="C1973">
        <v>234</v>
      </c>
      <c r="F1973" t="e">
        <f t="shared" si="92"/>
        <v>#N/A</v>
      </c>
      <c r="G1973" t="e">
        <f t="shared" si="90"/>
        <v>#N/A</v>
      </c>
      <c r="H1973" t="e">
        <f t="shared" si="91"/>
        <v>#N/A</v>
      </c>
    </row>
    <row r="1974" spans="1:8" x14ac:dyDescent="0.25">
      <c r="A1974" s="1">
        <v>41699</v>
      </c>
      <c r="B1974" t="s">
        <v>45</v>
      </c>
      <c r="C1974">
        <v>212</v>
      </c>
      <c r="F1974" t="e">
        <f t="shared" si="92"/>
        <v>#N/A</v>
      </c>
      <c r="G1974" t="e">
        <f t="shared" si="90"/>
        <v>#N/A</v>
      </c>
      <c r="H1974" t="e">
        <f t="shared" si="91"/>
        <v>#N/A</v>
      </c>
    </row>
    <row r="1975" spans="1:8" x14ac:dyDescent="0.25">
      <c r="A1975" s="1">
        <v>41701</v>
      </c>
      <c r="B1975" t="s">
        <v>45</v>
      </c>
      <c r="C1975">
        <v>372</v>
      </c>
      <c r="F1975" t="e">
        <f t="shared" si="92"/>
        <v>#N/A</v>
      </c>
      <c r="G1975" t="e">
        <f t="shared" si="90"/>
        <v>#N/A</v>
      </c>
      <c r="H1975" t="e">
        <f t="shared" si="91"/>
        <v>#N/A</v>
      </c>
    </row>
    <row r="1976" spans="1:8" x14ac:dyDescent="0.25">
      <c r="A1976" s="1">
        <v>41701</v>
      </c>
      <c r="B1976" t="s">
        <v>35</v>
      </c>
      <c r="C1976">
        <v>102</v>
      </c>
      <c r="F1976" t="e">
        <f t="shared" si="92"/>
        <v>#N/A</v>
      </c>
      <c r="G1976" t="e">
        <f t="shared" si="90"/>
        <v>#N/A</v>
      </c>
      <c r="H1976" t="e">
        <f t="shared" si="91"/>
        <v>#N/A</v>
      </c>
    </row>
    <row r="1977" spans="1:8" x14ac:dyDescent="0.25">
      <c r="A1977" s="1">
        <v>41701</v>
      </c>
      <c r="B1977" t="s">
        <v>10</v>
      </c>
      <c r="C1977">
        <v>69</v>
      </c>
      <c r="F1977" t="e">
        <f t="shared" si="92"/>
        <v>#N/A</v>
      </c>
      <c r="G1977" t="e">
        <f t="shared" si="90"/>
        <v>#N/A</v>
      </c>
      <c r="H1977" t="e">
        <f t="shared" si="91"/>
        <v>#N/A</v>
      </c>
    </row>
    <row r="1978" spans="1:8" x14ac:dyDescent="0.25">
      <c r="A1978" s="1">
        <v>41708</v>
      </c>
      <c r="B1978" t="s">
        <v>175</v>
      </c>
      <c r="C1978">
        <v>5</v>
      </c>
      <c r="F1978" t="e">
        <f t="shared" si="92"/>
        <v>#N/A</v>
      </c>
      <c r="G1978" t="e">
        <f t="shared" si="90"/>
        <v>#N/A</v>
      </c>
      <c r="H1978" t="e">
        <f t="shared" si="91"/>
        <v>#N/A</v>
      </c>
    </row>
    <row r="1979" spans="1:8" x14ac:dyDescent="0.25">
      <c r="A1979" s="1">
        <v>41713</v>
      </c>
      <c r="B1979" t="s">
        <v>69</v>
      </c>
      <c r="C1979">
        <v>146</v>
      </c>
      <c r="F1979" t="e">
        <f t="shared" si="92"/>
        <v>#N/A</v>
      </c>
      <c r="G1979" t="e">
        <f t="shared" si="90"/>
        <v>#N/A</v>
      </c>
      <c r="H1979" t="e">
        <f t="shared" si="91"/>
        <v>#N/A</v>
      </c>
    </row>
    <row r="1980" spans="1:8" x14ac:dyDescent="0.25">
      <c r="A1980" s="1">
        <v>41714</v>
      </c>
      <c r="B1980" t="s">
        <v>20</v>
      </c>
      <c r="C1980">
        <v>114</v>
      </c>
      <c r="F1980" t="e">
        <f t="shared" si="92"/>
        <v>#N/A</v>
      </c>
      <c r="G1980" t="e">
        <f t="shared" si="90"/>
        <v>#N/A</v>
      </c>
      <c r="H1980" t="e">
        <f t="shared" si="91"/>
        <v>#N/A</v>
      </c>
    </row>
    <row r="1981" spans="1:8" x14ac:dyDescent="0.25">
      <c r="A1981" s="1">
        <v>41716</v>
      </c>
      <c r="B1981" t="s">
        <v>14</v>
      </c>
      <c r="C1981">
        <v>265</v>
      </c>
      <c r="F1981" t="e">
        <f t="shared" si="92"/>
        <v>#N/A</v>
      </c>
      <c r="G1981" t="e">
        <f t="shared" si="90"/>
        <v>#N/A</v>
      </c>
      <c r="H1981" t="e">
        <f t="shared" si="91"/>
        <v>#N/A</v>
      </c>
    </row>
    <row r="1982" spans="1:8" x14ac:dyDescent="0.25">
      <c r="A1982" s="1">
        <v>41716</v>
      </c>
      <c r="B1982" t="s">
        <v>128</v>
      </c>
      <c r="C1982">
        <v>1</v>
      </c>
      <c r="F1982" t="e">
        <f t="shared" si="92"/>
        <v>#N/A</v>
      </c>
      <c r="G1982" t="e">
        <f t="shared" si="90"/>
        <v>#N/A</v>
      </c>
      <c r="H1982" t="e">
        <f t="shared" si="91"/>
        <v>#N/A</v>
      </c>
    </row>
    <row r="1983" spans="1:8" x14ac:dyDescent="0.25">
      <c r="A1983" s="1">
        <v>41719</v>
      </c>
      <c r="B1983" t="s">
        <v>156</v>
      </c>
      <c r="C1983">
        <v>16</v>
      </c>
      <c r="F1983" t="e">
        <f t="shared" si="92"/>
        <v>#N/A</v>
      </c>
      <c r="G1983" t="e">
        <f t="shared" si="90"/>
        <v>#N/A</v>
      </c>
      <c r="H1983" t="e">
        <f t="shared" si="91"/>
        <v>#N/A</v>
      </c>
    </row>
    <row r="1984" spans="1:8" x14ac:dyDescent="0.25">
      <c r="A1984" s="1">
        <v>41721</v>
      </c>
      <c r="B1984" t="s">
        <v>191</v>
      </c>
      <c r="C1984">
        <v>11</v>
      </c>
      <c r="F1984" t="e">
        <f t="shared" si="92"/>
        <v>#N/A</v>
      </c>
      <c r="G1984" t="e">
        <f t="shared" si="90"/>
        <v>#N/A</v>
      </c>
      <c r="H1984" t="e">
        <f t="shared" si="91"/>
        <v>#N/A</v>
      </c>
    </row>
    <row r="1985" spans="1:8" x14ac:dyDescent="0.25">
      <c r="A1985" s="1">
        <v>41721</v>
      </c>
      <c r="B1985" t="s">
        <v>22</v>
      </c>
      <c r="C1985">
        <v>118</v>
      </c>
      <c r="F1985" t="e">
        <f t="shared" si="92"/>
        <v>#N/A</v>
      </c>
      <c r="G1985" t="e">
        <f t="shared" si="90"/>
        <v>#N/A</v>
      </c>
      <c r="H1985" t="e">
        <f t="shared" si="91"/>
        <v>#N/A</v>
      </c>
    </row>
    <row r="1986" spans="1:8" x14ac:dyDescent="0.25">
      <c r="A1986" s="1">
        <v>41728</v>
      </c>
      <c r="B1986" t="s">
        <v>45</v>
      </c>
      <c r="C1986">
        <v>213</v>
      </c>
      <c r="F1986" t="e">
        <f t="shared" si="92"/>
        <v>#N/A</v>
      </c>
      <c r="G1986" t="e">
        <f t="shared" si="90"/>
        <v>#N/A</v>
      </c>
      <c r="H1986" t="e">
        <f t="shared" si="91"/>
        <v>#N/A</v>
      </c>
    </row>
    <row r="1987" spans="1:8" x14ac:dyDescent="0.25">
      <c r="A1987" s="1">
        <v>41732</v>
      </c>
      <c r="B1987" t="s">
        <v>9</v>
      </c>
      <c r="C1987">
        <v>146</v>
      </c>
      <c r="F1987" t="e">
        <f t="shared" si="92"/>
        <v>#N/A</v>
      </c>
      <c r="G1987" t="e">
        <f t="shared" si="90"/>
        <v>#N/A</v>
      </c>
      <c r="H1987" t="e">
        <f t="shared" si="91"/>
        <v>#N/A</v>
      </c>
    </row>
    <row r="1988" spans="1:8" x14ac:dyDescent="0.25">
      <c r="A1988" s="1">
        <v>41734</v>
      </c>
      <c r="B1988" t="s">
        <v>124</v>
      </c>
      <c r="C1988">
        <v>6</v>
      </c>
      <c r="F1988" t="e">
        <f t="shared" si="92"/>
        <v>#N/A</v>
      </c>
      <c r="G1988" t="e">
        <f t="shared" ref="G1988:G2051" si="93">F1988+H1988</f>
        <v>#N/A</v>
      </c>
      <c r="H1988" t="e">
        <f t="shared" ref="H1988:H2051" si="94">VLOOKUP(F1988,$K$4:$L$9,2,1)</f>
        <v>#N/A</v>
      </c>
    </row>
    <row r="1989" spans="1:8" x14ac:dyDescent="0.25">
      <c r="A1989" s="1">
        <v>41736</v>
      </c>
      <c r="B1989" t="s">
        <v>45</v>
      </c>
      <c r="C1989">
        <v>392</v>
      </c>
      <c r="F1989" t="e">
        <f t="shared" ref="F1989:F2052" si="95">G1988-E1989</f>
        <v>#N/A</v>
      </c>
      <c r="G1989" t="e">
        <f t="shared" si="93"/>
        <v>#N/A</v>
      </c>
      <c r="H1989" t="e">
        <f t="shared" si="94"/>
        <v>#N/A</v>
      </c>
    </row>
    <row r="1990" spans="1:8" x14ac:dyDescent="0.25">
      <c r="A1990" s="1">
        <v>41736</v>
      </c>
      <c r="B1990" t="s">
        <v>102</v>
      </c>
      <c r="C1990">
        <v>422</v>
      </c>
      <c r="F1990" t="e">
        <f t="shared" si="95"/>
        <v>#N/A</v>
      </c>
      <c r="G1990" t="e">
        <f t="shared" si="93"/>
        <v>#N/A</v>
      </c>
      <c r="H1990" t="e">
        <f t="shared" si="94"/>
        <v>#N/A</v>
      </c>
    </row>
    <row r="1991" spans="1:8" x14ac:dyDescent="0.25">
      <c r="A1991" s="1">
        <v>41740</v>
      </c>
      <c r="B1991" t="s">
        <v>22</v>
      </c>
      <c r="C1991">
        <v>474</v>
      </c>
      <c r="F1991" t="e">
        <f t="shared" si="95"/>
        <v>#N/A</v>
      </c>
      <c r="G1991" t="e">
        <f t="shared" si="93"/>
        <v>#N/A</v>
      </c>
      <c r="H1991" t="e">
        <f t="shared" si="94"/>
        <v>#N/A</v>
      </c>
    </row>
    <row r="1992" spans="1:8" x14ac:dyDescent="0.25">
      <c r="A1992" s="1">
        <v>41741</v>
      </c>
      <c r="B1992" t="s">
        <v>55</v>
      </c>
      <c r="C1992">
        <v>166</v>
      </c>
      <c r="F1992" t="e">
        <f t="shared" si="95"/>
        <v>#N/A</v>
      </c>
      <c r="G1992" t="e">
        <f t="shared" si="93"/>
        <v>#N/A</v>
      </c>
      <c r="H1992" t="e">
        <f t="shared" si="94"/>
        <v>#N/A</v>
      </c>
    </row>
    <row r="1993" spans="1:8" x14ac:dyDescent="0.25">
      <c r="A1993" s="1">
        <v>41743</v>
      </c>
      <c r="B1993" t="s">
        <v>55</v>
      </c>
      <c r="C1993">
        <v>121</v>
      </c>
      <c r="F1993" t="e">
        <f t="shared" si="95"/>
        <v>#N/A</v>
      </c>
      <c r="G1993" t="e">
        <f t="shared" si="93"/>
        <v>#N/A</v>
      </c>
      <c r="H1993" t="e">
        <f t="shared" si="94"/>
        <v>#N/A</v>
      </c>
    </row>
    <row r="1994" spans="1:8" x14ac:dyDescent="0.25">
      <c r="A1994" s="1">
        <v>41744</v>
      </c>
      <c r="B1994" t="s">
        <v>17</v>
      </c>
      <c r="C1994">
        <v>406</v>
      </c>
      <c r="F1994" t="e">
        <f t="shared" si="95"/>
        <v>#N/A</v>
      </c>
      <c r="G1994" t="e">
        <f t="shared" si="93"/>
        <v>#N/A</v>
      </c>
      <c r="H1994" t="e">
        <f t="shared" si="94"/>
        <v>#N/A</v>
      </c>
    </row>
    <row r="1995" spans="1:8" x14ac:dyDescent="0.25">
      <c r="A1995" s="1">
        <v>41746</v>
      </c>
      <c r="B1995" t="s">
        <v>26</v>
      </c>
      <c r="C1995">
        <v>41</v>
      </c>
      <c r="F1995" t="e">
        <f t="shared" si="95"/>
        <v>#N/A</v>
      </c>
      <c r="G1995" t="e">
        <f t="shared" si="93"/>
        <v>#N/A</v>
      </c>
      <c r="H1995" t="e">
        <f t="shared" si="94"/>
        <v>#N/A</v>
      </c>
    </row>
    <row r="1996" spans="1:8" x14ac:dyDescent="0.25">
      <c r="A1996" s="1">
        <v>41750</v>
      </c>
      <c r="B1996" t="s">
        <v>50</v>
      </c>
      <c r="C1996">
        <v>254</v>
      </c>
      <c r="F1996" t="e">
        <f t="shared" si="95"/>
        <v>#N/A</v>
      </c>
      <c r="G1996" t="e">
        <f t="shared" si="93"/>
        <v>#N/A</v>
      </c>
      <c r="H1996" t="e">
        <f t="shared" si="94"/>
        <v>#N/A</v>
      </c>
    </row>
    <row r="1997" spans="1:8" x14ac:dyDescent="0.25">
      <c r="A1997" s="1">
        <v>41750</v>
      </c>
      <c r="B1997" t="s">
        <v>9</v>
      </c>
      <c r="C1997">
        <v>246</v>
      </c>
      <c r="F1997" t="e">
        <f t="shared" si="95"/>
        <v>#N/A</v>
      </c>
      <c r="G1997" t="e">
        <f t="shared" si="93"/>
        <v>#N/A</v>
      </c>
      <c r="H1997" t="e">
        <f t="shared" si="94"/>
        <v>#N/A</v>
      </c>
    </row>
    <row r="1998" spans="1:8" x14ac:dyDescent="0.25">
      <c r="A1998" s="1">
        <v>41755</v>
      </c>
      <c r="B1998" t="s">
        <v>19</v>
      </c>
      <c r="C1998">
        <v>148</v>
      </c>
      <c r="F1998" t="e">
        <f t="shared" si="95"/>
        <v>#N/A</v>
      </c>
      <c r="G1998" t="e">
        <f t="shared" si="93"/>
        <v>#N/A</v>
      </c>
      <c r="H1998" t="e">
        <f t="shared" si="94"/>
        <v>#N/A</v>
      </c>
    </row>
    <row r="1999" spans="1:8" x14ac:dyDescent="0.25">
      <c r="A1999" s="1">
        <v>41755</v>
      </c>
      <c r="B1999" t="s">
        <v>5</v>
      </c>
      <c r="C1999">
        <v>365</v>
      </c>
      <c r="F1999" t="e">
        <f t="shared" si="95"/>
        <v>#N/A</v>
      </c>
      <c r="G1999" t="e">
        <f t="shared" si="93"/>
        <v>#N/A</v>
      </c>
      <c r="H1999" t="e">
        <f t="shared" si="94"/>
        <v>#N/A</v>
      </c>
    </row>
    <row r="2000" spans="1:8" x14ac:dyDescent="0.25">
      <c r="A2000" s="1">
        <v>41756</v>
      </c>
      <c r="B2000" t="s">
        <v>20</v>
      </c>
      <c r="C2000">
        <v>20</v>
      </c>
      <c r="F2000" t="e">
        <f t="shared" si="95"/>
        <v>#N/A</v>
      </c>
      <c r="G2000" t="e">
        <f t="shared" si="93"/>
        <v>#N/A</v>
      </c>
      <c r="H2000" t="e">
        <f t="shared" si="94"/>
        <v>#N/A</v>
      </c>
    </row>
    <row r="2001" spans="1:8" x14ac:dyDescent="0.25">
      <c r="A2001" s="1">
        <v>41761</v>
      </c>
      <c r="B2001" t="s">
        <v>137</v>
      </c>
      <c r="C2001">
        <v>4</v>
      </c>
      <c r="F2001" t="e">
        <f t="shared" si="95"/>
        <v>#N/A</v>
      </c>
      <c r="G2001" t="e">
        <f t="shared" si="93"/>
        <v>#N/A</v>
      </c>
      <c r="H2001" t="e">
        <f t="shared" si="94"/>
        <v>#N/A</v>
      </c>
    </row>
    <row r="2002" spans="1:8" x14ac:dyDescent="0.25">
      <c r="A2002" s="1">
        <v>41764</v>
      </c>
      <c r="B2002" t="s">
        <v>45</v>
      </c>
      <c r="C2002">
        <v>215</v>
      </c>
      <c r="F2002" t="e">
        <f t="shared" si="95"/>
        <v>#N/A</v>
      </c>
      <c r="G2002" t="e">
        <f t="shared" si="93"/>
        <v>#N/A</v>
      </c>
      <c r="H2002" t="e">
        <f t="shared" si="94"/>
        <v>#N/A</v>
      </c>
    </row>
    <row r="2003" spans="1:8" x14ac:dyDescent="0.25">
      <c r="A2003" s="1">
        <v>41766</v>
      </c>
      <c r="B2003" t="s">
        <v>12</v>
      </c>
      <c r="C2003">
        <v>138</v>
      </c>
      <c r="F2003" t="e">
        <f t="shared" si="95"/>
        <v>#N/A</v>
      </c>
      <c r="G2003" t="e">
        <f t="shared" si="93"/>
        <v>#N/A</v>
      </c>
      <c r="H2003" t="e">
        <f t="shared" si="94"/>
        <v>#N/A</v>
      </c>
    </row>
    <row r="2004" spans="1:8" x14ac:dyDescent="0.25">
      <c r="A2004" s="1">
        <v>41766</v>
      </c>
      <c r="B2004" t="s">
        <v>7</v>
      </c>
      <c r="C2004">
        <v>496</v>
      </c>
      <c r="F2004" t="e">
        <f t="shared" si="95"/>
        <v>#N/A</v>
      </c>
      <c r="G2004" t="e">
        <f t="shared" si="93"/>
        <v>#N/A</v>
      </c>
      <c r="H2004" t="e">
        <f t="shared" si="94"/>
        <v>#N/A</v>
      </c>
    </row>
    <row r="2005" spans="1:8" x14ac:dyDescent="0.25">
      <c r="A2005" s="1">
        <v>41767</v>
      </c>
      <c r="B2005" t="s">
        <v>37</v>
      </c>
      <c r="C2005">
        <v>155</v>
      </c>
      <c r="F2005" t="e">
        <f t="shared" si="95"/>
        <v>#N/A</v>
      </c>
      <c r="G2005" t="e">
        <f t="shared" si="93"/>
        <v>#N/A</v>
      </c>
      <c r="H2005" t="e">
        <f t="shared" si="94"/>
        <v>#N/A</v>
      </c>
    </row>
    <row r="2006" spans="1:8" x14ac:dyDescent="0.25">
      <c r="A2006" s="1">
        <v>41770</v>
      </c>
      <c r="B2006" t="s">
        <v>24</v>
      </c>
      <c r="C2006">
        <v>386</v>
      </c>
      <c r="F2006" t="e">
        <f t="shared" si="95"/>
        <v>#N/A</v>
      </c>
      <c r="G2006" t="e">
        <f t="shared" si="93"/>
        <v>#N/A</v>
      </c>
      <c r="H2006" t="e">
        <f t="shared" si="94"/>
        <v>#N/A</v>
      </c>
    </row>
    <row r="2007" spans="1:8" x14ac:dyDescent="0.25">
      <c r="A2007" s="1">
        <v>41773</v>
      </c>
      <c r="B2007" t="s">
        <v>71</v>
      </c>
      <c r="C2007">
        <v>124</v>
      </c>
      <c r="F2007" t="e">
        <f t="shared" si="95"/>
        <v>#N/A</v>
      </c>
      <c r="G2007" t="e">
        <f t="shared" si="93"/>
        <v>#N/A</v>
      </c>
      <c r="H2007" t="e">
        <f t="shared" si="94"/>
        <v>#N/A</v>
      </c>
    </row>
    <row r="2008" spans="1:8" x14ac:dyDescent="0.25">
      <c r="A2008" s="1">
        <v>41774</v>
      </c>
      <c r="B2008" t="s">
        <v>14</v>
      </c>
      <c r="C2008">
        <v>173</v>
      </c>
      <c r="F2008" t="e">
        <f t="shared" si="95"/>
        <v>#N/A</v>
      </c>
      <c r="G2008" t="e">
        <f t="shared" si="93"/>
        <v>#N/A</v>
      </c>
      <c r="H2008" t="e">
        <f t="shared" si="94"/>
        <v>#N/A</v>
      </c>
    </row>
    <row r="2009" spans="1:8" x14ac:dyDescent="0.25">
      <c r="A2009" s="1">
        <v>41776</v>
      </c>
      <c r="B2009" t="s">
        <v>35</v>
      </c>
      <c r="C2009">
        <v>161</v>
      </c>
      <c r="F2009" t="e">
        <f t="shared" si="95"/>
        <v>#N/A</v>
      </c>
      <c r="G2009" t="e">
        <f t="shared" si="93"/>
        <v>#N/A</v>
      </c>
      <c r="H2009" t="e">
        <f t="shared" si="94"/>
        <v>#N/A</v>
      </c>
    </row>
    <row r="2010" spans="1:8" x14ac:dyDescent="0.25">
      <c r="A2010" s="1">
        <v>41778</v>
      </c>
      <c r="B2010" t="s">
        <v>69</v>
      </c>
      <c r="C2010">
        <v>147</v>
      </c>
      <c r="F2010" t="e">
        <f t="shared" si="95"/>
        <v>#N/A</v>
      </c>
      <c r="G2010" t="e">
        <f t="shared" si="93"/>
        <v>#N/A</v>
      </c>
      <c r="H2010" t="e">
        <f t="shared" si="94"/>
        <v>#N/A</v>
      </c>
    </row>
    <row r="2011" spans="1:8" x14ac:dyDescent="0.25">
      <c r="A2011" s="1">
        <v>41784</v>
      </c>
      <c r="B2011" t="s">
        <v>22</v>
      </c>
      <c r="C2011">
        <v>401</v>
      </c>
      <c r="F2011" t="e">
        <f t="shared" si="95"/>
        <v>#N/A</v>
      </c>
      <c r="G2011" t="e">
        <f t="shared" si="93"/>
        <v>#N/A</v>
      </c>
      <c r="H2011" t="e">
        <f t="shared" si="94"/>
        <v>#N/A</v>
      </c>
    </row>
    <row r="2012" spans="1:8" x14ac:dyDescent="0.25">
      <c r="A2012" s="1">
        <v>41784</v>
      </c>
      <c r="B2012" t="s">
        <v>50</v>
      </c>
      <c r="C2012">
        <v>101</v>
      </c>
      <c r="F2012" t="e">
        <f t="shared" si="95"/>
        <v>#N/A</v>
      </c>
      <c r="G2012" t="e">
        <f t="shared" si="93"/>
        <v>#N/A</v>
      </c>
      <c r="H2012" t="e">
        <f t="shared" si="94"/>
        <v>#N/A</v>
      </c>
    </row>
    <row r="2013" spans="1:8" x14ac:dyDescent="0.25">
      <c r="A2013" s="1">
        <v>41785</v>
      </c>
      <c r="B2013" t="s">
        <v>22</v>
      </c>
      <c r="C2013">
        <v>169</v>
      </c>
      <c r="F2013" t="e">
        <f t="shared" si="95"/>
        <v>#N/A</v>
      </c>
      <c r="G2013" t="e">
        <f t="shared" si="93"/>
        <v>#N/A</v>
      </c>
      <c r="H2013" t="e">
        <f t="shared" si="94"/>
        <v>#N/A</v>
      </c>
    </row>
    <row r="2014" spans="1:8" x14ac:dyDescent="0.25">
      <c r="A2014" s="1">
        <v>41786</v>
      </c>
      <c r="B2014" t="s">
        <v>14</v>
      </c>
      <c r="C2014">
        <v>324</v>
      </c>
      <c r="F2014" t="e">
        <f t="shared" si="95"/>
        <v>#N/A</v>
      </c>
      <c r="G2014" t="e">
        <f t="shared" si="93"/>
        <v>#N/A</v>
      </c>
      <c r="H2014" t="e">
        <f t="shared" si="94"/>
        <v>#N/A</v>
      </c>
    </row>
    <row r="2015" spans="1:8" x14ac:dyDescent="0.25">
      <c r="A2015" s="1">
        <v>41787</v>
      </c>
      <c r="B2015" t="s">
        <v>219</v>
      </c>
      <c r="C2015">
        <v>16</v>
      </c>
      <c r="F2015" t="e">
        <f t="shared" si="95"/>
        <v>#N/A</v>
      </c>
      <c r="G2015" t="e">
        <f t="shared" si="93"/>
        <v>#N/A</v>
      </c>
      <c r="H2015" t="e">
        <f t="shared" si="94"/>
        <v>#N/A</v>
      </c>
    </row>
    <row r="2016" spans="1:8" x14ac:dyDescent="0.25">
      <c r="A2016" s="1">
        <v>41788</v>
      </c>
      <c r="B2016" t="s">
        <v>71</v>
      </c>
      <c r="C2016">
        <v>194</v>
      </c>
      <c r="F2016" t="e">
        <f t="shared" si="95"/>
        <v>#N/A</v>
      </c>
      <c r="G2016" t="e">
        <f t="shared" si="93"/>
        <v>#N/A</v>
      </c>
      <c r="H2016" t="e">
        <f t="shared" si="94"/>
        <v>#N/A</v>
      </c>
    </row>
    <row r="2017" spans="1:8" x14ac:dyDescent="0.25">
      <c r="A2017" s="1">
        <v>41789</v>
      </c>
      <c r="B2017" t="s">
        <v>102</v>
      </c>
      <c r="C2017">
        <v>197</v>
      </c>
      <c r="F2017" t="e">
        <f t="shared" si="95"/>
        <v>#N/A</v>
      </c>
      <c r="G2017" t="e">
        <f t="shared" si="93"/>
        <v>#N/A</v>
      </c>
      <c r="H2017" t="e">
        <f t="shared" si="94"/>
        <v>#N/A</v>
      </c>
    </row>
    <row r="2018" spans="1:8" x14ac:dyDescent="0.25">
      <c r="A2018" s="1">
        <v>41789</v>
      </c>
      <c r="B2018" t="s">
        <v>23</v>
      </c>
      <c r="C2018">
        <v>23</v>
      </c>
      <c r="F2018" t="e">
        <f t="shared" si="95"/>
        <v>#N/A</v>
      </c>
      <c r="G2018" t="e">
        <f t="shared" si="93"/>
        <v>#N/A</v>
      </c>
      <c r="H2018" t="e">
        <f t="shared" si="94"/>
        <v>#N/A</v>
      </c>
    </row>
    <row r="2019" spans="1:8" x14ac:dyDescent="0.25">
      <c r="A2019" s="1">
        <v>41790</v>
      </c>
      <c r="B2019" t="s">
        <v>12</v>
      </c>
      <c r="C2019">
        <v>138</v>
      </c>
      <c r="F2019" t="e">
        <f t="shared" si="95"/>
        <v>#N/A</v>
      </c>
      <c r="G2019" t="e">
        <f t="shared" si="93"/>
        <v>#N/A</v>
      </c>
      <c r="H2019" t="e">
        <f t="shared" si="94"/>
        <v>#N/A</v>
      </c>
    </row>
    <row r="2020" spans="1:8" x14ac:dyDescent="0.25">
      <c r="A2020" s="1">
        <v>41791</v>
      </c>
      <c r="B2020" t="s">
        <v>61</v>
      </c>
      <c r="C2020">
        <v>121</v>
      </c>
      <c r="F2020" t="e">
        <f t="shared" si="95"/>
        <v>#N/A</v>
      </c>
      <c r="G2020" t="e">
        <f t="shared" si="93"/>
        <v>#N/A</v>
      </c>
      <c r="H2020" t="e">
        <f t="shared" si="94"/>
        <v>#N/A</v>
      </c>
    </row>
    <row r="2021" spans="1:8" x14ac:dyDescent="0.25">
      <c r="A2021" s="1">
        <v>41793</v>
      </c>
      <c r="B2021" t="s">
        <v>204</v>
      </c>
      <c r="C2021">
        <v>10</v>
      </c>
      <c r="F2021" t="e">
        <f t="shared" si="95"/>
        <v>#N/A</v>
      </c>
      <c r="G2021" t="e">
        <f t="shared" si="93"/>
        <v>#N/A</v>
      </c>
      <c r="H2021" t="e">
        <f t="shared" si="94"/>
        <v>#N/A</v>
      </c>
    </row>
    <row r="2022" spans="1:8" x14ac:dyDescent="0.25">
      <c r="A2022" s="1">
        <v>41795</v>
      </c>
      <c r="B2022" t="s">
        <v>130</v>
      </c>
      <c r="C2022">
        <v>9</v>
      </c>
      <c r="F2022" t="e">
        <f t="shared" si="95"/>
        <v>#N/A</v>
      </c>
      <c r="G2022" t="e">
        <f t="shared" si="93"/>
        <v>#N/A</v>
      </c>
      <c r="H2022" t="e">
        <f t="shared" si="94"/>
        <v>#N/A</v>
      </c>
    </row>
    <row r="2023" spans="1:8" x14ac:dyDescent="0.25">
      <c r="A2023" s="1">
        <v>41798</v>
      </c>
      <c r="B2023" t="s">
        <v>52</v>
      </c>
      <c r="C2023">
        <v>35</v>
      </c>
      <c r="F2023" t="e">
        <f t="shared" si="95"/>
        <v>#N/A</v>
      </c>
      <c r="G2023" t="e">
        <f t="shared" si="93"/>
        <v>#N/A</v>
      </c>
      <c r="H2023" t="e">
        <f t="shared" si="94"/>
        <v>#N/A</v>
      </c>
    </row>
    <row r="2024" spans="1:8" x14ac:dyDescent="0.25">
      <c r="A2024" s="1">
        <v>41802</v>
      </c>
      <c r="B2024" t="s">
        <v>35</v>
      </c>
      <c r="C2024">
        <v>154</v>
      </c>
      <c r="F2024" t="e">
        <f t="shared" si="95"/>
        <v>#N/A</v>
      </c>
      <c r="G2024" t="e">
        <f t="shared" si="93"/>
        <v>#N/A</v>
      </c>
      <c r="H2024" t="e">
        <f t="shared" si="94"/>
        <v>#N/A</v>
      </c>
    </row>
    <row r="2025" spans="1:8" x14ac:dyDescent="0.25">
      <c r="A2025" s="1">
        <v>41806</v>
      </c>
      <c r="B2025" t="s">
        <v>113</v>
      </c>
      <c r="C2025">
        <v>1</v>
      </c>
      <c r="F2025" t="e">
        <f t="shared" si="95"/>
        <v>#N/A</v>
      </c>
      <c r="G2025" t="e">
        <f t="shared" si="93"/>
        <v>#N/A</v>
      </c>
      <c r="H2025" t="e">
        <f t="shared" si="94"/>
        <v>#N/A</v>
      </c>
    </row>
    <row r="2026" spans="1:8" x14ac:dyDescent="0.25">
      <c r="A2026" s="1">
        <v>41807</v>
      </c>
      <c r="B2026" t="s">
        <v>14</v>
      </c>
      <c r="C2026">
        <v>249</v>
      </c>
      <c r="F2026" t="e">
        <f t="shared" si="95"/>
        <v>#N/A</v>
      </c>
      <c r="G2026" t="e">
        <f t="shared" si="93"/>
        <v>#N/A</v>
      </c>
      <c r="H2026" t="e">
        <f t="shared" si="94"/>
        <v>#N/A</v>
      </c>
    </row>
    <row r="2027" spans="1:8" x14ac:dyDescent="0.25">
      <c r="A2027" s="1">
        <v>41807</v>
      </c>
      <c r="B2027" t="s">
        <v>37</v>
      </c>
      <c r="C2027">
        <v>27</v>
      </c>
      <c r="F2027" t="e">
        <f t="shared" si="95"/>
        <v>#N/A</v>
      </c>
      <c r="G2027" t="e">
        <f t="shared" si="93"/>
        <v>#N/A</v>
      </c>
      <c r="H2027" t="e">
        <f t="shared" si="94"/>
        <v>#N/A</v>
      </c>
    </row>
    <row r="2028" spans="1:8" x14ac:dyDescent="0.25">
      <c r="A2028" s="1">
        <v>41809</v>
      </c>
      <c r="B2028" t="s">
        <v>12</v>
      </c>
      <c r="C2028">
        <v>167</v>
      </c>
      <c r="F2028" t="e">
        <f t="shared" si="95"/>
        <v>#N/A</v>
      </c>
      <c r="G2028" t="e">
        <f t="shared" si="93"/>
        <v>#N/A</v>
      </c>
      <c r="H2028" t="e">
        <f t="shared" si="94"/>
        <v>#N/A</v>
      </c>
    </row>
    <row r="2029" spans="1:8" x14ac:dyDescent="0.25">
      <c r="A2029" s="1">
        <v>41810</v>
      </c>
      <c r="B2029" t="s">
        <v>12</v>
      </c>
      <c r="C2029">
        <v>71</v>
      </c>
      <c r="F2029" t="e">
        <f t="shared" si="95"/>
        <v>#N/A</v>
      </c>
      <c r="G2029" t="e">
        <f t="shared" si="93"/>
        <v>#N/A</v>
      </c>
      <c r="H2029" t="e">
        <f t="shared" si="94"/>
        <v>#N/A</v>
      </c>
    </row>
    <row r="2030" spans="1:8" x14ac:dyDescent="0.25">
      <c r="A2030" s="1">
        <v>41810</v>
      </c>
      <c r="B2030" t="s">
        <v>83</v>
      </c>
      <c r="C2030">
        <v>13</v>
      </c>
      <c r="F2030" t="e">
        <f t="shared" si="95"/>
        <v>#N/A</v>
      </c>
      <c r="G2030" t="e">
        <f t="shared" si="93"/>
        <v>#N/A</v>
      </c>
      <c r="H2030" t="e">
        <f t="shared" si="94"/>
        <v>#N/A</v>
      </c>
    </row>
    <row r="2031" spans="1:8" x14ac:dyDescent="0.25">
      <c r="A2031" s="1">
        <v>41811</v>
      </c>
      <c r="B2031" t="s">
        <v>30</v>
      </c>
      <c r="C2031">
        <v>90</v>
      </c>
      <c r="F2031" t="e">
        <f t="shared" si="95"/>
        <v>#N/A</v>
      </c>
      <c r="G2031" t="e">
        <f t="shared" si="93"/>
        <v>#N/A</v>
      </c>
      <c r="H2031" t="e">
        <f t="shared" si="94"/>
        <v>#N/A</v>
      </c>
    </row>
    <row r="2032" spans="1:8" x14ac:dyDescent="0.25">
      <c r="A2032" s="1">
        <v>41814</v>
      </c>
      <c r="B2032" t="s">
        <v>9</v>
      </c>
      <c r="C2032">
        <v>106</v>
      </c>
      <c r="F2032" t="e">
        <f t="shared" si="95"/>
        <v>#N/A</v>
      </c>
      <c r="G2032" t="e">
        <f t="shared" si="93"/>
        <v>#N/A</v>
      </c>
      <c r="H2032" t="e">
        <f t="shared" si="94"/>
        <v>#N/A</v>
      </c>
    </row>
    <row r="2033" spans="1:8" x14ac:dyDescent="0.25">
      <c r="A2033" s="1">
        <v>41815</v>
      </c>
      <c r="B2033" t="s">
        <v>66</v>
      </c>
      <c r="C2033">
        <v>57</v>
      </c>
      <c r="F2033" t="e">
        <f t="shared" si="95"/>
        <v>#N/A</v>
      </c>
      <c r="G2033" t="e">
        <f t="shared" si="93"/>
        <v>#N/A</v>
      </c>
      <c r="H2033" t="e">
        <f t="shared" si="94"/>
        <v>#N/A</v>
      </c>
    </row>
    <row r="2034" spans="1:8" x14ac:dyDescent="0.25">
      <c r="A2034" s="1">
        <v>41815</v>
      </c>
      <c r="B2034" t="s">
        <v>18</v>
      </c>
      <c r="C2034">
        <v>59</v>
      </c>
      <c r="F2034" t="e">
        <f t="shared" si="95"/>
        <v>#N/A</v>
      </c>
      <c r="G2034" t="e">
        <f t="shared" si="93"/>
        <v>#N/A</v>
      </c>
      <c r="H2034" t="e">
        <f t="shared" si="94"/>
        <v>#N/A</v>
      </c>
    </row>
    <row r="2035" spans="1:8" x14ac:dyDescent="0.25">
      <c r="A2035" s="1">
        <v>41817</v>
      </c>
      <c r="B2035" t="s">
        <v>79</v>
      </c>
      <c r="C2035">
        <v>11</v>
      </c>
      <c r="F2035" t="e">
        <f t="shared" si="95"/>
        <v>#N/A</v>
      </c>
      <c r="G2035" t="e">
        <f t="shared" si="93"/>
        <v>#N/A</v>
      </c>
      <c r="H2035" t="e">
        <f t="shared" si="94"/>
        <v>#N/A</v>
      </c>
    </row>
    <row r="2036" spans="1:8" x14ac:dyDescent="0.25">
      <c r="A2036" s="1">
        <v>41818</v>
      </c>
      <c r="B2036" t="s">
        <v>102</v>
      </c>
      <c r="C2036">
        <v>361</v>
      </c>
      <c r="F2036" t="e">
        <f t="shared" si="95"/>
        <v>#N/A</v>
      </c>
      <c r="G2036" t="e">
        <f t="shared" si="93"/>
        <v>#N/A</v>
      </c>
      <c r="H2036" t="e">
        <f t="shared" si="94"/>
        <v>#N/A</v>
      </c>
    </row>
    <row r="2037" spans="1:8" x14ac:dyDescent="0.25">
      <c r="A2037" s="1">
        <v>41819</v>
      </c>
      <c r="B2037" t="s">
        <v>8</v>
      </c>
      <c r="C2037">
        <v>153</v>
      </c>
      <c r="F2037" t="e">
        <f t="shared" si="95"/>
        <v>#N/A</v>
      </c>
      <c r="G2037" t="e">
        <f t="shared" si="93"/>
        <v>#N/A</v>
      </c>
      <c r="H2037" t="e">
        <f t="shared" si="94"/>
        <v>#N/A</v>
      </c>
    </row>
    <row r="2038" spans="1:8" x14ac:dyDescent="0.25">
      <c r="A2038" s="1">
        <v>41820</v>
      </c>
      <c r="B2038" t="s">
        <v>147</v>
      </c>
      <c r="C2038">
        <v>7</v>
      </c>
      <c r="F2038" t="e">
        <f t="shared" si="95"/>
        <v>#N/A</v>
      </c>
      <c r="G2038" t="e">
        <f t="shared" si="93"/>
        <v>#N/A</v>
      </c>
      <c r="H2038" t="e">
        <f t="shared" si="94"/>
        <v>#N/A</v>
      </c>
    </row>
    <row r="2039" spans="1:8" x14ac:dyDescent="0.25">
      <c r="A2039" s="1">
        <v>41821</v>
      </c>
      <c r="B2039" t="s">
        <v>71</v>
      </c>
      <c r="C2039">
        <v>65</v>
      </c>
      <c r="F2039" t="e">
        <f t="shared" si="95"/>
        <v>#N/A</v>
      </c>
      <c r="G2039" t="e">
        <f t="shared" si="93"/>
        <v>#N/A</v>
      </c>
      <c r="H2039" t="e">
        <f t="shared" si="94"/>
        <v>#N/A</v>
      </c>
    </row>
    <row r="2040" spans="1:8" x14ac:dyDescent="0.25">
      <c r="A2040" s="1">
        <v>41823</v>
      </c>
      <c r="B2040" t="s">
        <v>9</v>
      </c>
      <c r="C2040">
        <v>409</v>
      </c>
      <c r="F2040" t="e">
        <f t="shared" si="95"/>
        <v>#N/A</v>
      </c>
      <c r="G2040" t="e">
        <f t="shared" si="93"/>
        <v>#N/A</v>
      </c>
      <c r="H2040" t="e">
        <f t="shared" si="94"/>
        <v>#N/A</v>
      </c>
    </row>
    <row r="2041" spans="1:8" x14ac:dyDescent="0.25">
      <c r="A2041" s="1">
        <v>41825</v>
      </c>
      <c r="B2041" t="s">
        <v>63</v>
      </c>
      <c r="C2041">
        <v>63</v>
      </c>
      <c r="F2041" t="e">
        <f t="shared" si="95"/>
        <v>#N/A</v>
      </c>
      <c r="G2041" t="e">
        <f t="shared" si="93"/>
        <v>#N/A</v>
      </c>
      <c r="H2041" t="e">
        <f t="shared" si="94"/>
        <v>#N/A</v>
      </c>
    </row>
    <row r="2042" spans="1:8" x14ac:dyDescent="0.25">
      <c r="A2042" s="1">
        <v>41826</v>
      </c>
      <c r="B2042" t="s">
        <v>7</v>
      </c>
      <c r="C2042">
        <v>441</v>
      </c>
      <c r="F2042" t="e">
        <f t="shared" si="95"/>
        <v>#N/A</v>
      </c>
      <c r="G2042" t="e">
        <f t="shared" si="93"/>
        <v>#N/A</v>
      </c>
      <c r="H2042" t="e">
        <f t="shared" si="94"/>
        <v>#N/A</v>
      </c>
    </row>
    <row r="2043" spans="1:8" x14ac:dyDescent="0.25">
      <c r="A2043" s="1">
        <v>41830</v>
      </c>
      <c r="B2043" t="s">
        <v>52</v>
      </c>
      <c r="C2043">
        <v>91</v>
      </c>
      <c r="F2043" t="e">
        <f t="shared" si="95"/>
        <v>#N/A</v>
      </c>
      <c r="G2043" t="e">
        <f t="shared" si="93"/>
        <v>#N/A</v>
      </c>
      <c r="H2043" t="e">
        <f t="shared" si="94"/>
        <v>#N/A</v>
      </c>
    </row>
    <row r="2044" spans="1:8" x14ac:dyDescent="0.25">
      <c r="A2044" s="1">
        <v>41831</v>
      </c>
      <c r="B2044" t="s">
        <v>12</v>
      </c>
      <c r="C2044">
        <v>73</v>
      </c>
      <c r="F2044" t="e">
        <f t="shared" si="95"/>
        <v>#N/A</v>
      </c>
      <c r="G2044" t="e">
        <f t="shared" si="93"/>
        <v>#N/A</v>
      </c>
      <c r="H2044" t="e">
        <f t="shared" si="94"/>
        <v>#N/A</v>
      </c>
    </row>
    <row r="2045" spans="1:8" x14ac:dyDescent="0.25">
      <c r="A2045" s="1">
        <v>41832</v>
      </c>
      <c r="B2045" t="s">
        <v>6</v>
      </c>
      <c r="C2045">
        <v>184</v>
      </c>
      <c r="F2045" t="e">
        <f t="shared" si="95"/>
        <v>#N/A</v>
      </c>
      <c r="G2045" t="e">
        <f t="shared" si="93"/>
        <v>#N/A</v>
      </c>
      <c r="H2045" t="e">
        <f t="shared" si="94"/>
        <v>#N/A</v>
      </c>
    </row>
    <row r="2046" spans="1:8" x14ac:dyDescent="0.25">
      <c r="A2046" s="1">
        <v>41836</v>
      </c>
      <c r="B2046" t="s">
        <v>61</v>
      </c>
      <c r="C2046">
        <v>191</v>
      </c>
      <c r="F2046" t="e">
        <f t="shared" si="95"/>
        <v>#N/A</v>
      </c>
      <c r="G2046" t="e">
        <f t="shared" si="93"/>
        <v>#N/A</v>
      </c>
      <c r="H2046" t="e">
        <f t="shared" si="94"/>
        <v>#N/A</v>
      </c>
    </row>
    <row r="2047" spans="1:8" x14ac:dyDescent="0.25">
      <c r="A2047" s="1">
        <v>41837</v>
      </c>
      <c r="B2047" t="s">
        <v>17</v>
      </c>
      <c r="C2047">
        <v>371</v>
      </c>
      <c r="F2047" t="e">
        <f t="shared" si="95"/>
        <v>#N/A</v>
      </c>
      <c r="G2047" t="e">
        <f t="shared" si="93"/>
        <v>#N/A</v>
      </c>
      <c r="H2047" t="e">
        <f t="shared" si="94"/>
        <v>#N/A</v>
      </c>
    </row>
    <row r="2048" spans="1:8" x14ac:dyDescent="0.25">
      <c r="A2048" s="1">
        <v>41838</v>
      </c>
      <c r="B2048" t="s">
        <v>22</v>
      </c>
      <c r="C2048">
        <v>485</v>
      </c>
      <c r="F2048" t="e">
        <f t="shared" si="95"/>
        <v>#N/A</v>
      </c>
      <c r="G2048" t="e">
        <f t="shared" si="93"/>
        <v>#N/A</v>
      </c>
      <c r="H2048" t="e">
        <f t="shared" si="94"/>
        <v>#N/A</v>
      </c>
    </row>
    <row r="2049" spans="1:8" x14ac:dyDescent="0.25">
      <c r="A2049" s="1">
        <v>41838</v>
      </c>
      <c r="B2049" t="s">
        <v>37</v>
      </c>
      <c r="C2049">
        <v>92</v>
      </c>
      <c r="F2049" t="e">
        <f t="shared" si="95"/>
        <v>#N/A</v>
      </c>
      <c r="G2049" t="e">
        <f t="shared" si="93"/>
        <v>#N/A</v>
      </c>
      <c r="H2049" t="e">
        <f t="shared" si="94"/>
        <v>#N/A</v>
      </c>
    </row>
    <row r="2050" spans="1:8" x14ac:dyDescent="0.25">
      <c r="A2050" s="1">
        <v>41840</v>
      </c>
      <c r="B2050" t="s">
        <v>17</v>
      </c>
      <c r="C2050">
        <v>442</v>
      </c>
      <c r="F2050" t="e">
        <f t="shared" si="95"/>
        <v>#N/A</v>
      </c>
      <c r="G2050" t="e">
        <f t="shared" si="93"/>
        <v>#N/A</v>
      </c>
      <c r="H2050" t="e">
        <f t="shared" si="94"/>
        <v>#N/A</v>
      </c>
    </row>
    <row r="2051" spans="1:8" x14ac:dyDescent="0.25">
      <c r="A2051" s="1">
        <v>41841</v>
      </c>
      <c r="B2051" t="s">
        <v>8</v>
      </c>
      <c r="C2051">
        <v>44</v>
      </c>
      <c r="F2051" t="e">
        <f t="shared" si="95"/>
        <v>#N/A</v>
      </c>
      <c r="G2051" t="e">
        <f t="shared" si="93"/>
        <v>#N/A</v>
      </c>
      <c r="H2051" t="e">
        <f t="shared" si="94"/>
        <v>#N/A</v>
      </c>
    </row>
    <row r="2052" spans="1:8" x14ac:dyDescent="0.25">
      <c r="A2052" s="1">
        <v>41843</v>
      </c>
      <c r="B2052" t="s">
        <v>39</v>
      </c>
      <c r="C2052">
        <v>39</v>
      </c>
      <c r="F2052" t="e">
        <f t="shared" si="95"/>
        <v>#N/A</v>
      </c>
      <c r="G2052" t="e">
        <f t="shared" ref="G2052:G2115" si="96">F2052+H2052</f>
        <v>#N/A</v>
      </c>
      <c r="H2052" t="e">
        <f t="shared" ref="H2052:H2115" si="97">VLOOKUP(F2052,$K$4:$L$9,2,1)</f>
        <v>#N/A</v>
      </c>
    </row>
    <row r="2053" spans="1:8" x14ac:dyDescent="0.25">
      <c r="A2053" s="1">
        <v>41848</v>
      </c>
      <c r="B2053" t="s">
        <v>17</v>
      </c>
      <c r="C2053">
        <v>288</v>
      </c>
      <c r="F2053" t="e">
        <f t="shared" ref="F2053:F2116" si="98">G2052-E2053</f>
        <v>#N/A</v>
      </c>
      <c r="G2053" t="e">
        <f t="shared" si="96"/>
        <v>#N/A</v>
      </c>
      <c r="H2053" t="e">
        <f t="shared" si="97"/>
        <v>#N/A</v>
      </c>
    </row>
    <row r="2054" spans="1:8" x14ac:dyDescent="0.25">
      <c r="A2054" s="1">
        <v>41848</v>
      </c>
      <c r="B2054" t="s">
        <v>190</v>
      </c>
      <c r="C2054">
        <v>4</v>
      </c>
      <c r="F2054" t="e">
        <f t="shared" si="98"/>
        <v>#N/A</v>
      </c>
      <c r="G2054" t="e">
        <f t="shared" si="96"/>
        <v>#N/A</v>
      </c>
      <c r="H2054" t="e">
        <f t="shared" si="97"/>
        <v>#N/A</v>
      </c>
    </row>
    <row r="2055" spans="1:8" x14ac:dyDescent="0.25">
      <c r="A2055" s="1">
        <v>41851</v>
      </c>
      <c r="B2055" t="s">
        <v>238</v>
      </c>
      <c r="C2055">
        <v>6</v>
      </c>
      <c r="F2055" t="e">
        <f t="shared" si="98"/>
        <v>#N/A</v>
      </c>
      <c r="G2055" t="e">
        <f t="shared" si="96"/>
        <v>#N/A</v>
      </c>
      <c r="H2055" t="e">
        <f t="shared" si="97"/>
        <v>#N/A</v>
      </c>
    </row>
    <row r="2056" spans="1:8" x14ac:dyDescent="0.25">
      <c r="A2056" s="1">
        <v>41851</v>
      </c>
      <c r="B2056" t="s">
        <v>116</v>
      </c>
      <c r="C2056">
        <v>9</v>
      </c>
      <c r="F2056" t="e">
        <f t="shared" si="98"/>
        <v>#N/A</v>
      </c>
      <c r="G2056" t="e">
        <f t="shared" si="96"/>
        <v>#N/A</v>
      </c>
      <c r="H2056" t="e">
        <f t="shared" si="97"/>
        <v>#N/A</v>
      </c>
    </row>
    <row r="2057" spans="1:8" x14ac:dyDescent="0.25">
      <c r="A2057" s="1">
        <v>41852</v>
      </c>
      <c r="B2057" t="s">
        <v>37</v>
      </c>
      <c r="C2057">
        <v>178</v>
      </c>
      <c r="F2057" t="e">
        <f t="shared" si="98"/>
        <v>#N/A</v>
      </c>
      <c r="G2057" t="e">
        <f t="shared" si="96"/>
        <v>#N/A</v>
      </c>
      <c r="H2057" t="e">
        <f t="shared" si="97"/>
        <v>#N/A</v>
      </c>
    </row>
    <row r="2058" spans="1:8" x14ac:dyDescent="0.25">
      <c r="A2058" s="1">
        <v>41853</v>
      </c>
      <c r="B2058" t="s">
        <v>50</v>
      </c>
      <c r="C2058">
        <v>455</v>
      </c>
      <c r="F2058" t="e">
        <f t="shared" si="98"/>
        <v>#N/A</v>
      </c>
      <c r="G2058" t="e">
        <f t="shared" si="96"/>
        <v>#N/A</v>
      </c>
      <c r="H2058" t="e">
        <f t="shared" si="97"/>
        <v>#N/A</v>
      </c>
    </row>
    <row r="2059" spans="1:8" x14ac:dyDescent="0.25">
      <c r="A2059" s="1">
        <v>41854</v>
      </c>
      <c r="B2059" t="s">
        <v>78</v>
      </c>
      <c r="C2059">
        <v>56</v>
      </c>
      <c r="F2059" t="e">
        <f t="shared" si="98"/>
        <v>#N/A</v>
      </c>
      <c r="G2059" t="e">
        <f t="shared" si="96"/>
        <v>#N/A</v>
      </c>
      <c r="H2059" t="e">
        <f t="shared" si="97"/>
        <v>#N/A</v>
      </c>
    </row>
    <row r="2060" spans="1:8" x14ac:dyDescent="0.25">
      <c r="A2060" s="1">
        <v>41858</v>
      </c>
      <c r="B2060" t="s">
        <v>61</v>
      </c>
      <c r="C2060">
        <v>46</v>
      </c>
      <c r="F2060" t="e">
        <f t="shared" si="98"/>
        <v>#N/A</v>
      </c>
      <c r="G2060" t="e">
        <f t="shared" si="96"/>
        <v>#N/A</v>
      </c>
      <c r="H2060" t="e">
        <f t="shared" si="97"/>
        <v>#N/A</v>
      </c>
    </row>
    <row r="2061" spans="1:8" x14ac:dyDescent="0.25">
      <c r="A2061" s="1">
        <v>41859</v>
      </c>
      <c r="B2061" t="s">
        <v>124</v>
      </c>
      <c r="C2061">
        <v>15</v>
      </c>
      <c r="F2061" t="e">
        <f t="shared" si="98"/>
        <v>#N/A</v>
      </c>
      <c r="G2061" t="e">
        <f t="shared" si="96"/>
        <v>#N/A</v>
      </c>
      <c r="H2061" t="e">
        <f t="shared" si="97"/>
        <v>#N/A</v>
      </c>
    </row>
    <row r="2062" spans="1:8" x14ac:dyDescent="0.25">
      <c r="A2062" s="1">
        <v>41860</v>
      </c>
      <c r="B2062" t="s">
        <v>8</v>
      </c>
      <c r="C2062">
        <v>130</v>
      </c>
      <c r="F2062" t="e">
        <f t="shared" si="98"/>
        <v>#N/A</v>
      </c>
      <c r="G2062" t="e">
        <f t="shared" si="96"/>
        <v>#N/A</v>
      </c>
      <c r="H2062" t="e">
        <f t="shared" si="97"/>
        <v>#N/A</v>
      </c>
    </row>
    <row r="2063" spans="1:8" x14ac:dyDescent="0.25">
      <c r="A2063" s="1">
        <v>41861</v>
      </c>
      <c r="B2063" t="s">
        <v>20</v>
      </c>
      <c r="C2063">
        <v>154</v>
      </c>
      <c r="F2063" t="e">
        <f t="shared" si="98"/>
        <v>#N/A</v>
      </c>
      <c r="G2063" t="e">
        <f t="shared" si="96"/>
        <v>#N/A</v>
      </c>
      <c r="H2063" t="e">
        <f t="shared" si="97"/>
        <v>#N/A</v>
      </c>
    </row>
    <row r="2064" spans="1:8" x14ac:dyDescent="0.25">
      <c r="A2064" s="1">
        <v>41861</v>
      </c>
      <c r="B2064" t="s">
        <v>8</v>
      </c>
      <c r="C2064">
        <v>137</v>
      </c>
      <c r="F2064" t="e">
        <f t="shared" si="98"/>
        <v>#N/A</v>
      </c>
      <c r="G2064" t="e">
        <f t="shared" si="96"/>
        <v>#N/A</v>
      </c>
      <c r="H2064" t="e">
        <f t="shared" si="97"/>
        <v>#N/A</v>
      </c>
    </row>
    <row r="2065" spans="1:8" x14ac:dyDescent="0.25">
      <c r="A2065" s="1">
        <v>41863</v>
      </c>
      <c r="B2065" t="s">
        <v>58</v>
      </c>
      <c r="C2065">
        <v>119</v>
      </c>
      <c r="F2065" t="e">
        <f t="shared" si="98"/>
        <v>#N/A</v>
      </c>
      <c r="G2065" t="e">
        <f t="shared" si="96"/>
        <v>#N/A</v>
      </c>
      <c r="H2065" t="e">
        <f t="shared" si="97"/>
        <v>#N/A</v>
      </c>
    </row>
    <row r="2066" spans="1:8" x14ac:dyDescent="0.25">
      <c r="A2066" s="1">
        <v>41863</v>
      </c>
      <c r="B2066" t="s">
        <v>50</v>
      </c>
      <c r="C2066">
        <v>138</v>
      </c>
      <c r="F2066" t="e">
        <f t="shared" si="98"/>
        <v>#N/A</v>
      </c>
      <c r="G2066" t="e">
        <f t="shared" si="96"/>
        <v>#N/A</v>
      </c>
      <c r="H2066" t="e">
        <f t="shared" si="97"/>
        <v>#N/A</v>
      </c>
    </row>
    <row r="2067" spans="1:8" x14ac:dyDescent="0.25">
      <c r="A2067" s="1">
        <v>41864</v>
      </c>
      <c r="B2067" t="s">
        <v>50</v>
      </c>
      <c r="C2067">
        <v>303</v>
      </c>
      <c r="F2067" t="e">
        <f t="shared" si="98"/>
        <v>#N/A</v>
      </c>
      <c r="G2067" t="e">
        <f t="shared" si="96"/>
        <v>#N/A</v>
      </c>
      <c r="H2067" t="e">
        <f t="shared" si="97"/>
        <v>#N/A</v>
      </c>
    </row>
    <row r="2068" spans="1:8" x14ac:dyDescent="0.25">
      <c r="A2068" s="1">
        <v>41866</v>
      </c>
      <c r="B2068" t="s">
        <v>18</v>
      </c>
      <c r="C2068">
        <v>73</v>
      </c>
      <c r="F2068" t="e">
        <f t="shared" si="98"/>
        <v>#N/A</v>
      </c>
      <c r="G2068" t="e">
        <f t="shared" si="96"/>
        <v>#N/A</v>
      </c>
      <c r="H2068" t="e">
        <f t="shared" si="97"/>
        <v>#N/A</v>
      </c>
    </row>
    <row r="2069" spans="1:8" x14ac:dyDescent="0.25">
      <c r="A2069" s="1">
        <v>41868</v>
      </c>
      <c r="B2069" t="s">
        <v>55</v>
      </c>
      <c r="C2069">
        <v>35</v>
      </c>
      <c r="F2069" t="e">
        <f t="shared" si="98"/>
        <v>#N/A</v>
      </c>
      <c r="G2069" t="e">
        <f t="shared" si="96"/>
        <v>#N/A</v>
      </c>
      <c r="H2069" t="e">
        <f t="shared" si="97"/>
        <v>#N/A</v>
      </c>
    </row>
    <row r="2070" spans="1:8" x14ac:dyDescent="0.25">
      <c r="A2070" s="1">
        <v>41868</v>
      </c>
      <c r="B2070" t="s">
        <v>14</v>
      </c>
      <c r="C2070">
        <v>435</v>
      </c>
      <c r="F2070" t="e">
        <f t="shared" si="98"/>
        <v>#N/A</v>
      </c>
      <c r="G2070" t="e">
        <f t="shared" si="96"/>
        <v>#N/A</v>
      </c>
      <c r="H2070" t="e">
        <f t="shared" si="97"/>
        <v>#N/A</v>
      </c>
    </row>
    <row r="2071" spans="1:8" x14ac:dyDescent="0.25">
      <c r="A2071" s="1">
        <v>41871</v>
      </c>
      <c r="B2071" t="s">
        <v>9</v>
      </c>
      <c r="C2071">
        <v>476</v>
      </c>
      <c r="F2071" t="e">
        <f t="shared" si="98"/>
        <v>#N/A</v>
      </c>
      <c r="G2071" t="e">
        <f t="shared" si="96"/>
        <v>#N/A</v>
      </c>
      <c r="H2071" t="e">
        <f t="shared" si="97"/>
        <v>#N/A</v>
      </c>
    </row>
    <row r="2072" spans="1:8" x14ac:dyDescent="0.25">
      <c r="A2072" s="1">
        <v>41874</v>
      </c>
      <c r="B2072" t="s">
        <v>7</v>
      </c>
      <c r="C2072">
        <v>386</v>
      </c>
      <c r="F2072" t="e">
        <f t="shared" si="98"/>
        <v>#N/A</v>
      </c>
      <c r="G2072" t="e">
        <f t="shared" si="96"/>
        <v>#N/A</v>
      </c>
      <c r="H2072" t="e">
        <f t="shared" si="97"/>
        <v>#N/A</v>
      </c>
    </row>
    <row r="2073" spans="1:8" x14ac:dyDescent="0.25">
      <c r="A2073" s="1">
        <v>41877</v>
      </c>
      <c r="B2073" t="s">
        <v>10</v>
      </c>
      <c r="C2073">
        <v>147</v>
      </c>
      <c r="F2073" t="e">
        <f t="shared" si="98"/>
        <v>#N/A</v>
      </c>
      <c r="G2073" t="e">
        <f t="shared" si="96"/>
        <v>#N/A</v>
      </c>
      <c r="H2073" t="e">
        <f t="shared" si="97"/>
        <v>#N/A</v>
      </c>
    </row>
    <row r="2074" spans="1:8" x14ac:dyDescent="0.25">
      <c r="A2074" s="1">
        <v>41880</v>
      </c>
      <c r="B2074" t="s">
        <v>14</v>
      </c>
      <c r="C2074">
        <v>112</v>
      </c>
      <c r="F2074" t="e">
        <f t="shared" si="98"/>
        <v>#N/A</v>
      </c>
      <c r="G2074" t="e">
        <f t="shared" si="96"/>
        <v>#N/A</v>
      </c>
      <c r="H2074" t="e">
        <f t="shared" si="97"/>
        <v>#N/A</v>
      </c>
    </row>
    <row r="2075" spans="1:8" x14ac:dyDescent="0.25">
      <c r="A2075" s="1">
        <v>41885</v>
      </c>
      <c r="B2075" t="s">
        <v>61</v>
      </c>
      <c r="C2075">
        <v>156</v>
      </c>
      <c r="F2075" t="e">
        <f t="shared" si="98"/>
        <v>#N/A</v>
      </c>
      <c r="G2075" t="e">
        <f t="shared" si="96"/>
        <v>#N/A</v>
      </c>
      <c r="H2075" t="e">
        <f t="shared" si="97"/>
        <v>#N/A</v>
      </c>
    </row>
    <row r="2076" spans="1:8" x14ac:dyDescent="0.25">
      <c r="A2076" s="1">
        <v>41886</v>
      </c>
      <c r="B2076" t="s">
        <v>102</v>
      </c>
      <c r="C2076">
        <v>106</v>
      </c>
      <c r="F2076" t="e">
        <f t="shared" si="98"/>
        <v>#N/A</v>
      </c>
      <c r="G2076" t="e">
        <f t="shared" si="96"/>
        <v>#N/A</v>
      </c>
      <c r="H2076" t="e">
        <f t="shared" si="97"/>
        <v>#N/A</v>
      </c>
    </row>
    <row r="2077" spans="1:8" x14ac:dyDescent="0.25">
      <c r="A2077" s="1">
        <v>41888</v>
      </c>
      <c r="B2077" t="s">
        <v>139</v>
      </c>
      <c r="C2077">
        <v>2</v>
      </c>
      <c r="F2077" t="e">
        <f t="shared" si="98"/>
        <v>#N/A</v>
      </c>
      <c r="G2077" t="e">
        <f t="shared" si="96"/>
        <v>#N/A</v>
      </c>
      <c r="H2077" t="e">
        <f t="shared" si="97"/>
        <v>#N/A</v>
      </c>
    </row>
    <row r="2078" spans="1:8" x14ac:dyDescent="0.25">
      <c r="A2078" s="1">
        <v>41888</v>
      </c>
      <c r="B2078" t="s">
        <v>86</v>
      </c>
      <c r="C2078">
        <v>19</v>
      </c>
      <c r="F2078" t="e">
        <f t="shared" si="98"/>
        <v>#N/A</v>
      </c>
      <c r="G2078" t="e">
        <f t="shared" si="96"/>
        <v>#N/A</v>
      </c>
      <c r="H2078" t="e">
        <f t="shared" si="97"/>
        <v>#N/A</v>
      </c>
    </row>
    <row r="2079" spans="1:8" x14ac:dyDescent="0.25">
      <c r="A2079" s="1">
        <v>41889</v>
      </c>
      <c r="B2079" t="s">
        <v>59</v>
      </c>
      <c r="C2079">
        <v>18</v>
      </c>
      <c r="F2079" t="e">
        <f t="shared" si="98"/>
        <v>#N/A</v>
      </c>
      <c r="G2079" t="e">
        <f t="shared" si="96"/>
        <v>#N/A</v>
      </c>
      <c r="H2079" t="e">
        <f t="shared" si="97"/>
        <v>#N/A</v>
      </c>
    </row>
    <row r="2080" spans="1:8" x14ac:dyDescent="0.25">
      <c r="A2080" s="1">
        <v>41892</v>
      </c>
      <c r="B2080" t="s">
        <v>102</v>
      </c>
      <c r="C2080">
        <v>332</v>
      </c>
      <c r="F2080" t="e">
        <f t="shared" si="98"/>
        <v>#N/A</v>
      </c>
      <c r="G2080" t="e">
        <f t="shared" si="96"/>
        <v>#N/A</v>
      </c>
      <c r="H2080" t="e">
        <f t="shared" si="97"/>
        <v>#N/A</v>
      </c>
    </row>
    <row r="2081" spans="1:8" x14ac:dyDescent="0.25">
      <c r="A2081" s="1">
        <v>41893</v>
      </c>
      <c r="B2081" t="s">
        <v>110</v>
      </c>
      <c r="C2081">
        <v>1</v>
      </c>
      <c r="F2081" t="e">
        <f t="shared" si="98"/>
        <v>#N/A</v>
      </c>
      <c r="G2081" t="e">
        <f t="shared" si="96"/>
        <v>#N/A</v>
      </c>
      <c r="H2081" t="e">
        <f t="shared" si="97"/>
        <v>#N/A</v>
      </c>
    </row>
    <row r="2082" spans="1:8" x14ac:dyDescent="0.25">
      <c r="A2082" s="1">
        <v>41894</v>
      </c>
      <c r="B2082" t="s">
        <v>17</v>
      </c>
      <c r="C2082">
        <v>438</v>
      </c>
      <c r="F2082" t="e">
        <f t="shared" si="98"/>
        <v>#N/A</v>
      </c>
      <c r="G2082" t="e">
        <f t="shared" si="96"/>
        <v>#N/A</v>
      </c>
      <c r="H2082" t="e">
        <f t="shared" si="97"/>
        <v>#N/A</v>
      </c>
    </row>
    <row r="2083" spans="1:8" x14ac:dyDescent="0.25">
      <c r="A2083" s="1">
        <v>41895</v>
      </c>
      <c r="B2083" t="s">
        <v>19</v>
      </c>
      <c r="C2083">
        <v>25</v>
      </c>
      <c r="F2083" t="e">
        <f t="shared" si="98"/>
        <v>#N/A</v>
      </c>
      <c r="G2083" t="e">
        <f t="shared" si="96"/>
        <v>#N/A</v>
      </c>
      <c r="H2083" t="e">
        <f t="shared" si="97"/>
        <v>#N/A</v>
      </c>
    </row>
    <row r="2084" spans="1:8" x14ac:dyDescent="0.25">
      <c r="A2084" s="1">
        <v>41897</v>
      </c>
      <c r="B2084" t="s">
        <v>14</v>
      </c>
      <c r="C2084">
        <v>220</v>
      </c>
      <c r="F2084" t="e">
        <f t="shared" si="98"/>
        <v>#N/A</v>
      </c>
      <c r="G2084" t="e">
        <f t="shared" si="96"/>
        <v>#N/A</v>
      </c>
      <c r="H2084" t="e">
        <f t="shared" si="97"/>
        <v>#N/A</v>
      </c>
    </row>
    <row r="2085" spans="1:8" x14ac:dyDescent="0.25">
      <c r="A2085" s="1">
        <v>41897</v>
      </c>
      <c r="B2085" t="s">
        <v>39</v>
      </c>
      <c r="C2085">
        <v>47</v>
      </c>
      <c r="F2085" t="e">
        <f t="shared" si="98"/>
        <v>#N/A</v>
      </c>
      <c r="G2085" t="e">
        <f t="shared" si="96"/>
        <v>#N/A</v>
      </c>
      <c r="H2085" t="e">
        <f t="shared" si="97"/>
        <v>#N/A</v>
      </c>
    </row>
    <row r="2086" spans="1:8" x14ac:dyDescent="0.25">
      <c r="A2086" s="1">
        <v>41897</v>
      </c>
      <c r="B2086" t="s">
        <v>239</v>
      </c>
      <c r="C2086">
        <v>1</v>
      </c>
      <c r="F2086" t="e">
        <f t="shared" si="98"/>
        <v>#N/A</v>
      </c>
      <c r="G2086" t="e">
        <f t="shared" si="96"/>
        <v>#N/A</v>
      </c>
      <c r="H2086" t="e">
        <f t="shared" si="97"/>
        <v>#N/A</v>
      </c>
    </row>
    <row r="2087" spans="1:8" x14ac:dyDescent="0.25">
      <c r="A2087" s="1">
        <v>41898</v>
      </c>
      <c r="B2087" t="s">
        <v>186</v>
      </c>
      <c r="C2087">
        <v>14</v>
      </c>
      <c r="F2087" t="e">
        <f t="shared" si="98"/>
        <v>#N/A</v>
      </c>
      <c r="G2087" t="e">
        <f t="shared" si="96"/>
        <v>#N/A</v>
      </c>
      <c r="H2087" t="e">
        <f t="shared" si="97"/>
        <v>#N/A</v>
      </c>
    </row>
    <row r="2088" spans="1:8" x14ac:dyDescent="0.25">
      <c r="A2088" s="1">
        <v>41899</v>
      </c>
      <c r="B2088" t="s">
        <v>9</v>
      </c>
      <c r="C2088">
        <v>132</v>
      </c>
      <c r="F2088" t="e">
        <f t="shared" si="98"/>
        <v>#N/A</v>
      </c>
      <c r="G2088" t="e">
        <f t="shared" si="96"/>
        <v>#N/A</v>
      </c>
      <c r="H2088" t="e">
        <f t="shared" si="97"/>
        <v>#N/A</v>
      </c>
    </row>
    <row r="2089" spans="1:8" x14ac:dyDescent="0.25">
      <c r="A2089" s="1">
        <v>41904</v>
      </c>
      <c r="B2089" t="s">
        <v>146</v>
      </c>
      <c r="C2089">
        <v>18</v>
      </c>
      <c r="F2089" t="e">
        <f t="shared" si="98"/>
        <v>#N/A</v>
      </c>
      <c r="G2089" t="e">
        <f t="shared" si="96"/>
        <v>#N/A</v>
      </c>
      <c r="H2089" t="e">
        <f t="shared" si="97"/>
        <v>#N/A</v>
      </c>
    </row>
    <row r="2090" spans="1:8" x14ac:dyDescent="0.25">
      <c r="A2090" s="1">
        <v>41906</v>
      </c>
      <c r="B2090" t="s">
        <v>9</v>
      </c>
      <c r="C2090">
        <v>266</v>
      </c>
      <c r="F2090" t="e">
        <f t="shared" si="98"/>
        <v>#N/A</v>
      </c>
      <c r="G2090" t="e">
        <f t="shared" si="96"/>
        <v>#N/A</v>
      </c>
      <c r="H2090" t="e">
        <f t="shared" si="97"/>
        <v>#N/A</v>
      </c>
    </row>
    <row r="2091" spans="1:8" x14ac:dyDescent="0.25">
      <c r="A2091" s="1">
        <v>41907</v>
      </c>
      <c r="B2091" t="s">
        <v>8</v>
      </c>
      <c r="C2091">
        <v>30</v>
      </c>
      <c r="F2091" t="e">
        <f t="shared" si="98"/>
        <v>#N/A</v>
      </c>
      <c r="G2091" t="e">
        <f t="shared" si="96"/>
        <v>#N/A</v>
      </c>
      <c r="H2091" t="e">
        <f t="shared" si="97"/>
        <v>#N/A</v>
      </c>
    </row>
    <row r="2092" spans="1:8" x14ac:dyDescent="0.25">
      <c r="A2092" s="1">
        <v>41909</v>
      </c>
      <c r="B2092" t="s">
        <v>45</v>
      </c>
      <c r="C2092">
        <v>452</v>
      </c>
      <c r="F2092" t="e">
        <f t="shared" si="98"/>
        <v>#N/A</v>
      </c>
      <c r="G2092" t="e">
        <f t="shared" si="96"/>
        <v>#N/A</v>
      </c>
      <c r="H2092" t="e">
        <f t="shared" si="97"/>
        <v>#N/A</v>
      </c>
    </row>
    <row r="2093" spans="1:8" x14ac:dyDescent="0.25">
      <c r="A2093" s="1">
        <v>41911</v>
      </c>
      <c r="B2093" t="s">
        <v>5</v>
      </c>
      <c r="C2093">
        <v>306</v>
      </c>
      <c r="F2093" t="e">
        <f t="shared" si="98"/>
        <v>#N/A</v>
      </c>
      <c r="G2093" t="e">
        <f t="shared" si="96"/>
        <v>#N/A</v>
      </c>
      <c r="H2093" t="e">
        <f t="shared" si="97"/>
        <v>#N/A</v>
      </c>
    </row>
    <row r="2094" spans="1:8" x14ac:dyDescent="0.25">
      <c r="A2094" s="1">
        <v>41912</v>
      </c>
      <c r="B2094" t="s">
        <v>61</v>
      </c>
      <c r="C2094">
        <v>98</v>
      </c>
      <c r="F2094" t="e">
        <f t="shared" si="98"/>
        <v>#N/A</v>
      </c>
      <c r="G2094" t="e">
        <f t="shared" si="96"/>
        <v>#N/A</v>
      </c>
      <c r="H2094" t="e">
        <f t="shared" si="97"/>
        <v>#N/A</v>
      </c>
    </row>
    <row r="2095" spans="1:8" x14ac:dyDescent="0.25">
      <c r="A2095" s="1">
        <v>41913</v>
      </c>
      <c r="B2095" t="s">
        <v>58</v>
      </c>
      <c r="C2095">
        <v>110</v>
      </c>
      <c r="F2095" t="e">
        <f t="shared" si="98"/>
        <v>#N/A</v>
      </c>
      <c r="G2095" t="e">
        <f t="shared" si="96"/>
        <v>#N/A</v>
      </c>
      <c r="H2095" t="e">
        <f t="shared" si="97"/>
        <v>#N/A</v>
      </c>
    </row>
    <row r="2096" spans="1:8" x14ac:dyDescent="0.25">
      <c r="A2096" s="1">
        <v>41913</v>
      </c>
      <c r="B2096" t="s">
        <v>8</v>
      </c>
      <c r="C2096">
        <v>57</v>
      </c>
      <c r="F2096" t="e">
        <f t="shared" si="98"/>
        <v>#N/A</v>
      </c>
      <c r="G2096" t="e">
        <f t="shared" si="96"/>
        <v>#N/A</v>
      </c>
      <c r="H2096" t="e">
        <f t="shared" si="97"/>
        <v>#N/A</v>
      </c>
    </row>
    <row r="2097" spans="1:8" x14ac:dyDescent="0.25">
      <c r="A2097" s="1">
        <v>41913</v>
      </c>
      <c r="B2097" t="s">
        <v>157</v>
      </c>
      <c r="C2097">
        <v>16</v>
      </c>
      <c r="F2097" t="e">
        <f t="shared" si="98"/>
        <v>#N/A</v>
      </c>
      <c r="G2097" t="e">
        <f t="shared" si="96"/>
        <v>#N/A</v>
      </c>
      <c r="H2097" t="e">
        <f t="shared" si="97"/>
        <v>#N/A</v>
      </c>
    </row>
    <row r="2098" spans="1:8" x14ac:dyDescent="0.25">
      <c r="A2098" s="1">
        <v>41916</v>
      </c>
      <c r="B2098" t="s">
        <v>104</v>
      </c>
      <c r="C2098">
        <v>5</v>
      </c>
      <c r="F2098" t="e">
        <f t="shared" si="98"/>
        <v>#N/A</v>
      </c>
      <c r="G2098" t="e">
        <f t="shared" si="96"/>
        <v>#N/A</v>
      </c>
      <c r="H2098" t="e">
        <f t="shared" si="97"/>
        <v>#N/A</v>
      </c>
    </row>
    <row r="2099" spans="1:8" x14ac:dyDescent="0.25">
      <c r="A2099" s="1">
        <v>41919</v>
      </c>
      <c r="B2099" t="s">
        <v>22</v>
      </c>
      <c r="C2099">
        <v>433</v>
      </c>
      <c r="F2099" t="e">
        <f t="shared" si="98"/>
        <v>#N/A</v>
      </c>
      <c r="G2099" t="e">
        <f t="shared" si="96"/>
        <v>#N/A</v>
      </c>
      <c r="H2099" t="e">
        <f t="shared" si="97"/>
        <v>#N/A</v>
      </c>
    </row>
    <row r="2100" spans="1:8" x14ac:dyDescent="0.25">
      <c r="A2100" s="1">
        <v>41920</v>
      </c>
      <c r="B2100" t="s">
        <v>69</v>
      </c>
      <c r="C2100">
        <v>180</v>
      </c>
      <c r="F2100" t="e">
        <f t="shared" si="98"/>
        <v>#N/A</v>
      </c>
      <c r="G2100" t="e">
        <f t="shared" si="96"/>
        <v>#N/A</v>
      </c>
      <c r="H2100" t="e">
        <f t="shared" si="97"/>
        <v>#N/A</v>
      </c>
    </row>
    <row r="2101" spans="1:8" x14ac:dyDescent="0.25">
      <c r="A2101" s="1">
        <v>41920</v>
      </c>
      <c r="B2101" t="s">
        <v>22</v>
      </c>
      <c r="C2101">
        <v>381</v>
      </c>
      <c r="F2101" t="e">
        <f t="shared" si="98"/>
        <v>#N/A</v>
      </c>
      <c r="G2101" t="e">
        <f t="shared" si="96"/>
        <v>#N/A</v>
      </c>
      <c r="H2101" t="e">
        <f t="shared" si="97"/>
        <v>#N/A</v>
      </c>
    </row>
    <row r="2102" spans="1:8" x14ac:dyDescent="0.25">
      <c r="A2102" s="1">
        <v>41921</v>
      </c>
      <c r="B2102" t="s">
        <v>70</v>
      </c>
      <c r="C2102">
        <v>16</v>
      </c>
      <c r="F2102" t="e">
        <f t="shared" si="98"/>
        <v>#N/A</v>
      </c>
      <c r="G2102" t="e">
        <f t="shared" si="96"/>
        <v>#N/A</v>
      </c>
      <c r="H2102" t="e">
        <f t="shared" si="97"/>
        <v>#N/A</v>
      </c>
    </row>
    <row r="2103" spans="1:8" x14ac:dyDescent="0.25">
      <c r="A2103" s="1">
        <v>41921</v>
      </c>
      <c r="B2103" t="s">
        <v>28</v>
      </c>
      <c r="C2103">
        <v>85</v>
      </c>
      <c r="F2103" t="e">
        <f t="shared" si="98"/>
        <v>#N/A</v>
      </c>
      <c r="G2103" t="e">
        <f t="shared" si="96"/>
        <v>#N/A</v>
      </c>
      <c r="H2103" t="e">
        <f t="shared" si="97"/>
        <v>#N/A</v>
      </c>
    </row>
    <row r="2104" spans="1:8" x14ac:dyDescent="0.25">
      <c r="A2104" s="1">
        <v>41921</v>
      </c>
      <c r="B2104" t="s">
        <v>25</v>
      </c>
      <c r="C2104">
        <v>37</v>
      </c>
      <c r="F2104" t="e">
        <f t="shared" si="98"/>
        <v>#N/A</v>
      </c>
      <c r="G2104" t="e">
        <f t="shared" si="96"/>
        <v>#N/A</v>
      </c>
      <c r="H2104" t="e">
        <f t="shared" si="97"/>
        <v>#N/A</v>
      </c>
    </row>
    <row r="2105" spans="1:8" x14ac:dyDescent="0.25">
      <c r="A2105" s="1">
        <v>41924</v>
      </c>
      <c r="B2105" t="s">
        <v>20</v>
      </c>
      <c r="C2105">
        <v>69</v>
      </c>
      <c r="F2105" t="e">
        <f t="shared" si="98"/>
        <v>#N/A</v>
      </c>
      <c r="G2105" t="e">
        <f t="shared" si="96"/>
        <v>#N/A</v>
      </c>
      <c r="H2105" t="e">
        <f t="shared" si="97"/>
        <v>#N/A</v>
      </c>
    </row>
    <row r="2106" spans="1:8" x14ac:dyDescent="0.25">
      <c r="A2106" s="1">
        <v>41925</v>
      </c>
      <c r="B2106" t="s">
        <v>7</v>
      </c>
      <c r="C2106">
        <v>304</v>
      </c>
      <c r="F2106" t="e">
        <f t="shared" si="98"/>
        <v>#N/A</v>
      </c>
      <c r="G2106" t="e">
        <f t="shared" si="96"/>
        <v>#N/A</v>
      </c>
      <c r="H2106" t="e">
        <f t="shared" si="97"/>
        <v>#N/A</v>
      </c>
    </row>
    <row r="2107" spans="1:8" x14ac:dyDescent="0.25">
      <c r="A2107" s="1">
        <v>41928</v>
      </c>
      <c r="B2107" t="s">
        <v>22</v>
      </c>
      <c r="C2107">
        <v>491</v>
      </c>
      <c r="F2107" t="e">
        <f t="shared" si="98"/>
        <v>#N/A</v>
      </c>
      <c r="G2107" t="e">
        <f t="shared" si="96"/>
        <v>#N/A</v>
      </c>
      <c r="H2107" t="e">
        <f t="shared" si="97"/>
        <v>#N/A</v>
      </c>
    </row>
    <row r="2108" spans="1:8" x14ac:dyDescent="0.25">
      <c r="A2108" s="1">
        <v>41931</v>
      </c>
      <c r="B2108" t="s">
        <v>23</v>
      </c>
      <c r="C2108">
        <v>106</v>
      </c>
      <c r="F2108" t="e">
        <f t="shared" si="98"/>
        <v>#N/A</v>
      </c>
      <c r="G2108" t="e">
        <f t="shared" si="96"/>
        <v>#N/A</v>
      </c>
      <c r="H2108" t="e">
        <f t="shared" si="97"/>
        <v>#N/A</v>
      </c>
    </row>
    <row r="2109" spans="1:8" x14ac:dyDescent="0.25">
      <c r="A2109" s="1">
        <v>41935</v>
      </c>
      <c r="B2109" t="s">
        <v>52</v>
      </c>
      <c r="C2109">
        <v>188</v>
      </c>
      <c r="F2109" t="e">
        <f t="shared" si="98"/>
        <v>#N/A</v>
      </c>
      <c r="G2109" t="e">
        <f t="shared" si="96"/>
        <v>#N/A</v>
      </c>
      <c r="H2109" t="e">
        <f t="shared" si="97"/>
        <v>#N/A</v>
      </c>
    </row>
    <row r="2110" spans="1:8" x14ac:dyDescent="0.25">
      <c r="A2110" s="1">
        <v>41935</v>
      </c>
      <c r="B2110" t="s">
        <v>8</v>
      </c>
      <c r="C2110">
        <v>131</v>
      </c>
      <c r="F2110" t="e">
        <f t="shared" si="98"/>
        <v>#N/A</v>
      </c>
      <c r="G2110" t="e">
        <f t="shared" si="96"/>
        <v>#N/A</v>
      </c>
      <c r="H2110" t="e">
        <f t="shared" si="97"/>
        <v>#N/A</v>
      </c>
    </row>
    <row r="2111" spans="1:8" x14ac:dyDescent="0.25">
      <c r="A2111" s="1">
        <v>41936</v>
      </c>
      <c r="B2111" t="s">
        <v>148</v>
      </c>
      <c r="C2111">
        <v>9</v>
      </c>
      <c r="F2111" t="e">
        <f t="shared" si="98"/>
        <v>#N/A</v>
      </c>
      <c r="G2111" t="e">
        <f t="shared" si="96"/>
        <v>#N/A</v>
      </c>
      <c r="H2111" t="e">
        <f t="shared" si="97"/>
        <v>#N/A</v>
      </c>
    </row>
    <row r="2112" spans="1:8" x14ac:dyDescent="0.25">
      <c r="A2112" s="1">
        <v>41938</v>
      </c>
      <c r="B2112" t="s">
        <v>45</v>
      </c>
      <c r="C2112">
        <v>245</v>
      </c>
      <c r="F2112" t="e">
        <f t="shared" si="98"/>
        <v>#N/A</v>
      </c>
      <c r="G2112" t="e">
        <f t="shared" si="96"/>
        <v>#N/A</v>
      </c>
      <c r="H2112" t="e">
        <f t="shared" si="97"/>
        <v>#N/A</v>
      </c>
    </row>
    <row r="2113" spans="1:8" x14ac:dyDescent="0.25">
      <c r="A2113" s="1">
        <v>41943</v>
      </c>
      <c r="B2113" t="s">
        <v>22</v>
      </c>
      <c r="C2113">
        <v>166</v>
      </c>
      <c r="F2113" t="e">
        <f t="shared" si="98"/>
        <v>#N/A</v>
      </c>
      <c r="G2113" t="e">
        <f t="shared" si="96"/>
        <v>#N/A</v>
      </c>
      <c r="H2113" t="e">
        <f t="shared" si="97"/>
        <v>#N/A</v>
      </c>
    </row>
    <row r="2114" spans="1:8" x14ac:dyDescent="0.25">
      <c r="A2114" s="1">
        <v>41945</v>
      </c>
      <c r="B2114" t="s">
        <v>55</v>
      </c>
      <c r="C2114">
        <v>171</v>
      </c>
      <c r="F2114" t="e">
        <f t="shared" si="98"/>
        <v>#N/A</v>
      </c>
      <c r="G2114" t="e">
        <f t="shared" si="96"/>
        <v>#N/A</v>
      </c>
      <c r="H2114" t="e">
        <f t="shared" si="97"/>
        <v>#N/A</v>
      </c>
    </row>
    <row r="2115" spans="1:8" x14ac:dyDescent="0.25">
      <c r="A2115" s="1">
        <v>41945</v>
      </c>
      <c r="B2115" t="s">
        <v>119</v>
      </c>
      <c r="C2115">
        <v>11</v>
      </c>
      <c r="F2115" t="e">
        <f t="shared" si="98"/>
        <v>#N/A</v>
      </c>
      <c r="G2115" t="e">
        <f t="shared" si="96"/>
        <v>#N/A</v>
      </c>
      <c r="H2115" t="e">
        <f t="shared" si="97"/>
        <v>#N/A</v>
      </c>
    </row>
    <row r="2116" spans="1:8" x14ac:dyDescent="0.25">
      <c r="A2116" s="1">
        <v>41946</v>
      </c>
      <c r="B2116" t="s">
        <v>20</v>
      </c>
      <c r="C2116">
        <v>52</v>
      </c>
      <c r="F2116" t="e">
        <f t="shared" si="98"/>
        <v>#N/A</v>
      </c>
      <c r="G2116" t="e">
        <f t="shared" ref="G2116:G2164" si="99">F2116+H2116</f>
        <v>#N/A</v>
      </c>
      <c r="H2116" t="e">
        <f t="shared" ref="H2116:H2164" si="100">VLOOKUP(F2116,$K$4:$L$9,2,1)</f>
        <v>#N/A</v>
      </c>
    </row>
    <row r="2117" spans="1:8" x14ac:dyDescent="0.25">
      <c r="A2117" s="1">
        <v>41949</v>
      </c>
      <c r="B2117" t="s">
        <v>120</v>
      </c>
      <c r="C2117">
        <v>56</v>
      </c>
      <c r="F2117" t="e">
        <f t="shared" ref="F2117:F2164" si="101">G2116-E2117</f>
        <v>#N/A</v>
      </c>
      <c r="G2117" t="e">
        <f t="shared" si="99"/>
        <v>#N/A</v>
      </c>
      <c r="H2117" t="e">
        <f t="shared" si="100"/>
        <v>#N/A</v>
      </c>
    </row>
    <row r="2118" spans="1:8" x14ac:dyDescent="0.25">
      <c r="A2118" s="1">
        <v>41950</v>
      </c>
      <c r="B2118" t="s">
        <v>54</v>
      </c>
      <c r="C2118">
        <v>6</v>
      </c>
      <c r="F2118" t="e">
        <f t="shared" si="101"/>
        <v>#N/A</v>
      </c>
      <c r="G2118" t="e">
        <f t="shared" si="99"/>
        <v>#N/A</v>
      </c>
      <c r="H2118" t="e">
        <f t="shared" si="100"/>
        <v>#N/A</v>
      </c>
    </row>
    <row r="2119" spans="1:8" x14ac:dyDescent="0.25">
      <c r="A2119" s="1">
        <v>41950</v>
      </c>
      <c r="B2119" t="s">
        <v>55</v>
      </c>
      <c r="C2119">
        <v>179</v>
      </c>
      <c r="F2119" t="e">
        <f t="shared" si="101"/>
        <v>#N/A</v>
      </c>
      <c r="G2119" t="e">
        <f t="shared" si="99"/>
        <v>#N/A</v>
      </c>
      <c r="H2119" t="e">
        <f t="shared" si="100"/>
        <v>#N/A</v>
      </c>
    </row>
    <row r="2120" spans="1:8" x14ac:dyDescent="0.25">
      <c r="A2120" s="1">
        <v>41951</v>
      </c>
      <c r="B2120" t="s">
        <v>22</v>
      </c>
      <c r="C2120">
        <v>398</v>
      </c>
      <c r="F2120" t="e">
        <f t="shared" si="101"/>
        <v>#N/A</v>
      </c>
      <c r="G2120" t="e">
        <f t="shared" si="99"/>
        <v>#N/A</v>
      </c>
      <c r="H2120" t="e">
        <f t="shared" si="100"/>
        <v>#N/A</v>
      </c>
    </row>
    <row r="2121" spans="1:8" x14ac:dyDescent="0.25">
      <c r="A2121" s="1">
        <v>41952</v>
      </c>
      <c r="B2121" t="s">
        <v>69</v>
      </c>
      <c r="C2121">
        <v>68</v>
      </c>
      <c r="F2121" t="e">
        <f t="shared" si="101"/>
        <v>#N/A</v>
      </c>
      <c r="G2121" t="e">
        <f t="shared" si="99"/>
        <v>#N/A</v>
      </c>
      <c r="H2121" t="e">
        <f t="shared" si="100"/>
        <v>#N/A</v>
      </c>
    </row>
    <row r="2122" spans="1:8" x14ac:dyDescent="0.25">
      <c r="A2122" s="1">
        <v>41952</v>
      </c>
      <c r="B2122" t="s">
        <v>12</v>
      </c>
      <c r="C2122">
        <v>160</v>
      </c>
      <c r="F2122" t="e">
        <f t="shared" si="101"/>
        <v>#N/A</v>
      </c>
      <c r="G2122" t="e">
        <f t="shared" si="99"/>
        <v>#N/A</v>
      </c>
      <c r="H2122" t="e">
        <f t="shared" si="100"/>
        <v>#N/A</v>
      </c>
    </row>
    <row r="2123" spans="1:8" x14ac:dyDescent="0.25">
      <c r="A2123" s="1">
        <v>41953</v>
      </c>
      <c r="B2123" t="s">
        <v>12</v>
      </c>
      <c r="C2123">
        <v>183</v>
      </c>
      <c r="F2123" t="e">
        <f t="shared" si="101"/>
        <v>#N/A</v>
      </c>
      <c r="G2123" t="e">
        <f t="shared" si="99"/>
        <v>#N/A</v>
      </c>
      <c r="H2123" t="e">
        <f t="shared" si="100"/>
        <v>#N/A</v>
      </c>
    </row>
    <row r="2124" spans="1:8" x14ac:dyDescent="0.25">
      <c r="A2124" s="1">
        <v>41954</v>
      </c>
      <c r="B2124" t="s">
        <v>22</v>
      </c>
      <c r="C2124">
        <v>178</v>
      </c>
      <c r="F2124" t="e">
        <f t="shared" si="101"/>
        <v>#N/A</v>
      </c>
      <c r="G2124" t="e">
        <f t="shared" si="99"/>
        <v>#N/A</v>
      </c>
      <c r="H2124" t="e">
        <f t="shared" si="100"/>
        <v>#N/A</v>
      </c>
    </row>
    <row r="2125" spans="1:8" x14ac:dyDescent="0.25">
      <c r="A2125" s="1">
        <v>41955</v>
      </c>
      <c r="B2125" t="s">
        <v>7</v>
      </c>
      <c r="C2125">
        <v>381</v>
      </c>
      <c r="F2125" t="e">
        <f t="shared" si="101"/>
        <v>#N/A</v>
      </c>
      <c r="G2125" t="e">
        <f t="shared" si="99"/>
        <v>#N/A</v>
      </c>
      <c r="H2125" t="e">
        <f t="shared" si="100"/>
        <v>#N/A</v>
      </c>
    </row>
    <row r="2126" spans="1:8" x14ac:dyDescent="0.25">
      <c r="A2126" s="1">
        <v>41957</v>
      </c>
      <c r="B2126" t="s">
        <v>62</v>
      </c>
      <c r="C2126">
        <v>12</v>
      </c>
      <c r="F2126" t="e">
        <f t="shared" si="101"/>
        <v>#N/A</v>
      </c>
      <c r="G2126" t="e">
        <f t="shared" si="99"/>
        <v>#N/A</v>
      </c>
      <c r="H2126" t="e">
        <f t="shared" si="100"/>
        <v>#N/A</v>
      </c>
    </row>
    <row r="2127" spans="1:8" x14ac:dyDescent="0.25">
      <c r="A2127" s="1">
        <v>41959</v>
      </c>
      <c r="B2127" t="s">
        <v>28</v>
      </c>
      <c r="C2127">
        <v>116</v>
      </c>
      <c r="F2127" t="e">
        <f t="shared" si="101"/>
        <v>#N/A</v>
      </c>
      <c r="G2127" t="e">
        <f t="shared" si="99"/>
        <v>#N/A</v>
      </c>
      <c r="H2127" t="e">
        <f t="shared" si="100"/>
        <v>#N/A</v>
      </c>
    </row>
    <row r="2128" spans="1:8" x14ac:dyDescent="0.25">
      <c r="A2128" s="1">
        <v>41961</v>
      </c>
      <c r="B2128" t="s">
        <v>7</v>
      </c>
      <c r="C2128">
        <v>117</v>
      </c>
      <c r="F2128" t="e">
        <f t="shared" si="101"/>
        <v>#N/A</v>
      </c>
      <c r="G2128" t="e">
        <f t="shared" si="99"/>
        <v>#N/A</v>
      </c>
      <c r="H2128" t="e">
        <f t="shared" si="100"/>
        <v>#N/A</v>
      </c>
    </row>
    <row r="2129" spans="1:8" x14ac:dyDescent="0.25">
      <c r="A2129" s="1">
        <v>41961</v>
      </c>
      <c r="B2129" t="s">
        <v>69</v>
      </c>
      <c r="C2129">
        <v>31</v>
      </c>
      <c r="F2129" t="e">
        <f t="shared" si="101"/>
        <v>#N/A</v>
      </c>
      <c r="G2129" t="e">
        <f t="shared" si="99"/>
        <v>#N/A</v>
      </c>
      <c r="H2129" t="e">
        <f t="shared" si="100"/>
        <v>#N/A</v>
      </c>
    </row>
    <row r="2130" spans="1:8" x14ac:dyDescent="0.25">
      <c r="A2130" s="1">
        <v>41962</v>
      </c>
      <c r="B2130" t="s">
        <v>8</v>
      </c>
      <c r="C2130">
        <v>131</v>
      </c>
      <c r="F2130" t="e">
        <f t="shared" si="101"/>
        <v>#N/A</v>
      </c>
      <c r="G2130" t="e">
        <f t="shared" si="99"/>
        <v>#N/A</v>
      </c>
      <c r="H2130" t="e">
        <f t="shared" si="100"/>
        <v>#N/A</v>
      </c>
    </row>
    <row r="2131" spans="1:8" x14ac:dyDescent="0.25">
      <c r="A2131" s="1">
        <v>41962</v>
      </c>
      <c r="B2131" t="s">
        <v>10</v>
      </c>
      <c r="C2131">
        <v>21</v>
      </c>
      <c r="F2131" t="e">
        <f t="shared" si="101"/>
        <v>#N/A</v>
      </c>
      <c r="G2131" t="e">
        <f t="shared" si="99"/>
        <v>#N/A</v>
      </c>
      <c r="H2131" t="e">
        <f t="shared" si="100"/>
        <v>#N/A</v>
      </c>
    </row>
    <row r="2132" spans="1:8" x14ac:dyDescent="0.25">
      <c r="A2132" s="1">
        <v>41963</v>
      </c>
      <c r="B2132" t="s">
        <v>9</v>
      </c>
      <c r="C2132">
        <v>300</v>
      </c>
      <c r="F2132" t="e">
        <f t="shared" si="101"/>
        <v>#N/A</v>
      </c>
      <c r="G2132" t="e">
        <f t="shared" si="99"/>
        <v>#N/A</v>
      </c>
      <c r="H2132" t="e">
        <f t="shared" si="100"/>
        <v>#N/A</v>
      </c>
    </row>
    <row r="2133" spans="1:8" x14ac:dyDescent="0.25">
      <c r="A2133" s="1">
        <v>41963</v>
      </c>
      <c r="B2133" t="s">
        <v>18</v>
      </c>
      <c r="C2133">
        <v>32</v>
      </c>
      <c r="F2133" t="e">
        <f t="shared" si="101"/>
        <v>#N/A</v>
      </c>
      <c r="G2133" t="e">
        <f t="shared" si="99"/>
        <v>#N/A</v>
      </c>
      <c r="H2133" t="e">
        <f t="shared" si="100"/>
        <v>#N/A</v>
      </c>
    </row>
    <row r="2134" spans="1:8" x14ac:dyDescent="0.25">
      <c r="A2134" s="1">
        <v>41966</v>
      </c>
      <c r="B2134" t="s">
        <v>132</v>
      </c>
      <c r="C2134">
        <v>4</v>
      </c>
      <c r="F2134" t="e">
        <f t="shared" si="101"/>
        <v>#N/A</v>
      </c>
      <c r="G2134" t="e">
        <f t="shared" si="99"/>
        <v>#N/A</v>
      </c>
      <c r="H2134" t="e">
        <f t="shared" si="100"/>
        <v>#N/A</v>
      </c>
    </row>
    <row r="2135" spans="1:8" x14ac:dyDescent="0.25">
      <c r="A2135" s="1">
        <v>41967</v>
      </c>
      <c r="B2135" t="s">
        <v>45</v>
      </c>
      <c r="C2135">
        <v>230</v>
      </c>
      <c r="F2135" t="e">
        <f t="shared" si="101"/>
        <v>#N/A</v>
      </c>
      <c r="G2135" t="e">
        <f t="shared" si="99"/>
        <v>#N/A</v>
      </c>
      <c r="H2135" t="e">
        <f t="shared" si="100"/>
        <v>#N/A</v>
      </c>
    </row>
    <row r="2136" spans="1:8" x14ac:dyDescent="0.25">
      <c r="A2136" s="1">
        <v>41968</v>
      </c>
      <c r="B2136" t="s">
        <v>61</v>
      </c>
      <c r="C2136">
        <v>164</v>
      </c>
      <c r="F2136" t="e">
        <f t="shared" si="101"/>
        <v>#N/A</v>
      </c>
      <c r="G2136" t="e">
        <f t="shared" si="99"/>
        <v>#N/A</v>
      </c>
      <c r="H2136" t="e">
        <f t="shared" si="100"/>
        <v>#N/A</v>
      </c>
    </row>
    <row r="2137" spans="1:8" x14ac:dyDescent="0.25">
      <c r="A2137" s="1">
        <v>41969</v>
      </c>
      <c r="B2137" t="s">
        <v>98</v>
      </c>
      <c r="C2137">
        <v>4</v>
      </c>
      <c r="F2137" t="e">
        <f t="shared" si="101"/>
        <v>#N/A</v>
      </c>
      <c r="G2137" t="e">
        <f t="shared" si="99"/>
        <v>#N/A</v>
      </c>
      <c r="H2137" t="e">
        <f t="shared" si="100"/>
        <v>#N/A</v>
      </c>
    </row>
    <row r="2138" spans="1:8" x14ac:dyDescent="0.25">
      <c r="A2138" s="1">
        <v>41972</v>
      </c>
      <c r="B2138" t="s">
        <v>20</v>
      </c>
      <c r="C2138">
        <v>96</v>
      </c>
      <c r="F2138" t="e">
        <f t="shared" si="101"/>
        <v>#N/A</v>
      </c>
      <c r="G2138" t="e">
        <f t="shared" si="99"/>
        <v>#N/A</v>
      </c>
      <c r="H2138" t="e">
        <f t="shared" si="100"/>
        <v>#N/A</v>
      </c>
    </row>
    <row r="2139" spans="1:8" x14ac:dyDescent="0.25">
      <c r="A2139" s="1">
        <v>41975</v>
      </c>
      <c r="B2139" t="s">
        <v>131</v>
      </c>
      <c r="C2139">
        <v>94</v>
      </c>
      <c r="F2139" t="e">
        <f t="shared" si="101"/>
        <v>#N/A</v>
      </c>
      <c r="G2139" t="e">
        <f t="shared" si="99"/>
        <v>#N/A</v>
      </c>
      <c r="H2139" t="e">
        <f t="shared" si="100"/>
        <v>#N/A</v>
      </c>
    </row>
    <row r="2140" spans="1:8" x14ac:dyDescent="0.25">
      <c r="A2140" s="1">
        <v>41975</v>
      </c>
      <c r="B2140" t="s">
        <v>71</v>
      </c>
      <c r="C2140">
        <v>21</v>
      </c>
      <c r="F2140" t="e">
        <f t="shared" si="101"/>
        <v>#N/A</v>
      </c>
      <c r="G2140" t="e">
        <f t="shared" si="99"/>
        <v>#N/A</v>
      </c>
      <c r="H2140" t="e">
        <f t="shared" si="100"/>
        <v>#N/A</v>
      </c>
    </row>
    <row r="2141" spans="1:8" x14ac:dyDescent="0.25">
      <c r="A2141" s="1">
        <v>41977</v>
      </c>
      <c r="B2141" t="s">
        <v>7</v>
      </c>
      <c r="C2141">
        <v>129</v>
      </c>
      <c r="F2141" t="e">
        <f t="shared" si="101"/>
        <v>#N/A</v>
      </c>
      <c r="G2141" t="e">
        <f t="shared" si="99"/>
        <v>#N/A</v>
      </c>
      <c r="H2141" t="e">
        <f t="shared" si="100"/>
        <v>#N/A</v>
      </c>
    </row>
    <row r="2142" spans="1:8" x14ac:dyDescent="0.25">
      <c r="A2142" s="1">
        <v>41977</v>
      </c>
      <c r="B2142" t="s">
        <v>25</v>
      </c>
      <c r="C2142">
        <v>197</v>
      </c>
      <c r="F2142" t="e">
        <f t="shared" si="101"/>
        <v>#N/A</v>
      </c>
      <c r="G2142" t="e">
        <f t="shared" si="99"/>
        <v>#N/A</v>
      </c>
      <c r="H2142" t="e">
        <f t="shared" si="100"/>
        <v>#N/A</v>
      </c>
    </row>
    <row r="2143" spans="1:8" x14ac:dyDescent="0.25">
      <c r="A2143" s="1">
        <v>41978</v>
      </c>
      <c r="B2143" t="s">
        <v>113</v>
      </c>
      <c r="C2143">
        <v>16</v>
      </c>
      <c r="F2143" t="e">
        <f t="shared" si="101"/>
        <v>#N/A</v>
      </c>
      <c r="G2143" t="e">
        <f t="shared" si="99"/>
        <v>#N/A</v>
      </c>
      <c r="H2143" t="e">
        <f t="shared" si="100"/>
        <v>#N/A</v>
      </c>
    </row>
    <row r="2144" spans="1:8" x14ac:dyDescent="0.25">
      <c r="A2144" s="1">
        <v>41978</v>
      </c>
      <c r="B2144" t="s">
        <v>24</v>
      </c>
      <c r="C2144">
        <v>332</v>
      </c>
      <c r="F2144" t="e">
        <f t="shared" si="101"/>
        <v>#N/A</v>
      </c>
      <c r="G2144" t="e">
        <f t="shared" si="99"/>
        <v>#N/A</v>
      </c>
      <c r="H2144" t="e">
        <f t="shared" si="100"/>
        <v>#N/A</v>
      </c>
    </row>
    <row r="2145" spans="1:8" x14ac:dyDescent="0.25">
      <c r="A2145" s="1">
        <v>41980</v>
      </c>
      <c r="B2145" t="s">
        <v>69</v>
      </c>
      <c r="C2145">
        <v>75</v>
      </c>
      <c r="F2145" t="e">
        <f t="shared" si="101"/>
        <v>#N/A</v>
      </c>
      <c r="G2145" t="e">
        <f t="shared" si="99"/>
        <v>#N/A</v>
      </c>
      <c r="H2145" t="e">
        <f t="shared" si="100"/>
        <v>#N/A</v>
      </c>
    </row>
    <row r="2146" spans="1:8" x14ac:dyDescent="0.25">
      <c r="A2146" s="1">
        <v>41981</v>
      </c>
      <c r="B2146" t="s">
        <v>74</v>
      </c>
      <c r="C2146">
        <v>10</v>
      </c>
      <c r="F2146" t="e">
        <f t="shared" si="101"/>
        <v>#N/A</v>
      </c>
      <c r="G2146" t="e">
        <f t="shared" si="99"/>
        <v>#N/A</v>
      </c>
      <c r="H2146" t="e">
        <f t="shared" si="100"/>
        <v>#N/A</v>
      </c>
    </row>
    <row r="2147" spans="1:8" x14ac:dyDescent="0.25">
      <c r="A2147" s="1">
        <v>41982</v>
      </c>
      <c r="B2147" t="s">
        <v>37</v>
      </c>
      <c r="C2147">
        <v>93</v>
      </c>
      <c r="F2147" t="e">
        <f t="shared" si="101"/>
        <v>#N/A</v>
      </c>
      <c r="G2147" t="e">
        <f t="shared" si="99"/>
        <v>#N/A</v>
      </c>
      <c r="H2147" t="e">
        <f t="shared" si="100"/>
        <v>#N/A</v>
      </c>
    </row>
    <row r="2148" spans="1:8" x14ac:dyDescent="0.25">
      <c r="A2148" s="1">
        <v>41983</v>
      </c>
      <c r="B2148" t="s">
        <v>45</v>
      </c>
      <c r="C2148">
        <v>146</v>
      </c>
      <c r="F2148" t="e">
        <f t="shared" si="101"/>
        <v>#N/A</v>
      </c>
      <c r="G2148" t="e">
        <f t="shared" si="99"/>
        <v>#N/A</v>
      </c>
      <c r="H2148" t="e">
        <f t="shared" si="100"/>
        <v>#N/A</v>
      </c>
    </row>
    <row r="2149" spans="1:8" x14ac:dyDescent="0.25">
      <c r="A2149" s="1">
        <v>41984</v>
      </c>
      <c r="B2149" t="s">
        <v>58</v>
      </c>
      <c r="C2149">
        <v>197</v>
      </c>
      <c r="F2149" t="e">
        <f t="shared" si="101"/>
        <v>#N/A</v>
      </c>
      <c r="G2149" t="e">
        <f t="shared" si="99"/>
        <v>#N/A</v>
      </c>
      <c r="H2149" t="e">
        <f t="shared" si="100"/>
        <v>#N/A</v>
      </c>
    </row>
    <row r="2150" spans="1:8" x14ac:dyDescent="0.25">
      <c r="A2150" s="1">
        <v>41986</v>
      </c>
      <c r="B2150" t="s">
        <v>17</v>
      </c>
      <c r="C2150">
        <v>482</v>
      </c>
      <c r="F2150" t="e">
        <f t="shared" si="101"/>
        <v>#N/A</v>
      </c>
      <c r="G2150" t="e">
        <f t="shared" si="99"/>
        <v>#N/A</v>
      </c>
      <c r="H2150" t="e">
        <f t="shared" si="100"/>
        <v>#N/A</v>
      </c>
    </row>
    <row r="2151" spans="1:8" x14ac:dyDescent="0.25">
      <c r="A2151" s="1">
        <v>41988</v>
      </c>
      <c r="B2151" t="s">
        <v>8</v>
      </c>
      <c r="C2151">
        <v>43</v>
      </c>
      <c r="F2151" t="e">
        <f t="shared" si="101"/>
        <v>#N/A</v>
      </c>
      <c r="G2151" t="e">
        <f t="shared" si="99"/>
        <v>#N/A</v>
      </c>
      <c r="H2151" t="e">
        <f t="shared" si="100"/>
        <v>#N/A</v>
      </c>
    </row>
    <row r="2152" spans="1:8" x14ac:dyDescent="0.25">
      <c r="A2152" s="1">
        <v>41989</v>
      </c>
      <c r="B2152" t="s">
        <v>22</v>
      </c>
      <c r="C2152">
        <v>367</v>
      </c>
      <c r="F2152" t="e">
        <f t="shared" si="101"/>
        <v>#N/A</v>
      </c>
      <c r="G2152" t="e">
        <f t="shared" si="99"/>
        <v>#N/A</v>
      </c>
      <c r="H2152" t="e">
        <f t="shared" si="100"/>
        <v>#N/A</v>
      </c>
    </row>
    <row r="2153" spans="1:8" x14ac:dyDescent="0.25">
      <c r="A2153" s="1">
        <v>41989</v>
      </c>
      <c r="B2153" t="s">
        <v>14</v>
      </c>
      <c r="C2153">
        <v>274</v>
      </c>
      <c r="F2153" t="e">
        <f t="shared" si="101"/>
        <v>#N/A</v>
      </c>
      <c r="G2153" t="e">
        <f t="shared" si="99"/>
        <v>#N/A</v>
      </c>
      <c r="H2153" t="e">
        <f t="shared" si="100"/>
        <v>#N/A</v>
      </c>
    </row>
    <row r="2154" spans="1:8" x14ac:dyDescent="0.25">
      <c r="A2154" s="1">
        <v>41991</v>
      </c>
      <c r="B2154" t="s">
        <v>17</v>
      </c>
      <c r="C2154">
        <v>283</v>
      </c>
      <c r="F2154" t="e">
        <f t="shared" si="101"/>
        <v>#N/A</v>
      </c>
      <c r="G2154" t="e">
        <f t="shared" si="99"/>
        <v>#N/A</v>
      </c>
      <c r="H2154" t="e">
        <f t="shared" si="100"/>
        <v>#N/A</v>
      </c>
    </row>
    <row r="2155" spans="1:8" x14ac:dyDescent="0.25">
      <c r="A2155" s="1">
        <v>41992</v>
      </c>
      <c r="B2155" t="s">
        <v>55</v>
      </c>
      <c r="C2155">
        <v>98</v>
      </c>
      <c r="F2155" t="e">
        <f t="shared" si="101"/>
        <v>#N/A</v>
      </c>
      <c r="G2155" t="e">
        <f t="shared" si="99"/>
        <v>#N/A</v>
      </c>
      <c r="H2155" t="e">
        <f t="shared" si="100"/>
        <v>#N/A</v>
      </c>
    </row>
    <row r="2156" spans="1:8" x14ac:dyDescent="0.25">
      <c r="A2156" s="1">
        <v>41993</v>
      </c>
      <c r="B2156" t="s">
        <v>22</v>
      </c>
      <c r="C2156">
        <v>485</v>
      </c>
      <c r="F2156" t="e">
        <f t="shared" si="101"/>
        <v>#N/A</v>
      </c>
      <c r="G2156" t="e">
        <f t="shared" si="99"/>
        <v>#N/A</v>
      </c>
      <c r="H2156" t="e">
        <f t="shared" si="100"/>
        <v>#N/A</v>
      </c>
    </row>
    <row r="2157" spans="1:8" x14ac:dyDescent="0.25">
      <c r="A2157" s="1">
        <v>41994</v>
      </c>
      <c r="B2157" t="s">
        <v>167</v>
      </c>
      <c r="C2157">
        <v>3</v>
      </c>
      <c r="F2157" t="e">
        <f t="shared" si="101"/>
        <v>#N/A</v>
      </c>
      <c r="G2157" t="e">
        <f t="shared" si="99"/>
        <v>#N/A</v>
      </c>
      <c r="H2157" t="e">
        <f t="shared" si="100"/>
        <v>#N/A</v>
      </c>
    </row>
    <row r="2158" spans="1:8" x14ac:dyDescent="0.25">
      <c r="A2158" s="1">
        <v>41996</v>
      </c>
      <c r="B2158" t="s">
        <v>45</v>
      </c>
      <c r="C2158">
        <v>331</v>
      </c>
      <c r="F2158" t="e">
        <f t="shared" si="101"/>
        <v>#N/A</v>
      </c>
      <c r="G2158" t="e">
        <f t="shared" si="99"/>
        <v>#N/A</v>
      </c>
      <c r="H2158" t="e">
        <f t="shared" si="100"/>
        <v>#N/A</v>
      </c>
    </row>
    <row r="2159" spans="1:8" x14ac:dyDescent="0.25">
      <c r="A2159" s="1">
        <v>41997</v>
      </c>
      <c r="B2159" t="s">
        <v>8</v>
      </c>
      <c r="C2159">
        <v>150</v>
      </c>
      <c r="F2159" t="e">
        <f t="shared" si="101"/>
        <v>#N/A</v>
      </c>
      <c r="G2159" t="e">
        <f t="shared" si="99"/>
        <v>#N/A</v>
      </c>
      <c r="H2159" t="e">
        <f t="shared" si="100"/>
        <v>#N/A</v>
      </c>
    </row>
    <row r="2160" spans="1:8" x14ac:dyDescent="0.25">
      <c r="A2160" s="1">
        <v>41998</v>
      </c>
      <c r="B2160" t="s">
        <v>7</v>
      </c>
      <c r="C2160">
        <v>463</v>
      </c>
      <c r="F2160" t="e">
        <f t="shared" si="101"/>
        <v>#N/A</v>
      </c>
      <c r="G2160" t="e">
        <f t="shared" si="99"/>
        <v>#N/A</v>
      </c>
      <c r="H2160" t="e">
        <f t="shared" si="100"/>
        <v>#N/A</v>
      </c>
    </row>
    <row r="2161" spans="1:8" x14ac:dyDescent="0.25">
      <c r="A2161" s="1">
        <v>41999</v>
      </c>
      <c r="B2161" t="s">
        <v>159</v>
      </c>
      <c r="C2161">
        <v>8</v>
      </c>
      <c r="F2161" t="e">
        <f t="shared" si="101"/>
        <v>#N/A</v>
      </c>
      <c r="G2161" t="e">
        <f t="shared" si="99"/>
        <v>#N/A</v>
      </c>
      <c r="H2161" t="e">
        <f t="shared" si="100"/>
        <v>#N/A</v>
      </c>
    </row>
    <row r="2162" spans="1:8" x14ac:dyDescent="0.25">
      <c r="A2162" s="1">
        <v>41999</v>
      </c>
      <c r="B2162" t="s">
        <v>12</v>
      </c>
      <c r="C2162">
        <v>178</v>
      </c>
      <c r="F2162" t="e">
        <f t="shared" si="101"/>
        <v>#N/A</v>
      </c>
      <c r="G2162" t="e">
        <f t="shared" si="99"/>
        <v>#N/A</v>
      </c>
      <c r="H2162" t="e">
        <f t="shared" si="100"/>
        <v>#N/A</v>
      </c>
    </row>
    <row r="2163" spans="1:8" x14ac:dyDescent="0.25">
      <c r="A2163" s="1">
        <v>42001</v>
      </c>
      <c r="B2163" t="s">
        <v>19</v>
      </c>
      <c r="C2163">
        <v>166</v>
      </c>
      <c r="F2163" t="e">
        <f t="shared" si="101"/>
        <v>#N/A</v>
      </c>
      <c r="G2163" t="e">
        <f t="shared" si="99"/>
        <v>#N/A</v>
      </c>
      <c r="H2163" t="e">
        <f t="shared" si="100"/>
        <v>#N/A</v>
      </c>
    </row>
    <row r="2164" spans="1:8" x14ac:dyDescent="0.25">
      <c r="A2164" s="1">
        <v>42002</v>
      </c>
      <c r="B2164" t="s">
        <v>232</v>
      </c>
      <c r="C2164">
        <v>14</v>
      </c>
      <c r="F2164" t="e">
        <f t="shared" si="101"/>
        <v>#N/A</v>
      </c>
      <c r="G2164" t="e">
        <f t="shared" si="99"/>
        <v>#N/A</v>
      </c>
      <c r="H2164" t="e">
        <f t="shared" si="10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9</vt:i4>
      </vt:variant>
    </vt:vector>
  </HeadingPairs>
  <TitlesOfParts>
    <vt:vector size="16" baseType="lpstr">
      <vt:lpstr>cukier</vt:lpstr>
      <vt:lpstr>cennik</vt:lpstr>
      <vt:lpstr>4.1</vt:lpstr>
      <vt:lpstr>4.2</vt:lpstr>
      <vt:lpstr>4.3</vt:lpstr>
      <vt:lpstr>4.4</vt:lpstr>
      <vt:lpstr>4.5</vt:lpstr>
      <vt:lpstr>cennik!cennik</vt:lpstr>
      <vt:lpstr>'4.1'!cukier</vt:lpstr>
      <vt:lpstr>'4.2'!cukier</vt:lpstr>
      <vt:lpstr>'4.3'!cukier</vt:lpstr>
      <vt:lpstr>'4.4'!cukier</vt:lpstr>
      <vt:lpstr>'4.5'!cukier</vt:lpstr>
      <vt:lpstr>cukier!cukier</vt:lpstr>
      <vt:lpstr>'4.1'!cukier_1</vt:lpstr>
      <vt:lpstr>'4.1'!cukier_2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2019-12-05T08:34:05Z</dcterms:modified>
</cp:coreProperties>
</file>