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b-my.sharepoint.com/personal/labrnd_vittuone_it_abb_com/Documents/LabRnD_Shared/TestStand/Sequences/EQ Meter/Documentation/"/>
    </mc:Choice>
  </mc:AlternateContent>
  <xr:revisionPtr revIDLastSave="817" documentId="13_ncr:1_{EC766B6A-2D9A-437E-ABEA-8BAF04A14702}" xr6:coauthVersionLast="47" xr6:coauthVersionMax="47" xr10:uidLastSave="{3A7ED052-3EC8-409B-BD7A-B648F7FA9370}"/>
  <bookViews>
    <workbookView minimized="1" xWindow="3375" yWindow="9480" windowWidth="12840" windowHeight="7920" xr2:uid="{D2BE75F3-2945-4DE1-9192-C33B7C7F924E}"/>
  </bookViews>
  <sheets>
    <sheet name="Mapping Table" sheetId="1" r:id="rId1"/>
    <sheet name="Details" sheetId="2" r:id="rId2"/>
  </sheets>
  <definedNames>
    <definedName name="_xlnm._FilterDatabase" localSheetId="0" hidden="1">'Mapping Table'!$A$1:$M$157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7" i="1" l="1"/>
  <c r="M156" i="1" l="1"/>
  <c r="M154" i="1"/>
  <c r="M155" i="1"/>
  <c r="M153" i="1" l="1"/>
  <c r="M152" i="1"/>
  <c r="M151" i="1"/>
  <c r="M150" i="1"/>
  <c r="M128" i="1"/>
  <c r="M127" i="1"/>
  <c r="M126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1" i="1"/>
  <c r="M102" i="1"/>
  <c r="M100" i="1"/>
  <c r="M98" i="1"/>
  <c r="M97" i="1"/>
  <c r="M96" i="1"/>
  <c r="M95" i="1"/>
  <c r="M99" i="1"/>
  <c r="M94" i="1"/>
  <c r="M93" i="1"/>
  <c r="M92" i="1"/>
  <c r="M91" i="1"/>
  <c r="M141" i="1"/>
  <c r="M140" i="1"/>
  <c r="M138" i="1"/>
  <c r="M137" i="1"/>
  <c r="M136" i="1"/>
  <c r="M139" i="1"/>
  <c r="M143" i="1"/>
  <c r="M144" i="1"/>
  <c r="M145" i="1"/>
  <c r="M146" i="1"/>
  <c r="M147" i="1"/>
  <c r="M148" i="1"/>
  <c r="M149" i="1"/>
  <c r="M133" i="1"/>
  <c r="M134" i="1"/>
  <c r="M135" i="1"/>
  <c r="M125" i="1" l="1"/>
  <c r="M124" i="1"/>
  <c r="M123" i="1"/>
  <c r="M122" i="1"/>
  <c r="M121" i="1"/>
  <c r="M120" i="1"/>
  <c r="M132" i="1" l="1"/>
  <c r="M130" i="1"/>
  <c r="M131" i="1"/>
  <c r="M129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43" i="1"/>
  <c r="M44" i="1"/>
  <c r="M45" i="1"/>
  <c r="M46" i="1"/>
  <c r="M47" i="1"/>
  <c r="M39" i="1"/>
  <c r="M40" i="1"/>
  <c r="M41" i="1"/>
  <c r="M42" i="1"/>
  <c r="M38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19" i="1"/>
  <c r="M20" i="1"/>
  <c r="M21" i="1"/>
  <c r="M22" i="1"/>
  <c r="M23" i="1"/>
  <c r="M24" i="1"/>
  <c r="M18" i="1"/>
  <c r="M15" i="1"/>
  <c r="M16" i="1"/>
  <c r="M17" i="1"/>
  <c r="M12" i="1"/>
  <c r="M13" i="1"/>
  <c r="M14" i="1"/>
  <c r="M10" i="1"/>
  <c r="M11" i="1"/>
  <c r="M3" i="1"/>
  <c r="M4" i="1"/>
  <c r="M5" i="1"/>
  <c r="M6" i="1"/>
  <c r="M7" i="1"/>
  <c r="M8" i="1"/>
  <c r="M9" i="1"/>
  <c r="M2" i="1"/>
  <c r="J3" i="1" l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I2" i="1"/>
  <c r="J15" i="1" l="1"/>
  <c r="J16" i="1" s="1"/>
  <c r="I14" i="1"/>
  <c r="I3" i="1"/>
  <c r="J17" i="1" l="1"/>
  <c r="I16" i="1"/>
  <c r="I15" i="1"/>
  <c r="I4" i="1"/>
  <c r="I17" i="1" l="1"/>
  <c r="J18" i="1"/>
  <c r="I5" i="1"/>
  <c r="I18" i="1" l="1"/>
  <c r="J19" i="1"/>
  <c r="I6" i="1"/>
  <c r="I19" i="1" l="1"/>
  <c r="J20" i="1"/>
  <c r="I7" i="1"/>
  <c r="I20" i="1" l="1"/>
  <c r="J21" i="1"/>
  <c r="J22" i="1" s="1"/>
  <c r="I8" i="1"/>
  <c r="J23" i="1" l="1"/>
  <c r="I22" i="1"/>
  <c r="I21" i="1"/>
  <c r="I10" i="1"/>
  <c r="I23" i="1" l="1"/>
  <c r="J24" i="1"/>
  <c r="I13" i="1"/>
  <c r="I12" i="1"/>
  <c r="J25" i="1" l="1"/>
  <c r="I24" i="1"/>
  <c r="I25" i="1" l="1"/>
  <c r="J26" i="1"/>
  <c r="J27" i="1" l="1"/>
  <c r="I26" i="1"/>
  <c r="I27" i="1" l="1"/>
  <c r="J28" i="1"/>
  <c r="I28" i="1" l="1"/>
  <c r="J29" i="1"/>
  <c r="I29" i="1" l="1"/>
  <c r="J30" i="1"/>
  <c r="I30" i="1" l="1"/>
  <c r="J31" i="1"/>
  <c r="J32" i="1" l="1"/>
  <c r="I31" i="1"/>
  <c r="J33" i="1" l="1"/>
  <c r="I32" i="1"/>
  <c r="J34" i="1" l="1"/>
  <c r="I33" i="1"/>
  <c r="I34" i="1" l="1"/>
  <c r="J35" i="1"/>
  <c r="J36" i="1" l="1"/>
  <c r="I35" i="1"/>
  <c r="I36" i="1" l="1"/>
  <c r="J37" i="1"/>
  <c r="I37" i="1" l="1"/>
  <c r="J38" i="1"/>
  <c r="I38" i="1" l="1"/>
  <c r="J39" i="1"/>
  <c r="I39" i="1" l="1"/>
  <c r="J40" i="1"/>
  <c r="I40" i="1" l="1"/>
  <c r="J41" i="1"/>
  <c r="I41" i="1" l="1"/>
  <c r="J42" i="1"/>
  <c r="I42" i="1" l="1"/>
  <c r="J43" i="1"/>
  <c r="I43" i="1" l="1"/>
  <c r="J44" i="1"/>
  <c r="I44" i="1" l="1"/>
  <c r="J45" i="1"/>
  <c r="J46" i="1" l="1"/>
  <c r="I45" i="1"/>
  <c r="I46" i="1" l="1"/>
  <c r="J47" i="1"/>
  <c r="I47" i="1" l="1"/>
  <c r="J48" i="1"/>
  <c r="I48" i="1" l="1"/>
  <c r="J49" i="1"/>
  <c r="J50" i="1" l="1"/>
  <c r="I49" i="1"/>
  <c r="I50" i="1" l="1"/>
  <c r="J51" i="1"/>
  <c r="J52" i="1" l="1"/>
  <c r="I51" i="1"/>
  <c r="I52" i="1" l="1"/>
  <c r="J53" i="1"/>
  <c r="I53" i="1" l="1"/>
  <c r="J54" i="1"/>
  <c r="I54" i="1" l="1"/>
  <c r="J55" i="1"/>
  <c r="J56" i="1" l="1"/>
  <c r="J57" i="1" s="1"/>
  <c r="I55" i="1"/>
  <c r="I57" i="1" l="1"/>
  <c r="J58" i="1"/>
  <c r="J59" i="1" s="1"/>
  <c r="J60" i="1" s="1"/>
  <c r="J61" i="1" s="1"/>
  <c r="J62" i="1" s="1"/>
  <c r="J63" i="1" s="1"/>
  <c r="I56" i="1"/>
  <c r="J64" i="1" l="1"/>
  <c r="I63" i="1"/>
  <c r="I58" i="1"/>
  <c r="I64" i="1" l="1"/>
  <c r="J65" i="1"/>
  <c r="I59" i="1"/>
  <c r="I65" i="1" l="1"/>
  <c r="J66" i="1"/>
  <c r="I60" i="1"/>
  <c r="J67" i="1" l="1"/>
  <c r="I66" i="1"/>
  <c r="I61" i="1"/>
  <c r="I62" i="1"/>
  <c r="J68" i="1" l="1"/>
  <c r="I67" i="1"/>
  <c r="I68" i="1" l="1"/>
  <c r="J69" i="1"/>
  <c r="I69" i="1" l="1"/>
  <c r="J70" i="1"/>
  <c r="I70" i="1" l="1"/>
  <c r="J71" i="1"/>
  <c r="I71" i="1" l="1"/>
  <c r="J72" i="1"/>
  <c r="I72" i="1" l="1"/>
  <c r="J73" i="1"/>
  <c r="I73" i="1" l="1"/>
  <c r="J74" i="1"/>
  <c r="J75" i="1" l="1"/>
  <c r="I74" i="1"/>
  <c r="I75" i="1" l="1"/>
  <c r="J76" i="1"/>
  <c r="J77" i="1" l="1"/>
  <c r="I76" i="1"/>
  <c r="I77" i="1" l="1"/>
  <c r="J78" i="1"/>
  <c r="I78" i="1" l="1"/>
  <c r="J79" i="1"/>
  <c r="I79" i="1" l="1"/>
  <c r="J80" i="1"/>
  <c r="I80" i="1" l="1"/>
  <c r="J81" i="1"/>
  <c r="I81" i="1" l="1"/>
  <c r="J82" i="1"/>
  <c r="J83" i="1" l="1"/>
  <c r="I82" i="1"/>
  <c r="I83" i="1" l="1"/>
  <c r="J84" i="1"/>
  <c r="I84" i="1" l="1"/>
  <c r="J85" i="1"/>
  <c r="J86" i="1" l="1"/>
  <c r="I85" i="1"/>
  <c r="J87" i="1" l="1"/>
  <c r="I86" i="1"/>
  <c r="I87" i="1" l="1"/>
  <c r="J88" i="1"/>
  <c r="J89" i="1" l="1"/>
  <c r="I88" i="1"/>
  <c r="J90" i="1" l="1"/>
  <c r="I89" i="1"/>
  <c r="J91" i="1" l="1"/>
  <c r="I90" i="1"/>
  <c r="I91" i="1" l="1"/>
  <c r="J92" i="1"/>
  <c r="I92" i="1" l="1"/>
  <c r="J93" i="1"/>
  <c r="J94" i="1" l="1"/>
  <c r="J95" i="1" s="1"/>
  <c r="I93" i="1"/>
  <c r="I95" i="1" l="1"/>
  <c r="J96" i="1"/>
  <c r="I94" i="1"/>
  <c r="I96" i="1" l="1"/>
  <c r="J97" i="1"/>
  <c r="I97" i="1" l="1"/>
  <c r="J98" i="1"/>
  <c r="I98" i="1" s="1"/>
  <c r="J99" i="1" l="1"/>
  <c r="J100" i="1" s="1"/>
  <c r="I99" i="1"/>
  <c r="I100" i="1" l="1"/>
  <c r="J101" i="1"/>
  <c r="I101" i="1" l="1"/>
  <c r="J102" i="1"/>
  <c r="I102" i="1" l="1"/>
  <c r="J103" i="1"/>
  <c r="I103" i="1" l="1"/>
  <c r="J104" i="1"/>
  <c r="I104" i="1" l="1"/>
  <c r="J105" i="1"/>
  <c r="I105" i="1" l="1"/>
  <c r="J106" i="1"/>
  <c r="I106" i="1" l="1"/>
  <c r="J107" i="1"/>
  <c r="J108" i="1" l="1"/>
  <c r="I107" i="1"/>
  <c r="I108" i="1" l="1"/>
  <c r="J109" i="1"/>
  <c r="I109" i="1" l="1"/>
  <c r="J110" i="1"/>
  <c r="I110" i="1" l="1"/>
  <c r="J111" i="1"/>
  <c r="I111" i="1" l="1"/>
  <c r="J112" i="1"/>
  <c r="I112" i="1" l="1"/>
  <c r="J113" i="1"/>
  <c r="I113" i="1" l="1"/>
  <c r="J114" i="1"/>
  <c r="J115" i="1" l="1"/>
  <c r="I114" i="1"/>
  <c r="I115" i="1" l="1"/>
  <c r="J116" i="1"/>
  <c r="J117" i="1" l="1"/>
  <c r="J118" i="1" s="1"/>
  <c r="I116" i="1"/>
  <c r="I118" i="1" l="1"/>
  <c r="J119" i="1"/>
  <c r="I117" i="1"/>
  <c r="I119" i="1" l="1"/>
  <c r="J120" i="1"/>
  <c r="I120" i="1" l="1"/>
  <c r="J121" i="1"/>
  <c r="I121" i="1" l="1"/>
  <c r="J122" i="1"/>
  <c r="J123" i="1" l="1"/>
  <c r="I122" i="1"/>
  <c r="I123" i="1" l="1"/>
  <c r="J124" i="1"/>
  <c r="J125" i="1" l="1"/>
  <c r="J126" i="1" s="1"/>
  <c r="I124" i="1"/>
  <c r="I126" i="1" l="1"/>
  <c r="J127" i="1"/>
  <c r="I125" i="1"/>
  <c r="I127" i="1" l="1"/>
  <c r="J128" i="1"/>
  <c r="I128" i="1" s="1"/>
  <c r="J129" i="1"/>
  <c r="I129" i="1" l="1"/>
  <c r="J130" i="1"/>
  <c r="J131" i="1" l="1"/>
  <c r="I130" i="1"/>
  <c r="J132" i="1" l="1"/>
  <c r="I131" i="1"/>
  <c r="J133" i="1" l="1"/>
  <c r="I132" i="1"/>
  <c r="I133" i="1" l="1"/>
  <c r="J134" i="1"/>
  <c r="I134" i="1" l="1"/>
  <c r="J135" i="1"/>
  <c r="J136" i="1" l="1"/>
  <c r="I135" i="1"/>
  <c r="J137" i="1" l="1"/>
  <c r="I136" i="1"/>
  <c r="J138" i="1" l="1"/>
  <c r="I137" i="1"/>
  <c r="I138" i="1" l="1"/>
  <c r="J139" i="1"/>
  <c r="J140" i="1" l="1"/>
  <c r="I139" i="1"/>
  <c r="J141" i="1" l="1"/>
  <c r="I140" i="1"/>
  <c r="J142" i="1" l="1"/>
  <c r="I141" i="1"/>
  <c r="I142" i="1" l="1"/>
  <c r="J143" i="1"/>
  <c r="I143" i="1" l="1"/>
  <c r="J144" i="1"/>
  <c r="I144" i="1" l="1"/>
  <c r="J145" i="1"/>
  <c r="I145" i="1" l="1"/>
  <c r="J146" i="1"/>
  <c r="J147" i="1" l="1"/>
  <c r="I146" i="1"/>
  <c r="J148" i="1" l="1"/>
  <c r="I147" i="1"/>
  <c r="J149" i="1" l="1"/>
  <c r="I148" i="1"/>
  <c r="J150" i="1" l="1"/>
  <c r="J151" i="1" s="1"/>
  <c r="I149" i="1"/>
  <c r="I151" i="1" l="1"/>
  <c r="J152" i="1"/>
  <c r="I150" i="1"/>
  <c r="I152" i="1" l="1"/>
  <c r="J153" i="1"/>
  <c r="J154" i="1" s="1"/>
  <c r="J155" i="1" l="1"/>
  <c r="I154" i="1"/>
  <c r="I153" i="1"/>
  <c r="J156" i="1" l="1"/>
  <c r="I155" i="1"/>
  <c r="I156" i="1" l="1"/>
  <c r="J157" i="1"/>
  <c r="I15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tc={8C89BEF7-73F1-48C2-9772-E3B806B41C99}</author>
  </authors>
  <commentList>
    <comment ref="F136" authorId="0" shapeId="0" xr:uid="{8C89BEF7-73F1-48C2-9772-E3B806B41C99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Please, add details</t>
      </text>
    </comment>
  </commentList>
</comments>
</file>

<file path=xl/sharedStrings.xml><?xml version="1.0" encoding="utf-8"?>
<sst xmlns="http://schemas.openxmlformats.org/spreadsheetml/2006/main" count="689" uniqueCount="177">
  <si>
    <t>Parameter</t>
  </si>
  <si>
    <t>Unit</t>
  </si>
  <si>
    <t>Details</t>
  </si>
  <si>
    <t>Resolution</t>
  </si>
  <si>
    <t>EQ Meter Difference</t>
  </si>
  <si>
    <t>Functionality</t>
  </si>
  <si>
    <t>Data Type</t>
  </si>
  <si>
    <t>Access</t>
  </si>
  <si>
    <t>Register (Hex)</t>
  </si>
  <si>
    <t>Reg (Dec)</t>
  </si>
  <si>
    <t>Nr of quantities</t>
  </si>
  <si>
    <t>Size [Byte]</t>
  </si>
  <si>
    <t>Nr of registers</t>
  </si>
  <si>
    <t xml:space="preserve">Active Import Energy Total </t>
  </si>
  <si>
    <t>kWh</t>
  </si>
  <si>
    <t>Metering/Energy</t>
  </si>
  <si>
    <t>Unsigned</t>
  </si>
  <si>
    <t>Read</t>
  </si>
  <si>
    <t xml:space="preserve">Active Export Energy Total </t>
  </si>
  <si>
    <t>Active Net Energy Total</t>
  </si>
  <si>
    <t xml:space="preserve">Reactive Import Energy Total </t>
  </si>
  <si>
    <t>kVarh</t>
  </si>
  <si>
    <t xml:space="preserve">Reactive Export Energy Total </t>
  </si>
  <si>
    <t>Reactive Net Energy Total</t>
  </si>
  <si>
    <t>Apparent Energy Total</t>
  </si>
  <si>
    <t>kVAh</t>
  </si>
  <si>
    <t>Reserved</t>
  </si>
  <si>
    <t>Equivalent CO2 on Active Imp. Energy Tot.</t>
  </si>
  <si>
    <t>g/KWh</t>
  </si>
  <si>
    <t>Equivalent Currency on Active Imp. Energy Tot.</t>
  </si>
  <si>
    <t>Currency/KWh</t>
  </si>
  <si>
    <t>Equivalent Currency on Active Exp. Energy Tot.</t>
  </si>
  <si>
    <t>Active Import Energy Total Tariff</t>
  </si>
  <si>
    <t>Tariff 1..4</t>
  </si>
  <si>
    <t>Active Export Energy Total Tariff</t>
  </si>
  <si>
    <t>Rective Import Energy Total Tariff</t>
  </si>
  <si>
    <t>Rective Export Energy Total Tariff</t>
  </si>
  <si>
    <t xml:space="preserve">Apparent Energy Total Tariff </t>
  </si>
  <si>
    <t>Active Import Energy L1</t>
  </si>
  <si>
    <t>L1</t>
  </si>
  <si>
    <t>Active Import Energy L2</t>
  </si>
  <si>
    <t>L2</t>
  </si>
  <si>
    <t>Active Import Energy L3</t>
  </si>
  <si>
    <t>L3</t>
  </si>
  <si>
    <t>Active Export Energy L1</t>
  </si>
  <si>
    <t>Active Export Energy L2</t>
  </si>
  <si>
    <t>Active Export Energy L3</t>
  </si>
  <si>
    <t xml:space="preserve">Reserved </t>
  </si>
  <si>
    <t>Reactive Import Energy L1</t>
  </si>
  <si>
    <t>kVArh</t>
  </si>
  <si>
    <t>Reactive Import Energy L2</t>
  </si>
  <si>
    <t>Reactive Import Energy L3</t>
  </si>
  <si>
    <t>Reactive Export Energy L1</t>
  </si>
  <si>
    <t>Reactive Export Energy L2</t>
  </si>
  <si>
    <t>Reactive Export Energy L3</t>
  </si>
  <si>
    <t>Apparent Energy L1</t>
  </si>
  <si>
    <t>Apparent Energy L2</t>
  </si>
  <si>
    <t>Apparent Energy L3</t>
  </si>
  <si>
    <t xml:space="preserve">Partial Active Import Energy Total </t>
  </si>
  <si>
    <t xml:space="preserve">Partial Active Export Energy Total </t>
  </si>
  <si>
    <t xml:space="preserve">Partial Reactive Import Energy Total </t>
  </si>
  <si>
    <t xml:space="preserve">Partial Reactive Export Energy Total </t>
  </si>
  <si>
    <t>Voltage L1-N</t>
  </si>
  <si>
    <t>V</t>
  </si>
  <si>
    <t>Metering/Instant</t>
  </si>
  <si>
    <t>Voltage L2-N</t>
  </si>
  <si>
    <t>Voltage L3-N</t>
  </si>
  <si>
    <t>Voltage L1-L2</t>
  </si>
  <si>
    <t>L1-L2</t>
  </si>
  <si>
    <t>Voltage L2-L3</t>
  </si>
  <si>
    <t>L2-L3</t>
  </si>
  <si>
    <t>Voltage L3-L1</t>
  </si>
  <si>
    <t>L3-L1</t>
  </si>
  <si>
    <t>Current L1</t>
  </si>
  <si>
    <t>A</t>
  </si>
  <si>
    <t>Current L2</t>
  </si>
  <si>
    <t>Current L3</t>
  </si>
  <si>
    <t>Current IN</t>
  </si>
  <si>
    <t>Neutral</t>
  </si>
  <si>
    <t xml:space="preserve">Active Power Total </t>
  </si>
  <si>
    <t>W</t>
  </si>
  <si>
    <t>Total</t>
  </si>
  <si>
    <t>Signed</t>
  </si>
  <si>
    <t>Active Power L1</t>
  </si>
  <si>
    <t>Active Power L2</t>
  </si>
  <si>
    <t>Active Power L3</t>
  </si>
  <si>
    <t xml:space="preserve">Reactive Power Total </t>
  </si>
  <si>
    <t>Var</t>
  </si>
  <si>
    <t>Reactive Power L1</t>
  </si>
  <si>
    <t>Reactive Power L2</t>
  </si>
  <si>
    <t>Reactive Power L3</t>
  </si>
  <si>
    <t xml:space="preserve">Apparent Power Total </t>
  </si>
  <si>
    <t>VA</t>
  </si>
  <si>
    <t>Apparent Power L1</t>
  </si>
  <si>
    <t>Apparent Power L2</t>
  </si>
  <si>
    <t>Apparent Power L3</t>
  </si>
  <si>
    <t xml:space="preserve">Frequency </t>
  </si>
  <si>
    <t>Hz</t>
  </si>
  <si>
    <t xml:space="preserve">Power Factor Total </t>
  </si>
  <si>
    <t xml:space="preserve">No Unit </t>
  </si>
  <si>
    <t>Power Factor L1</t>
  </si>
  <si>
    <t>Power Factor L2</t>
  </si>
  <si>
    <t>Power Factor L3</t>
  </si>
  <si>
    <t>Quadrant Total</t>
  </si>
  <si>
    <t xml:space="preserve">Total </t>
  </si>
  <si>
    <t>Quadrant L1</t>
  </si>
  <si>
    <t>Quadrant L2</t>
  </si>
  <si>
    <t>Quadrant L3</t>
  </si>
  <si>
    <t>Cosine Phi L1</t>
  </si>
  <si>
    <t>Cosine Phi L2</t>
  </si>
  <si>
    <t>Cosine Phi L3</t>
  </si>
  <si>
    <t>Communication Status Register</t>
  </si>
  <si>
    <t>I/O</t>
  </si>
  <si>
    <t>Read/Write</t>
  </si>
  <si>
    <t>Digital Input Status</t>
  </si>
  <si>
    <t>Input Counter</t>
  </si>
  <si>
    <t xml:space="preserve">Errors Logs: Get Next </t>
  </si>
  <si>
    <t>Alligned with M4M</t>
  </si>
  <si>
    <t>Notifications</t>
  </si>
  <si>
    <t xml:space="preserve">Unsigned </t>
  </si>
  <si>
    <t>Write</t>
  </si>
  <si>
    <t>Errors Logs: Entry Number</t>
  </si>
  <si>
    <t>Errors Logs: Direction</t>
  </si>
  <si>
    <t>Error Logs: Data Block</t>
  </si>
  <si>
    <t xml:space="preserve">Alarms Logs: Get Next </t>
  </si>
  <si>
    <t>Alarms Logs: Entry Number</t>
  </si>
  <si>
    <t>Alarms Logs: Direction</t>
  </si>
  <si>
    <t>Alarms Logs: Data Block</t>
  </si>
  <si>
    <t>Audit Logs: Get Next</t>
  </si>
  <si>
    <t>Audit Logs: Entry Number</t>
  </si>
  <si>
    <t>Read/write</t>
  </si>
  <si>
    <t>Audit Logs: Direction</t>
  </si>
  <si>
    <t>Audit Logs: Data Block</t>
  </si>
  <si>
    <t>Warnings Logs: Get Next</t>
  </si>
  <si>
    <t>Warnings Logs: Entry Number</t>
  </si>
  <si>
    <t>Warnings Logs: Direction</t>
  </si>
  <si>
    <t>Warnings Logs: Data Block</t>
  </si>
  <si>
    <t>Serial Number</t>
  </si>
  <si>
    <t>Device Info</t>
  </si>
  <si>
    <t>Firmware Version</t>
  </si>
  <si>
    <t>Modbus Mapping Version</t>
  </si>
  <si>
    <t>Type Designation</t>
  </si>
  <si>
    <t xml:space="preserve">Current Active Tariff </t>
  </si>
  <si>
    <t xml:space="preserve">Tariff </t>
  </si>
  <si>
    <t xml:space="preserve">Read </t>
  </si>
  <si>
    <t>Current Transfomer Ratio Numerator</t>
  </si>
  <si>
    <t>Installation</t>
  </si>
  <si>
    <t>Voltage Transfomer Ratio Numerator</t>
  </si>
  <si>
    <t>Current Transfomer Ratio Denominator</t>
  </si>
  <si>
    <t>Voltage Transfomer Ratio Denominator</t>
  </si>
  <si>
    <t>Function I/O Port 1</t>
  </si>
  <si>
    <t>Function I/O Port 2</t>
  </si>
  <si>
    <t>Function I/O Port 3</t>
  </si>
  <si>
    <t>Function I/O Port 4</t>
  </si>
  <si>
    <t>Pulse Output configuration Enable</t>
  </si>
  <si>
    <t>Pulse Output Configuration Block</t>
  </si>
  <si>
    <t xml:space="preserve">Set Pulse Input At Port </t>
  </si>
  <si>
    <t>Set Output Always ON</t>
  </si>
  <si>
    <t>Set Output Always OFF</t>
  </si>
  <si>
    <t>Set Output Via Communication</t>
  </si>
  <si>
    <t xml:space="preserve">Alarm Instance / Set Alarm To Output </t>
  </si>
  <si>
    <t>Alarm</t>
  </si>
  <si>
    <t>Alarm Measurement Parameter</t>
  </si>
  <si>
    <t>Alarm Threshold</t>
  </si>
  <si>
    <t>Alarm Hysteresis</t>
  </si>
  <si>
    <t xml:space="preserve">Alarm Delay </t>
  </si>
  <si>
    <t xml:space="preserve">Alarm Type </t>
  </si>
  <si>
    <t>Alarm Action</t>
  </si>
  <si>
    <t>Tariff Source</t>
  </si>
  <si>
    <t>Tariff</t>
  </si>
  <si>
    <t>Input Configuration</t>
  </si>
  <si>
    <t>Wiring Setting</t>
  </si>
  <si>
    <t>Instead of "number of elements"</t>
  </si>
  <si>
    <t>Currency Conversion Factor</t>
  </si>
  <si>
    <t>Configuration</t>
  </si>
  <si>
    <t>CO2 Conversion Factor</t>
  </si>
  <si>
    <t>Led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</si>
</sst>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1" fontId="0" fillId="0" borderId="0" xfId="0" applyNumberFormat="1"/>
    <xf numFmtId="0" fontId="0" fillId="4" borderId="1" xfId="0" applyFill="1" applyBorder="1"/>
    <xf numFmtId="1" fontId="0" fillId="4" borderId="1" xfId="0" applyNumberFormat="1" applyFill="1" applyBorder="1"/>
    <xf numFmtId="0" fontId="0" fillId="8" borderId="1" xfId="0" applyFill="1" applyBorder="1"/>
    <xf numFmtId="1" fontId="0" fillId="8" borderId="1" xfId="0" applyNumberFormat="1" applyFill="1" applyBorder="1"/>
    <xf numFmtId="0" fontId="0" fillId="5" borderId="1" xfId="0" applyFill="1" applyBorder="1"/>
    <xf numFmtId="1" fontId="0" fillId="5" borderId="1" xfId="0" applyNumberFormat="1" applyFill="1" applyBorder="1"/>
    <xf numFmtId="0" fontId="0" fillId="6" borderId="1" xfId="0" applyFill="1" applyBorder="1"/>
    <xf numFmtId="1" fontId="0" fillId="6" borderId="1" xfId="0" applyNumberFormat="1" applyFill="1" applyBorder="1"/>
    <xf numFmtId="0" fontId="0" fillId="3" borderId="1" xfId="0" applyFill="1" applyBorder="1"/>
    <xf numFmtId="1" fontId="0" fillId="3" borderId="1" xfId="0" applyNumberFormat="1" applyFill="1" applyBorder="1"/>
    <xf numFmtId="0" fontId="0" fillId="7" borderId="1" xfId="0" applyFill="1" applyBorder="1"/>
    <xf numFmtId="1" fontId="0" fillId="7" borderId="1" xfId="0" applyNumberFormat="1" applyFill="1" applyBorder="1"/>
    <xf numFmtId="0" fontId="0" fillId="9" borderId="1" xfId="0" applyFill="1" applyBorder="1"/>
    <xf numFmtId="1" fontId="0" fillId="9" borderId="1" xfId="0" applyNumberFormat="1" applyFill="1" applyBorder="1"/>
    <xf numFmtId="1" fontId="0" fillId="10" borderId="1" xfId="0" applyNumberFormat="1" applyFill="1" applyBorder="1"/>
    <xf numFmtId="0" fontId="0" fillId="10" borderId="1" xfId="0" applyFill="1" applyBorder="1"/>
  </cellXfs>
  <cellStyles count="2">
    <cellStyle name="Normal" xfId="0" builtinId="0"/>
    <cellStyle name="Normal 2" xfId="1" xr:uid="{28A247E2-5D88-4021-98C9-DDBF58E96B39}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ao Baeza" id="{D7D88316-905A-4CCA-BCE4-221DE3E09E1E}" userId="S::joao.baeza@it.abb.com::66ba4ccc-c899-464d-a1f6-36cba2aa4d6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36" dT="2023-05-15T06:25:04.55" personId="{D7D88316-905A-4CCA-BCE4-221DE3E09E1E}" id="{8C89BEF7-73F1-48C2-9772-E3B806B41C99}">
    <text>Please, add details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8F327-B98D-478B-95D8-B5936B22E2C4}">
  <dimension ref="A1:M172"/>
  <sheetViews>
    <sheetView tabSelected="1" topLeftCell="A4" workbookViewId="0">
      <selection activeCell="E25" sqref="E25"/>
    </sheetView>
  </sheetViews>
  <sheetFormatPr defaultRowHeight="15" x14ac:dyDescent="0.25"/>
  <cols>
    <col min="1" max="1" width="43.42578125" customWidth="1"/>
    <col min="2" max="2" width="14.28515625" customWidth="1"/>
    <col min="3" max="3" width="11" customWidth="1"/>
    <col min="4" max="4" width="16.7109375" customWidth="1"/>
    <col min="5" max="5" width="33.28515625" customWidth="1"/>
    <col min="6" max="6" width="19.28515625" customWidth="1"/>
    <col min="7" max="7" width="17" customWidth="1"/>
    <col min="8" max="8" width="14.5703125" customWidth="1"/>
    <col min="9" max="9" width="19" customWidth="1"/>
    <col min="10" max="10" width="15.28515625" customWidth="1"/>
    <col min="11" max="11" width="19.7109375" customWidth="1"/>
    <col min="12" max="12" width="11.42578125" customWidth="1"/>
    <col min="13" max="13" width="13.85546875" customWidth="1"/>
  </cols>
  <sheetData>
    <row r="1" spans="1:13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13</v>
      </c>
      <c r="B2" s="3" t="s">
        <v>14</v>
      </c>
      <c r="C2" s="3"/>
      <c r="D2" s="3">
        <v>0.1</v>
      </c>
      <c r="E2" s="3"/>
      <c r="F2" s="3" t="s">
        <v>15</v>
      </c>
      <c r="G2" s="3" t="s">
        <v>16</v>
      </c>
      <c r="H2" s="3" t="s">
        <v>17</v>
      </c>
      <c r="I2" s="4" t="str">
        <f>DEC2HEX(J2)</f>
        <v>5000</v>
      </c>
      <c r="J2" s="3">
        <v>20480</v>
      </c>
      <c r="K2" s="3">
        <v>1</v>
      </c>
      <c r="L2" s="3">
        <v>4</v>
      </c>
      <c r="M2" s="3">
        <f>K2*L2</f>
        <v>4</v>
      </c>
    </row>
    <row r="3" spans="1:13" x14ac:dyDescent="0.25">
      <c r="A3" s="3" t="s">
        <v>18</v>
      </c>
      <c r="B3" s="3" t="s">
        <v>14</v>
      </c>
      <c r="C3" s="3"/>
      <c r="D3" s="3">
        <v>0.1</v>
      </c>
      <c r="E3" s="3"/>
      <c r="F3" s="3" t="s">
        <v>15</v>
      </c>
      <c r="G3" s="3" t="s">
        <v>16</v>
      </c>
      <c r="H3" s="3" t="s">
        <v>17</v>
      </c>
      <c r="I3" s="4" t="str">
        <f t="shared" ref="I3:I67" si="0">DEC2HEX(J3)</f>
        <v>5004</v>
      </c>
      <c r="J3" s="3">
        <f>J2+M2</f>
        <v>20484</v>
      </c>
      <c r="K3" s="3">
        <v>1</v>
      </c>
      <c r="L3" s="3">
        <v>4</v>
      </c>
      <c r="M3" s="3">
        <f t="shared" ref="M3:M66" si="1">K3*L3</f>
        <v>4</v>
      </c>
    </row>
    <row r="4" spans="1:13" x14ac:dyDescent="0.25">
      <c r="A4" s="3" t="s">
        <v>19</v>
      </c>
      <c r="B4" s="3" t="s">
        <v>14</v>
      </c>
      <c r="C4" s="3"/>
      <c r="D4" s="3">
        <v>0.1</v>
      </c>
      <c r="E4" s="3"/>
      <c r="F4" s="3" t="s">
        <v>15</v>
      </c>
      <c r="G4" s="3" t="s">
        <v>16</v>
      </c>
      <c r="H4" s="3" t="s">
        <v>17</v>
      </c>
      <c r="I4" s="4" t="str">
        <f t="shared" si="0"/>
        <v>5008</v>
      </c>
      <c r="J4" s="3">
        <f t="shared" ref="J4:J8" si="2">J3+M3</f>
        <v>20488</v>
      </c>
      <c r="K4" s="3">
        <v>1</v>
      </c>
      <c r="L4" s="3">
        <v>4</v>
      </c>
      <c r="M4" s="3">
        <f t="shared" si="1"/>
        <v>4</v>
      </c>
    </row>
    <row r="5" spans="1:13" x14ac:dyDescent="0.25">
      <c r="A5" s="3" t="s">
        <v>20</v>
      </c>
      <c r="B5" s="3" t="s">
        <v>21</v>
      </c>
      <c r="C5" s="3"/>
      <c r="D5" s="3">
        <v>0.1</v>
      </c>
      <c r="E5" s="3"/>
      <c r="F5" s="3" t="s">
        <v>15</v>
      </c>
      <c r="G5" s="3" t="s">
        <v>16</v>
      </c>
      <c r="H5" s="3" t="s">
        <v>17</v>
      </c>
      <c r="I5" s="4" t="str">
        <f t="shared" si="0"/>
        <v>500C</v>
      </c>
      <c r="J5" s="3">
        <f t="shared" si="2"/>
        <v>20492</v>
      </c>
      <c r="K5" s="3">
        <v>1</v>
      </c>
      <c r="L5" s="3">
        <v>4</v>
      </c>
      <c r="M5" s="3">
        <f t="shared" si="1"/>
        <v>4</v>
      </c>
    </row>
    <row r="6" spans="1:13" x14ac:dyDescent="0.25">
      <c r="A6" s="3" t="s">
        <v>22</v>
      </c>
      <c r="B6" s="3" t="s">
        <v>21</v>
      </c>
      <c r="C6" s="3"/>
      <c r="D6" s="3">
        <v>0.1</v>
      </c>
      <c r="E6" s="3"/>
      <c r="F6" s="3" t="s">
        <v>15</v>
      </c>
      <c r="G6" s="3" t="s">
        <v>16</v>
      </c>
      <c r="H6" s="3" t="s">
        <v>17</v>
      </c>
      <c r="I6" s="4" t="str">
        <f t="shared" si="0"/>
        <v>5010</v>
      </c>
      <c r="J6" s="3">
        <f t="shared" si="2"/>
        <v>20496</v>
      </c>
      <c r="K6" s="3">
        <v>1</v>
      </c>
      <c r="L6" s="3">
        <v>4</v>
      </c>
      <c r="M6" s="3">
        <f t="shared" si="1"/>
        <v>4</v>
      </c>
    </row>
    <row r="7" spans="1:13" x14ac:dyDescent="0.25">
      <c r="A7" s="3" t="s">
        <v>23</v>
      </c>
      <c r="B7" s="3" t="s">
        <v>21</v>
      </c>
      <c r="C7" s="3"/>
      <c r="D7" s="3">
        <v>0.1</v>
      </c>
      <c r="E7" s="3"/>
      <c r="F7" s="3" t="s">
        <v>15</v>
      </c>
      <c r="G7" s="3" t="s">
        <v>16</v>
      </c>
      <c r="H7" s="3" t="s">
        <v>17</v>
      </c>
      <c r="I7" s="4" t="str">
        <f t="shared" si="0"/>
        <v>5014</v>
      </c>
      <c r="J7" s="3">
        <f t="shared" si="2"/>
        <v>20500</v>
      </c>
      <c r="K7" s="3">
        <v>1</v>
      </c>
      <c r="L7" s="3">
        <v>4</v>
      </c>
      <c r="M7" s="3">
        <f t="shared" si="1"/>
        <v>4</v>
      </c>
    </row>
    <row r="8" spans="1:13" x14ac:dyDescent="0.25">
      <c r="A8" s="3" t="s">
        <v>24</v>
      </c>
      <c r="B8" s="3" t="s">
        <v>25</v>
      </c>
      <c r="C8" s="3"/>
      <c r="D8" s="3">
        <v>0.1</v>
      </c>
      <c r="E8" s="3"/>
      <c r="F8" s="3" t="s">
        <v>15</v>
      </c>
      <c r="G8" s="3" t="s">
        <v>16</v>
      </c>
      <c r="H8" s="3" t="s">
        <v>17</v>
      </c>
      <c r="I8" s="4" t="str">
        <f t="shared" si="0"/>
        <v>5018</v>
      </c>
      <c r="J8" s="3">
        <f t="shared" si="2"/>
        <v>20504</v>
      </c>
      <c r="K8" s="3">
        <v>1</v>
      </c>
      <c r="L8" s="3">
        <v>4</v>
      </c>
      <c r="M8" s="3">
        <f t="shared" si="1"/>
        <v>4</v>
      </c>
    </row>
    <row r="9" spans="1:13" x14ac:dyDescent="0.25">
      <c r="A9" s="5" t="s">
        <v>26</v>
      </c>
      <c r="B9" s="5"/>
      <c r="C9" s="5"/>
      <c r="D9" s="5"/>
      <c r="E9" s="5"/>
      <c r="F9" s="5"/>
      <c r="G9" s="5"/>
      <c r="H9" s="5"/>
      <c r="I9" s="6"/>
      <c r="J9" s="5">
        <f t="shared" ref="J9:J15" si="3">J8+M8</f>
        <v>20508</v>
      </c>
      <c r="K9" s="5">
        <v>8</v>
      </c>
      <c r="L9" s="5">
        <v>1</v>
      </c>
      <c r="M9" s="5">
        <f t="shared" si="1"/>
        <v>8</v>
      </c>
    </row>
    <row r="10" spans="1:13" x14ac:dyDescent="0.25">
      <c r="A10" s="3" t="s">
        <v>27</v>
      </c>
      <c r="B10" s="3" t="s">
        <v>28</v>
      </c>
      <c r="C10" s="3"/>
      <c r="D10" s="3">
        <v>0.1</v>
      </c>
      <c r="E10" s="3"/>
      <c r="F10" s="3" t="s">
        <v>15</v>
      </c>
      <c r="G10" s="3" t="s">
        <v>16</v>
      </c>
      <c r="H10" s="3" t="s">
        <v>17</v>
      </c>
      <c r="I10" s="4" t="str">
        <f>DEC2HEX(J10)</f>
        <v>5024</v>
      </c>
      <c r="J10" s="3">
        <f t="shared" si="3"/>
        <v>20516</v>
      </c>
      <c r="K10" s="3">
        <v>1</v>
      </c>
      <c r="L10" s="3">
        <v>4</v>
      </c>
      <c r="M10" s="3">
        <f t="shared" si="1"/>
        <v>4</v>
      </c>
    </row>
    <row r="11" spans="1:13" x14ac:dyDescent="0.25">
      <c r="A11" s="5" t="s">
        <v>26</v>
      </c>
      <c r="B11" s="5"/>
      <c r="C11" s="5"/>
      <c r="D11" s="5"/>
      <c r="E11" s="5"/>
      <c r="F11" s="5"/>
      <c r="G11" s="5"/>
      <c r="H11" s="5"/>
      <c r="I11" s="6"/>
      <c r="J11" s="5">
        <f t="shared" si="3"/>
        <v>20520</v>
      </c>
      <c r="K11" s="5">
        <v>12</v>
      </c>
      <c r="L11" s="5">
        <v>1</v>
      </c>
      <c r="M11" s="5">
        <f t="shared" si="1"/>
        <v>12</v>
      </c>
    </row>
    <row r="12" spans="1:13" x14ac:dyDescent="0.25">
      <c r="A12" s="3" t="s">
        <v>29</v>
      </c>
      <c r="B12" s="3" t="s">
        <v>30</v>
      </c>
      <c r="C12" s="3"/>
      <c r="D12" s="3">
        <v>0.1</v>
      </c>
      <c r="E12" s="3"/>
      <c r="F12" s="3" t="s">
        <v>15</v>
      </c>
      <c r="G12" s="3" t="s">
        <v>16</v>
      </c>
      <c r="H12" s="3" t="s">
        <v>17</v>
      </c>
      <c r="I12" s="4" t="str">
        <f t="shared" si="0"/>
        <v>5034</v>
      </c>
      <c r="J12" s="3">
        <f t="shared" si="3"/>
        <v>20532</v>
      </c>
      <c r="K12" s="3">
        <v>1</v>
      </c>
      <c r="L12" s="3">
        <v>4</v>
      </c>
      <c r="M12" s="3">
        <f t="shared" si="1"/>
        <v>4</v>
      </c>
    </row>
    <row r="13" spans="1:13" x14ac:dyDescent="0.25">
      <c r="A13" s="3" t="s">
        <v>31</v>
      </c>
      <c r="B13" s="3" t="s">
        <v>30</v>
      </c>
      <c r="C13" s="3"/>
      <c r="D13" s="3">
        <v>0.1</v>
      </c>
      <c r="E13" s="3"/>
      <c r="F13" s="3" t="s">
        <v>15</v>
      </c>
      <c r="G13" s="3" t="s">
        <v>16</v>
      </c>
      <c r="H13" s="3" t="s">
        <v>17</v>
      </c>
      <c r="I13" s="4" t="str">
        <f t="shared" si="0"/>
        <v>5038</v>
      </c>
      <c r="J13" s="3">
        <f t="shared" si="3"/>
        <v>20536</v>
      </c>
      <c r="K13" s="3">
        <v>1</v>
      </c>
      <c r="L13" s="3">
        <v>4</v>
      </c>
      <c r="M13" s="3">
        <f t="shared" si="1"/>
        <v>4</v>
      </c>
    </row>
    <row r="14" spans="1:13" x14ac:dyDescent="0.25">
      <c r="A14" s="5" t="s">
        <v>26</v>
      </c>
      <c r="B14" s="5"/>
      <c r="C14" s="5"/>
      <c r="D14" s="5"/>
      <c r="E14" s="5"/>
      <c r="F14" s="5"/>
      <c r="G14" s="5"/>
      <c r="H14" s="5"/>
      <c r="I14" s="6" t="str">
        <f t="shared" si="0"/>
        <v>503C</v>
      </c>
      <c r="J14" s="5">
        <f t="shared" si="3"/>
        <v>20540</v>
      </c>
      <c r="K14" s="5">
        <v>308</v>
      </c>
      <c r="L14" s="5">
        <v>1</v>
      </c>
      <c r="M14" s="5">
        <f t="shared" si="1"/>
        <v>308</v>
      </c>
    </row>
    <row r="15" spans="1:13" x14ac:dyDescent="0.25">
      <c r="A15" s="3" t="s">
        <v>32</v>
      </c>
      <c r="B15" s="3" t="s">
        <v>14</v>
      </c>
      <c r="C15" s="3" t="s">
        <v>33</v>
      </c>
      <c r="D15" s="3">
        <v>0.1</v>
      </c>
      <c r="E15" s="3"/>
      <c r="F15" s="3" t="s">
        <v>15</v>
      </c>
      <c r="G15" s="3" t="s">
        <v>16</v>
      </c>
      <c r="H15" s="3" t="s">
        <v>17</v>
      </c>
      <c r="I15" s="4" t="str">
        <f t="shared" si="0"/>
        <v>5170</v>
      </c>
      <c r="J15" s="3">
        <f t="shared" si="3"/>
        <v>20848</v>
      </c>
      <c r="K15" s="3">
        <v>4</v>
      </c>
      <c r="L15" s="3">
        <v>4</v>
      </c>
      <c r="M15" s="3">
        <f t="shared" si="1"/>
        <v>16</v>
      </c>
    </row>
    <row r="16" spans="1:13" x14ac:dyDescent="0.25">
      <c r="A16" s="5" t="s">
        <v>26</v>
      </c>
      <c r="B16" s="5"/>
      <c r="C16" s="5"/>
      <c r="D16" s="5"/>
      <c r="E16" s="5"/>
      <c r="F16" s="5"/>
      <c r="G16" s="5"/>
      <c r="H16" s="5"/>
      <c r="I16" s="6" t="str">
        <f t="shared" si="0"/>
        <v>5180</v>
      </c>
      <c r="J16" s="5">
        <f t="shared" ref="J16:J21" si="4">J15+M15</f>
        <v>20864</v>
      </c>
      <c r="K16" s="5">
        <v>4</v>
      </c>
      <c r="L16" s="5">
        <v>4</v>
      </c>
      <c r="M16" s="5">
        <f t="shared" si="1"/>
        <v>16</v>
      </c>
    </row>
    <row r="17" spans="1:13" x14ac:dyDescent="0.25">
      <c r="A17" s="3" t="s">
        <v>34</v>
      </c>
      <c r="B17" s="3" t="s">
        <v>14</v>
      </c>
      <c r="C17" s="3" t="s">
        <v>33</v>
      </c>
      <c r="D17" s="3">
        <v>0.1</v>
      </c>
      <c r="E17" s="3"/>
      <c r="F17" s="3" t="s">
        <v>15</v>
      </c>
      <c r="G17" s="3" t="s">
        <v>16</v>
      </c>
      <c r="H17" s="3" t="s">
        <v>17</v>
      </c>
      <c r="I17" s="4" t="str">
        <f t="shared" si="0"/>
        <v>5190</v>
      </c>
      <c r="J17" s="3">
        <f t="shared" si="4"/>
        <v>20880</v>
      </c>
      <c r="K17" s="3">
        <v>4</v>
      </c>
      <c r="L17" s="3">
        <v>4</v>
      </c>
      <c r="M17" s="3">
        <f t="shared" si="1"/>
        <v>16</v>
      </c>
    </row>
    <row r="18" spans="1:13" x14ac:dyDescent="0.25">
      <c r="A18" s="5" t="s">
        <v>26</v>
      </c>
      <c r="B18" s="5"/>
      <c r="C18" s="5"/>
      <c r="D18" s="5"/>
      <c r="E18" s="5"/>
      <c r="F18" s="5"/>
      <c r="G18" s="5"/>
      <c r="H18" s="5"/>
      <c r="I18" s="6" t="str">
        <f t="shared" si="0"/>
        <v>51A0</v>
      </c>
      <c r="J18" s="5">
        <f t="shared" si="4"/>
        <v>20896</v>
      </c>
      <c r="K18" s="5">
        <v>16</v>
      </c>
      <c r="L18" s="5">
        <v>1</v>
      </c>
      <c r="M18" s="5">
        <f t="shared" si="1"/>
        <v>16</v>
      </c>
    </row>
    <row r="19" spans="1:13" x14ac:dyDescent="0.25">
      <c r="A19" s="3" t="s">
        <v>35</v>
      </c>
      <c r="B19" s="3" t="s">
        <v>21</v>
      </c>
      <c r="C19" s="3" t="s">
        <v>33</v>
      </c>
      <c r="D19" s="3">
        <v>0.1</v>
      </c>
      <c r="E19" s="3"/>
      <c r="F19" s="3" t="s">
        <v>15</v>
      </c>
      <c r="G19" s="3" t="s">
        <v>16</v>
      </c>
      <c r="H19" s="3" t="s">
        <v>17</v>
      </c>
      <c r="I19" s="4" t="str">
        <f t="shared" si="0"/>
        <v>51B0</v>
      </c>
      <c r="J19" s="3">
        <f t="shared" si="4"/>
        <v>20912</v>
      </c>
      <c r="K19" s="3">
        <v>4</v>
      </c>
      <c r="L19" s="3">
        <v>4</v>
      </c>
      <c r="M19" s="3">
        <f t="shared" si="1"/>
        <v>16</v>
      </c>
    </row>
    <row r="20" spans="1:13" x14ac:dyDescent="0.25">
      <c r="A20" s="5" t="s">
        <v>26</v>
      </c>
      <c r="B20" s="5"/>
      <c r="C20" s="5"/>
      <c r="D20" s="5"/>
      <c r="E20" s="5"/>
      <c r="F20" s="5"/>
      <c r="G20" s="5"/>
      <c r="H20" s="5"/>
      <c r="I20" s="6" t="str">
        <f t="shared" si="0"/>
        <v>51C0</v>
      </c>
      <c r="J20" s="5">
        <f t="shared" si="4"/>
        <v>20928</v>
      </c>
      <c r="K20" s="5">
        <v>16</v>
      </c>
      <c r="L20" s="5">
        <v>1</v>
      </c>
      <c r="M20" s="5">
        <f t="shared" si="1"/>
        <v>16</v>
      </c>
    </row>
    <row r="21" spans="1:13" x14ac:dyDescent="0.25">
      <c r="A21" s="3" t="s">
        <v>36</v>
      </c>
      <c r="B21" s="3" t="s">
        <v>21</v>
      </c>
      <c r="C21" s="3" t="s">
        <v>33</v>
      </c>
      <c r="D21" s="3">
        <v>0.1</v>
      </c>
      <c r="E21" s="3"/>
      <c r="F21" s="3" t="s">
        <v>15</v>
      </c>
      <c r="G21" s="3" t="s">
        <v>16</v>
      </c>
      <c r="H21" s="3" t="s">
        <v>17</v>
      </c>
      <c r="I21" s="4" t="str">
        <f t="shared" si="0"/>
        <v>51D0</v>
      </c>
      <c r="J21" s="3">
        <f t="shared" si="4"/>
        <v>20944</v>
      </c>
      <c r="K21" s="3">
        <v>4</v>
      </c>
      <c r="L21" s="3">
        <v>4</v>
      </c>
      <c r="M21" s="3">
        <f t="shared" si="1"/>
        <v>16</v>
      </c>
    </row>
    <row r="22" spans="1:13" x14ac:dyDescent="0.25">
      <c r="A22" s="5" t="s">
        <v>26</v>
      </c>
      <c r="B22" s="5"/>
      <c r="C22" s="5"/>
      <c r="D22" s="5"/>
      <c r="E22" s="5"/>
      <c r="F22" s="5"/>
      <c r="G22" s="5"/>
      <c r="H22" s="5"/>
      <c r="I22" s="6" t="str">
        <f t="shared" si="0"/>
        <v>51E0</v>
      </c>
      <c r="J22" s="5">
        <f t="shared" ref="J22:J23" si="5">J21+M21</f>
        <v>20960</v>
      </c>
      <c r="K22" s="5">
        <v>16</v>
      </c>
      <c r="L22" s="5">
        <v>1</v>
      </c>
      <c r="M22" s="5">
        <f t="shared" si="1"/>
        <v>16</v>
      </c>
    </row>
    <row r="23" spans="1:13" x14ac:dyDescent="0.25">
      <c r="A23" s="3" t="s">
        <v>37</v>
      </c>
      <c r="B23" s="3" t="s">
        <v>25</v>
      </c>
      <c r="C23" s="3" t="s">
        <v>33</v>
      </c>
      <c r="D23" s="3">
        <v>0.1</v>
      </c>
      <c r="E23" s="3"/>
      <c r="F23" s="3" t="s">
        <v>15</v>
      </c>
      <c r="G23" s="3" t="s">
        <v>16</v>
      </c>
      <c r="H23" s="3" t="s">
        <v>17</v>
      </c>
      <c r="I23" s="4" t="str">
        <f t="shared" si="0"/>
        <v>51F0</v>
      </c>
      <c r="J23" s="3">
        <f t="shared" si="5"/>
        <v>20976</v>
      </c>
      <c r="K23" s="3">
        <v>4</v>
      </c>
      <c r="L23" s="3">
        <v>4</v>
      </c>
      <c r="M23" s="3">
        <f t="shared" si="1"/>
        <v>16</v>
      </c>
    </row>
    <row r="24" spans="1:13" x14ac:dyDescent="0.25">
      <c r="A24" s="5" t="s">
        <v>26</v>
      </c>
      <c r="B24" s="5"/>
      <c r="C24" s="5"/>
      <c r="D24" s="5"/>
      <c r="E24" s="5"/>
      <c r="F24" s="5"/>
      <c r="G24" s="5"/>
      <c r="H24" s="5"/>
      <c r="I24" s="6" t="str">
        <f t="shared" si="0"/>
        <v>5200</v>
      </c>
      <c r="J24" s="5">
        <f t="shared" ref="J24" si="6">J23+M23</f>
        <v>20992</v>
      </c>
      <c r="K24" s="5">
        <v>608</v>
      </c>
      <c r="L24" s="5">
        <v>1</v>
      </c>
      <c r="M24" s="5">
        <f t="shared" si="1"/>
        <v>608</v>
      </c>
    </row>
    <row r="25" spans="1:13" x14ac:dyDescent="0.25">
      <c r="A25" s="3" t="s">
        <v>38</v>
      </c>
      <c r="B25" s="3" t="s">
        <v>14</v>
      </c>
      <c r="C25" s="3" t="s">
        <v>39</v>
      </c>
      <c r="D25" s="3">
        <v>0.1</v>
      </c>
      <c r="E25" s="3"/>
      <c r="F25" s="3" t="s">
        <v>15</v>
      </c>
      <c r="G25" s="3" t="s">
        <v>16</v>
      </c>
      <c r="H25" s="3" t="s">
        <v>17</v>
      </c>
      <c r="I25" s="4" t="str">
        <f t="shared" si="0"/>
        <v>5460</v>
      </c>
      <c r="J25" s="3">
        <f t="shared" ref="J25" si="7">J24+M24</f>
        <v>21600</v>
      </c>
      <c r="K25" s="3">
        <v>1</v>
      </c>
      <c r="L25" s="3">
        <v>4</v>
      </c>
      <c r="M25" s="3">
        <f t="shared" si="1"/>
        <v>4</v>
      </c>
    </row>
    <row r="26" spans="1:13" x14ac:dyDescent="0.25">
      <c r="A26" s="3" t="s">
        <v>40</v>
      </c>
      <c r="B26" s="3" t="s">
        <v>14</v>
      </c>
      <c r="C26" s="3" t="s">
        <v>41</v>
      </c>
      <c r="D26" s="3">
        <v>0.1</v>
      </c>
      <c r="E26" s="3"/>
      <c r="F26" s="3" t="s">
        <v>15</v>
      </c>
      <c r="G26" s="3" t="s">
        <v>16</v>
      </c>
      <c r="H26" s="3" t="s">
        <v>17</v>
      </c>
      <c r="I26" s="4" t="str">
        <f t="shared" si="0"/>
        <v>5464</v>
      </c>
      <c r="J26" s="3">
        <f t="shared" ref="J26:J27" si="8">J25+M25</f>
        <v>21604</v>
      </c>
      <c r="K26" s="3">
        <v>1</v>
      </c>
      <c r="L26" s="3">
        <v>4</v>
      </c>
      <c r="M26" s="3">
        <f t="shared" si="1"/>
        <v>4</v>
      </c>
    </row>
    <row r="27" spans="1:13" x14ac:dyDescent="0.25">
      <c r="A27" s="3" t="s">
        <v>42</v>
      </c>
      <c r="B27" s="3" t="s">
        <v>14</v>
      </c>
      <c r="C27" s="3" t="s">
        <v>43</v>
      </c>
      <c r="D27" s="3">
        <v>0.1</v>
      </c>
      <c r="E27" s="3"/>
      <c r="F27" s="3" t="s">
        <v>15</v>
      </c>
      <c r="G27" s="3" t="s">
        <v>16</v>
      </c>
      <c r="H27" s="3" t="s">
        <v>17</v>
      </c>
      <c r="I27" s="4" t="str">
        <f t="shared" si="0"/>
        <v>5468</v>
      </c>
      <c r="J27" s="3">
        <f t="shared" si="8"/>
        <v>21608</v>
      </c>
      <c r="K27" s="3">
        <v>1</v>
      </c>
      <c r="L27" s="3">
        <v>4</v>
      </c>
      <c r="M27" s="3">
        <f t="shared" si="1"/>
        <v>4</v>
      </c>
    </row>
    <row r="28" spans="1:13" x14ac:dyDescent="0.25">
      <c r="A28" s="3" t="s">
        <v>44</v>
      </c>
      <c r="B28" s="3" t="s">
        <v>14</v>
      </c>
      <c r="C28" s="3" t="s">
        <v>39</v>
      </c>
      <c r="D28" s="3">
        <v>0.1</v>
      </c>
      <c r="E28" s="3"/>
      <c r="F28" s="3" t="s">
        <v>15</v>
      </c>
      <c r="G28" s="3" t="s">
        <v>16</v>
      </c>
      <c r="H28" s="3" t="s">
        <v>17</v>
      </c>
      <c r="I28" s="4" t="str">
        <f t="shared" si="0"/>
        <v>546C</v>
      </c>
      <c r="J28" s="3">
        <f t="shared" ref="J28:J30" si="9">J27+M27</f>
        <v>21612</v>
      </c>
      <c r="K28" s="3">
        <v>1</v>
      </c>
      <c r="L28" s="3">
        <v>4</v>
      </c>
      <c r="M28" s="3">
        <f t="shared" si="1"/>
        <v>4</v>
      </c>
    </row>
    <row r="29" spans="1:13" x14ac:dyDescent="0.25">
      <c r="A29" s="3" t="s">
        <v>45</v>
      </c>
      <c r="B29" s="3" t="s">
        <v>14</v>
      </c>
      <c r="C29" s="3" t="s">
        <v>41</v>
      </c>
      <c r="D29" s="3">
        <v>0.1</v>
      </c>
      <c r="E29" s="3"/>
      <c r="F29" s="3" t="s">
        <v>15</v>
      </c>
      <c r="G29" s="3" t="s">
        <v>16</v>
      </c>
      <c r="H29" s="3" t="s">
        <v>17</v>
      </c>
      <c r="I29" s="4" t="str">
        <f t="shared" si="0"/>
        <v>5470</v>
      </c>
      <c r="J29" s="3">
        <f t="shared" si="9"/>
        <v>21616</v>
      </c>
      <c r="K29" s="3">
        <v>1</v>
      </c>
      <c r="L29" s="3">
        <v>4</v>
      </c>
      <c r="M29" s="3">
        <f t="shared" si="1"/>
        <v>4</v>
      </c>
    </row>
    <row r="30" spans="1:13" x14ac:dyDescent="0.25">
      <c r="A30" s="3" t="s">
        <v>46</v>
      </c>
      <c r="B30" s="3" t="s">
        <v>14</v>
      </c>
      <c r="C30" s="3" t="s">
        <v>43</v>
      </c>
      <c r="D30" s="3">
        <v>0.1</v>
      </c>
      <c r="E30" s="3"/>
      <c r="F30" s="3" t="s">
        <v>15</v>
      </c>
      <c r="G30" s="3" t="s">
        <v>16</v>
      </c>
      <c r="H30" s="3" t="s">
        <v>17</v>
      </c>
      <c r="I30" s="4" t="str">
        <f t="shared" si="0"/>
        <v>5474</v>
      </c>
      <c r="J30" s="3">
        <f t="shared" si="9"/>
        <v>21620</v>
      </c>
      <c r="K30" s="3">
        <v>1</v>
      </c>
      <c r="L30" s="3">
        <v>4</v>
      </c>
      <c r="M30" s="3">
        <f t="shared" si="1"/>
        <v>4</v>
      </c>
    </row>
    <row r="31" spans="1:13" x14ac:dyDescent="0.25">
      <c r="A31" s="5" t="s">
        <v>47</v>
      </c>
      <c r="B31" s="5"/>
      <c r="C31" s="5"/>
      <c r="D31" s="5"/>
      <c r="E31" s="5"/>
      <c r="F31" s="5"/>
      <c r="G31" s="5"/>
      <c r="H31" s="5"/>
      <c r="I31" s="6" t="str">
        <f t="shared" si="0"/>
        <v>5478</v>
      </c>
      <c r="J31" s="5">
        <f t="shared" ref="J31" si="10">J30+M30</f>
        <v>21624</v>
      </c>
      <c r="K31" s="5">
        <v>12</v>
      </c>
      <c r="L31" s="5">
        <v>1</v>
      </c>
      <c r="M31" s="5">
        <f t="shared" si="1"/>
        <v>12</v>
      </c>
    </row>
    <row r="32" spans="1:13" x14ac:dyDescent="0.25">
      <c r="A32" s="3" t="s">
        <v>48</v>
      </c>
      <c r="B32" s="3" t="s">
        <v>49</v>
      </c>
      <c r="C32" s="3" t="s">
        <v>39</v>
      </c>
      <c r="D32" s="3">
        <v>0.1</v>
      </c>
      <c r="E32" s="3"/>
      <c r="F32" s="3" t="s">
        <v>15</v>
      </c>
      <c r="G32" s="3" t="s">
        <v>16</v>
      </c>
      <c r="H32" s="3" t="s">
        <v>17</v>
      </c>
      <c r="I32" s="4" t="str">
        <f t="shared" si="0"/>
        <v>5484</v>
      </c>
      <c r="J32" s="3">
        <f t="shared" ref="J32" si="11">J31+M31</f>
        <v>21636</v>
      </c>
      <c r="K32" s="3">
        <v>1</v>
      </c>
      <c r="L32" s="3">
        <v>4</v>
      </c>
      <c r="M32" s="3">
        <f t="shared" si="1"/>
        <v>4</v>
      </c>
    </row>
    <row r="33" spans="1:13" x14ac:dyDescent="0.25">
      <c r="A33" s="3" t="s">
        <v>50</v>
      </c>
      <c r="B33" s="3" t="s">
        <v>49</v>
      </c>
      <c r="C33" s="3" t="s">
        <v>41</v>
      </c>
      <c r="D33" s="3">
        <v>0.1</v>
      </c>
      <c r="E33" s="3"/>
      <c r="F33" s="3" t="s">
        <v>15</v>
      </c>
      <c r="G33" s="3" t="s">
        <v>16</v>
      </c>
      <c r="H33" s="3" t="s">
        <v>17</v>
      </c>
      <c r="I33" s="4" t="str">
        <f t="shared" si="0"/>
        <v>5488</v>
      </c>
      <c r="J33" s="3">
        <f t="shared" ref="J33:J37" si="12">J32+M32</f>
        <v>21640</v>
      </c>
      <c r="K33" s="3">
        <v>1</v>
      </c>
      <c r="L33" s="3">
        <v>4</v>
      </c>
      <c r="M33" s="3">
        <f t="shared" si="1"/>
        <v>4</v>
      </c>
    </row>
    <row r="34" spans="1:13" x14ac:dyDescent="0.25">
      <c r="A34" s="3" t="s">
        <v>51</v>
      </c>
      <c r="B34" s="3" t="s">
        <v>49</v>
      </c>
      <c r="C34" s="3" t="s">
        <v>43</v>
      </c>
      <c r="D34" s="3">
        <v>0.1</v>
      </c>
      <c r="E34" s="3"/>
      <c r="F34" s="3" t="s">
        <v>15</v>
      </c>
      <c r="G34" s="3" t="s">
        <v>16</v>
      </c>
      <c r="H34" s="3" t="s">
        <v>17</v>
      </c>
      <c r="I34" s="4" t="str">
        <f t="shared" si="0"/>
        <v>548C</v>
      </c>
      <c r="J34" s="3">
        <f t="shared" si="12"/>
        <v>21644</v>
      </c>
      <c r="K34" s="3">
        <v>1</v>
      </c>
      <c r="L34" s="3">
        <v>4</v>
      </c>
      <c r="M34" s="3">
        <f t="shared" si="1"/>
        <v>4</v>
      </c>
    </row>
    <row r="35" spans="1:13" x14ac:dyDescent="0.25">
      <c r="A35" s="3" t="s">
        <v>52</v>
      </c>
      <c r="B35" s="3" t="s">
        <v>49</v>
      </c>
      <c r="C35" s="3" t="s">
        <v>39</v>
      </c>
      <c r="D35" s="3">
        <v>0.1</v>
      </c>
      <c r="E35" s="3"/>
      <c r="F35" s="3" t="s">
        <v>15</v>
      </c>
      <c r="G35" s="3" t="s">
        <v>16</v>
      </c>
      <c r="H35" s="3" t="s">
        <v>17</v>
      </c>
      <c r="I35" s="4" t="str">
        <f t="shared" si="0"/>
        <v>5490</v>
      </c>
      <c r="J35" s="3">
        <f t="shared" si="12"/>
        <v>21648</v>
      </c>
      <c r="K35" s="3">
        <v>1</v>
      </c>
      <c r="L35" s="3">
        <v>4</v>
      </c>
      <c r="M35" s="3">
        <f t="shared" si="1"/>
        <v>4</v>
      </c>
    </row>
    <row r="36" spans="1:13" x14ac:dyDescent="0.25">
      <c r="A36" s="3" t="s">
        <v>53</v>
      </c>
      <c r="B36" s="3" t="s">
        <v>49</v>
      </c>
      <c r="C36" s="3" t="s">
        <v>41</v>
      </c>
      <c r="D36" s="3">
        <v>0.1</v>
      </c>
      <c r="E36" s="3"/>
      <c r="F36" s="3" t="s">
        <v>15</v>
      </c>
      <c r="G36" s="3" t="s">
        <v>16</v>
      </c>
      <c r="H36" s="3" t="s">
        <v>17</v>
      </c>
      <c r="I36" s="4" t="str">
        <f t="shared" si="0"/>
        <v>5494</v>
      </c>
      <c r="J36" s="3">
        <f t="shared" si="12"/>
        <v>21652</v>
      </c>
      <c r="K36" s="3">
        <v>1</v>
      </c>
      <c r="L36" s="3">
        <v>4</v>
      </c>
      <c r="M36" s="3">
        <f t="shared" si="1"/>
        <v>4</v>
      </c>
    </row>
    <row r="37" spans="1:13" x14ac:dyDescent="0.25">
      <c r="A37" s="3" t="s">
        <v>54</v>
      </c>
      <c r="B37" s="3" t="s">
        <v>49</v>
      </c>
      <c r="C37" s="3" t="s">
        <v>43</v>
      </c>
      <c r="D37" s="3">
        <v>0.1</v>
      </c>
      <c r="E37" s="3"/>
      <c r="F37" s="3" t="s">
        <v>15</v>
      </c>
      <c r="G37" s="3" t="s">
        <v>16</v>
      </c>
      <c r="H37" s="3" t="s">
        <v>17</v>
      </c>
      <c r="I37" s="4" t="str">
        <f t="shared" si="0"/>
        <v>5498</v>
      </c>
      <c r="J37" s="3">
        <f t="shared" si="12"/>
        <v>21656</v>
      </c>
      <c r="K37" s="3">
        <v>1</v>
      </c>
      <c r="L37" s="3">
        <v>4</v>
      </c>
      <c r="M37" s="3">
        <f t="shared" si="1"/>
        <v>4</v>
      </c>
    </row>
    <row r="38" spans="1:13" x14ac:dyDescent="0.25">
      <c r="A38" s="5" t="s">
        <v>26</v>
      </c>
      <c r="B38" s="5"/>
      <c r="C38" s="5"/>
      <c r="D38" s="5"/>
      <c r="E38" s="5"/>
      <c r="F38" s="5"/>
      <c r="G38" s="5"/>
      <c r="H38" s="5"/>
      <c r="I38" s="6" t="str">
        <f t="shared" si="0"/>
        <v>549C</v>
      </c>
      <c r="J38" s="5">
        <f t="shared" ref="J38" si="13">J37+M37</f>
        <v>21660</v>
      </c>
      <c r="K38" s="5">
        <v>12</v>
      </c>
      <c r="L38" s="5">
        <v>1</v>
      </c>
      <c r="M38" s="5">
        <f t="shared" si="1"/>
        <v>12</v>
      </c>
    </row>
    <row r="39" spans="1:13" x14ac:dyDescent="0.25">
      <c r="A39" s="3" t="s">
        <v>55</v>
      </c>
      <c r="B39" s="3" t="s">
        <v>25</v>
      </c>
      <c r="C39" s="3" t="s">
        <v>39</v>
      </c>
      <c r="D39" s="3">
        <v>0.1</v>
      </c>
      <c r="E39" s="3"/>
      <c r="F39" s="3" t="s">
        <v>15</v>
      </c>
      <c r="G39" s="3" t="s">
        <v>16</v>
      </c>
      <c r="H39" s="3" t="s">
        <v>17</v>
      </c>
      <c r="I39" s="4" t="str">
        <f t="shared" si="0"/>
        <v>54A8</v>
      </c>
      <c r="J39" s="3">
        <f t="shared" ref="J39" si="14">J38+M38</f>
        <v>21672</v>
      </c>
      <c r="K39" s="3">
        <v>1</v>
      </c>
      <c r="L39" s="3">
        <v>4</v>
      </c>
      <c r="M39" s="3">
        <f t="shared" si="1"/>
        <v>4</v>
      </c>
    </row>
    <row r="40" spans="1:13" x14ac:dyDescent="0.25">
      <c r="A40" s="3" t="s">
        <v>56</v>
      </c>
      <c r="B40" s="3" t="s">
        <v>25</v>
      </c>
      <c r="C40" s="3" t="s">
        <v>41</v>
      </c>
      <c r="D40" s="3">
        <v>0.1</v>
      </c>
      <c r="E40" s="3"/>
      <c r="F40" s="3" t="s">
        <v>15</v>
      </c>
      <c r="G40" s="3" t="s">
        <v>16</v>
      </c>
      <c r="H40" s="3" t="s">
        <v>17</v>
      </c>
      <c r="I40" s="4" t="str">
        <f t="shared" si="0"/>
        <v>54AC</v>
      </c>
      <c r="J40" s="3">
        <f t="shared" ref="J40:J41" si="15">J39+M39</f>
        <v>21676</v>
      </c>
      <c r="K40" s="3">
        <v>1</v>
      </c>
      <c r="L40" s="3">
        <v>4</v>
      </c>
      <c r="M40" s="3">
        <f t="shared" si="1"/>
        <v>4</v>
      </c>
    </row>
    <row r="41" spans="1:13" x14ac:dyDescent="0.25">
      <c r="A41" s="3" t="s">
        <v>57</v>
      </c>
      <c r="B41" s="3" t="s">
        <v>25</v>
      </c>
      <c r="C41" s="3" t="s">
        <v>43</v>
      </c>
      <c r="D41" s="3">
        <v>0.1</v>
      </c>
      <c r="E41" s="3"/>
      <c r="F41" s="3" t="s">
        <v>15</v>
      </c>
      <c r="G41" s="3" t="s">
        <v>16</v>
      </c>
      <c r="H41" s="3" t="s">
        <v>17</v>
      </c>
      <c r="I41" s="4" t="str">
        <f t="shared" si="0"/>
        <v>54B0</v>
      </c>
      <c r="J41" s="3">
        <f t="shared" si="15"/>
        <v>21680</v>
      </c>
      <c r="K41" s="3">
        <v>1</v>
      </c>
      <c r="L41" s="3">
        <v>4</v>
      </c>
      <c r="M41" s="3">
        <f t="shared" si="1"/>
        <v>4</v>
      </c>
    </row>
    <row r="42" spans="1:13" x14ac:dyDescent="0.25">
      <c r="A42" s="5" t="s">
        <v>26</v>
      </c>
      <c r="B42" s="5"/>
      <c r="C42" s="5"/>
      <c r="D42" s="5"/>
      <c r="E42" s="5"/>
      <c r="F42" s="5"/>
      <c r="G42" s="5"/>
      <c r="H42" s="5"/>
      <c r="I42" s="6" t="str">
        <f t="shared" si="0"/>
        <v>54B4</v>
      </c>
      <c r="J42" s="5">
        <f t="shared" ref="J42" si="16">J41+M41</f>
        <v>21684</v>
      </c>
      <c r="K42" s="5">
        <v>120</v>
      </c>
      <c r="L42" s="5">
        <v>1</v>
      </c>
      <c r="M42" s="5">
        <f t="shared" si="1"/>
        <v>120</v>
      </c>
    </row>
    <row r="43" spans="1:13" x14ac:dyDescent="0.25">
      <c r="A43" s="3" t="s">
        <v>58</v>
      </c>
      <c r="B43" s="3" t="s">
        <v>14</v>
      </c>
      <c r="C43" s="3"/>
      <c r="D43" s="3">
        <v>0.1</v>
      </c>
      <c r="E43" s="3"/>
      <c r="F43" s="3" t="s">
        <v>15</v>
      </c>
      <c r="G43" s="3" t="s">
        <v>16</v>
      </c>
      <c r="H43" s="3" t="s">
        <v>17</v>
      </c>
      <c r="I43" s="4" t="str">
        <f t="shared" si="0"/>
        <v>552C</v>
      </c>
      <c r="J43" s="3">
        <f t="shared" ref="J43" si="17">J42+M42</f>
        <v>21804</v>
      </c>
      <c r="K43" s="3">
        <v>1</v>
      </c>
      <c r="L43" s="3">
        <v>4</v>
      </c>
      <c r="M43" s="3">
        <f t="shared" si="1"/>
        <v>4</v>
      </c>
    </row>
    <row r="44" spans="1:13" x14ac:dyDescent="0.25">
      <c r="A44" s="3" t="s">
        <v>59</v>
      </c>
      <c r="B44" s="3" t="s">
        <v>14</v>
      </c>
      <c r="C44" s="3"/>
      <c r="D44" s="3">
        <v>0.1</v>
      </c>
      <c r="E44" s="3"/>
      <c r="F44" s="3" t="s">
        <v>15</v>
      </c>
      <c r="G44" s="3" t="s">
        <v>16</v>
      </c>
      <c r="H44" s="3" t="s">
        <v>17</v>
      </c>
      <c r="I44" s="4" t="str">
        <f t="shared" si="0"/>
        <v>5530</v>
      </c>
      <c r="J44" s="3">
        <f t="shared" ref="J44:J46" si="18">J43+M43</f>
        <v>21808</v>
      </c>
      <c r="K44" s="3">
        <v>1</v>
      </c>
      <c r="L44" s="3">
        <v>4</v>
      </c>
      <c r="M44" s="3">
        <f t="shared" si="1"/>
        <v>4</v>
      </c>
    </row>
    <row r="45" spans="1:13" x14ac:dyDescent="0.25">
      <c r="A45" s="3" t="s">
        <v>60</v>
      </c>
      <c r="B45" s="3" t="s">
        <v>14</v>
      </c>
      <c r="C45" s="3"/>
      <c r="D45" s="3">
        <v>0.1</v>
      </c>
      <c r="E45" s="3"/>
      <c r="F45" s="3" t="s">
        <v>15</v>
      </c>
      <c r="G45" s="3" t="s">
        <v>16</v>
      </c>
      <c r="H45" s="3" t="s">
        <v>17</v>
      </c>
      <c r="I45" s="4" t="str">
        <f t="shared" si="0"/>
        <v>5534</v>
      </c>
      <c r="J45" s="3">
        <f t="shared" si="18"/>
        <v>21812</v>
      </c>
      <c r="K45" s="3">
        <v>1</v>
      </c>
      <c r="L45" s="3">
        <v>4</v>
      </c>
      <c r="M45" s="3">
        <f t="shared" si="1"/>
        <v>4</v>
      </c>
    </row>
    <row r="46" spans="1:13" x14ac:dyDescent="0.25">
      <c r="A46" s="3" t="s">
        <v>61</v>
      </c>
      <c r="B46" s="3" t="s">
        <v>14</v>
      </c>
      <c r="C46" s="3"/>
      <c r="D46" s="3">
        <v>0.1</v>
      </c>
      <c r="E46" s="3"/>
      <c r="F46" s="3" t="s">
        <v>15</v>
      </c>
      <c r="G46" s="3" t="s">
        <v>16</v>
      </c>
      <c r="H46" s="3" t="s">
        <v>17</v>
      </c>
      <c r="I46" s="4" t="str">
        <f t="shared" si="0"/>
        <v>5538</v>
      </c>
      <c r="J46" s="3">
        <f t="shared" si="18"/>
        <v>21816</v>
      </c>
      <c r="K46" s="3">
        <v>1</v>
      </c>
      <c r="L46" s="3">
        <v>4</v>
      </c>
      <c r="M46" s="3">
        <f t="shared" si="1"/>
        <v>4</v>
      </c>
    </row>
    <row r="47" spans="1:13" x14ac:dyDescent="0.25">
      <c r="A47" s="5" t="s">
        <v>26</v>
      </c>
      <c r="B47" s="5"/>
      <c r="C47" s="5"/>
      <c r="D47" s="5"/>
      <c r="E47" s="5"/>
      <c r="F47" s="5"/>
      <c r="G47" s="5"/>
      <c r="H47" s="5"/>
      <c r="I47" s="6" t="str">
        <f t="shared" si="0"/>
        <v>553C</v>
      </c>
      <c r="J47" s="5">
        <f t="shared" ref="J47" si="19">J46+M46</f>
        <v>21820</v>
      </c>
      <c r="K47" s="5">
        <v>1476</v>
      </c>
      <c r="L47" s="5">
        <v>1</v>
      </c>
      <c r="M47" s="5">
        <f t="shared" si="1"/>
        <v>1476</v>
      </c>
    </row>
    <row r="48" spans="1:13" x14ac:dyDescent="0.25">
      <c r="A48" s="7" t="s">
        <v>62</v>
      </c>
      <c r="B48" s="7" t="s">
        <v>63</v>
      </c>
      <c r="C48" s="7" t="s">
        <v>39</v>
      </c>
      <c r="D48" s="7">
        <v>0.1</v>
      </c>
      <c r="E48" s="7"/>
      <c r="F48" s="7" t="s">
        <v>64</v>
      </c>
      <c r="G48" s="7" t="s">
        <v>16</v>
      </c>
      <c r="H48" s="7" t="s">
        <v>17</v>
      </c>
      <c r="I48" s="8" t="str">
        <f t="shared" si="0"/>
        <v>5B00</v>
      </c>
      <c r="J48" s="7">
        <f t="shared" ref="J48" si="20">J47+M47</f>
        <v>23296</v>
      </c>
      <c r="K48" s="7">
        <v>1</v>
      </c>
      <c r="L48" s="7">
        <v>2</v>
      </c>
      <c r="M48" s="7">
        <f t="shared" si="1"/>
        <v>2</v>
      </c>
    </row>
    <row r="49" spans="1:13" x14ac:dyDescent="0.25">
      <c r="A49" s="7" t="s">
        <v>65</v>
      </c>
      <c r="B49" s="7" t="s">
        <v>63</v>
      </c>
      <c r="C49" s="7" t="s">
        <v>41</v>
      </c>
      <c r="D49" s="7">
        <v>0.1</v>
      </c>
      <c r="E49" s="7"/>
      <c r="F49" s="7" t="s">
        <v>64</v>
      </c>
      <c r="G49" s="7" t="s">
        <v>16</v>
      </c>
      <c r="H49" s="7" t="s">
        <v>17</v>
      </c>
      <c r="I49" s="8" t="str">
        <f t="shared" si="0"/>
        <v>5B02</v>
      </c>
      <c r="J49" s="7">
        <f t="shared" ref="J49:J50" si="21">J48+M48</f>
        <v>23298</v>
      </c>
      <c r="K49" s="7">
        <v>1</v>
      </c>
      <c r="L49" s="7">
        <v>2</v>
      </c>
      <c r="M49" s="7">
        <f t="shared" si="1"/>
        <v>2</v>
      </c>
    </row>
    <row r="50" spans="1:13" x14ac:dyDescent="0.25">
      <c r="A50" s="7" t="s">
        <v>66</v>
      </c>
      <c r="B50" s="7" t="s">
        <v>63</v>
      </c>
      <c r="C50" s="7" t="s">
        <v>43</v>
      </c>
      <c r="D50" s="7">
        <v>0.1</v>
      </c>
      <c r="E50" s="7"/>
      <c r="F50" s="7" t="s">
        <v>64</v>
      </c>
      <c r="G50" s="7" t="s">
        <v>16</v>
      </c>
      <c r="H50" s="7" t="s">
        <v>17</v>
      </c>
      <c r="I50" s="8" t="str">
        <f t="shared" si="0"/>
        <v>5B04</v>
      </c>
      <c r="J50" s="7">
        <f t="shared" si="21"/>
        <v>23300</v>
      </c>
      <c r="K50" s="7">
        <v>1</v>
      </c>
      <c r="L50" s="7">
        <v>2</v>
      </c>
      <c r="M50" s="7">
        <f t="shared" si="1"/>
        <v>2</v>
      </c>
    </row>
    <row r="51" spans="1:13" x14ac:dyDescent="0.25">
      <c r="A51" s="7" t="s">
        <v>67</v>
      </c>
      <c r="B51" s="7" t="s">
        <v>63</v>
      </c>
      <c r="C51" s="7" t="s">
        <v>68</v>
      </c>
      <c r="D51" s="7">
        <v>0.1</v>
      </c>
      <c r="E51" s="7"/>
      <c r="F51" s="7" t="s">
        <v>64</v>
      </c>
      <c r="G51" s="7" t="s">
        <v>16</v>
      </c>
      <c r="H51" s="7" t="s">
        <v>17</v>
      </c>
      <c r="I51" s="8" t="str">
        <f t="shared" si="0"/>
        <v>5B06</v>
      </c>
      <c r="J51" s="7">
        <f t="shared" ref="J51:J53" si="22">J50+M50</f>
        <v>23302</v>
      </c>
      <c r="K51" s="7">
        <v>1</v>
      </c>
      <c r="L51" s="7">
        <v>2</v>
      </c>
      <c r="M51" s="7">
        <f t="shared" si="1"/>
        <v>2</v>
      </c>
    </row>
    <row r="52" spans="1:13" x14ac:dyDescent="0.25">
      <c r="A52" s="7" t="s">
        <v>69</v>
      </c>
      <c r="B52" s="7" t="s">
        <v>63</v>
      </c>
      <c r="C52" s="7" t="s">
        <v>70</v>
      </c>
      <c r="D52" s="7">
        <v>0.1</v>
      </c>
      <c r="E52" s="7"/>
      <c r="F52" s="7" t="s">
        <v>64</v>
      </c>
      <c r="G52" s="7" t="s">
        <v>16</v>
      </c>
      <c r="H52" s="7" t="s">
        <v>17</v>
      </c>
      <c r="I52" s="8" t="str">
        <f t="shared" si="0"/>
        <v>5B08</v>
      </c>
      <c r="J52" s="7">
        <f t="shared" si="22"/>
        <v>23304</v>
      </c>
      <c r="K52" s="7">
        <v>1</v>
      </c>
      <c r="L52" s="7">
        <v>2</v>
      </c>
      <c r="M52" s="7">
        <f t="shared" si="1"/>
        <v>2</v>
      </c>
    </row>
    <row r="53" spans="1:13" x14ac:dyDescent="0.25">
      <c r="A53" s="7" t="s">
        <v>71</v>
      </c>
      <c r="B53" s="7" t="s">
        <v>63</v>
      </c>
      <c r="C53" s="7" t="s">
        <v>72</v>
      </c>
      <c r="D53" s="7">
        <v>0.1</v>
      </c>
      <c r="E53" s="7"/>
      <c r="F53" s="7" t="s">
        <v>64</v>
      </c>
      <c r="G53" s="7" t="s">
        <v>16</v>
      </c>
      <c r="H53" s="7" t="s">
        <v>17</v>
      </c>
      <c r="I53" s="8" t="str">
        <f t="shared" si="0"/>
        <v>5B0A</v>
      </c>
      <c r="J53" s="7">
        <f t="shared" si="22"/>
        <v>23306</v>
      </c>
      <c r="K53" s="7">
        <v>1</v>
      </c>
      <c r="L53" s="7">
        <v>2</v>
      </c>
      <c r="M53" s="7">
        <f t="shared" si="1"/>
        <v>2</v>
      </c>
    </row>
    <row r="54" spans="1:13" x14ac:dyDescent="0.25">
      <c r="A54" s="7" t="s">
        <v>73</v>
      </c>
      <c r="B54" s="7" t="s">
        <v>74</v>
      </c>
      <c r="C54" s="7" t="s">
        <v>39</v>
      </c>
      <c r="D54" s="7">
        <v>0.01</v>
      </c>
      <c r="E54" s="7"/>
      <c r="F54" s="7" t="s">
        <v>64</v>
      </c>
      <c r="G54" s="7" t="s">
        <v>16</v>
      </c>
      <c r="H54" s="7" t="s">
        <v>17</v>
      </c>
      <c r="I54" s="8" t="str">
        <f t="shared" si="0"/>
        <v>5B0C</v>
      </c>
      <c r="J54" s="7">
        <f t="shared" ref="J54:J56" si="23">J53+M53</f>
        <v>23308</v>
      </c>
      <c r="K54" s="7">
        <v>1</v>
      </c>
      <c r="L54" s="7">
        <v>2</v>
      </c>
      <c r="M54" s="7">
        <f t="shared" si="1"/>
        <v>2</v>
      </c>
    </row>
    <row r="55" spans="1:13" x14ac:dyDescent="0.25">
      <c r="A55" s="7" t="s">
        <v>75</v>
      </c>
      <c r="B55" s="7" t="s">
        <v>74</v>
      </c>
      <c r="C55" s="7" t="s">
        <v>41</v>
      </c>
      <c r="D55" s="7">
        <v>0.01</v>
      </c>
      <c r="E55" s="7"/>
      <c r="F55" s="7" t="s">
        <v>64</v>
      </c>
      <c r="G55" s="7" t="s">
        <v>16</v>
      </c>
      <c r="H55" s="7" t="s">
        <v>17</v>
      </c>
      <c r="I55" s="8" t="str">
        <f t="shared" si="0"/>
        <v>5B0E</v>
      </c>
      <c r="J55" s="7">
        <f t="shared" si="23"/>
        <v>23310</v>
      </c>
      <c r="K55" s="7">
        <v>1</v>
      </c>
      <c r="L55" s="7">
        <v>2</v>
      </c>
      <c r="M55" s="7">
        <f t="shared" si="1"/>
        <v>2</v>
      </c>
    </row>
    <row r="56" spans="1:13" x14ac:dyDescent="0.25">
      <c r="A56" s="7" t="s">
        <v>76</v>
      </c>
      <c r="B56" s="7" t="s">
        <v>74</v>
      </c>
      <c r="C56" s="7" t="s">
        <v>43</v>
      </c>
      <c r="D56" s="7">
        <v>0.01</v>
      </c>
      <c r="E56" s="7"/>
      <c r="F56" s="7" t="s">
        <v>64</v>
      </c>
      <c r="G56" s="7" t="s">
        <v>16</v>
      </c>
      <c r="H56" s="7" t="s">
        <v>17</v>
      </c>
      <c r="I56" s="8" t="str">
        <f t="shared" si="0"/>
        <v>5B10</v>
      </c>
      <c r="J56" s="7">
        <f t="shared" si="23"/>
        <v>23312</v>
      </c>
      <c r="K56" s="7">
        <v>1</v>
      </c>
      <c r="L56" s="7">
        <v>2</v>
      </c>
      <c r="M56" s="7">
        <f t="shared" si="1"/>
        <v>2</v>
      </c>
    </row>
    <row r="57" spans="1:13" x14ac:dyDescent="0.25">
      <c r="A57" s="7" t="s">
        <v>77</v>
      </c>
      <c r="B57" s="7" t="s">
        <v>74</v>
      </c>
      <c r="C57" s="7" t="s">
        <v>78</v>
      </c>
      <c r="D57" s="7">
        <v>0.01</v>
      </c>
      <c r="E57" s="7"/>
      <c r="F57" s="7" t="s">
        <v>64</v>
      </c>
      <c r="G57" s="7" t="s">
        <v>16</v>
      </c>
      <c r="H57" s="7" t="s">
        <v>17</v>
      </c>
      <c r="I57" s="8" t="str">
        <f t="shared" si="0"/>
        <v>5B12</v>
      </c>
      <c r="J57" s="7">
        <f t="shared" ref="J57" si="24">J56+M56</f>
        <v>23314</v>
      </c>
      <c r="K57" s="7">
        <v>1</v>
      </c>
      <c r="L57" s="7">
        <v>2</v>
      </c>
      <c r="M57" s="7">
        <f t="shared" si="1"/>
        <v>2</v>
      </c>
    </row>
    <row r="58" spans="1:13" x14ac:dyDescent="0.25">
      <c r="A58" s="7" t="s">
        <v>79</v>
      </c>
      <c r="B58" s="7" t="s">
        <v>80</v>
      </c>
      <c r="C58" s="7" t="s">
        <v>81</v>
      </c>
      <c r="D58" s="7">
        <v>0.01</v>
      </c>
      <c r="E58" s="7"/>
      <c r="F58" s="7" t="s">
        <v>64</v>
      </c>
      <c r="G58" s="7" t="s">
        <v>82</v>
      </c>
      <c r="H58" s="7" t="s">
        <v>17</v>
      </c>
      <c r="I58" s="8" t="str">
        <f t="shared" si="0"/>
        <v>5B14</v>
      </c>
      <c r="J58" s="7">
        <f t="shared" ref="J58:J62" si="25">J57+M57</f>
        <v>23316</v>
      </c>
      <c r="K58" s="7">
        <v>1</v>
      </c>
      <c r="L58" s="7">
        <v>2</v>
      </c>
      <c r="M58" s="7">
        <f t="shared" si="1"/>
        <v>2</v>
      </c>
    </row>
    <row r="59" spans="1:13" x14ac:dyDescent="0.25">
      <c r="A59" s="7" t="s">
        <v>83</v>
      </c>
      <c r="B59" s="7" t="s">
        <v>80</v>
      </c>
      <c r="C59" s="7" t="s">
        <v>39</v>
      </c>
      <c r="D59" s="7">
        <v>0.01</v>
      </c>
      <c r="E59" s="7"/>
      <c r="F59" s="7" t="s">
        <v>64</v>
      </c>
      <c r="G59" s="7" t="s">
        <v>82</v>
      </c>
      <c r="H59" s="7" t="s">
        <v>17</v>
      </c>
      <c r="I59" s="8" t="str">
        <f t="shared" si="0"/>
        <v>5B16</v>
      </c>
      <c r="J59" s="7">
        <f t="shared" si="25"/>
        <v>23318</v>
      </c>
      <c r="K59" s="7">
        <v>1</v>
      </c>
      <c r="L59" s="7">
        <v>2</v>
      </c>
      <c r="M59" s="7">
        <f t="shared" si="1"/>
        <v>2</v>
      </c>
    </row>
    <row r="60" spans="1:13" x14ac:dyDescent="0.25">
      <c r="A60" s="7" t="s">
        <v>84</v>
      </c>
      <c r="B60" s="7" t="s">
        <v>80</v>
      </c>
      <c r="C60" s="7" t="s">
        <v>41</v>
      </c>
      <c r="D60" s="7">
        <v>0.01</v>
      </c>
      <c r="E60" s="7"/>
      <c r="F60" s="7" t="s">
        <v>64</v>
      </c>
      <c r="G60" s="7" t="s">
        <v>82</v>
      </c>
      <c r="H60" s="7" t="s">
        <v>17</v>
      </c>
      <c r="I60" s="8" t="str">
        <f t="shared" si="0"/>
        <v>5B18</v>
      </c>
      <c r="J60" s="7">
        <f t="shared" si="25"/>
        <v>23320</v>
      </c>
      <c r="K60" s="7">
        <v>1</v>
      </c>
      <c r="L60" s="7">
        <v>2</v>
      </c>
      <c r="M60" s="7">
        <f t="shared" si="1"/>
        <v>2</v>
      </c>
    </row>
    <row r="61" spans="1:13" x14ac:dyDescent="0.25">
      <c r="A61" s="7" t="s">
        <v>85</v>
      </c>
      <c r="B61" s="7" t="s">
        <v>80</v>
      </c>
      <c r="C61" s="7" t="s">
        <v>43</v>
      </c>
      <c r="D61" s="7">
        <v>0.01</v>
      </c>
      <c r="E61" s="7"/>
      <c r="F61" s="7" t="s">
        <v>64</v>
      </c>
      <c r="G61" s="7" t="s">
        <v>82</v>
      </c>
      <c r="H61" s="7" t="s">
        <v>17</v>
      </c>
      <c r="I61" s="8" t="str">
        <f t="shared" si="0"/>
        <v>5B1A</v>
      </c>
      <c r="J61" s="7">
        <f t="shared" si="25"/>
        <v>23322</v>
      </c>
      <c r="K61" s="7">
        <v>1</v>
      </c>
      <c r="L61" s="7">
        <v>2</v>
      </c>
      <c r="M61" s="7">
        <f t="shared" si="1"/>
        <v>2</v>
      </c>
    </row>
    <row r="62" spans="1:13" x14ac:dyDescent="0.25">
      <c r="A62" s="7" t="s">
        <v>86</v>
      </c>
      <c r="B62" s="7" t="s">
        <v>87</v>
      </c>
      <c r="C62" s="7" t="s">
        <v>81</v>
      </c>
      <c r="D62" s="7">
        <v>0.01</v>
      </c>
      <c r="E62" s="7"/>
      <c r="F62" s="7" t="s">
        <v>64</v>
      </c>
      <c r="G62" s="7" t="s">
        <v>82</v>
      </c>
      <c r="H62" s="7" t="s">
        <v>17</v>
      </c>
      <c r="I62" s="8" t="str">
        <f t="shared" si="0"/>
        <v>5B1C</v>
      </c>
      <c r="J62" s="7">
        <f t="shared" si="25"/>
        <v>23324</v>
      </c>
      <c r="K62" s="7">
        <v>1</v>
      </c>
      <c r="L62" s="7">
        <v>2</v>
      </c>
      <c r="M62" s="7">
        <f t="shared" si="1"/>
        <v>2</v>
      </c>
    </row>
    <row r="63" spans="1:13" x14ac:dyDescent="0.25">
      <c r="A63" s="7" t="s">
        <v>88</v>
      </c>
      <c r="B63" s="7" t="s">
        <v>87</v>
      </c>
      <c r="C63" s="7" t="s">
        <v>39</v>
      </c>
      <c r="D63" s="7">
        <v>0.01</v>
      </c>
      <c r="E63" s="7"/>
      <c r="F63" s="7" t="s">
        <v>64</v>
      </c>
      <c r="G63" s="7" t="s">
        <v>82</v>
      </c>
      <c r="H63" s="7" t="s">
        <v>17</v>
      </c>
      <c r="I63" s="8" t="str">
        <f t="shared" si="0"/>
        <v>5B1E</v>
      </c>
      <c r="J63" s="7">
        <f t="shared" ref="J63:J65" si="26">J62+M62</f>
        <v>23326</v>
      </c>
      <c r="K63" s="7">
        <v>1</v>
      </c>
      <c r="L63" s="7">
        <v>2</v>
      </c>
      <c r="M63" s="7">
        <f t="shared" si="1"/>
        <v>2</v>
      </c>
    </row>
    <row r="64" spans="1:13" x14ac:dyDescent="0.25">
      <c r="A64" s="7" t="s">
        <v>89</v>
      </c>
      <c r="B64" s="7" t="s">
        <v>87</v>
      </c>
      <c r="C64" s="7" t="s">
        <v>41</v>
      </c>
      <c r="D64" s="7">
        <v>0.01</v>
      </c>
      <c r="E64" s="7"/>
      <c r="F64" s="7" t="s">
        <v>64</v>
      </c>
      <c r="G64" s="7" t="s">
        <v>82</v>
      </c>
      <c r="H64" s="7" t="s">
        <v>17</v>
      </c>
      <c r="I64" s="8" t="str">
        <f t="shared" si="0"/>
        <v>5B20</v>
      </c>
      <c r="J64" s="7">
        <f t="shared" si="26"/>
        <v>23328</v>
      </c>
      <c r="K64" s="7">
        <v>1</v>
      </c>
      <c r="L64" s="7">
        <v>2</v>
      </c>
      <c r="M64" s="7">
        <f t="shared" si="1"/>
        <v>2</v>
      </c>
    </row>
    <row r="65" spans="1:13" x14ac:dyDescent="0.25">
      <c r="A65" s="7" t="s">
        <v>90</v>
      </c>
      <c r="B65" s="7" t="s">
        <v>87</v>
      </c>
      <c r="C65" s="7" t="s">
        <v>43</v>
      </c>
      <c r="D65" s="7">
        <v>0.01</v>
      </c>
      <c r="E65" s="7"/>
      <c r="F65" s="7" t="s">
        <v>64</v>
      </c>
      <c r="G65" s="7" t="s">
        <v>82</v>
      </c>
      <c r="H65" s="7" t="s">
        <v>17</v>
      </c>
      <c r="I65" s="8" t="str">
        <f t="shared" si="0"/>
        <v>5B22</v>
      </c>
      <c r="J65" s="7">
        <f t="shared" si="26"/>
        <v>23330</v>
      </c>
      <c r="K65" s="7">
        <v>1</v>
      </c>
      <c r="L65" s="7">
        <v>2</v>
      </c>
      <c r="M65" s="7">
        <f t="shared" si="1"/>
        <v>2</v>
      </c>
    </row>
    <row r="66" spans="1:13" x14ac:dyDescent="0.25">
      <c r="A66" s="7" t="s">
        <v>91</v>
      </c>
      <c r="B66" s="7" t="s">
        <v>92</v>
      </c>
      <c r="C66" s="7" t="s">
        <v>81</v>
      </c>
      <c r="D66" s="7">
        <v>0.01</v>
      </c>
      <c r="E66" s="7"/>
      <c r="F66" s="7" t="s">
        <v>64</v>
      </c>
      <c r="G66" s="7" t="s">
        <v>82</v>
      </c>
      <c r="H66" s="7" t="s">
        <v>17</v>
      </c>
      <c r="I66" s="8" t="str">
        <f t="shared" si="0"/>
        <v>5B24</v>
      </c>
      <c r="J66" s="7">
        <f t="shared" ref="J66" si="27">J65+M65</f>
        <v>23332</v>
      </c>
      <c r="K66" s="7">
        <v>1</v>
      </c>
      <c r="L66" s="7">
        <v>2</v>
      </c>
      <c r="M66" s="7">
        <f t="shared" si="1"/>
        <v>2</v>
      </c>
    </row>
    <row r="67" spans="1:13" x14ac:dyDescent="0.25">
      <c r="A67" s="7" t="s">
        <v>93</v>
      </c>
      <c r="B67" s="7" t="s">
        <v>92</v>
      </c>
      <c r="C67" s="7" t="s">
        <v>39</v>
      </c>
      <c r="D67" s="7">
        <v>0.01</v>
      </c>
      <c r="E67" s="7"/>
      <c r="F67" s="7" t="s">
        <v>64</v>
      </c>
      <c r="G67" s="7" t="s">
        <v>82</v>
      </c>
      <c r="H67" s="7" t="s">
        <v>17</v>
      </c>
      <c r="I67" s="8" t="str">
        <f t="shared" si="0"/>
        <v>5B26</v>
      </c>
      <c r="J67" s="7">
        <f t="shared" ref="J67:J69" si="28">J66+M66</f>
        <v>23334</v>
      </c>
      <c r="K67" s="7">
        <v>1</v>
      </c>
      <c r="L67" s="7">
        <v>2</v>
      </c>
      <c r="M67" s="7">
        <f t="shared" ref="M67:M90" si="29">K67*L67</f>
        <v>2</v>
      </c>
    </row>
    <row r="68" spans="1:13" x14ac:dyDescent="0.25">
      <c r="A68" s="7" t="s">
        <v>94</v>
      </c>
      <c r="B68" s="7" t="s">
        <v>92</v>
      </c>
      <c r="C68" s="7" t="s">
        <v>41</v>
      </c>
      <c r="D68" s="7">
        <v>0.01</v>
      </c>
      <c r="E68" s="7"/>
      <c r="F68" s="7" t="s">
        <v>64</v>
      </c>
      <c r="G68" s="7" t="s">
        <v>82</v>
      </c>
      <c r="H68" s="7" t="s">
        <v>17</v>
      </c>
      <c r="I68" s="8" t="str">
        <f t="shared" ref="I68:I79" si="30">DEC2HEX(J68)</f>
        <v>5B28</v>
      </c>
      <c r="J68" s="7">
        <f t="shared" si="28"/>
        <v>23336</v>
      </c>
      <c r="K68" s="7">
        <v>1</v>
      </c>
      <c r="L68" s="7">
        <v>2</v>
      </c>
      <c r="M68" s="7">
        <f t="shared" si="29"/>
        <v>2</v>
      </c>
    </row>
    <row r="69" spans="1:13" x14ac:dyDescent="0.25">
      <c r="A69" s="7" t="s">
        <v>95</v>
      </c>
      <c r="B69" s="7" t="s">
        <v>92</v>
      </c>
      <c r="C69" s="7" t="s">
        <v>43</v>
      </c>
      <c r="D69" s="7">
        <v>0.01</v>
      </c>
      <c r="E69" s="7"/>
      <c r="F69" s="7" t="s">
        <v>64</v>
      </c>
      <c r="G69" s="7" t="s">
        <v>82</v>
      </c>
      <c r="H69" s="7" t="s">
        <v>17</v>
      </c>
      <c r="I69" s="8" t="str">
        <f t="shared" si="30"/>
        <v>5B2A</v>
      </c>
      <c r="J69" s="7">
        <f t="shared" si="28"/>
        <v>23338</v>
      </c>
      <c r="K69" s="7">
        <v>1</v>
      </c>
      <c r="L69" s="7">
        <v>2</v>
      </c>
      <c r="M69" s="7">
        <f t="shared" si="29"/>
        <v>2</v>
      </c>
    </row>
    <row r="70" spans="1:13" x14ac:dyDescent="0.25">
      <c r="A70" s="7" t="s">
        <v>96</v>
      </c>
      <c r="B70" s="7" t="s">
        <v>97</v>
      </c>
      <c r="C70" s="7"/>
      <c r="D70" s="7">
        <v>0.1</v>
      </c>
      <c r="E70" s="7"/>
      <c r="F70" s="7" t="s">
        <v>64</v>
      </c>
      <c r="G70" s="7" t="s">
        <v>82</v>
      </c>
      <c r="H70" s="7" t="s">
        <v>17</v>
      </c>
      <c r="I70" s="8" t="str">
        <f t="shared" si="30"/>
        <v>5B2C</v>
      </c>
      <c r="J70" s="7">
        <f t="shared" ref="J70" si="31">J69+M69</f>
        <v>23340</v>
      </c>
      <c r="K70" s="7">
        <v>1</v>
      </c>
      <c r="L70" s="7">
        <v>1</v>
      </c>
      <c r="M70" s="7">
        <f t="shared" si="29"/>
        <v>1</v>
      </c>
    </row>
    <row r="71" spans="1:13" x14ac:dyDescent="0.25">
      <c r="A71" s="5" t="s">
        <v>26</v>
      </c>
      <c r="B71" s="5"/>
      <c r="C71" s="5"/>
      <c r="D71" s="5"/>
      <c r="E71" s="5"/>
      <c r="F71" s="5"/>
      <c r="G71" s="5"/>
      <c r="H71" s="5"/>
      <c r="I71" s="6" t="str">
        <f t="shared" si="30"/>
        <v>5B2D</v>
      </c>
      <c r="J71" s="5">
        <f t="shared" ref="J71" si="32">J70+M70</f>
        <v>23341</v>
      </c>
      <c r="K71" s="5">
        <v>13</v>
      </c>
      <c r="L71" s="5">
        <v>1</v>
      </c>
      <c r="M71" s="5">
        <f t="shared" si="29"/>
        <v>13</v>
      </c>
    </row>
    <row r="72" spans="1:13" x14ac:dyDescent="0.25">
      <c r="A72" s="7" t="s">
        <v>98</v>
      </c>
      <c r="B72" s="7" t="s">
        <v>99</v>
      </c>
      <c r="C72" s="7" t="s">
        <v>81</v>
      </c>
      <c r="D72" s="7">
        <v>1E-3</v>
      </c>
      <c r="E72" s="7"/>
      <c r="F72" s="7" t="s">
        <v>64</v>
      </c>
      <c r="G72" s="7" t="s">
        <v>82</v>
      </c>
      <c r="H72" s="7" t="s">
        <v>17</v>
      </c>
      <c r="I72" s="8" t="str">
        <f t="shared" si="30"/>
        <v>5B3A</v>
      </c>
      <c r="J72" s="7">
        <f t="shared" ref="J72" si="33">J71+M71</f>
        <v>23354</v>
      </c>
      <c r="K72" s="7">
        <v>1</v>
      </c>
      <c r="L72" s="7">
        <v>1</v>
      </c>
      <c r="M72" s="7">
        <f t="shared" si="29"/>
        <v>1</v>
      </c>
    </row>
    <row r="73" spans="1:13" x14ac:dyDescent="0.25">
      <c r="A73" s="7" t="s">
        <v>100</v>
      </c>
      <c r="B73" s="7" t="s">
        <v>99</v>
      </c>
      <c r="C73" s="7" t="s">
        <v>39</v>
      </c>
      <c r="D73" s="7">
        <v>1E-3</v>
      </c>
      <c r="E73" s="7"/>
      <c r="F73" s="7" t="s">
        <v>64</v>
      </c>
      <c r="G73" s="7" t="s">
        <v>82</v>
      </c>
      <c r="H73" s="7" t="s">
        <v>17</v>
      </c>
      <c r="I73" s="8" t="str">
        <f t="shared" si="30"/>
        <v>5B3B</v>
      </c>
      <c r="J73" s="7">
        <f t="shared" ref="J73" si="34">J72+M72</f>
        <v>23355</v>
      </c>
      <c r="K73" s="7">
        <v>1</v>
      </c>
      <c r="L73" s="7">
        <v>1</v>
      </c>
      <c r="M73" s="7">
        <f t="shared" si="29"/>
        <v>1</v>
      </c>
    </row>
    <row r="74" spans="1:13" x14ac:dyDescent="0.25">
      <c r="A74" s="7" t="s">
        <v>101</v>
      </c>
      <c r="B74" s="7" t="s">
        <v>99</v>
      </c>
      <c r="C74" s="7" t="s">
        <v>41</v>
      </c>
      <c r="D74" s="7">
        <v>1E-3</v>
      </c>
      <c r="E74" s="7"/>
      <c r="F74" s="7" t="s">
        <v>64</v>
      </c>
      <c r="G74" s="7" t="s">
        <v>82</v>
      </c>
      <c r="H74" s="7" t="s">
        <v>17</v>
      </c>
      <c r="I74" s="8" t="str">
        <f t="shared" si="30"/>
        <v>5B3C</v>
      </c>
      <c r="J74" s="7">
        <f t="shared" ref="J74:J75" si="35">J73+M73</f>
        <v>23356</v>
      </c>
      <c r="K74" s="7">
        <v>1</v>
      </c>
      <c r="L74" s="7">
        <v>1</v>
      </c>
      <c r="M74" s="7">
        <f t="shared" si="29"/>
        <v>1</v>
      </c>
    </row>
    <row r="75" spans="1:13" x14ac:dyDescent="0.25">
      <c r="A75" s="7" t="s">
        <v>102</v>
      </c>
      <c r="B75" s="7" t="s">
        <v>99</v>
      </c>
      <c r="C75" s="7" t="s">
        <v>43</v>
      </c>
      <c r="D75" s="7">
        <v>1E-3</v>
      </c>
      <c r="E75" s="7"/>
      <c r="F75" s="7" t="s">
        <v>64</v>
      </c>
      <c r="G75" s="7" t="s">
        <v>82</v>
      </c>
      <c r="H75" s="7" t="s">
        <v>17</v>
      </c>
      <c r="I75" s="8" t="str">
        <f t="shared" si="30"/>
        <v>5B3D</v>
      </c>
      <c r="J75" s="7">
        <f t="shared" si="35"/>
        <v>23357</v>
      </c>
      <c r="K75" s="7">
        <v>1</v>
      </c>
      <c r="L75" s="7">
        <v>1</v>
      </c>
      <c r="M75" s="7">
        <f t="shared" si="29"/>
        <v>1</v>
      </c>
    </row>
    <row r="76" spans="1:13" x14ac:dyDescent="0.25">
      <c r="A76" s="7" t="s">
        <v>103</v>
      </c>
      <c r="B76" s="7" t="s">
        <v>99</v>
      </c>
      <c r="C76" s="7" t="s">
        <v>104</v>
      </c>
      <c r="D76" s="7">
        <v>1E-3</v>
      </c>
      <c r="E76" s="7"/>
      <c r="F76" s="7" t="s">
        <v>64</v>
      </c>
      <c r="G76" s="7" t="s">
        <v>16</v>
      </c>
      <c r="H76" s="7" t="s">
        <v>17</v>
      </c>
      <c r="I76" s="8" t="str">
        <f t="shared" si="30"/>
        <v>5B3E</v>
      </c>
      <c r="J76" s="7">
        <f t="shared" ref="J76" si="36">J75+M75</f>
        <v>23358</v>
      </c>
      <c r="K76" s="7">
        <v>1</v>
      </c>
      <c r="L76" s="7">
        <v>1</v>
      </c>
      <c r="M76" s="7">
        <f t="shared" si="29"/>
        <v>1</v>
      </c>
    </row>
    <row r="77" spans="1:13" x14ac:dyDescent="0.25">
      <c r="A77" s="7" t="s">
        <v>105</v>
      </c>
      <c r="B77" s="7" t="s">
        <v>99</v>
      </c>
      <c r="C77" s="7" t="s">
        <v>39</v>
      </c>
      <c r="D77" s="7">
        <v>1E-3</v>
      </c>
      <c r="E77" s="7"/>
      <c r="F77" s="7" t="s">
        <v>64</v>
      </c>
      <c r="G77" s="7" t="s">
        <v>16</v>
      </c>
      <c r="H77" s="7" t="s">
        <v>17</v>
      </c>
      <c r="I77" s="8" t="str">
        <f t="shared" si="30"/>
        <v>5B3F</v>
      </c>
      <c r="J77" s="7">
        <f t="shared" ref="J77" si="37">J76+M76</f>
        <v>23359</v>
      </c>
      <c r="K77" s="7">
        <v>1</v>
      </c>
      <c r="L77" s="7">
        <v>1</v>
      </c>
      <c r="M77" s="7">
        <f t="shared" si="29"/>
        <v>1</v>
      </c>
    </row>
    <row r="78" spans="1:13" x14ac:dyDescent="0.25">
      <c r="A78" s="7" t="s">
        <v>106</v>
      </c>
      <c r="B78" s="7" t="s">
        <v>99</v>
      </c>
      <c r="C78" s="7" t="s">
        <v>41</v>
      </c>
      <c r="D78" s="7">
        <v>1E-3</v>
      </c>
      <c r="E78" s="7"/>
      <c r="F78" s="7" t="s">
        <v>64</v>
      </c>
      <c r="G78" s="7" t="s">
        <v>16</v>
      </c>
      <c r="H78" s="7" t="s">
        <v>17</v>
      </c>
      <c r="I78" s="8" t="str">
        <f t="shared" si="30"/>
        <v>5B40</v>
      </c>
      <c r="J78" s="7">
        <f t="shared" ref="J78:J79" si="38">J77+M77</f>
        <v>23360</v>
      </c>
      <c r="K78" s="7">
        <v>1</v>
      </c>
      <c r="L78" s="7">
        <v>1</v>
      </c>
      <c r="M78" s="7">
        <f t="shared" si="29"/>
        <v>1</v>
      </c>
    </row>
    <row r="79" spans="1:13" x14ac:dyDescent="0.25">
      <c r="A79" s="7" t="s">
        <v>107</v>
      </c>
      <c r="B79" s="7" t="s">
        <v>99</v>
      </c>
      <c r="C79" s="7" t="s">
        <v>43</v>
      </c>
      <c r="D79" s="7">
        <v>1E-3</v>
      </c>
      <c r="E79" s="7"/>
      <c r="F79" s="7" t="s">
        <v>64</v>
      </c>
      <c r="G79" s="7" t="s">
        <v>16</v>
      </c>
      <c r="H79" s="7" t="s">
        <v>17</v>
      </c>
      <c r="I79" s="8" t="str">
        <f t="shared" si="30"/>
        <v>5B41</v>
      </c>
      <c r="J79" s="7">
        <f t="shared" si="38"/>
        <v>23361</v>
      </c>
      <c r="K79" s="7">
        <v>1</v>
      </c>
      <c r="L79" s="7">
        <v>1</v>
      </c>
      <c r="M79" s="7">
        <f t="shared" si="29"/>
        <v>1</v>
      </c>
    </row>
    <row r="80" spans="1:13" x14ac:dyDescent="0.25">
      <c r="A80" s="5" t="s">
        <v>26</v>
      </c>
      <c r="B80" s="5"/>
      <c r="C80" s="5"/>
      <c r="D80" s="5"/>
      <c r="E80" s="5"/>
      <c r="F80" s="5"/>
      <c r="G80" s="5"/>
      <c r="H80" s="5"/>
      <c r="I80" s="6" t="str">
        <f>DEC2HEX(J80)</f>
        <v>5B42</v>
      </c>
      <c r="J80" s="5">
        <f>J79+M79</f>
        <v>23362</v>
      </c>
      <c r="K80" s="5">
        <v>6</v>
      </c>
      <c r="L80" s="5">
        <v>1</v>
      </c>
      <c r="M80" s="5">
        <f t="shared" si="29"/>
        <v>6</v>
      </c>
    </row>
    <row r="81" spans="1:13" x14ac:dyDescent="0.25">
      <c r="A81" s="7" t="s">
        <v>108</v>
      </c>
      <c r="B81" s="7" t="s">
        <v>99</v>
      </c>
      <c r="C81" s="7" t="s">
        <v>39</v>
      </c>
      <c r="D81" s="7">
        <v>1E-3</v>
      </c>
      <c r="E81" s="7"/>
      <c r="F81" s="7" t="s">
        <v>64</v>
      </c>
      <c r="G81" s="7" t="s">
        <v>82</v>
      </c>
      <c r="H81" s="7" t="s">
        <v>17</v>
      </c>
      <c r="I81" s="8" t="str">
        <f>DEC2HEX(J81)</f>
        <v>5B48</v>
      </c>
      <c r="J81" s="7">
        <f>J80+M80</f>
        <v>23368</v>
      </c>
      <c r="K81" s="7">
        <v>1</v>
      </c>
      <c r="L81" s="7">
        <v>1</v>
      </c>
      <c r="M81" s="7">
        <f t="shared" si="29"/>
        <v>1</v>
      </c>
    </row>
    <row r="82" spans="1:13" x14ac:dyDescent="0.25">
      <c r="A82" s="7" t="s">
        <v>109</v>
      </c>
      <c r="B82" s="7" t="s">
        <v>99</v>
      </c>
      <c r="C82" s="7" t="s">
        <v>41</v>
      </c>
      <c r="D82" s="7">
        <v>1E-3</v>
      </c>
      <c r="E82" s="7"/>
      <c r="F82" s="7" t="s">
        <v>64</v>
      </c>
      <c r="G82" s="7" t="s">
        <v>82</v>
      </c>
      <c r="H82" s="7" t="s">
        <v>17</v>
      </c>
      <c r="I82" s="8" t="str">
        <f t="shared" ref="I82:I85" si="39">DEC2HEX(J82)</f>
        <v>5B49</v>
      </c>
      <c r="J82" s="7">
        <f t="shared" ref="J82:J83" si="40">J81+M81</f>
        <v>23369</v>
      </c>
      <c r="K82" s="7">
        <v>1</v>
      </c>
      <c r="L82" s="7">
        <v>1</v>
      </c>
      <c r="M82" s="7">
        <f t="shared" si="29"/>
        <v>1</v>
      </c>
    </row>
    <row r="83" spans="1:13" x14ac:dyDescent="0.25">
      <c r="A83" s="7" t="s">
        <v>110</v>
      </c>
      <c r="B83" s="7" t="s">
        <v>99</v>
      </c>
      <c r="C83" s="7" t="s">
        <v>43</v>
      </c>
      <c r="D83" s="7">
        <v>1E-3</v>
      </c>
      <c r="E83" s="7"/>
      <c r="F83" s="7" t="s">
        <v>64</v>
      </c>
      <c r="G83" s="7" t="s">
        <v>82</v>
      </c>
      <c r="H83" s="7" t="s">
        <v>17</v>
      </c>
      <c r="I83" s="8" t="str">
        <f t="shared" si="39"/>
        <v>5B4A</v>
      </c>
      <c r="J83" s="7">
        <f t="shared" si="40"/>
        <v>23370</v>
      </c>
      <c r="K83" s="7">
        <v>1</v>
      </c>
      <c r="L83" s="7">
        <v>1</v>
      </c>
      <c r="M83" s="7">
        <f t="shared" si="29"/>
        <v>1</v>
      </c>
    </row>
    <row r="84" spans="1:13" x14ac:dyDescent="0.25">
      <c r="A84" s="5" t="s">
        <v>26</v>
      </c>
      <c r="B84" s="5"/>
      <c r="C84" s="5"/>
      <c r="D84" s="5"/>
      <c r="E84" s="5"/>
      <c r="F84" s="5"/>
      <c r="G84" s="5"/>
      <c r="H84" s="5"/>
      <c r="I84" s="6" t="str">
        <f t="shared" si="39"/>
        <v>5B4B</v>
      </c>
      <c r="J84" s="5">
        <f t="shared" ref="J84" si="41">J83+M83</f>
        <v>23371</v>
      </c>
      <c r="K84" s="5">
        <v>1973</v>
      </c>
      <c r="L84" s="5">
        <v>1</v>
      </c>
      <c r="M84" s="5">
        <f t="shared" si="29"/>
        <v>1973</v>
      </c>
    </row>
    <row r="85" spans="1:13" x14ac:dyDescent="0.25">
      <c r="A85" s="9" t="s">
        <v>111</v>
      </c>
      <c r="B85" s="9" t="s">
        <v>99</v>
      </c>
      <c r="C85" s="9"/>
      <c r="D85" s="9"/>
      <c r="E85" s="9"/>
      <c r="F85" s="9" t="s">
        <v>112</v>
      </c>
      <c r="G85" s="9"/>
      <c r="H85" s="9" t="s">
        <v>113</v>
      </c>
      <c r="I85" s="10" t="str">
        <f t="shared" si="39"/>
        <v>6300</v>
      </c>
      <c r="J85" s="9">
        <f t="shared" ref="J85" si="42">J84+M84</f>
        <v>25344</v>
      </c>
      <c r="K85" s="9">
        <v>1</v>
      </c>
      <c r="L85" s="9">
        <v>1</v>
      </c>
      <c r="M85" s="9">
        <f t="shared" si="29"/>
        <v>1</v>
      </c>
    </row>
    <row r="86" spans="1:13" x14ac:dyDescent="0.25">
      <c r="A86" s="11" t="s">
        <v>26</v>
      </c>
      <c r="B86" s="11"/>
      <c r="C86" s="11"/>
      <c r="D86" s="11"/>
      <c r="E86" s="11"/>
      <c r="F86" s="11"/>
      <c r="G86" s="11"/>
      <c r="H86" s="11" t="s">
        <v>17</v>
      </c>
      <c r="I86" s="12" t="str">
        <f t="shared" ref="I86" si="43">DEC2HEX(J86)</f>
        <v>6301</v>
      </c>
      <c r="J86" s="11">
        <f t="shared" ref="J86" si="44">J85+M85</f>
        <v>25345</v>
      </c>
      <c r="K86" s="11">
        <v>7</v>
      </c>
      <c r="L86" s="11">
        <v>1</v>
      </c>
      <c r="M86" s="11">
        <f t="shared" si="29"/>
        <v>7</v>
      </c>
    </row>
    <row r="87" spans="1:13" x14ac:dyDescent="0.25">
      <c r="A87" s="9" t="s">
        <v>114</v>
      </c>
      <c r="B87" s="9" t="s">
        <v>99</v>
      </c>
      <c r="C87" s="9"/>
      <c r="D87" s="9"/>
      <c r="E87" s="9"/>
      <c r="F87" s="9" t="s">
        <v>112</v>
      </c>
      <c r="G87" s="9"/>
      <c r="H87" s="9" t="s">
        <v>17</v>
      </c>
      <c r="I87" s="10" t="str">
        <f t="shared" ref="I87" si="45">DEC2HEX(J87)</f>
        <v>6308</v>
      </c>
      <c r="J87" s="9">
        <f t="shared" ref="J87" si="46">J86+M86</f>
        <v>25352</v>
      </c>
      <c r="K87" s="9">
        <v>4</v>
      </c>
      <c r="L87" s="9">
        <v>1</v>
      </c>
      <c r="M87" s="9">
        <f t="shared" si="29"/>
        <v>4</v>
      </c>
    </row>
    <row r="88" spans="1:13" x14ac:dyDescent="0.25">
      <c r="A88" s="5" t="s">
        <v>26</v>
      </c>
      <c r="B88" s="5"/>
      <c r="C88" s="5"/>
      <c r="D88" s="5"/>
      <c r="E88" s="5"/>
      <c r="F88" s="5"/>
      <c r="G88" s="5"/>
      <c r="H88" s="5"/>
      <c r="I88" s="6" t="str">
        <f t="shared" ref="I88" si="47">DEC2HEX(J88)</f>
        <v>630C</v>
      </c>
      <c r="J88" s="5">
        <f t="shared" ref="J88" si="48">J87+M87</f>
        <v>25356</v>
      </c>
      <c r="K88" s="5">
        <v>12</v>
      </c>
      <c r="L88" s="5">
        <v>1</v>
      </c>
      <c r="M88" s="5">
        <f t="shared" si="29"/>
        <v>12</v>
      </c>
    </row>
    <row r="89" spans="1:13" x14ac:dyDescent="0.25">
      <c r="A89" s="9" t="s">
        <v>115</v>
      </c>
      <c r="B89" s="9" t="s">
        <v>99</v>
      </c>
      <c r="C89" s="9"/>
      <c r="D89" s="9"/>
      <c r="E89" s="9"/>
      <c r="F89" s="9" t="s">
        <v>112</v>
      </c>
      <c r="G89" s="9"/>
      <c r="H89" s="9" t="s">
        <v>17</v>
      </c>
      <c r="I89" s="10" t="str">
        <f t="shared" ref="I89" si="49">DEC2HEX(J89)</f>
        <v>6318</v>
      </c>
      <c r="J89" s="9">
        <f t="shared" ref="J89" si="50">J88+M88</f>
        <v>25368</v>
      </c>
      <c r="K89" s="9">
        <v>1</v>
      </c>
      <c r="L89" s="9">
        <v>4</v>
      </c>
      <c r="M89" s="9">
        <f t="shared" si="29"/>
        <v>4</v>
      </c>
    </row>
    <row r="90" spans="1:13" x14ac:dyDescent="0.25">
      <c r="A90" s="5" t="s">
        <v>26</v>
      </c>
      <c r="B90" s="5"/>
      <c r="C90" s="5"/>
      <c r="D90" s="5"/>
      <c r="E90" s="5"/>
      <c r="F90" s="5"/>
      <c r="G90" s="5"/>
      <c r="H90" s="5"/>
      <c r="I90" s="6" t="str">
        <f t="shared" ref="I90" si="51">DEC2HEX(J90)</f>
        <v>631C</v>
      </c>
      <c r="J90" s="5">
        <f t="shared" ref="J90" si="52">J89+M89</f>
        <v>25372</v>
      </c>
      <c r="K90" s="5">
        <v>484</v>
      </c>
      <c r="L90" s="5">
        <v>1</v>
      </c>
      <c r="M90" s="5">
        <f t="shared" si="29"/>
        <v>484</v>
      </c>
    </row>
    <row r="91" spans="1:13" x14ac:dyDescent="0.25">
      <c r="A91" s="13" t="s">
        <v>116</v>
      </c>
      <c r="B91" s="13" t="s">
        <v>99</v>
      </c>
      <c r="C91" s="13"/>
      <c r="D91" s="13"/>
      <c r="E91" s="13" t="s">
        <v>117</v>
      </c>
      <c r="F91" s="13" t="s">
        <v>118</v>
      </c>
      <c r="G91" s="13" t="s">
        <v>119</v>
      </c>
      <c r="H91" s="13" t="s">
        <v>120</v>
      </c>
      <c r="I91" s="14" t="str">
        <f t="shared" ref="I91" si="53">DEC2HEX(J91)</f>
        <v>6500</v>
      </c>
      <c r="J91" s="13">
        <f t="shared" ref="J91" si="54">J90+M90</f>
        <v>25856</v>
      </c>
      <c r="K91" s="13">
        <v>1</v>
      </c>
      <c r="L91" s="13">
        <v>1</v>
      </c>
      <c r="M91" s="13">
        <f t="shared" ref="M91" si="55">K91*L91</f>
        <v>1</v>
      </c>
    </row>
    <row r="92" spans="1:13" x14ac:dyDescent="0.25">
      <c r="A92" s="13" t="s">
        <v>121</v>
      </c>
      <c r="B92" s="13" t="s">
        <v>99</v>
      </c>
      <c r="C92" s="13"/>
      <c r="D92" s="13"/>
      <c r="E92" s="13" t="s">
        <v>117</v>
      </c>
      <c r="F92" s="13" t="s">
        <v>118</v>
      </c>
      <c r="G92" s="13" t="s">
        <v>119</v>
      </c>
      <c r="H92" s="13" t="s">
        <v>113</v>
      </c>
      <c r="I92" s="14" t="str">
        <f t="shared" ref="I92" si="56">DEC2HEX(J92)</f>
        <v>6501</v>
      </c>
      <c r="J92" s="13">
        <f t="shared" ref="J92" si="57">J91+M91</f>
        <v>25857</v>
      </c>
      <c r="K92" s="13">
        <v>1</v>
      </c>
      <c r="L92" s="13">
        <v>1</v>
      </c>
      <c r="M92" s="13">
        <f t="shared" ref="M92" si="58">K92*L92</f>
        <v>1</v>
      </c>
    </row>
    <row r="93" spans="1:13" x14ac:dyDescent="0.25">
      <c r="A93" s="5" t="s">
        <v>26</v>
      </c>
      <c r="B93" s="5"/>
      <c r="C93" s="5"/>
      <c r="D93" s="5"/>
      <c r="E93" s="5"/>
      <c r="F93" s="5"/>
      <c r="G93" s="5"/>
      <c r="H93" s="5"/>
      <c r="I93" s="6" t="str">
        <f t="shared" ref="I93" si="59">DEC2HEX(J93)</f>
        <v>6502</v>
      </c>
      <c r="J93" s="5">
        <f t="shared" ref="J93" si="60">J92+M92</f>
        <v>25858</v>
      </c>
      <c r="K93" s="5">
        <v>5</v>
      </c>
      <c r="L93" s="5">
        <v>1</v>
      </c>
      <c r="M93" s="5">
        <f t="shared" ref="M93" si="61">K93*L93</f>
        <v>5</v>
      </c>
    </row>
    <row r="94" spans="1:13" x14ac:dyDescent="0.25">
      <c r="A94" s="13" t="s">
        <v>122</v>
      </c>
      <c r="B94" s="13" t="s">
        <v>99</v>
      </c>
      <c r="C94" s="13"/>
      <c r="D94" s="13"/>
      <c r="E94" s="13" t="s">
        <v>117</v>
      </c>
      <c r="F94" s="13" t="s">
        <v>118</v>
      </c>
      <c r="G94" s="13" t="s">
        <v>119</v>
      </c>
      <c r="H94" s="13" t="s">
        <v>113</v>
      </c>
      <c r="I94" s="14" t="str">
        <f t="shared" ref="I94:I95" si="62">DEC2HEX(J94)</f>
        <v>6507</v>
      </c>
      <c r="J94" s="13">
        <f t="shared" ref="J94:J95" si="63">J93+M93</f>
        <v>25863</v>
      </c>
      <c r="K94" s="13">
        <v>1</v>
      </c>
      <c r="L94" s="13">
        <v>1</v>
      </c>
      <c r="M94" s="13">
        <f t="shared" ref="M94:M95" si="64">K94*L94</f>
        <v>1</v>
      </c>
    </row>
    <row r="95" spans="1:13" x14ac:dyDescent="0.25">
      <c r="A95" s="5" t="s">
        <v>26</v>
      </c>
      <c r="B95" s="5"/>
      <c r="C95" s="5"/>
      <c r="D95" s="5"/>
      <c r="E95" s="5"/>
      <c r="F95" s="5"/>
      <c r="G95" s="5"/>
      <c r="H95" s="5"/>
      <c r="I95" s="6" t="str">
        <f t="shared" si="62"/>
        <v>6508</v>
      </c>
      <c r="J95" s="5">
        <f t="shared" si="63"/>
        <v>25864</v>
      </c>
      <c r="K95" s="5">
        <v>8</v>
      </c>
      <c r="L95" s="5">
        <v>1</v>
      </c>
      <c r="M95" s="5">
        <f t="shared" si="64"/>
        <v>8</v>
      </c>
    </row>
    <row r="96" spans="1:13" x14ac:dyDescent="0.25">
      <c r="A96" s="13" t="s">
        <v>123</v>
      </c>
      <c r="B96" s="13" t="s">
        <v>99</v>
      </c>
      <c r="C96" s="13"/>
      <c r="D96" s="13"/>
      <c r="E96" s="13" t="s">
        <v>117</v>
      </c>
      <c r="F96" s="13" t="s">
        <v>118</v>
      </c>
      <c r="G96" s="13" t="s">
        <v>16</v>
      </c>
      <c r="H96" s="13" t="s">
        <v>17</v>
      </c>
      <c r="I96" s="14" t="str">
        <f t="shared" ref="I96" si="65">DEC2HEX(J96)</f>
        <v>6510</v>
      </c>
      <c r="J96" s="13">
        <f t="shared" ref="J96" si="66">J95+M95</f>
        <v>25872</v>
      </c>
      <c r="K96" s="13">
        <v>1</v>
      </c>
      <c r="L96" s="13">
        <v>105</v>
      </c>
      <c r="M96" s="13">
        <f t="shared" ref="M96" si="67">K96*L96</f>
        <v>105</v>
      </c>
    </row>
    <row r="97" spans="1:13" x14ac:dyDescent="0.25">
      <c r="A97" s="5" t="s">
        <v>26</v>
      </c>
      <c r="B97" s="5"/>
      <c r="C97" s="5"/>
      <c r="D97" s="5"/>
      <c r="E97" s="5"/>
      <c r="F97" s="5"/>
      <c r="G97" s="5"/>
      <c r="H97" s="5"/>
      <c r="I97" s="6" t="str">
        <f t="shared" ref="I97" si="68">DEC2HEX(J97)</f>
        <v>6579</v>
      </c>
      <c r="J97" s="5">
        <f t="shared" ref="J97" si="69">J96+M96</f>
        <v>25977</v>
      </c>
      <c r="K97" s="5">
        <v>55</v>
      </c>
      <c r="L97" s="5">
        <v>1</v>
      </c>
      <c r="M97" s="5">
        <f t="shared" ref="M97" si="70">K97*L97</f>
        <v>55</v>
      </c>
    </row>
    <row r="98" spans="1:13" x14ac:dyDescent="0.25">
      <c r="A98" s="13" t="s">
        <v>124</v>
      </c>
      <c r="B98" s="13" t="s">
        <v>99</v>
      </c>
      <c r="C98" s="13"/>
      <c r="D98" s="13"/>
      <c r="E98" s="13" t="s">
        <v>117</v>
      </c>
      <c r="F98" s="13" t="s">
        <v>118</v>
      </c>
      <c r="G98" s="13" t="s">
        <v>119</v>
      </c>
      <c r="H98" s="13" t="s">
        <v>120</v>
      </c>
      <c r="I98" s="14" t="str">
        <f t="shared" ref="I98" si="71">DEC2HEX(J98)</f>
        <v>65B0</v>
      </c>
      <c r="J98" s="13">
        <f t="shared" ref="J98" si="72">J97+M97</f>
        <v>26032</v>
      </c>
      <c r="K98" s="13">
        <v>1</v>
      </c>
      <c r="L98" s="13">
        <v>1</v>
      </c>
      <c r="M98" s="13">
        <f t="shared" ref="M98" si="73">K98*L98</f>
        <v>1</v>
      </c>
    </row>
    <row r="99" spans="1:13" x14ac:dyDescent="0.25">
      <c r="A99" s="13" t="s">
        <v>125</v>
      </c>
      <c r="B99" s="13" t="s">
        <v>99</v>
      </c>
      <c r="C99" s="13"/>
      <c r="D99" s="13"/>
      <c r="E99" s="13" t="s">
        <v>117</v>
      </c>
      <c r="F99" s="13" t="s">
        <v>118</v>
      </c>
      <c r="G99" s="13" t="s">
        <v>119</v>
      </c>
      <c r="H99" s="13" t="s">
        <v>113</v>
      </c>
      <c r="I99" s="14" t="str">
        <f t="shared" ref="I99" si="74">DEC2HEX(J99)</f>
        <v>65B1</v>
      </c>
      <c r="J99" s="13">
        <f t="shared" ref="J99" si="75">J98+M98</f>
        <v>26033</v>
      </c>
      <c r="K99" s="13">
        <v>1</v>
      </c>
      <c r="L99" s="13">
        <v>1</v>
      </c>
      <c r="M99" s="13">
        <f t="shared" ref="M99" si="76">K99*L99</f>
        <v>1</v>
      </c>
    </row>
    <row r="100" spans="1:13" x14ac:dyDescent="0.25">
      <c r="A100" s="5" t="s">
        <v>26</v>
      </c>
      <c r="B100" s="5"/>
      <c r="C100" s="5"/>
      <c r="D100" s="5"/>
      <c r="E100" s="5"/>
      <c r="F100" s="5"/>
      <c r="G100" s="5"/>
      <c r="H100" s="5"/>
      <c r="I100" s="6" t="str">
        <f t="shared" ref="I100" si="77">DEC2HEX(J100)</f>
        <v>65B2</v>
      </c>
      <c r="J100" s="5">
        <f t="shared" ref="J100" si="78">J99+M99</f>
        <v>26034</v>
      </c>
      <c r="K100" s="5">
        <v>5</v>
      </c>
      <c r="L100" s="5">
        <v>1</v>
      </c>
      <c r="M100" s="5">
        <f t="shared" ref="M100" si="79">K100*L100</f>
        <v>5</v>
      </c>
    </row>
    <row r="101" spans="1:13" x14ac:dyDescent="0.25">
      <c r="A101" s="13" t="s">
        <v>126</v>
      </c>
      <c r="B101" s="13" t="s">
        <v>99</v>
      </c>
      <c r="C101" s="13"/>
      <c r="D101" s="13"/>
      <c r="E101" s="13" t="s">
        <v>117</v>
      </c>
      <c r="F101" s="13" t="s">
        <v>118</v>
      </c>
      <c r="G101" s="13" t="s">
        <v>119</v>
      </c>
      <c r="H101" s="13" t="s">
        <v>113</v>
      </c>
      <c r="I101" s="14" t="str">
        <f t="shared" ref="I101" si="80">DEC2HEX(J101)</f>
        <v>65B7</v>
      </c>
      <c r="J101" s="13">
        <f t="shared" ref="J101" si="81">J100+M100</f>
        <v>26039</v>
      </c>
      <c r="K101" s="13">
        <v>1</v>
      </c>
      <c r="L101" s="13">
        <v>1</v>
      </c>
      <c r="M101" s="13">
        <f t="shared" ref="M101" si="82">K101*L101</f>
        <v>1</v>
      </c>
    </row>
    <row r="102" spans="1:13" x14ac:dyDescent="0.25">
      <c r="A102" s="5" t="s">
        <v>26</v>
      </c>
      <c r="B102" s="5"/>
      <c r="C102" s="5"/>
      <c r="D102" s="5"/>
      <c r="E102" s="5"/>
      <c r="F102" s="5"/>
      <c r="G102" s="5"/>
      <c r="H102" s="5"/>
      <c r="I102" s="6" t="str">
        <f t="shared" ref="I102" si="83">DEC2HEX(J102)</f>
        <v>65B8</v>
      </c>
      <c r="J102" s="5">
        <f t="shared" ref="J102" si="84">J101+M101</f>
        <v>26040</v>
      </c>
      <c r="K102" s="5">
        <v>8</v>
      </c>
      <c r="L102" s="5">
        <v>1</v>
      </c>
      <c r="M102" s="5">
        <f t="shared" ref="M102" si="85">K102*L102</f>
        <v>8</v>
      </c>
    </row>
    <row r="103" spans="1:13" x14ac:dyDescent="0.25">
      <c r="A103" s="13" t="s">
        <v>127</v>
      </c>
      <c r="B103" s="13" t="s">
        <v>99</v>
      </c>
      <c r="C103" s="13"/>
      <c r="D103" s="13"/>
      <c r="E103" s="13" t="s">
        <v>117</v>
      </c>
      <c r="F103" s="13" t="s">
        <v>118</v>
      </c>
      <c r="G103" s="13" t="s">
        <v>119</v>
      </c>
      <c r="H103" s="13" t="s">
        <v>113</v>
      </c>
      <c r="I103" s="14" t="str">
        <f t="shared" ref="I103" si="86">DEC2HEX(J103)</f>
        <v>65C0</v>
      </c>
      <c r="J103" s="13">
        <f t="shared" ref="J103" si="87">J102+M102</f>
        <v>26048</v>
      </c>
      <c r="K103" s="13">
        <v>1</v>
      </c>
      <c r="L103" s="13">
        <v>105</v>
      </c>
      <c r="M103" s="13">
        <f t="shared" ref="M103" si="88">K103*L103</f>
        <v>105</v>
      </c>
    </row>
    <row r="104" spans="1:13" x14ac:dyDescent="0.25">
      <c r="A104" s="5" t="s">
        <v>26</v>
      </c>
      <c r="B104" s="5"/>
      <c r="C104" s="5"/>
      <c r="D104" s="5"/>
      <c r="E104" s="5"/>
      <c r="F104" s="5"/>
      <c r="G104" s="5"/>
      <c r="H104" s="5"/>
      <c r="I104" s="6" t="str">
        <f t="shared" ref="I104" si="89">DEC2HEX(J104)</f>
        <v>6629</v>
      </c>
      <c r="J104" s="5">
        <f t="shared" ref="J104" si="90">J103+M103</f>
        <v>26153</v>
      </c>
      <c r="K104" s="5">
        <v>55</v>
      </c>
      <c r="L104" s="5">
        <v>1</v>
      </c>
      <c r="M104" s="5">
        <f t="shared" ref="M104" si="91">K104*L104</f>
        <v>55</v>
      </c>
    </row>
    <row r="105" spans="1:13" x14ac:dyDescent="0.25">
      <c r="A105" s="13" t="s">
        <v>128</v>
      </c>
      <c r="B105" s="13" t="s">
        <v>99</v>
      </c>
      <c r="C105" s="13"/>
      <c r="D105" s="13"/>
      <c r="E105" s="13"/>
      <c r="F105" s="13" t="s">
        <v>118</v>
      </c>
      <c r="G105" s="13" t="s">
        <v>119</v>
      </c>
      <c r="H105" s="13" t="s">
        <v>120</v>
      </c>
      <c r="I105" s="14" t="str">
        <f t="shared" ref="I105" si="92">DEC2HEX(J105)</f>
        <v>6660</v>
      </c>
      <c r="J105" s="13">
        <f t="shared" ref="J105" si="93">J104+M104</f>
        <v>26208</v>
      </c>
      <c r="K105" s="13">
        <v>1</v>
      </c>
      <c r="L105" s="13">
        <v>1</v>
      </c>
      <c r="M105" s="13">
        <f t="shared" ref="M105" si="94">K105*L105</f>
        <v>1</v>
      </c>
    </row>
    <row r="106" spans="1:13" x14ac:dyDescent="0.25">
      <c r="A106" s="13" t="s">
        <v>129</v>
      </c>
      <c r="B106" s="13" t="s">
        <v>99</v>
      </c>
      <c r="C106" s="13"/>
      <c r="D106" s="13"/>
      <c r="E106" s="13"/>
      <c r="F106" s="13" t="s">
        <v>118</v>
      </c>
      <c r="G106" s="13" t="s">
        <v>119</v>
      </c>
      <c r="H106" s="13" t="s">
        <v>130</v>
      </c>
      <c r="I106" s="14" t="str">
        <f t="shared" ref="I106:I107" si="95">DEC2HEX(J106)</f>
        <v>6661</v>
      </c>
      <c r="J106" s="13">
        <f t="shared" ref="J106:J107" si="96">J105+M105</f>
        <v>26209</v>
      </c>
      <c r="K106" s="13">
        <v>1</v>
      </c>
      <c r="L106" s="13">
        <v>1</v>
      </c>
      <c r="M106" s="13">
        <f t="shared" ref="M106:M107" si="97">K106*L106</f>
        <v>1</v>
      </c>
    </row>
    <row r="107" spans="1:13" x14ac:dyDescent="0.25">
      <c r="A107" s="5" t="s">
        <v>26</v>
      </c>
      <c r="B107" s="5"/>
      <c r="C107" s="5"/>
      <c r="D107" s="5"/>
      <c r="E107" s="5"/>
      <c r="F107" s="5"/>
      <c r="G107" s="5"/>
      <c r="H107" s="5"/>
      <c r="I107" s="6" t="str">
        <f t="shared" si="95"/>
        <v>6662</v>
      </c>
      <c r="J107" s="5">
        <f t="shared" si="96"/>
        <v>26210</v>
      </c>
      <c r="K107" s="5">
        <v>5</v>
      </c>
      <c r="L107" s="5">
        <v>1</v>
      </c>
      <c r="M107" s="5">
        <f t="shared" si="97"/>
        <v>5</v>
      </c>
    </row>
    <row r="108" spans="1:13" x14ac:dyDescent="0.25">
      <c r="A108" s="13" t="s">
        <v>131</v>
      </c>
      <c r="B108" s="13" t="s">
        <v>99</v>
      </c>
      <c r="C108" s="13"/>
      <c r="D108" s="13"/>
      <c r="E108" s="13"/>
      <c r="F108" s="13" t="s">
        <v>118</v>
      </c>
      <c r="G108" s="13" t="s">
        <v>119</v>
      </c>
      <c r="H108" s="13" t="s">
        <v>130</v>
      </c>
      <c r="I108" s="14" t="str">
        <f t="shared" ref="I108" si="98">DEC2HEX(J108)</f>
        <v>6667</v>
      </c>
      <c r="J108" s="13">
        <f t="shared" ref="J108" si="99">J107+M107</f>
        <v>26215</v>
      </c>
      <c r="K108" s="13">
        <v>1</v>
      </c>
      <c r="L108" s="13">
        <v>1</v>
      </c>
      <c r="M108" s="13">
        <f t="shared" ref="M108" si="100">K108*L108</f>
        <v>1</v>
      </c>
    </row>
    <row r="109" spans="1:13" x14ac:dyDescent="0.25">
      <c r="A109" s="5" t="s">
        <v>26</v>
      </c>
      <c r="B109" s="5"/>
      <c r="C109" s="5"/>
      <c r="D109" s="5"/>
      <c r="E109" s="5"/>
      <c r="F109" s="5"/>
      <c r="G109" s="5"/>
      <c r="H109" s="5"/>
      <c r="I109" s="6" t="str">
        <f t="shared" ref="I109" si="101">DEC2HEX(J109)</f>
        <v>6668</v>
      </c>
      <c r="J109" s="5">
        <f t="shared" ref="J109" si="102">J108+M108</f>
        <v>26216</v>
      </c>
      <c r="K109" s="5">
        <v>8</v>
      </c>
      <c r="L109" s="5">
        <v>1</v>
      </c>
      <c r="M109" s="5">
        <f t="shared" ref="M109" si="103">K109*L109</f>
        <v>8</v>
      </c>
    </row>
    <row r="110" spans="1:13" x14ac:dyDescent="0.25">
      <c r="A110" s="13" t="s">
        <v>132</v>
      </c>
      <c r="B110" s="13" t="s">
        <v>99</v>
      </c>
      <c r="C110" s="13"/>
      <c r="D110" s="13"/>
      <c r="E110" s="13"/>
      <c r="F110" s="13" t="s">
        <v>118</v>
      </c>
      <c r="G110" s="13" t="s">
        <v>119</v>
      </c>
      <c r="H110" s="13" t="s">
        <v>17</v>
      </c>
      <c r="I110" s="14" t="str">
        <f t="shared" ref="I110" si="104">DEC2HEX(J110)</f>
        <v>6670</v>
      </c>
      <c r="J110" s="13">
        <f t="shared" ref="J110" si="105">J109+M109</f>
        <v>26224</v>
      </c>
      <c r="K110" s="13">
        <v>68</v>
      </c>
      <c r="L110" s="13">
        <v>1</v>
      </c>
      <c r="M110" s="13">
        <f t="shared" ref="M110" si="106">K110*L110</f>
        <v>68</v>
      </c>
    </row>
    <row r="111" spans="1:13" x14ac:dyDescent="0.25">
      <c r="A111" s="5" t="s">
        <v>26</v>
      </c>
      <c r="B111" s="5"/>
      <c r="C111" s="5"/>
      <c r="D111" s="5"/>
      <c r="E111" s="5"/>
      <c r="F111" s="5"/>
      <c r="G111" s="5"/>
      <c r="H111" s="5"/>
      <c r="I111" s="6" t="str">
        <f t="shared" ref="I111" si="107">DEC2HEX(J111)</f>
        <v>66B4</v>
      </c>
      <c r="J111" s="5">
        <f t="shared" ref="J111" si="108">J110+M110</f>
        <v>26292</v>
      </c>
      <c r="K111" s="5">
        <v>92</v>
      </c>
      <c r="L111" s="5">
        <v>1</v>
      </c>
      <c r="M111" s="5">
        <f t="shared" ref="M111" si="109">K111*L111</f>
        <v>92</v>
      </c>
    </row>
    <row r="112" spans="1:13" x14ac:dyDescent="0.25">
      <c r="A112" s="13" t="s">
        <v>133</v>
      </c>
      <c r="B112" s="13" t="s">
        <v>99</v>
      </c>
      <c r="C112" s="13"/>
      <c r="D112" s="13"/>
      <c r="E112" s="13"/>
      <c r="F112" s="13" t="s">
        <v>118</v>
      </c>
      <c r="G112" s="13" t="s">
        <v>119</v>
      </c>
      <c r="H112" s="13" t="s">
        <v>17</v>
      </c>
      <c r="I112" s="14" t="str">
        <f t="shared" ref="I112" si="110">DEC2HEX(J112)</f>
        <v>6710</v>
      </c>
      <c r="J112" s="13">
        <f t="shared" ref="J112" si="111">J111+M111</f>
        <v>26384</v>
      </c>
      <c r="K112" s="13">
        <v>1</v>
      </c>
      <c r="L112" s="13">
        <v>1</v>
      </c>
      <c r="M112" s="13">
        <f t="shared" ref="M112" si="112">K112*L112</f>
        <v>1</v>
      </c>
    </row>
    <row r="113" spans="1:13" x14ac:dyDescent="0.25">
      <c r="A113" s="13" t="s">
        <v>134</v>
      </c>
      <c r="B113" s="13" t="s">
        <v>99</v>
      </c>
      <c r="C113" s="13"/>
      <c r="D113" s="13"/>
      <c r="E113" s="13"/>
      <c r="F113" s="13" t="s">
        <v>118</v>
      </c>
      <c r="G113" s="13" t="s">
        <v>119</v>
      </c>
      <c r="H113" s="13" t="s">
        <v>113</v>
      </c>
      <c r="I113" s="14" t="str">
        <f t="shared" ref="I113:I114" si="113">DEC2HEX(J113)</f>
        <v>6711</v>
      </c>
      <c r="J113" s="13">
        <f t="shared" ref="J113:J114" si="114">J112+M112</f>
        <v>26385</v>
      </c>
      <c r="K113" s="13">
        <v>1</v>
      </c>
      <c r="L113" s="13">
        <v>1</v>
      </c>
      <c r="M113" s="13">
        <f t="shared" ref="M113:M114" si="115">K113*L113</f>
        <v>1</v>
      </c>
    </row>
    <row r="114" spans="1:13" x14ac:dyDescent="0.25">
      <c r="A114" s="5" t="s">
        <v>26</v>
      </c>
      <c r="B114" s="5"/>
      <c r="C114" s="5"/>
      <c r="D114" s="5"/>
      <c r="E114" s="5"/>
      <c r="F114" s="5"/>
      <c r="G114" s="5"/>
      <c r="H114" s="5"/>
      <c r="I114" s="6" t="str">
        <f t="shared" si="113"/>
        <v>6712</v>
      </c>
      <c r="J114" s="5">
        <f t="shared" si="114"/>
        <v>26386</v>
      </c>
      <c r="K114" s="5">
        <v>5</v>
      </c>
      <c r="L114" s="5">
        <v>1</v>
      </c>
      <c r="M114" s="5">
        <f t="shared" si="115"/>
        <v>5</v>
      </c>
    </row>
    <row r="115" spans="1:13" x14ac:dyDescent="0.25">
      <c r="A115" s="13" t="s">
        <v>135</v>
      </c>
      <c r="B115" s="13" t="s">
        <v>99</v>
      </c>
      <c r="C115" s="13"/>
      <c r="D115" s="13"/>
      <c r="E115" s="13"/>
      <c r="F115" s="13" t="s">
        <v>118</v>
      </c>
      <c r="G115" s="13" t="s">
        <v>119</v>
      </c>
      <c r="H115" s="13" t="s">
        <v>113</v>
      </c>
      <c r="I115" s="14" t="str">
        <f t="shared" ref="I115:I116" si="116">DEC2HEX(J115)</f>
        <v>6717</v>
      </c>
      <c r="J115" s="13">
        <f t="shared" ref="J115:J116" si="117">J114+M114</f>
        <v>26391</v>
      </c>
      <c r="K115" s="13">
        <v>1</v>
      </c>
      <c r="L115" s="13">
        <v>1</v>
      </c>
      <c r="M115" s="13">
        <f t="shared" ref="M115:M116" si="118">K115*L115</f>
        <v>1</v>
      </c>
    </row>
    <row r="116" spans="1:13" x14ac:dyDescent="0.25">
      <c r="A116" s="5" t="s">
        <v>26</v>
      </c>
      <c r="B116" s="5"/>
      <c r="C116" s="5"/>
      <c r="D116" s="5"/>
      <c r="E116" s="5"/>
      <c r="F116" s="5"/>
      <c r="G116" s="5"/>
      <c r="H116" s="5"/>
      <c r="I116" s="6" t="str">
        <f t="shared" si="116"/>
        <v>6718</v>
      </c>
      <c r="J116" s="5">
        <f t="shared" si="117"/>
        <v>26392</v>
      </c>
      <c r="K116" s="5">
        <v>8</v>
      </c>
      <c r="L116" s="5">
        <v>1</v>
      </c>
      <c r="M116" s="5">
        <f t="shared" si="118"/>
        <v>8</v>
      </c>
    </row>
    <row r="117" spans="1:13" x14ac:dyDescent="0.25">
      <c r="A117" s="13" t="s">
        <v>136</v>
      </c>
      <c r="B117" s="13" t="s">
        <v>99</v>
      </c>
      <c r="C117" s="13"/>
      <c r="D117" s="13"/>
      <c r="E117" s="13"/>
      <c r="F117" s="13" t="s">
        <v>118</v>
      </c>
      <c r="G117" s="13" t="s">
        <v>119</v>
      </c>
      <c r="H117" s="13" t="s">
        <v>17</v>
      </c>
      <c r="I117" s="14" t="str">
        <f t="shared" ref="I117:I118" si="119">DEC2HEX(J117)</f>
        <v>6720</v>
      </c>
      <c r="J117" s="13">
        <f t="shared" ref="J117:J118" si="120">J116+M116</f>
        <v>26400</v>
      </c>
      <c r="K117" s="13">
        <v>1</v>
      </c>
      <c r="L117" s="13">
        <v>105</v>
      </c>
      <c r="M117" s="13">
        <f t="shared" ref="M117:M118" si="121">K117*L117</f>
        <v>105</v>
      </c>
    </row>
    <row r="118" spans="1:13" x14ac:dyDescent="0.25">
      <c r="A118" s="5" t="s">
        <v>26</v>
      </c>
      <c r="B118" s="5"/>
      <c r="C118" s="5"/>
      <c r="D118" s="5"/>
      <c r="E118" s="5"/>
      <c r="F118" s="5"/>
      <c r="G118" s="5"/>
      <c r="H118" s="5"/>
      <c r="I118" s="6" t="str">
        <f t="shared" si="119"/>
        <v>6789</v>
      </c>
      <c r="J118" s="5">
        <f t="shared" si="120"/>
        <v>26505</v>
      </c>
      <c r="K118" s="5">
        <v>8567</v>
      </c>
      <c r="L118" s="5">
        <v>1</v>
      </c>
      <c r="M118" s="5">
        <f t="shared" si="121"/>
        <v>8567</v>
      </c>
    </row>
    <row r="119" spans="1:13" x14ac:dyDescent="0.25">
      <c r="A119" s="7" t="s">
        <v>137</v>
      </c>
      <c r="B119" s="7" t="s">
        <v>99</v>
      </c>
      <c r="C119" s="7"/>
      <c r="D119" s="7"/>
      <c r="E119" s="7"/>
      <c r="F119" s="7" t="s">
        <v>138</v>
      </c>
      <c r="G119" s="7" t="s">
        <v>16</v>
      </c>
      <c r="H119" s="7" t="s">
        <v>17</v>
      </c>
      <c r="I119" s="8" t="str">
        <f t="shared" ref="I119" si="122">DEC2HEX(J119)</f>
        <v>8900</v>
      </c>
      <c r="J119" s="7">
        <f t="shared" ref="J119" si="123">J118+M118</f>
        <v>35072</v>
      </c>
      <c r="K119" s="7">
        <v>2</v>
      </c>
      <c r="L119" s="7">
        <v>1</v>
      </c>
      <c r="M119" s="7">
        <f t="shared" ref="M119" si="124">K119*L119</f>
        <v>2</v>
      </c>
    </row>
    <row r="120" spans="1:13" x14ac:dyDescent="0.25">
      <c r="A120" s="5" t="s">
        <v>26</v>
      </c>
      <c r="B120" s="5"/>
      <c r="C120" s="5"/>
      <c r="D120" s="5"/>
      <c r="E120" s="5"/>
      <c r="F120" s="5"/>
      <c r="G120" s="5"/>
      <c r="H120" s="5"/>
      <c r="I120" s="6" t="str">
        <f t="shared" ref="I120" si="125">DEC2HEX(J120)</f>
        <v>8902</v>
      </c>
      <c r="J120" s="5">
        <f t="shared" ref="J120" si="126">J119+M119</f>
        <v>35074</v>
      </c>
      <c r="K120" s="5">
        <v>6</v>
      </c>
      <c r="L120" s="5">
        <v>1</v>
      </c>
      <c r="M120" s="5">
        <f t="shared" ref="M120" si="127">K120*L120</f>
        <v>6</v>
      </c>
    </row>
    <row r="121" spans="1:13" x14ac:dyDescent="0.25">
      <c r="A121" s="7" t="s">
        <v>139</v>
      </c>
      <c r="B121" s="7" t="s">
        <v>99</v>
      </c>
      <c r="C121" s="7"/>
      <c r="D121" s="7"/>
      <c r="E121" s="7"/>
      <c r="F121" s="7" t="s">
        <v>138</v>
      </c>
      <c r="G121" s="7" t="s">
        <v>119</v>
      </c>
      <c r="H121" s="7" t="s">
        <v>17</v>
      </c>
      <c r="I121" s="8" t="str">
        <f t="shared" ref="I121" si="128">DEC2HEX(J121)</f>
        <v>8908</v>
      </c>
      <c r="J121" s="7">
        <f t="shared" ref="J121" si="129">J120+M120</f>
        <v>35080</v>
      </c>
      <c r="K121" s="7">
        <v>1</v>
      </c>
      <c r="L121" s="7">
        <v>8</v>
      </c>
      <c r="M121" s="7">
        <f t="shared" ref="M121" si="130">K121*L121</f>
        <v>8</v>
      </c>
    </row>
    <row r="122" spans="1:13" x14ac:dyDescent="0.25">
      <c r="A122" s="7" t="s">
        <v>140</v>
      </c>
      <c r="B122" s="7" t="s">
        <v>99</v>
      </c>
      <c r="C122" s="7"/>
      <c r="D122" s="7"/>
      <c r="E122" s="7"/>
      <c r="F122" s="7" t="s">
        <v>138</v>
      </c>
      <c r="G122" s="7" t="s">
        <v>16</v>
      </c>
      <c r="H122" s="7" t="s">
        <v>17</v>
      </c>
      <c r="I122" s="8" t="str">
        <f t="shared" ref="I122" si="131">DEC2HEX(J122)</f>
        <v>8910</v>
      </c>
      <c r="J122" s="7">
        <f t="shared" ref="J122" si="132">J121+M121</f>
        <v>35088</v>
      </c>
      <c r="K122" s="7">
        <v>1</v>
      </c>
      <c r="L122" s="7">
        <v>2</v>
      </c>
      <c r="M122" s="7">
        <f t="shared" ref="M122" si="133">K122*L122</f>
        <v>2</v>
      </c>
    </row>
    <row r="123" spans="1:13" x14ac:dyDescent="0.25">
      <c r="A123" s="5" t="s">
        <v>26</v>
      </c>
      <c r="B123" s="5"/>
      <c r="C123" s="5"/>
      <c r="D123" s="5"/>
      <c r="E123" s="5"/>
      <c r="F123" s="5"/>
      <c r="G123" s="5"/>
      <c r="H123" s="5"/>
      <c r="I123" s="6" t="str">
        <f t="shared" ref="I123" si="134">DEC2HEX(J123)</f>
        <v>8912</v>
      </c>
      <c r="J123" s="5">
        <f t="shared" ref="J123" si="135">J122+M122</f>
        <v>35090</v>
      </c>
      <c r="K123" s="5">
        <v>1</v>
      </c>
      <c r="L123" s="5">
        <v>78</v>
      </c>
      <c r="M123" s="5">
        <f t="shared" ref="M123" si="136">K123*L123</f>
        <v>78</v>
      </c>
    </row>
    <row r="124" spans="1:13" x14ac:dyDescent="0.25">
      <c r="A124" s="7" t="s">
        <v>141</v>
      </c>
      <c r="B124" s="7" t="s">
        <v>99</v>
      </c>
      <c r="C124" s="7"/>
      <c r="D124" s="7"/>
      <c r="E124" s="7"/>
      <c r="F124" s="7" t="s">
        <v>138</v>
      </c>
      <c r="G124" s="7" t="s">
        <v>16</v>
      </c>
      <c r="H124" s="7" t="s">
        <v>17</v>
      </c>
      <c r="I124" s="8" t="str">
        <f t="shared" ref="I124" si="137">DEC2HEX(J124)</f>
        <v>8960</v>
      </c>
      <c r="J124" s="7">
        <f t="shared" ref="J124" si="138">J123+M123</f>
        <v>35168</v>
      </c>
      <c r="K124" s="7">
        <v>1</v>
      </c>
      <c r="L124" s="7">
        <v>6</v>
      </c>
      <c r="M124" s="7">
        <f t="shared" ref="M124" si="139">K124*L124</f>
        <v>6</v>
      </c>
    </row>
    <row r="125" spans="1:13" x14ac:dyDescent="0.25">
      <c r="A125" s="5" t="s">
        <v>26</v>
      </c>
      <c r="B125" s="5"/>
      <c r="C125" s="5"/>
      <c r="D125" s="5"/>
      <c r="E125" s="5"/>
      <c r="F125" s="5"/>
      <c r="G125" s="5"/>
      <c r="H125" s="5"/>
      <c r="I125" s="6" t="str">
        <f t="shared" ref="I125" si="140">DEC2HEX(J125)</f>
        <v>8966</v>
      </c>
      <c r="J125" s="5">
        <f t="shared" ref="J125" si="141">J124+M124</f>
        <v>35174</v>
      </c>
      <c r="K125" s="5">
        <v>161</v>
      </c>
      <c r="L125" s="5">
        <v>1</v>
      </c>
      <c r="M125" s="5">
        <f t="shared" ref="M125" si="142">K125*L125</f>
        <v>161</v>
      </c>
    </row>
    <row r="126" spans="1:13" x14ac:dyDescent="0.25">
      <c r="A126" s="15" t="s">
        <v>142</v>
      </c>
      <c r="B126" s="15" t="s">
        <v>99</v>
      </c>
      <c r="C126" s="15"/>
      <c r="D126" s="15"/>
      <c r="E126" s="15"/>
      <c r="F126" s="15" t="s">
        <v>143</v>
      </c>
      <c r="G126" s="15" t="s">
        <v>119</v>
      </c>
      <c r="H126" s="15" t="s">
        <v>144</v>
      </c>
      <c r="I126" s="16" t="str">
        <f t="shared" ref="I126" si="143">DEC2HEX(J126)</f>
        <v>8A07</v>
      </c>
      <c r="J126" s="15">
        <f t="shared" ref="J126" si="144">J125+M125</f>
        <v>35335</v>
      </c>
      <c r="K126" s="15">
        <v>1</v>
      </c>
      <c r="L126" s="15">
        <v>1</v>
      </c>
      <c r="M126" s="15">
        <f t="shared" ref="M126" si="145">K126*L126</f>
        <v>1</v>
      </c>
    </row>
    <row r="127" spans="1:13" x14ac:dyDescent="0.25">
      <c r="A127" s="11" t="s">
        <v>47</v>
      </c>
      <c r="B127" s="11"/>
      <c r="C127" s="11"/>
      <c r="D127" s="11"/>
      <c r="E127" s="11"/>
      <c r="F127" s="11"/>
      <c r="G127" s="11"/>
      <c r="H127" s="11"/>
      <c r="I127" s="12" t="str">
        <f t="shared" ref="I127" si="146">DEC2HEX(J127)</f>
        <v>8A08</v>
      </c>
      <c r="J127" s="11">
        <f t="shared" ref="J127" si="147">J126+M126</f>
        <v>35336</v>
      </c>
      <c r="K127" s="11">
        <v>508</v>
      </c>
      <c r="L127" s="11">
        <v>1</v>
      </c>
      <c r="M127" s="11">
        <f t="shared" ref="M127" si="148">K127*L127</f>
        <v>508</v>
      </c>
    </row>
    <row r="128" spans="1:13" x14ac:dyDescent="0.25">
      <c r="A128" s="7" t="s">
        <v>145</v>
      </c>
      <c r="B128" s="7" t="s">
        <v>99</v>
      </c>
      <c r="C128" s="7"/>
      <c r="D128" s="7"/>
      <c r="E128" s="7"/>
      <c r="F128" s="7" t="s">
        <v>146</v>
      </c>
      <c r="G128" s="7"/>
      <c r="H128" s="7" t="s">
        <v>113</v>
      </c>
      <c r="I128" s="17" t="str">
        <f t="shared" ref="I128" si="149">DEC2HEX(J128)</f>
        <v>8C04</v>
      </c>
      <c r="J128" s="18">
        <f t="shared" ref="J128" si="150">J127+M127</f>
        <v>35844</v>
      </c>
      <c r="K128" s="18">
        <v>1</v>
      </c>
      <c r="L128" s="18">
        <v>2</v>
      </c>
      <c r="M128" s="18">
        <f t="shared" ref="M128" si="151">K128*L128</f>
        <v>2</v>
      </c>
    </row>
    <row r="129" spans="1:13" x14ac:dyDescent="0.25">
      <c r="A129" s="7" t="s">
        <v>147</v>
      </c>
      <c r="B129" s="7" t="s">
        <v>99</v>
      </c>
      <c r="C129" s="7"/>
      <c r="D129" s="7"/>
      <c r="E129" s="7"/>
      <c r="F129" s="7" t="s">
        <v>146</v>
      </c>
      <c r="G129" s="7"/>
      <c r="H129" s="7" t="s">
        <v>113</v>
      </c>
      <c r="I129" s="8" t="str">
        <f t="shared" ref="I129:I130" si="152">DEC2HEX(J129)</f>
        <v>8C06</v>
      </c>
      <c r="J129" s="7">
        <f t="shared" ref="J129:J130" si="153">J128+M128</f>
        <v>35846</v>
      </c>
      <c r="K129" s="7">
        <v>1</v>
      </c>
      <c r="L129" s="7">
        <v>2</v>
      </c>
      <c r="M129" s="7">
        <f t="shared" ref="M129:M130" si="154">K129*L129</f>
        <v>2</v>
      </c>
    </row>
    <row r="130" spans="1:13" x14ac:dyDescent="0.25">
      <c r="A130" s="7" t="s">
        <v>148</v>
      </c>
      <c r="B130" s="7" t="s">
        <v>99</v>
      </c>
      <c r="C130" s="7"/>
      <c r="D130" s="7"/>
      <c r="E130" s="7"/>
      <c r="F130" s="7" t="s">
        <v>146</v>
      </c>
      <c r="G130" s="7"/>
      <c r="H130" s="7" t="s">
        <v>113</v>
      </c>
      <c r="I130" s="8" t="str">
        <f t="shared" si="152"/>
        <v>8C08</v>
      </c>
      <c r="J130" s="7">
        <f t="shared" si="153"/>
        <v>35848</v>
      </c>
      <c r="K130" s="7">
        <v>1</v>
      </c>
      <c r="L130" s="7">
        <v>2</v>
      </c>
      <c r="M130" s="7">
        <f t="shared" si="154"/>
        <v>2</v>
      </c>
    </row>
    <row r="131" spans="1:13" x14ac:dyDescent="0.25">
      <c r="A131" s="7" t="s">
        <v>149</v>
      </c>
      <c r="B131" s="7" t="s">
        <v>99</v>
      </c>
      <c r="C131" s="7"/>
      <c r="D131" s="7"/>
      <c r="E131" s="7"/>
      <c r="F131" s="7" t="s">
        <v>146</v>
      </c>
      <c r="G131" s="7"/>
      <c r="H131" s="7" t="s">
        <v>113</v>
      </c>
      <c r="I131" s="8" t="str">
        <f t="shared" ref="I131" si="155">DEC2HEX(J131)</f>
        <v>8C0A</v>
      </c>
      <c r="J131" s="7">
        <f t="shared" ref="J131:J132" si="156">J130+M130</f>
        <v>35850</v>
      </c>
      <c r="K131" s="7">
        <v>1</v>
      </c>
      <c r="L131" s="7">
        <v>2</v>
      </c>
      <c r="M131" s="7">
        <f t="shared" ref="M131" si="157">K131*L131</f>
        <v>2</v>
      </c>
    </row>
    <row r="132" spans="1:13" x14ac:dyDescent="0.25">
      <c r="A132" s="9" t="s">
        <v>150</v>
      </c>
      <c r="B132" s="9" t="s">
        <v>99</v>
      </c>
      <c r="C132" s="9"/>
      <c r="D132" s="9"/>
      <c r="E132" s="9"/>
      <c r="F132" s="9" t="s">
        <v>146</v>
      </c>
      <c r="G132" s="9"/>
      <c r="H132" s="9" t="s">
        <v>17</v>
      </c>
      <c r="I132" s="10" t="str">
        <f t="shared" ref="I132" si="158">DEC2HEX(J132)</f>
        <v>8C0C</v>
      </c>
      <c r="J132" s="9">
        <f t="shared" si="156"/>
        <v>35852</v>
      </c>
      <c r="K132" s="9">
        <v>1</v>
      </c>
      <c r="L132" s="9">
        <v>1</v>
      </c>
      <c r="M132" s="9">
        <f t="shared" ref="M132" si="159">K132*L132</f>
        <v>1</v>
      </c>
    </row>
    <row r="133" spans="1:13" x14ac:dyDescent="0.25">
      <c r="A133" s="9" t="s">
        <v>151</v>
      </c>
      <c r="B133" s="9" t="s">
        <v>99</v>
      </c>
      <c r="C133" s="9"/>
      <c r="D133" s="9"/>
      <c r="E133" s="9"/>
      <c r="F133" s="9" t="s">
        <v>146</v>
      </c>
      <c r="G133" s="9"/>
      <c r="H133" s="9" t="s">
        <v>17</v>
      </c>
      <c r="I133" s="10" t="str">
        <f t="shared" ref="I133:I135" si="160">DEC2HEX(J133)</f>
        <v>8C0D</v>
      </c>
      <c r="J133" s="9">
        <f t="shared" ref="J133:J135" si="161">J132+M132</f>
        <v>35853</v>
      </c>
      <c r="K133" s="9">
        <v>1</v>
      </c>
      <c r="L133" s="9">
        <v>1</v>
      </c>
      <c r="M133" s="9">
        <f t="shared" ref="M133:M135" si="162">K133*L133</f>
        <v>1</v>
      </c>
    </row>
    <row r="134" spans="1:13" x14ac:dyDescent="0.25">
      <c r="A134" s="9" t="s">
        <v>152</v>
      </c>
      <c r="B134" s="9" t="s">
        <v>99</v>
      </c>
      <c r="C134" s="9"/>
      <c r="D134" s="9"/>
      <c r="E134" s="9"/>
      <c r="F134" s="9" t="s">
        <v>146</v>
      </c>
      <c r="G134" s="9"/>
      <c r="H134" s="9" t="s">
        <v>17</v>
      </c>
      <c r="I134" s="10" t="str">
        <f t="shared" si="160"/>
        <v>8C0E</v>
      </c>
      <c r="J134" s="9">
        <f t="shared" si="161"/>
        <v>35854</v>
      </c>
      <c r="K134" s="9">
        <v>1</v>
      </c>
      <c r="L134" s="9">
        <v>1</v>
      </c>
      <c r="M134" s="9">
        <f t="shared" si="162"/>
        <v>1</v>
      </c>
    </row>
    <row r="135" spans="1:13" x14ac:dyDescent="0.25">
      <c r="A135" s="9" t="s">
        <v>153</v>
      </c>
      <c r="B135" s="9" t="s">
        <v>99</v>
      </c>
      <c r="C135" s="9"/>
      <c r="D135" s="9"/>
      <c r="E135" s="9"/>
      <c r="F135" s="9" t="s">
        <v>146</v>
      </c>
      <c r="G135" s="9"/>
      <c r="H135" s="9" t="s">
        <v>17</v>
      </c>
      <c r="I135" s="10" t="str">
        <f t="shared" si="160"/>
        <v>8C0F</v>
      </c>
      <c r="J135" s="9">
        <f t="shared" si="161"/>
        <v>35855</v>
      </c>
      <c r="K135" s="9">
        <v>1</v>
      </c>
      <c r="L135" s="9">
        <v>1</v>
      </c>
      <c r="M135" s="9">
        <f t="shared" si="162"/>
        <v>1</v>
      </c>
    </row>
    <row r="136" spans="1:13" x14ac:dyDescent="0.25">
      <c r="A136" s="9" t="s">
        <v>154</v>
      </c>
      <c r="B136" s="9" t="s">
        <v>99</v>
      </c>
      <c r="C136" s="9"/>
      <c r="D136" s="9"/>
      <c r="E136" s="9" t="s">
        <v>117</v>
      </c>
      <c r="F136" s="9" t="s">
        <v>112</v>
      </c>
      <c r="G136" s="9"/>
      <c r="H136" s="9" t="s">
        <v>113</v>
      </c>
      <c r="I136" s="10" t="str">
        <f t="shared" ref="I136:I149" si="163">DEC2HEX(J136)</f>
        <v>8C10</v>
      </c>
      <c r="J136" s="9">
        <f t="shared" ref="J136:J149" si="164">J135+M135</f>
        <v>35856</v>
      </c>
      <c r="K136" s="9">
        <v>1</v>
      </c>
      <c r="L136" s="9">
        <v>1</v>
      </c>
      <c r="M136" s="9">
        <f t="shared" ref="M136:M150" si="165">K136*L136</f>
        <v>1</v>
      </c>
    </row>
    <row r="137" spans="1:13" x14ac:dyDescent="0.25">
      <c r="A137" s="9" t="s">
        <v>155</v>
      </c>
      <c r="B137" s="9" t="s">
        <v>99</v>
      </c>
      <c r="C137" s="9"/>
      <c r="D137" s="9"/>
      <c r="E137" s="9" t="s">
        <v>117</v>
      </c>
      <c r="F137" s="9" t="s">
        <v>112</v>
      </c>
      <c r="G137" s="9"/>
      <c r="H137" s="9" t="s">
        <v>113</v>
      </c>
      <c r="I137" s="10" t="str">
        <f t="shared" si="163"/>
        <v>8C11</v>
      </c>
      <c r="J137" s="9">
        <f t="shared" si="164"/>
        <v>35857</v>
      </c>
      <c r="K137" s="9">
        <v>1</v>
      </c>
      <c r="L137" s="9">
        <v>5</v>
      </c>
      <c r="M137" s="9">
        <f t="shared" si="165"/>
        <v>5</v>
      </c>
    </row>
    <row r="138" spans="1:13" x14ac:dyDescent="0.25">
      <c r="A138" s="9" t="s">
        <v>156</v>
      </c>
      <c r="B138" s="9" t="s">
        <v>99</v>
      </c>
      <c r="C138" s="9"/>
      <c r="D138" s="9"/>
      <c r="E138" s="9" t="s">
        <v>117</v>
      </c>
      <c r="F138" s="9" t="s">
        <v>112</v>
      </c>
      <c r="G138" s="9"/>
      <c r="H138" s="9" t="s">
        <v>113</v>
      </c>
      <c r="I138" s="10" t="str">
        <f t="shared" ref="I138" si="166">DEC2HEX(J138)</f>
        <v>8C16</v>
      </c>
      <c r="J138" s="9">
        <f t="shared" ref="J138" si="167">J137+M137</f>
        <v>35862</v>
      </c>
      <c r="K138" s="9">
        <v>1</v>
      </c>
      <c r="L138" s="9">
        <v>1</v>
      </c>
      <c r="M138" s="9">
        <f t="shared" ref="M138" si="168">K138*L138</f>
        <v>1</v>
      </c>
    </row>
    <row r="139" spans="1:13" x14ac:dyDescent="0.25">
      <c r="A139" s="9" t="s">
        <v>157</v>
      </c>
      <c r="B139" s="9" t="s">
        <v>99</v>
      </c>
      <c r="C139" s="9"/>
      <c r="D139" s="9"/>
      <c r="E139" s="9" t="s">
        <v>117</v>
      </c>
      <c r="F139" s="9" t="s">
        <v>112</v>
      </c>
      <c r="G139" s="9"/>
      <c r="H139" s="9" t="s">
        <v>113</v>
      </c>
      <c r="I139" s="10" t="str">
        <f t="shared" si="163"/>
        <v>8C17</v>
      </c>
      <c r="J139" s="9">
        <f t="shared" si="164"/>
        <v>35863</v>
      </c>
      <c r="K139" s="9">
        <v>1</v>
      </c>
      <c r="L139" s="9">
        <v>1</v>
      </c>
      <c r="M139" s="9">
        <f t="shared" si="165"/>
        <v>1</v>
      </c>
    </row>
    <row r="140" spans="1:13" x14ac:dyDescent="0.25">
      <c r="A140" s="9" t="s">
        <v>158</v>
      </c>
      <c r="B140" s="9" t="s">
        <v>99</v>
      </c>
      <c r="C140" s="9"/>
      <c r="D140" s="9"/>
      <c r="E140" s="9" t="s">
        <v>117</v>
      </c>
      <c r="F140" s="9" t="s">
        <v>112</v>
      </c>
      <c r="G140" s="9"/>
      <c r="H140" s="9" t="s">
        <v>113</v>
      </c>
      <c r="I140" s="10" t="str">
        <f t="shared" ref="I140" si="169">DEC2HEX(J140)</f>
        <v>8C18</v>
      </c>
      <c r="J140" s="9">
        <f t="shared" ref="J140" si="170">J139+M139</f>
        <v>35864</v>
      </c>
      <c r="K140" s="9">
        <v>1</v>
      </c>
      <c r="L140" s="9">
        <v>1</v>
      </c>
      <c r="M140" s="9">
        <f t="shared" ref="M140" si="171">K140*L140</f>
        <v>1</v>
      </c>
    </row>
    <row r="141" spans="1:13" x14ac:dyDescent="0.25">
      <c r="A141" s="9" t="s">
        <v>159</v>
      </c>
      <c r="B141" s="9" t="s">
        <v>99</v>
      </c>
      <c r="C141" s="9"/>
      <c r="D141" s="9"/>
      <c r="E141" s="9" t="s">
        <v>117</v>
      </c>
      <c r="F141" s="9" t="s">
        <v>112</v>
      </c>
      <c r="G141" s="9"/>
      <c r="H141" s="9" t="s">
        <v>113</v>
      </c>
      <c r="I141" s="10" t="str">
        <f t="shared" ref="I141" si="172">DEC2HEX(J141)</f>
        <v>8C19</v>
      </c>
      <c r="J141" s="9">
        <f t="shared" ref="J141" si="173">J140+M140</f>
        <v>35865</v>
      </c>
      <c r="K141" s="9">
        <v>1</v>
      </c>
      <c r="L141" s="9">
        <v>1</v>
      </c>
      <c r="M141" s="9">
        <f t="shared" ref="M141" si="174">K141*L141</f>
        <v>1</v>
      </c>
    </row>
    <row r="142" spans="1:13" x14ac:dyDescent="0.25">
      <c r="A142" s="11" t="s">
        <v>26</v>
      </c>
      <c r="B142" s="11"/>
      <c r="C142" s="11"/>
      <c r="D142" s="11"/>
      <c r="E142" s="11"/>
      <c r="F142" s="11"/>
      <c r="G142" s="11"/>
      <c r="H142" s="11"/>
      <c r="I142" s="12" t="str">
        <f t="shared" ref="I142" si="175">DEC2HEX(J142)</f>
        <v>8C1A</v>
      </c>
      <c r="J142" s="11">
        <f t="shared" ref="J142" si="176">J141+M141</f>
        <v>35866</v>
      </c>
      <c r="K142" s="11">
        <v>1</v>
      </c>
      <c r="L142" s="11">
        <v>1</v>
      </c>
      <c r="M142" s="11">
        <v>70</v>
      </c>
    </row>
    <row r="143" spans="1:13" x14ac:dyDescent="0.25">
      <c r="A143" s="13" t="s">
        <v>160</v>
      </c>
      <c r="B143" s="13" t="s">
        <v>99</v>
      </c>
      <c r="C143" s="13"/>
      <c r="D143" s="13"/>
      <c r="E143" s="13" t="s">
        <v>117</v>
      </c>
      <c r="F143" s="13" t="s">
        <v>161</v>
      </c>
      <c r="G143" s="13"/>
      <c r="H143" s="13" t="s">
        <v>113</v>
      </c>
      <c r="I143" s="14" t="str">
        <f t="shared" si="163"/>
        <v>8C60</v>
      </c>
      <c r="J143" s="13">
        <f t="shared" si="164"/>
        <v>35936</v>
      </c>
      <c r="K143" s="13">
        <v>1</v>
      </c>
      <c r="L143" s="13">
        <v>1</v>
      </c>
      <c r="M143" s="13">
        <f t="shared" si="165"/>
        <v>1</v>
      </c>
    </row>
    <row r="144" spans="1:13" x14ac:dyDescent="0.25">
      <c r="A144" s="13" t="s">
        <v>162</v>
      </c>
      <c r="B144" s="13" t="s">
        <v>99</v>
      </c>
      <c r="C144" s="13"/>
      <c r="D144" s="13"/>
      <c r="E144" s="13" t="s">
        <v>117</v>
      </c>
      <c r="F144" s="13" t="s">
        <v>161</v>
      </c>
      <c r="G144" s="13"/>
      <c r="H144" s="13" t="s">
        <v>113</v>
      </c>
      <c r="I144" s="14" t="str">
        <f t="shared" si="163"/>
        <v>8C61</v>
      </c>
      <c r="J144" s="13">
        <f t="shared" si="164"/>
        <v>35937</v>
      </c>
      <c r="K144" s="13">
        <v>1</v>
      </c>
      <c r="L144" s="13">
        <v>1</v>
      </c>
      <c r="M144" s="13">
        <f t="shared" si="165"/>
        <v>1</v>
      </c>
    </row>
    <row r="145" spans="1:13" x14ac:dyDescent="0.25">
      <c r="A145" s="13" t="s">
        <v>163</v>
      </c>
      <c r="B145" s="13" t="s">
        <v>99</v>
      </c>
      <c r="C145" s="13"/>
      <c r="D145" s="13"/>
      <c r="E145" s="13" t="s">
        <v>117</v>
      </c>
      <c r="F145" s="13" t="s">
        <v>161</v>
      </c>
      <c r="G145" s="13"/>
      <c r="H145" s="13" t="s">
        <v>113</v>
      </c>
      <c r="I145" s="14" t="str">
        <f t="shared" si="163"/>
        <v>8C62</v>
      </c>
      <c r="J145" s="13">
        <f t="shared" si="164"/>
        <v>35938</v>
      </c>
      <c r="K145" s="13">
        <v>1</v>
      </c>
      <c r="L145" s="13">
        <v>4</v>
      </c>
      <c r="M145" s="13">
        <f t="shared" si="165"/>
        <v>4</v>
      </c>
    </row>
    <row r="146" spans="1:13" x14ac:dyDescent="0.25">
      <c r="A146" s="13" t="s">
        <v>164</v>
      </c>
      <c r="B146" s="13" t="s">
        <v>99</v>
      </c>
      <c r="C146" s="13"/>
      <c r="D146" s="13"/>
      <c r="E146" s="13" t="s">
        <v>117</v>
      </c>
      <c r="F146" s="13" t="s">
        <v>161</v>
      </c>
      <c r="G146" s="13"/>
      <c r="H146" s="13" t="s">
        <v>113</v>
      </c>
      <c r="I146" s="14" t="str">
        <f t="shared" si="163"/>
        <v>8C66</v>
      </c>
      <c r="J146" s="13">
        <f t="shared" si="164"/>
        <v>35942</v>
      </c>
      <c r="K146" s="13">
        <v>1</v>
      </c>
      <c r="L146" s="13">
        <v>1</v>
      </c>
      <c r="M146" s="13">
        <f t="shared" si="165"/>
        <v>1</v>
      </c>
    </row>
    <row r="147" spans="1:13" x14ac:dyDescent="0.25">
      <c r="A147" s="13" t="s">
        <v>165</v>
      </c>
      <c r="B147" s="13" t="s">
        <v>99</v>
      </c>
      <c r="C147" s="13"/>
      <c r="D147" s="13"/>
      <c r="E147" s="13" t="s">
        <v>117</v>
      </c>
      <c r="F147" s="13" t="s">
        <v>161</v>
      </c>
      <c r="G147" s="13"/>
      <c r="H147" s="13" t="s">
        <v>113</v>
      </c>
      <c r="I147" s="14" t="str">
        <f t="shared" si="163"/>
        <v>8C67</v>
      </c>
      <c r="J147" s="13">
        <f t="shared" si="164"/>
        <v>35943</v>
      </c>
      <c r="K147" s="13">
        <v>1</v>
      </c>
      <c r="L147" s="13">
        <v>1</v>
      </c>
      <c r="M147" s="13">
        <f t="shared" si="165"/>
        <v>1</v>
      </c>
    </row>
    <row r="148" spans="1:13" x14ac:dyDescent="0.25">
      <c r="A148" s="13" t="s">
        <v>166</v>
      </c>
      <c r="B148" s="13" t="s">
        <v>99</v>
      </c>
      <c r="C148" s="13"/>
      <c r="D148" s="13"/>
      <c r="E148" s="13" t="s">
        <v>117</v>
      </c>
      <c r="F148" s="13" t="s">
        <v>161</v>
      </c>
      <c r="G148" s="13"/>
      <c r="H148" s="13" t="s">
        <v>113</v>
      </c>
      <c r="I148" s="14" t="str">
        <f t="shared" si="163"/>
        <v>8C68</v>
      </c>
      <c r="J148" s="13">
        <f t="shared" si="164"/>
        <v>35944</v>
      </c>
      <c r="K148" s="13">
        <v>1</v>
      </c>
      <c r="L148" s="13">
        <v>1</v>
      </c>
      <c r="M148" s="13">
        <f t="shared" si="165"/>
        <v>1</v>
      </c>
    </row>
    <row r="149" spans="1:13" x14ac:dyDescent="0.25">
      <c r="A149" s="13" t="s">
        <v>167</v>
      </c>
      <c r="B149" s="13" t="s">
        <v>99</v>
      </c>
      <c r="C149" s="13"/>
      <c r="D149" s="13"/>
      <c r="E149" s="13" t="s">
        <v>117</v>
      </c>
      <c r="F149" s="13" t="s">
        <v>161</v>
      </c>
      <c r="G149" s="13"/>
      <c r="H149" s="13" t="s">
        <v>113</v>
      </c>
      <c r="I149" s="14" t="str">
        <f t="shared" si="163"/>
        <v>8C69</v>
      </c>
      <c r="J149" s="13">
        <f t="shared" si="164"/>
        <v>35945</v>
      </c>
      <c r="K149" s="13">
        <v>1</v>
      </c>
      <c r="L149" s="13">
        <v>2</v>
      </c>
      <c r="M149" s="13">
        <f t="shared" si="165"/>
        <v>2</v>
      </c>
    </row>
    <row r="150" spans="1:13" x14ac:dyDescent="0.25">
      <c r="A150" s="11" t="s">
        <v>26</v>
      </c>
      <c r="B150" s="11"/>
      <c r="C150" s="11"/>
      <c r="D150" s="11"/>
      <c r="E150" s="11"/>
      <c r="F150" s="11"/>
      <c r="G150" s="11"/>
      <c r="H150" s="11"/>
      <c r="I150" s="12" t="str">
        <f t="shared" ref="I150" si="177">DEC2HEX(J150)</f>
        <v>8C6B</v>
      </c>
      <c r="J150" s="11">
        <f t="shared" ref="J150" si="178">J149+M149</f>
        <v>35947</v>
      </c>
      <c r="K150" s="11">
        <v>37</v>
      </c>
      <c r="L150" s="11">
        <v>1</v>
      </c>
      <c r="M150" s="11">
        <f t="shared" si="165"/>
        <v>37</v>
      </c>
    </row>
    <row r="151" spans="1:13" x14ac:dyDescent="0.25">
      <c r="A151" s="15" t="s">
        <v>168</v>
      </c>
      <c r="B151" s="15" t="s">
        <v>99</v>
      </c>
      <c r="C151" s="15"/>
      <c r="D151" s="15"/>
      <c r="E151" s="15"/>
      <c r="F151" s="15" t="s">
        <v>169</v>
      </c>
      <c r="G151" s="15"/>
      <c r="H151" s="15"/>
      <c r="I151" s="16" t="str">
        <f t="shared" ref="I151:I152" si="179">DEC2HEX(J151)</f>
        <v>8C90</v>
      </c>
      <c r="J151" s="15">
        <f t="shared" ref="J151" si="180">J150+M150</f>
        <v>35984</v>
      </c>
      <c r="K151" s="15">
        <v>1</v>
      </c>
      <c r="L151" s="15">
        <v>1</v>
      </c>
      <c r="M151" s="15">
        <f t="shared" ref="M151" si="181">K151*L151</f>
        <v>1</v>
      </c>
    </row>
    <row r="152" spans="1:13" x14ac:dyDescent="0.25">
      <c r="A152" s="15" t="s">
        <v>170</v>
      </c>
      <c r="B152" s="15" t="s">
        <v>99</v>
      </c>
      <c r="C152" s="15"/>
      <c r="D152" s="15"/>
      <c r="E152" s="15"/>
      <c r="F152" s="15" t="s">
        <v>169</v>
      </c>
      <c r="G152" s="15"/>
      <c r="H152" s="15"/>
      <c r="I152" s="16" t="str">
        <f t="shared" si="179"/>
        <v>8C91</v>
      </c>
      <c r="J152" s="15">
        <f t="shared" ref="J152" si="182">J151+M151</f>
        <v>35985</v>
      </c>
      <c r="K152" s="15">
        <v>1</v>
      </c>
      <c r="L152" s="15">
        <v>2</v>
      </c>
      <c r="M152" s="15">
        <f t="shared" ref="M152" si="183">K152*L152</f>
        <v>2</v>
      </c>
    </row>
    <row r="153" spans="1:13" x14ac:dyDescent="0.25">
      <c r="A153" s="11" t="s">
        <v>26</v>
      </c>
      <c r="B153" s="11"/>
      <c r="C153" s="11"/>
      <c r="D153" s="11"/>
      <c r="E153" s="11"/>
      <c r="F153" s="11"/>
      <c r="G153" s="11"/>
      <c r="H153" s="11"/>
      <c r="I153" s="12" t="str">
        <f t="shared" ref="I153" si="184">DEC2HEX(J153)</f>
        <v>8C93</v>
      </c>
      <c r="J153" s="11">
        <f t="shared" ref="J153" si="185">J152+M152</f>
        <v>35987</v>
      </c>
      <c r="K153" s="11">
        <v>77</v>
      </c>
      <c r="L153" s="11">
        <v>1</v>
      </c>
      <c r="M153" s="11">
        <f t="shared" ref="M153" si="186">K153*L153</f>
        <v>77</v>
      </c>
    </row>
    <row r="154" spans="1:13" x14ac:dyDescent="0.25">
      <c r="A154" s="18" t="s">
        <v>175</v>
      </c>
      <c r="B154" s="18" t="s">
        <v>99</v>
      </c>
      <c r="C154" s="18"/>
      <c r="D154" s="18">
        <v>1E-3</v>
      </c>
      <c r="E154" s="18"/>
      <c r="F154" s="18" t="s">
        <v>174</v>
      </c>
      <c r="G154" s="18"/>
      <c r="H154" s="18" t="s">
        <v>113</v>
      </c>
      <c r="I154" s="17" t="str">
        <f t="shared" ref="I154:I155" si="187">DEC2HEX(J154)</f>
        <v>8CE0</v>
      </c>
      <c r="J154" s="18">
        <f t="shared" ref="J154:J155" si="188">J153+M153</f>
        <v>36064</v>
      </c>
      <c r="K154" s="18">
        <v>1</v>
      </c>
      <c r="L154" s="18">
        <v>2</v>
      </c>
      <c r="M154" s="18">
        <f t="shared" ref="M154:M155" si="189">K154*L154</f>
        <v>2</v>
      </c>
    </row>
    <row r="155" spans="1:13" x14ac:dyDescent="0.25">
      <c r="A155" s="18" t="s">
        <v>173</v>
      </c>
      <c r="B155" s="18" t="s">
        <v>99</v>
      </c>
      <c r="C155" s="18"/>
      <c r="D155" s="18">
        <v>0.01</v>
      </c>
      <c r="E155" s="18"/>
      <c r="F155" s="18" t="s">
        <v>174</v>
      </c>
      <c r="G155" s="18"/>
      <c r="H155" s="18" t="s">
        <v>113</v>
      </c>
      <c r="I155" s="17" t="str">
        <f t="shared" si="187"/>
        <v>8CE2</v>
      </c>
      <c r="J155" s="18">
        <f t="shared" si="188"/>
        <v>36066</v>
      </c>
      <c r="K155" s="18">
        <v>1</v>
      </c>
      <c r="L155" s="18">
        <v>2</v>
      </c>
      <c r="M155" s="18">
        <f t="shared" si="189"/>
        <v>2</v>
      </c>
    </row>
    <row r="156" spans="1:13" x14ac:dyDescent="0.25">
      <c r="A156" s="18" t="s">
        <v>176</v>
      </c>
      <c r="B156" s="18" t="s">
        <v>99</v>
      </c>
      <c r="C156" s="18"/>
      <c r="D156" s="18"/>
      <c r="E156" s="18"/>
      <c r="F156" s="18" t="s">
        <v>174</v>
      </c>
      <c r="G156" s="18"/>
      <c r="H156" s="18" t="s">
        <v>113</v>
      </c>
      <c r="I156" s="17" t="str">
        <f t="shared" ref="I156" si="190">DEC2HEX(J156)</f>
        <v>8CE4</v>
      </c>
      <c r="J156" s="18">
        <f t="shared" ref="J156" si="191">J155+M155</f>
        <v>36068</v>
      </c>
      <c r="K156" s="18">
        <v>1</v>
      </c>
      <c r="L156" s="18">
        <v>1</v>
      </c>
      <c r="M156" s="18">
        <f t="shared" ref="M156" si="192">K156*L156</f>
        <v>1</v>
      </c>
    </row>
    <row r="157" spans="1:13" x14ac:dyDescent="0.25">
      <c r="A157" s="18" t="s">
        <v>171</v>
      </c>
      <c r="B157" s="18" t="s">
        <v>99</v>
      </c>
      <c r="C157" s="18"/>
      <c r="D157" s="18"/>
      <c r="E157" s="18" t="s">
        <v>172</v>
      </c>
      <c r="F157" s="18" t="s">
        <v>146</v>
      </c>
      <c r="G157" s="18"/>
      <c r="H157" s="18" t="s">
        <v>113</v>
      </c>
      <c r="I157" s="17" t="str">
        <f t="shared" ref="I157" si="193">DEC2HEX(J157)</f>
        <v>8CE5</v>
      </c>
      <c r="J157" s="18">
        <f t="shared" ref="J157" si="194">J156+M156</f>
        <v>36069</v>
      </c>
      <c r="K157" s="18">
        <v>1</v>
      </c>
      <c r="L157" s="18">
        <v>1</v>
      </c>
      <c r="M157" s="18">
        <f t="shared" ref="M157" si="195">K157*L157</f>
        <v>1</v>
      </c>
    </row>
    <row r="158" spans="1:13" x14ac:dyDescent="0.25">
      <c r="I158" s="2"/>
    </row>
    <row r="159" spans="1:13" x14ac:dyDescent="0.25">
      <c r="I159" s="2"/>
    </row>
    <row r="160" spans="1:13" x14ac:dyDescent="0.25">
      <c r="I160" s="2"/>
    </row>
    <row r="161" spans="9:9" x14ac:dyDescent="0.25">
      <c r="I161" s="2"/>
    </row>
    <row r="162" spans="9:9" x14ac:dyDescent="0.25">
      <c r="I162" s="2"/>
    </row>
    <row r="163" spans="9:9" x14ac:dyDescent="0.25">
      <c r="I163" s="2"/>
    </row>
    <row r="164" spans="9:9" x14ac:dyDescent="0.25">
      <c r="I164" s="2"/>
    </row>
    <row r="165" spans="9:9" x14ac:dyDescent="0.25">
      <c r="I165" s="2"/>
    </row>
    <row r="166" spans="9:9" x14ac:dyDescent="0.25">
      <c r="I166" s="2"/>
    </row>
    <row r="167" spans="9:9" x14ac:dyDescent="0.25">
      <c r="I167" s="2"/>
    </row>
    <row r="168" spans="9:9" x14ac:dyDescent="0.25">
      <c r="I168" s="2"/>
    </row>
    <row r="169" spans="9:9" x14ac:dyDescent="0.25">
      <c r="I169" s="2"/>
    </row>
    <row r="170" spans="9:9" x14ac:dyDescent="0.25">
      <c r="I170" s="2"/>
    </row>
    <row r="171" spans="9:9" x14ac:dyDescent="0.25">
      <c r="I171" s="2"/>
    </row>
    <row r="172" spans="9:9" x14ac:dyDescent="0.25">
      <c r="I172" s="2"/>
    </row>
  </sheetData>
  <autoFilter ref="A1:M157" xr:uid="{E818F327-B98D-478B-95D8-B5936B22E2C4}"/>
  <phoneticPr fontId="3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922BA-7656-4682-B67E-00A6ABA32867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1d29222-2c5f-45ad-9aa5-4c2d15fddbe9" xsi:nil="true"/>
    <lcf76f155ced4ddcb4097134ff3c332f xmlns="fd706e85-9260-4c13-b79a-06d55fdc026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F558B94021B441A155F0937ABD730B" ma:contentTypeVersion="16" ma:contentTypeDescription="Create a new document." ma:contentTypeScope="" ma:versionID="b052e53068d6156f1e8675a4f6f329a3">
  <xsd:schema xmlns:xsd="http://www.w3.org/2001/XMLSchema" xmlns:xs="http://www.w3.org/2001/XMLSchema" xmlns:p="http://schemas.microsoft.com/office/2006/metadata/properties" xmlns:ns2="fd706e85-9260-4c13-b79a-06d55fdc026c" xmlns:ns3="b180f8da-be1c-41be-aec6-54c45ddc87f0" xmlns:ns4="71d29222-2c5f-45ad-9aa5-4c2d15fddbe9" targetNamespace="http://schemas.microsoft.com/office/2006/metadata/properties" ma:root="true" ma:fieldsID="510cee0dd898e05d67b7580766d0e1ba" ns2:_="" ns3:_="" ns4:_="">
    <xsd:import namespace="fd706e85-9260-4c13-b79a-06d55fdc026c"/>
    <xsd:import namespace="b180f8da-be1c-41be-aec6-54c45ddc87f0"/>
    <xsd:import namespace="71d29222-2c5f-45ad-9aa5-4c2d15fddb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06e85-9260-4c13-b79a-06d55fdc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3e722c5-bebe-4801-a6ac-67aa35eba0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0f8da-be1c-41be-aec6-54c45ddc87f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d29222-2c5f-45ad-9aa5-4c2d15fddbe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5e89b6ad-2bb7-4372-af79-cfc8ee38e3f4}" ma:internalName="TaxCatchAll" ma:showField="CatchAllData" ma:web="b180f8da-be1c-41be-aec6-54c45ddc87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2D19C7-8B9B-477D-80A9-072E44B4310B}">
  <ds:schemaRefs>
    <ds:schemaRef ds:uri="http://schemas.microsoft.com/office/2006/metadata/properties"/>
    <ds:schemaRef ds:uri="http://schemas.microsoft.com/office/infopath/2007/PartnerControls"/>
    <ds:schemaRef ds:uri="71d29222-2c5f-45ad-9aa5-4c2d15fddbe9"/>
    <ds:schemaRef ds:uri="fd706e85-9260-4c13-b79a-06d55fdc026c"/>
  </ds:schemaRefs>
</ds:datastoreItem>
</file>

<file path=customXml/itemProps2.xml><?xml version="1.0" encoding="utf-8"?>
<ds:datastoreItem xmlns:ds="http://schemas.openxmlformats.org/officeDocument/2006/customXml" ds:itemID="{73569432-297B-40D2-8F47-93D9928E68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291AA2-2366-456A-9C26-4FCF644EBC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706e85-9260-4c13-b79a-06d55fdc026c"/>
    <ds:schemaRef ds:uri="b180f8da-be1c-41be-aec6-54c45ddc87f0"/>
    <ds:schemaRef ds:uri="71d29222-2c5f-45ad-9aa5-4c2d15fddb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 Table</vt:lpstr>
      <vt:lpstr>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Matteo Sina</dc:creator>
  <cp:keywords/>
  <dc:description/>
  <cp:lastModifiedBy>LABRND VITTUONE</cp:lastModifiedBy>
  <cp:revision/>
  <dcterms:created xsi:type="dcterms:W3CDTF">2023-04-03T09:30:00Z</dcterms:created>
  <dcterms:modified xsi:type="dcterms:W3CDTF">2023-06-19T08:21:46Z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0x01010067F558B94021B441A155F0937ABD730B</vt:lpwstr>
  </property>
  <property fmtid="{D5CDD505-2E9C-101B-9397-08002B2CF9AE}" pid="3" name="MediaServiceImageTags">
    <vt:lpwstr/>
  </property>
</Properties>
</file>