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XL\Computersystems\ascii\"/>
    </mc:Choice>
  </mc:AlternateContent>
  <bookViews>
    <workbookView xWindow="0" yWindow="0" windowWidth="12516" windowHeight="5364" firstSheet="1" activeTab="4"/>
  </bookViews>
  <sheets>
    <sheet name="General" sheetId="1" r:id="rId1"/>
    <sheet name="Commands" sheetId="6" r:id="rId2"/>
    <sheet name="Instructions" sheetId="7" r:id="rId3"/>
    <sheet name="ASCII" sheetId="8" r:id="rId4"/>
    <sheet name="Blad1" sheetId="10" r:id="rId5"/>
    <sheet name="CONVERT" sheetId="9" r:id="rId6"/>
  </sheets>
  <externalReferences>
    <externalReference r:id="rId7"/>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9" l="1"/>
  <c r="F10" i="9"/>
  <c r="E10" i="9"/>
  <c r="G6" i="9"/>
  <c r="F6" i="9"/>
  <c r="G10" i="9"/>
  <c r="E6" i="9"/>
  <c r="D10" i="9"/>
  <c r="H10" i="9" s="1"/>
  <c r="D6" i="9"/>
  <c r="H6" i="9" s="1"/>
  <c r="D12" i="9"/>
  <c r="G12" i="9" s="1"/>
  <c r="G8" i="9"/>
  <c r="F8" i="9"/>
  <c r="E8" i="9"/>
  <c r="D8" i="9"/>
  <c r="H8" i="9" s="1"/>
  <c r="F4" i="9"/>
  <c r="E4" i="9"/>
  <c r="G4" i="9"/>
  <c r="D4" i="9"/>
  <c r="H4" i="9" s="1"/>
  <c r="I16" i="8"/>
  <c r="I15" i="8"/>
  <c r="I14" i="8"/>
  <c r="I13" i="8"/>
  <c r="I12" i="8"/>
  <c r="I11" i="8"/>
  <c r="I10" i="8"/>
  <c r="I9" i="8"/>
  <c r="I8" i="8"/>
  <c r="I7" i="8"/>
  <c r="I6" i="8"/>
  <c r="I5" i="8"/>
  <c r="I4" i="8"/>
  <c r="I3" i="8"/>
  <c r="I2" i="8"/>
  <c r="H17" i="8"/>
  <c r="H16" i="8"/>
  <c r="H15" i="8"/>
  <c r="H14" i="8"/>
  <c r="H13" i="8"/>
  <c r="H12" i="8"/>
  <c r="H11" i="8"/>
  <c r="H10" i="8"/>
  <c r="H9" i="8"/>
  <c r="H8" i="8"/>
  <c r="H7" i="8"/>
  <c r="H6" i="8"/>
  <c r="H5" i="8"/>
  <c r="H4" i="8"/>
  <c r="H3" i="8"/>
  <c r="H2" i="8"/>
  <c r="G17" i="8"/>
  <c r="G16" i="8"/>
  <c r="G15" i="8"/>
  <c r="G14" i="8"/>
  <c r="G13" i="8"/>
  <c r="G12" i="8"/>
  <c r="G11" i="8"/>
  <c r="G10" i="8"/>
  <c r="G9" i="8"/>
  <c r="G8" i="8"/>
  <c r="G7" i="8"/>
  <c r="G6" i="8"/>
  <c r="G5" i="8"/>
  <c r="G4" i="8"/>
  <c r="G3" i="8"/>
  <c r="G2" i="8"/>
  <c r="F17" i="8"/>
  <c r="F16" i="8"/>
  <c r="F15" i="8"/>
  <c r="F14" i="8"/>
  <c r="F13" i="8"/>
  <c r="F12" i="8"/>
  <c r="F11" i="8"/>
  <c r="F10" i="8"/>
  <c r="F9" i="8"/>
  <c r="F8" i="8"/>
  <c r="F7" i="8"/>
  <c r="F6" i="8"/>
  <c r="F5" i="8"/>
  <c r="F4" i="8"/>
  <c r="F3" i="8"/>
  <c r="F2" i="8"/>
  <c r="E17" i="8"/>
  <c r="E16" i="8"/>
  <c r="E15" i="8"/>
  <c r="E14" i="8"/>
  <c r="E13" i="8"/>
  <c r="E12" i="8"/>
  <c r="E11" i="8"/>
  <c r="E10" i="8"/>
  <c r="E9" i="8"/>
  <c r="E8" i="8"/>
  <c r="E7" i="8"/>
  <c r="E6" i="8"/>
  <c r="E5" i="8"/>
  <c r="E4" i="8"/>
  <c r="E3" i="8"/>
  <c r="E2" i="8"/>
  <c r="D17" i="8"/>
  <c r="D16" i="8"/>
  <c r="D15" i="8"/>
  <c r="D14" i="8"/>
  <c r="D13" i="8"/>
  <c r="D12" i="8"/>
  <c r="D11" i="8"/>
  <c r="D10" i="8"/>
  <c r="D9" i="8"/>
  <c r="D8" i="8"/>
  <c r="D7" i="8"/>
  <c r="D6" i="8"/>
  <c r="D5" i="8"/>
  <c r="D4" i="8"/>
  <c r="D3" i="8"/>
  <c r="D2" i="8"/>
  <c r="E12" i="9" l="1"/>
  <c r="F12" i="9"/>
</calcChain>
</file>

<file path=xl/sharedStrings.xml><?xml version="1.0" encoding="utf-8"?>
<sst xmlns="http://schemas.openxmlformats.org/spreadsheetml/2006/main" count="875" uniqueCount="693">
  <si>
    <t>SP</t>
  </si>
  <si>
    <t>BP</t>
  </si>
  <si>
    <t>SI</t>
  </si>
  <si>
    <t>DI</t>
  </si>
  <si>
    <t>CS</t>
  </si>
  <si>
    <t>DS</t>
  </si>
  <si>
    <t>SS</t>
  </si>
  <si>
    <t>ES</t>
  </si>
  <si>
    <t>IP</t>
  </si>
  <si>
    <t>Stackpointer</t>
  </si>
  <si>
    <t>Basispointer</t>
  </si>
  <si>
    <t>Source index</t>
  </si>
  <si>
    <t>Destination index</t>
  </si>
  <si>
    <t>Codesegment</t>
  </si>
  <si>
    <t>Datasegment</t>
  </si>
  <si>
    <t>Stacksegment</t>
  </si>
  <si>
    <t>Extrasegment</t>
  </si>
  <si>
    <t>Instruction pointer</t>
  </si>
  <si>
    <t>R</t>
  </si>
  <si>
    <t>E</t>
  </si>
  <si>
    <t>ALGEMEEN REGISTER</t>
  </si>
  <si>
    <t>INDEX - wijzer REGISTER</t>
  </si>
  <si>
    <t>Segment REGISTER</t>
  </si>
  <si>
    <t xml:space="preserve"> Instructie REGISTER</t>
  </si>
  <si>
    <t>AX</t>
  </si>
  <si>
    <t>BX</t>
  </si>
  <si>
    <t>CX</t>
  </si>
  <si>
    <t>DX</t>
  </si>
  <si>
    <t>Accumulator</t>
  </si>
  <si>
    <t>Bassis</t>
  </si>
  <si>
    <t>Counter</t>
  </si>
  <si>
    <t>Data</t>
  </si>
  <si>
    <t>Register</t>
  </si>
  <si>
    <t>Enter</t>
  </si>
  <si>
    <t>D</t>
  </si>
  <si>
    <t>Dump</t>
  </si>
  <si>
    <t>Help</t>
  </si>
  <si>
    <t>Assemble</t>
  </si>
  <si>
    <t>C</t>
  </si>
  <si>
    <t>Compare</t>
  </si>
  <si>
    <t>F</t>
  </si>
  <si>
    <t>Fill</t>
  </si>
  <si>
    <t>G</t>
  </si>
  <si>
    <t>Go</t>
  </si>
  <si>
    <t>H</t>
  </si>
  <si>
    <t>Hexarithmetic</t>
  </si>
  <si>
    <t>I</t>
  </si>
  <si>
    <t>Input</t>
  </si>
  <si>
    <t>L</t>
  </si>
  <si>
    <t>Load</t>
  </si>
  <si>
    <t>M</t>
  </si>
  <si>
    <t>Move</t>
  </si>
  <si>
    <t>N</t>
  </si>
  <si>
    <t>Name</t>
  </si>
  <si>
    <t>P</t>
  </si>
  <si>
    <t>Q</t>
  </si>
  <si>
    <t>Quit</t>
  </si>
  <si>
    <t>S</t>
  </si>
  <si>
    <t>Search</t>
  </si>
  <si>
    <t>T</t>
  </si>
  <si>
    <t>Trace</t>
  </si>
  <si>
    <t>U</t>
  </si>
  <si>
    <t>Unassemble</t>
  </si>
  <si>
    <t>W</t>
  </si>
  <si>
    <t>Write</t>
  </si>
  <si>
    <t>Execute the program currently in memory</t>
  </si>
  <si>
    <t>Display the contents of register and flags</t>
  </si>
  <si>
    <t>Proceeed</t>
  </si>
  <si>
    <t>Proceed past an instruction, Procedure or loop</t>
  </si>
  <si>
    <t>Trace a single instruction</t>
  </si>
  <si>
    <t>Disassemble memory into assembler mnemonics</t>
  </si>
  <si>
    <t>Compare on memory range with another</t>
  </si>
  <si>
    <t>Dump (display) the contents of memory</t>
  </si>
  <si>
    <t>Enter bytes into memory</t>
  </si>
  <si>
    <t>Fill a memory range for specific value(s)</t>
  </si>
  <si>
    <t>Move bytes from one memory range to another</t>
  </si>
  <si>
    <t>Perform hexadecimal addition and subtraction</t>
  </si>
  <si>
    <t>Quit debug and return to DOS</t>
  </si>
  <si>
    <t>Input a byte from a port</t>
  </si>
  <si>
    <t>O</t>
  </si>
  <si>
    <t>OUTPUT</t>
  </si>
  <si>
    <t>Send a byte to a port</t>
  </si>
  <si>
    <t>Create a filename for use by the L and W command</t>
  </si>
  <si>
    <t>Write data from memory to disk</t>
  </si>
  <si>
    <t>Search a memory from one memory range to another</t>
  </si>
  <si>
    <t>DEFAULT VALUES</t>
  </si>
  <si>
    <t>All segment registers are set to the bottom of free memory, just above the debug.exe program</t>
  </si>
  <si>
    <t>IP is set to 0100h</t>
  </si>
  <si>
    <t>Debug reserves 256 bytes of stack space at the end of the current seggement</t>
  </si>
  <si>
    <t>All off available memory is allocated (reserved)</t>
  </si>
  <si>
    <t>BX:CX are set to the length of the current program of file</t>
  </si>
  <si>
    <t>NV</t>
  </si>
  <si>
    <t>Overflow flag</t>
  </si>
  <si>
    <t>UP</t>
  </si>
  <si>
    <t>Direction flag</t>
  </si>
  <si>
    <t>EI</t>
  </si>
  <si>
    <t>Interrupts enabled</t>
  </si>
  <si>
    <t>PL</t>
  </si>
  <si>
    <t>Sign flag</t>
  </si>
  <si>
    <t>NZ</t>
  </si>
  <si>
    <t>Zero flag clear</t>
  </si>
  <si>
    <t>NA</t>
  </si>
  <si>
    <t>Auxiliary carry flag</t>
  </si>
  <si>
    <t>PO</t>
  </si>
  <si>
    <t>Odd parity</t>
  </si>
  <si>
    <t>NC</t>
  </si>
  <si>
    <t>Carry flag</t>
  </si>
  <si>
    <t>[address]</t>
  </si>
  <si>
    <t>range addres</t>
  </si>
  <si>
    <t>[range]</t>
  </si>
  <si>
    <t>address [list]</t>
  </si>
  <si>
    <t>range list</t>
  </si>
  <si>
    <t>[=adress] [address]</t>
  </si>
  <si>
    <t>Value1 value2</t>
  </si>
  <si>
    <t>port</t>
  </si>
  <si>
    <t>[address] [drive] [firstsector] [number]</t>
  </si>
  <si>
    <t>[pathname] [arglist]</t>
  </si>
  <si>
    <t>[=adress] [number]</t>
  </si>
  <si>
    <t>[Register]</t>
  </si>
  <si>
    <t>[=address] [value]</t>
  </si>
  <si>
    <t>Adres 100 will be filled with FF</t>
  </si>
  <si>
    <t>E100 "string"</t>
  </si>
  <si>
    <t>Execute form the current location</t>
  </si>
  <si>
    <t>G 50</t>
  </si>
  <si>
    <t>G =10 50</t>
  </si>
  <si>
    <t>H 1A 10</t>
  </si>
  <si>
    <t>FLAG</t>
  </si>
  <si>
    <t>A</t>
  </si>
  <si>
    <t>LOOP</t>
  </si>
  <si>
    <t>Video interrupt</t>
  </si>
  <si>
    <t>MOV [destination],[source]</t>
  </si>
  <si>
    <t>ADD [destination],[source]</t>
  </si>
  <si>
    <t>SUB [destination],[source]</t>
  </si>
  <si>
    <t>JMP [address]</t>
  </si>
  <si>
    <t>CMP [value1],[value2]</t>
  </si>
  <si>
    <t>JZ [address]</t>
  </si>
  <si>
    <t>JNZ [address]</t>
  </si>
  <si>
    <t>JL [address]</t>
  </si>
  <si>
    <t>JG [address]</t>
  </si>
  <si>
    <t>INC [destination]</t>
  </si>
  <si>
    <t>DEC [destination]</t>
  </si>
  <si>
    <t>AND [destination],[source]</t>
  </si>
  <si>
    <t>OR [destination],[source]</t>
  </si>
  <si>
    <t>XOR [destination],[source]</t>
  </si>
  <si>
    <t>NOT [operand]</t>
  </si>
  <si>
    <t>PUSH [operand]</t>
  </si>
  <si>
    <t>POP [operand]</t>
  </si>
  <si>
    <t>LOOP [address]</t>
  </si>
  <si>
    <t>E 100 'A'</t>
  </si>
  <si>
    <t>REGISTERS</t>
  </si>
  <si>
    <t>INTERUPTS</t>
  </si>
  <si>
    <t>PUSH / POP</t>
  </si>
  <si>
    <t>PUSH</t>
  </si>
  <si>
    <t>Registerwaarde NAAR stack</t>
  </si>
  <si>
    <t>POP</t>
  </si>
  <si>
    <t>Registerwaarde VAN Stack</t>
  </si>
  <si>
    <t>AH = 13</t>
  </si>
  <si>
    <t>BP = Pointer</t>
  </si>
  <si>
    <t>CX = Lengte van de string</t>
  </si>
  <si>
    <t>BL = Byte attribuutwaarde</t>
  </si>
  <si>
    <t>DH = Positie rij</t>
  </si>
  <si>
    <t>DL = Positie kollom</t>
  </si>
  <si>
    <t>ENTER</t>
  </si>
  <si>
    <t>FILL</t>
  </si>
  <si>
    <t>Fill location 100 trhough 500 with the value 00</t>
  </si>
  <si>
    <t>F 100 500 00</t>
  </si>
  <si>
    <t>F 100 L 20 00</t>
  </si>
  <si>
    <t>Fill 20h bytes, startin from adres 100, with the value 00</t>
  </si>
  <si>
    <t>GO</t>
  </si>
  <si>
    <t>Hex</t>
  </si>
  <si>
    <t>SAVE</t>
  </si>
  <si>
    <t>n NAME.COM</t>
  </si>
  <si>
    <t>r CX</t>
  </si>
  <si>
    <t xml:space="preserve">w </t>
  </si>
  <si>
    <t>NAME</t>
  </si>
  <si>
    <t>SET COUNTREG</t>
  </si>
  <si>
    <t>NR OF BYTES TO SAVE</t>
  </si>
  <si>
    <t>WRITE</t>
  </si>
  <si>
    <t>MOV CX 000A</t>
  </si>
  <si>
    <t>LOOP 110</t>
  </si>
  <si>
    <t>JUMP</t>
  </si>
  <si>
    <t>JMP 110</t>
  </si>
  <si>
    <t>JMP TO 110</t>
  </si>
  <si>
    <t>CMP/JMP</t>
  </si>
  <si>
    <t>CMP AX, 0</t>
  </si>
  <si>
    <t>CMP DX, 10</t>
  </si>
  <si>
    <t>JL, 110</t>
  </si>
  <si>
    <t>Jump if less to adres 110</t>
  </si>
  <si>
    <t>Jump if zero to adres 110</t>
  </si>
  <si>
    <t>JZ, 110</t>
  </si>
  <si>
    <t>compare AX with 0</t>
  </si>
  <si>
    <t>compare DX with 10</t>
  </si>
  <si>
    <t>VOORBEELDEN</t>
  </si>
  <si>
    <t>CMP / JUMP</t>
  </si>
  <si>
    <t>CMP</t>
  </si>
  <si>
    <t>JZ / JNZ</t>
  </si>
  <si>
    <t>JL /JLE</t>
  </si>
  <si>
    <t>JG /JGE</t>
  </si>
  <si>
    <t>Jump if zero / not zero</t>
  </si>
  <si>
    <t>Jump if less / equal or less</t>
  </si>
  <si>
    <t>Jump if greater / equal or greater</t>
  </si>
  <si>
    <t>E 100 FF</t>
  </si>
  <si>
    <t>Programma einde</t>
  </si>
  <si>
    <t>"In- &amp; uitvoer van tekens"</t>
  </si>
  <si>
    <t>Echo in  AL register</t>
  </si>
  <si>
    <t>karakter (ascii code) in  DL register</t>
  </si>
  <si>
    <t>AH = 01  =&gt; Teken inlezen</t>
  </si>
  <si>
    <t>AH = 02 =&gt; één karakter op het scherm</t>
  </si>
  <si>
    <t>AH=09  =&gt; String op het scherm</t>
  </si>
  <si>
    <t>pointer in DX register</t>
  </si>
  <si>
    <t>Opmerking: '$' geeft het einde van de string!</t>
  </si>
  <si>
    <t>?</t>
  </si>
  <si>
    <t>Assemble a program using instruction mnemonics</t>
  </si>
  <si>
    <t>instruction mnemonics in 'a'</t>
  </si>
  <si>
    <t>The ASCII value of the string will be placed, starting from adress 100</t>
  </si>
  <si>
    <t>Adres 100 will be filled with the ASCII of 'A'  (= 41)</t>
  </si>
  <si>
    <t>B</t>
  </si>
  <si>
    <t>NULL</t>
  </si>
  <si>
    <t>SOH</t>
  </si>
  <si>
    <t>STX</t>
  </si>
  <si>
    <t>ETX</t>
  </si>
  <si>
    <t>EOT</t>
  </si>
  <si>
    <t>ENQ</t>
  </si>
  <si>
    <t>ACK</t>
  </si>
  <si>
    <t>BEL</t>
  </si>
  <si>
    <t>BS</t>
  </si>
  <si>
    <t>HT</t>
  </si>
  <si>
    <t>LF</t>
  </si>
  <si>
    <t>VT</t>
  </si>
  <si>
    <t>FF</t>
  </si>
  <si>
    <t>CR</t>
  </si>
  <si>
    <t>SO</t>
  </si>
  <si>
    <t>DLE</t>
  </si>
  <si>
    <t>DC1</t>
  </si>
  <si>
    <t>DC2</t>
  </si>
  <si>
    <t>DC3</t>
  </si>
  <si>
    <t>DC4</t>
  </si>
  <si>
    <t>NAK</t>
  </si>
  <si>
    <t>SYN</t>
  </si>
  <si>
    <t>ETB</t>
  </si>
  <si>
    <t>CAN</t>
  </si>
  <si>
    <t>EM</t>
  </si>
  <si>
    <t>SUB</t>
  </si>
  <si>
    <t>ESC</t>
  </si>
  <si>
    <t>FS</t>
  </si>
  <si>
    <t>GS</t>
  </si>
  <si>
    <t>RS</t>
  </si>
  <si>
    <t>US</t>
  </si>
  <si>
    <t>DEL</t>
  </si>
  <si>
    <t>Ç</t>
  </si>
  <si>
    <t>ü</t>
  </si>
  <si>
    <t>é</t>
  </si>
  <si>
    <t>â</t>
  </si>
  <si>
    <t>ä</t>
  </si>
  <si>
    <t>à</t>
  </si>
  <si>
    <t>å</t>
  </si>
  <si>
    <t>ç</t>
  </si>
  <si>
    <t>ê</t>
  </si>
  <si>
    <t>ë</t>
  </si>
  <si>
    <t>è</t>
  </si>
  <si>
    <t>ï</t>
  </si>
  <si>
    <t>î</t>
  </si>
  <si>
    <t>ì</t>
  </si>
  <si>
    <t>Ä</t>
  </si>
  <si>
    <t>Å</t>
  </si>
  <si>
    <t>É</t>
  </si>
  <si>
    <t>æ</t>
  </si>
  <si>
    <t>Æ</t>
  </si>
  <si>
    <t>ô</t>
  </si>
  <si>
    <t>ö</t>
  </si>
  <si>
    <t>ò</t>
  </si>
  <si>
    <t>û</t>
  </si>
  <si>
    <t>ù</t>
  </si>
  <si>
    <t>ÿ</t>
  </si>
  <si>
    <t>Ö</t>
  </si>
  <si>
    <t>Ü</t>
  </si>
  <si>
    <t>ø</t>
  </si>
  <si>
    <t>£</t>
  </si>
  <si>
    <t>Ø</t>
  </si>
  <si>
    <t>×</t>
  </si>
  <si>
    <t>ƒ</t>
  </si>
  <si>
    <t>á</t>
  </si>
  <si>
    <t>í</t>
  </si>
  <si>
    <t>ó</t>
  </si>
  <si>
    <t>ú</t>
  </si>
  <si>
    <t>ñ</t>
  </si>
  <si>
    <t>Ñ</t>
  </si>
  <si>
    <t>ª</t>
  </si>
  <si>
    <t>º</t>
  </si>
  <si>
    <t>¿</t>
  </si>
  <si>
    <t>®</t>
  </si>
  <si>
    <t>¬</t>
  </si>
  <si>
    <t>½</t>
  </si>
  <si>
    <t>¼</t>
  </si>
  <si>
    <t>¡</t>
  </si>
  <si>
    <t>«</t>
  </si>
  <si>
    <t>»</t>
  </si>
  <si>
    <t>░</t>
  </si>
  <si>
    <t>▒</t>
  </si>
  <si>
    <t>▓</t>
  </si>
  <si>
    <t>│</t>
  </si>
  <si>
    <t>┤</t>
  </si>
  <si>
    <t>Á</t>
  </si>
  <si>
    <t>Â</t>
  </si>
  <si>
    <t>À</t>
  </si>
  <si>
    <t>©</t>
  </si>
  <si>
    <t>╣</t>
  </si>
  <si>
    <t>║</t>
  </si>
  <si>
    <t>╗</t>
  </si>
  <si>
    <t>╝</t>
  </si>
  <si>
    <t>¢</t>
  </si>
  <si>
    <t>¥</t>
  </si>
  <si>
    <t>┐</t>
  </si>
  <si>
    <t>└</t>
  </si>
  <si>
    <t>┴</t>
  </si>
  <si>
    <t>┬</t>
  </si>
  <si>
    <t>├</t>
  </si>
  <si>
    <t>─</t>
  </si>
  <si>
    <t>┼</t>
  </si>
  <si>
    <t>ã</t>
  </si>
  <si>
    <t>Ã</t>
  </si>
  <si>
    <t>╚</t>
  </si>
  <si>
    <t>╔</t>
  </si>
  <si>
    <t>╩</t>
  </si>
  <si>
    <t>╦</t>
  </si>
  <si>
    <t>╠</t>
  </si>
  <si>
    <t>═</t>
  </si>
  <si>
    <t>╬</t>
  </si>
  <si>
    <t>¤</t>
  </si>
  <si>
    <t>ð</t>
  </si>
  <si>
    <t>Ð</t>
  </si>
  <si>
    <t>Ê</t>
  </si>
  <si>
    <t>Ë</t>
  </si>
  <si>
    <t>È</t>
  </si>
  <si>
    <t>ı</t>
  </si>
  <si>
    <t>Í</t>
  </si>
  <si>
    <t>Î</t>
  </si>
  <si>
    <t>Ï</t>
  </si>
  <si>
    <t>┘</t>
  </si>
  <si>
    <t>┌</t>
  </si>
  <si>
    <t>█</t>
  </si>
  <si>
    <t>▄</t>
  </si>
  <si>
    <t>¦</t>
  </si>
  <si>
    <t>Ì</t>
  </si>
  <si>
    <t>▀</t>
  </si>
  <si>
    <t>Ó</t>
  </si>
  <si>
    <t>ß</t>
  </si>
  <si>
    <t>Ô</t>
  </si>
  <si>
    <t>Ò</t>
  </si>
  <si>
    <t>õ</t>
  </si>
  <si>
    <t>Õ</t>
  </si>
  <si>
    <t>µ</t>
  </si>
  <si>
    <t>þ</t>
  </si>
  <si>
    <t>Þ</t>
  </si>
  <si>
    <t>Ú</t>
  </si>
  <si>
    <t>Û</t>
  </si>
  <si>
    <t>Ù</t>
  </si>
  <si>
    <t>ý</t>
  </si>
  <si>
    <t>Ý</t>
  </si>
  <si>
    <t>¯</t>
  </si>
  <si>
    <t>´</t>
  </si>
  <si>
    <t>­</t>
  </si>
  <si>
    <t>±</t>
  </si>
  <si>
    <t>‗</t>
  </si>
  <si>
    <t>¾</t>
  </si>
  <si>
    <t>¶</t>
  </si>
  <si>
    <t>§</t>
  </si>
  <si>
    <t>÷</t>
  </si>
  <si>
    <t>¸</t>
  </si>
  <si>
    <t>°</t>
  </si>
  <si>
    <t>¨</t>
  </si>
  <si>
    <t>·</t>
  </si>
  <si>
    <t>¹</t>
  </si>
  <si>
    <t>³</t>
  </si>
  <si>
    <t>²</t>
  </si>
  <si>
    <t>■</t>
  </si>
  <si>
    <t>nbsp</t>
  </si>
  <si>
    <t>NULL(Null character)</t>
  </si>
  <si>
    <t>SOH(Start of Header)</t>
  </si>
  <si>
    <t>STX(Start of Text)</t>
  </si>
  <si>
    <t>ETX(End of Text)</t>
  </si>
  <si>
    <t>EOT(End of Trans.)</t>
  </si>
  <si>
    <t>ENQ(Enquiry)</t>
  </si>
  <si>
    <t>ACK(Acknowledgement)</t>
  </si>
  <si>
    <t>BEL(Bell)</t>
  </si>
  <si>
    <t>BS(Backspace)</t>
  </si>
  <si>
    <t>HT(Horizontal Tab)</t>
  </si>
  <si>
    <t>LF(Line feed)</t>
  </si>
  <si>
    <t>VT(Vertical Tab)</t>
  </si>
  <si>
    <t>FF(Form feed)</t>
  </si>
  <si>
    <t>CR(Carriage return)</t>
  </si>
  <si>
    <t>SO(Shift Out)</t>
  </si>
  <si>
    <t>SI(Shift In)</t>
  </si>
  <si>
    <t>DLE(Data link escape)</t>
  </si>
  <si>
    <t>DC1(Device control 1)</t>
  </si>
  <si>
    <t>DC2(Device control 2)</t>
  </si>
  <si>
    <t>DC3(Device control 3)</t>
  </si>
  <si>
    <t>DC4(Device control 4)</t>
  </si>
  <si>
    <t>NAK(Negative acknowl.)</t>
  </si>
  <si>
    <t>DEL(Delete)</t>
  </si>
  <si>
    <t>US(Unit separator)</t>
  </si>
  <si>
    <t>RS(Record separator)</t>
  </si>
  <si>
    <t>GS(Group separator)</t>
  </si>
  <si>
    <t>FS(File separator)</t>
  </si>
  <si>
    <t>ESC(Escape)</t>
  </si>
  <si>
    <t>SUB(Substitute)</t>
  </si>
  <si>
    <t>EM(End of medium)</t>
  </si>
  <si>
    <t>CAN(Cancel)</t>
  </si>
  <si>
    <t>ETB(End of trans. block)</t>
  </si>
  <si>
    <t>SYN(Synchronous idle)</t>
  </si>
  <si>
    <t>☺</t>
  </si>
  <si>
    <t>☻</t>
  </si>
  <si>
    <t>♥</t>
  </si>
  <si>
    <t>♦</t>
  </si>
  <si>
    <t>♣</t>
  </si>
  <si>
    <t>♠</t>
  </si>
  <si>
    <t>•</t>
  </si>
  <si>
    <t>◘</t>
  </si>
  <si>
    <t>○</t>
  </si>
  <si>
    <t>◙</t>
  </si>
  <si>
    <t>♂</t>
  </si>
  <si>
    <t>♀</t>
  </si>
  <si>
    <t>♪</t>
  </si>
  <si>
    <t>♫</t>
  </si>
  <si>
    <t>☼</t>
  </si>
  <si>
    <t>►</t>
  </si>
  <si>
    <t>◄</t>
  </si>
  <si>
    <t>↕</t>
  </si>
  <si>
    <t>‼</t>
  </si>
  <si>
    <t>↨</t>
  </si>
  <si>
    <t>↑</t>
  </si>
  <si>
    <t>↓</t>
  </si>
  <si>
    <t>→</t>
  </si>
  <si>
    <t>←</t>
  </si>
  <si>
    <t>↔</t>
  </si>
  <si>
    <t>▲</t>
  </si>
  <si>
    <t>▼</t>
  </si>
  <si>
    <t>⌂</t>
  </si>
  <si>
    <t>ALT+</t>
  </si>
  <si>
    <t>DEC</t>
  </si>
  <si>
    <t>HEX</t>
  </si>
  <si>
    <t>ASCII</t>
  </si>
  <si>
    <t>CONTROL</t>
  </si>
  <si>
    <t>CONTROL CHARACTER</t>
  </si>
  <si>
    <t>$</t>
  </si>
  <si>
    <t>Spatie</t>
  </si>
  <si>
    <t>Line feed</t>
  </si>
  <si>
    <t>0A</t>
  </si>
  <si>
    <t>Carriage return</t>
  </si>
  <si>
    <t>0D</t>
  </si>
  <si>
    <t>OCT</t>
  </si>
  <si>
    <t>BIN</t>
  </si>
  <si>
    <t>TE CONVERTEREN:</t>
  </si>
  <si>
    <t xml:space="preserve"> ==&gt;</t>
  </si>
  <si>
    <t xml:space="preserve">OPMERKINGEN: </t>
  </si>
  <si>
    <t xml:space="preserve"> -&gt;</t>
  </si>
  <si>
    <t>EXAMPLE:</t>
  </si>
  <si>
    <t>Execute form the current location and stop before IP = CS:50</t>
  </si>
  <si>
    <t>Begin execution at CS:10 and stop  before IP = CS:50</t>
  </si>
  <si>
    <t xml:space="preserve"> = 1A+10 , 1A-10</t>
  </si>
  <si>
    <t>SET COUNTREG  (amount of bytes to save)</t>
  </si>
  <si>
    <t>MOV AX, 00FF</t>
  </si>
  <si>
    <t xml:space="preserve">the value 00FF is moved in the AX register (16bit) </t>
  </si>
  <si>
    <t>MOV AH, 02</t>
  </si>
  <si>
    <t>MOV AX, BX</t>
  </si>
  <si>
    <t>The value of the BX register is copied to the AX register.</t>
  </si>
  <si>
    <t>"ENTER" =</t>
  </si>
  <si>
    <t>0A + 0D</t>
  </si>
  <si>
    <t>ENTER = LINE FEED + CARRIAGE RETURN</t>
  </si>
  <si>
    <t>1A</t>
  </si>
  <si>
    <t>1B</t>
  </si>
  <si>
    <t>1C</t>
  </si>
  <si>
    <t>1D</t>
  </si>
  <si>
    <t>1E</t>
  </si>
  <si>
    <t>1F</t>
  </si>
  <si>
    <t xml:space="preserve">the value 02 is moved in the Ah register (High-part (8bit) of the 16bit AX register) </t>
  </si>
  <si>
    <t xml:space="preserve"> = if  (CX-1)  =/   0    --&gt; LOOP TO ADRES 110</t>
  </si>
  <si>
    <t xml:space="preserve">    010</t>
  </si>
  <si>
    <t>Print 10 keer bepaalde letters af met een spatie tussen</t>
  </si>
  <si>
    <t>MOV CX,000A</t>
  </si>
  <si>
    <t>; zet de teller op 10 maal</t>
  </si>
  <si>
    <t>MOV     AH,02</t>
  </si>
  <si>
    <t>; zet de bios-functie op 02</t>
  </si>
  <si>
    <t>MOV     DL,4A</t>
  </si>
  <si>
    <t>; plaats de letter "J" in het DL register</t>
  </si>
  <si>
    <t>INT     21</t>
  </si>
  <si>
    <t>; int 21 oproepen om de inhoud van DL te printen</t>
  </si>
  <si>
    <t>MOV     DL,4F</t>
  </si>
  <si>
    <t>; plaats de letter "O" in het DL register</t>
  </si>
  <si>
    <t>MOV     DL,48</t>
  </si>
  <si>
    <t>; plaats de letter "H" in het DL register</t>
  </si>
  <si>
    <t>MOV     DL,41</t>
  </si>
  <si>
    <t>; plaats de letter "A" in het DL register</t>
  </si>
  <si>
    <t>MOV     DL,4E</t>
  </si>
  <si>
    <t>; plaats de letter "N" in het DL register</t>
  </si>
  <si>
    <t>MOV     DL,20</t>
  </si>
  <si>
    <t>; plaats de spatie in het DL register</t>
  </si>
  <si>
    <t>LOOP    0105</t>
  </si>
  <si>
    <t>; spring terug naar adres 105</t>
  </si>
  <si>
    <t>INT     20</t>
  </si>
  <si>
    <t>; einde</t>
  </si>
  <si>
    <t>Doet juist hetzelfde als bovenstaande code maar hier lees je de char in met de functie e in plaats van het dl register en print die letter af</t>
  </si>
  <si>
    <t>MOV     CX,000A         ; zet de teller op 10 maal</t>
  </si>
  <si>
    <t>MOV     AH,09           ; zet de bios-functie op 02</t>
  </si>
  <si>
    <t>MOV     DX,110          ; wijs naar de string op adres 110</t>
  </si>
  <si>
    <t>INT     21              ; int 21 oproepen om de string te printen</t>
  </si>
  <si>
    <t>LOOP    0108            ; spring terug naar adres 108</t>
  </si>
  <si>
    <t>INT     20              ; einde</t>
  </si>
  <si>
    <t>e 110 4A 4F 48 41 4E 20 24</t>
  </si>
  <si>
    <r>
      <t xml:space="preserve">vult een regel met smiles(50(h) is de lengte van één regel)(dl,02 is ascii voor een </t>
    </r>
    <r>
      <rPr>
        <sz val="10"/>
        <color theme="1"/>
        <rFont val="Wingdings"/>
        <charset val="2"/>
      </rPr>
      <t>J</t>
    </r>
    <r>
      <rPr>
        <sz val="10"/>
        <color theme="1"/>
        <rFont val="Courier New"/>
        <family val="3"/>
      </rPr>
      <t>)en daarna loop je terug naar de int 21 waar je een smiley afprint en dit word 80keer gedaan of 50(h)</t>
    </r>
  </si>
  <si>
    <t>MOV     CX,0050         ; zet de teller op 80</t>
  </si>
  <si>
    <t>MOV     AH,02           ; zet de subfunctie op 02</t>
  </si>
  <si>
    <t>MOV     DL,02           ; plaats ascii teken 02 in DL</t>
  </si>
  <si>
    <t>INT     21              ; print het teken</t>
  </si>
  <si>
    <t xml:space="preserve">LOOP    0107            ; spring terug naar adres 107  </t>
  </si>
  <si>
    <t>Je kan een char ingeven toont dit op het scherm en voegt dan 20(h)er bij om van een hoofdletter een kleien letter te maken)(add functie om waarde van het al register met 20 te verhogen)</t>
  </si>
  <si>
    <t xml:space="preserve">MOV     AH,01   ; subfunctie 01 om in te lezen                   </t>
  </si>
  <si>
    <t xml:space="preserve">INT     21      ; inlezen, karakter zit nu in AL                </t>
  </si>
  <si>
    <t>MOV     AH,02   ; subfunctie 02 om karakter op scherm te tonen</t>
  </si>
  <si>
    <t>ADD     AL,20   ; 32 erbij tellen om van hoofdletter naar kleine letter te gaan</t>
  </si>
  <si>
    <r>
      <t>MOV     DL,AL   ; karakter van AL naar DL kopi</t>
    </r>
    <r>
      <rPr>
        <sz val="10"/>
        <color theme="1"/>
        <rFont val="Tahoma"/>
        <family val="2"/>
      </rPr>
      <t>�</t>
    </r>
    <r>
      <rPr>
        <sz val="10"/>
        <color theme="1"/>
        <rFont val="Courier New"/>
        <family val="3"/>
      </rPr>
      <t>ren</t>
    </r>
  </si>
  <si>
    <t>INT     21      ; kleine letter op scherm tonen</t>
  </si>
  <si>
    <t>INT     20      ; einde</t>
  </si>
  <si>
    <t>Je kan een bepaalde char in lezen deze word 9 keer op het scherm geprint</t>
  </si>
  <si>
    <t>MOV     CX,0009         ; zet de teller op 9 maal</t>
  </si>
  <si>
    <t>MOV     AH,01           ; zet de bios-functie op 01</t>
  </si>
  <si>
    <t xml:space="preserve">INT     21              ; int 21 oproepen om teken in te lezen </t>
  </si>
  <si>
    <t>MOV     AH,02           ; zet de bios-functie op 01</t>
  </si>
  <si>
    <t>MOV     DL,AL           ; plaats het ingelezen teken in DL</t>
  </si>
  <si>
    <t xml:space="preserve">INT     21              ; int 21 oproepen om teken te printen </t>
  </si>
  <si>
    <t>LOOP    10B             ; spring terug naar adres 10B</t>
  </si>
  <si>
    <t>int 20                  ; einde</t>
  </si>
  <si>
    <t>print een bepaalde char 9 keer af en na elke char dat word afgedrukt word er ok een enter gedaan een 0a een linefeed maar geen return 0d</t>
  </si>
  <si>
    <t>MOV     BL,AL           ; plaats het ingelezen teken veilig in BL</t>
  </si>
  <si>
    <t>MOV     DL,0A           ; plaats de linefeed in DL</t>
  </si>
  <si>
    <t>MOV     DL,BL           ; plaats het ingelezen teken vanuit BL in DL</t>
  </si>
  <si>
    <t xml:space="preserve">Hier word het alfabet afgedrukt maar met als uitkomst AaBb… hier word eerst de hoofdletter afgedrukt dan word er 20(h) bijgeteld om een kleine letter te bekomen dan word die afgedrukt daarna word er terug 1F(h) afgetrokken om terug naar de hoofdletter te gaan maar dan wel de volgende dus B (daarna word er terug gesprong naar de eerste int 21 in het programma  </t>
  </si>
  <si>
    <t>MOV     CX,001A         ; plaats 26 in het countregister</t>
  </si>
  <si>
    <t>MOV     AH,02           ; zet subfunctie op 02</t>
  </si>
  <si>
    <t>MOV     DL,41           ; plaats hoofdletter A in DL</t>
  </si>
  <si>
    <t>INT     21              ; print de hoofdletter</t>
  </si>
  <si>
    <t>ADD     DL,20           ; tel 20H bij om naar kleine letter te gaan</t>
  </si>
  <si>
    <t>INT     21              ; print de kleine letter</t>
  </si>
  <si>
    <t>SUB     DL,1F           ; trek terug 1FH af van DL om de volgende hoofdletter te krijgen</t>
  </si>
  <si>
    <t>LOOP    0107            ; spring naar adres 107</t>
  </si>
  <si>
    <t xml:space="preserve">Dit is juist dezelfde uitkomst als hierboven maar word gebruik gemaakt van één extra register en zo moet je niet meer het getal van je kleine letter aftrekken maar enkel het getal van de hoofdletter met 1 verhogen </t>
  </si>
  <si>
    <t>MOV     BL,41           ; plaats hoofdletter A in BL</t>
  </si>
  <si>
    <t>MOV     DL,BL           ; kopieer BL naar DL</t>
  </si>
  <si>
    <t>ADD     BL,01           ; Verhoog het hulpregister met 1 om de volgende hoofdletter te krijgen</t>
  </si>
  <si>
    <t>Print een bepaalde string die in 10f staat en doe dit 10 keer(achter de string staat ook 0d 0a(enter en return) en 24(dollor teken)</t>
  </si>
  <si>
    <t xml:space="preserve">MOV     CX,000A         ; zet de teller op 10                          </t>
  </si>
  <si>
    <t xml:space="preserve">MOV     AH,09           ; zet de subfunctie op 09                              </t>
  </si>
  <si>
    <t>MOV     DX,010F         ; plaats de stringpointer op adres 10F</t>
  </si>
  <si>
    <t>INT     21              ; print de string</t>
  </si>
  <si>
    <t xml:space="preserve">LOOP    0108            ; spring terug naar adres 108  </t>
  </si>
  <si>
    <t xml:space="preserve"> </t>
  </si>
  <si>
    <t>e 10f "Piece of cake" 0d 0a 24</t>
  </si>
  <si>
    <t xml:space="preserve">Hier word er letter per letter gekeken naar een string en word voor de grote van het cx register de ascii waarde van die char verlaagt met 20(h) en word terug geloopd naar de mov dl,[si] hier word de juiste letter gekozen </t>
  </si>
  <si>
    <t>MOV     CX,000A         ; plaats 10 in het countregister</t>
  </si>
  <si>
    <t>MOV     SI,120          ; wijs met het SI-register naar de string</t>
  </si>
  <si>
    <t>MOV     AH,02           ; subfunctie 02</t>
  </si>
  <si>
    <t>MOV     DL,[SI]         ; haal een karakter uit de string op op het adres opgegeven door SI</t>
  </si>
  <si>
    <t>SUB     DL,20           ; tel 20H af om naar hoofdletter te gaan</t>
  </si>
  <si>
    <t>INC     SI              ; verhoog SI met 1; is hetzelfde als ADD SI,01</t>
  </si>
  <si>
    <t>LOOP    0108            ; spring naar adres 108</t>
  </si>
  <si>
    <t>e 120 "appelgebak"</t>
  </si>
  <si>
    <t xml:space="preserve">hier word er naar elke letter gekeken en worden alle hoofdletters met 20 bijgeteld </t>
  </si>
  <si>
    <t>OR      DL,20           ; met or en 20 zal bitpositie 5 altijd op 1 staan zodat het altijd een kleine letter is</t>
  </si>
  <si>
    <t>e 120 "ApPeLgEbAk"</t>
  </si>
  <si>
    <t xml:space="preserve">Dit doet het tegenovergestelde als vorig programma dit zet alle kleine letter om naar hoofdletters </t>
  </si>
  <si>
    <t>AND     DL,DF           ; met and en df zal bitpositie 5 altijd op 0 staan zodat het altijd een hoofdletter is</t>
  </si>
  <si>
    <t>zet een bepaalde string op het scherm op een bepaalde plaats(dit is mov dx,0c28) in een bepaalde kleur (mov bl,52)</t>
  </si>
  <si>
    <t>MOV     AX,0002         ; zet op tekstmodus 80 * 25 = geeft een cls</t>
  </si>
  <si>
    <t>int     10</t>
  </si>
  <si>
    <t>MOV     AX,1300         ; subfunctie 13</t>
  </si>
  <si>
    <t>MOV     BL,52           ; zet kleur</t>
  </si>
  <si>
    <t>MOV     cx,05           ; aantal tekens is 5</t>
  </si>
  <si>
    <t>MOV     DX,0C28         ; kolom 28 en rij 0C</t>
  </si>
  <si>
    <t>MOV     BP,120          ; adres van de string</t>
  </si>
  <si>
    <t>INT     10</t>
  </si>
  <si>
    <t xml:space="preserve">E 120 "Johan" </t>
  </si>
  <si>
    <t>Zet een bepaalde string op het scherm zet deze op een plaats(mov dx,0819) en geeft die een achtergrondkleur(mov bl,00)dan word de cx in het push commando gestopt omdat de eerste cx is voor hoe vaak de string moet geprint worden en de tweede is voor hoeveel letters er moeten gebruikt worden dan een int 10 voor het af te printen en dan worden de kleur en de rij met 1 verhoogd  en word de cx terug gehaald en word terug geloopt naar de push van cx</t>
  </si>
  <si>
    <t>MOV     DX,0819         ;zet rij op 8 en kolom op 25</t>
  </si>
  <si>
    <t xml:space="preserve">MOV     CX,0008         ;zet teller op 8                           </t>
  </si>
  <si>
    <t>MOV     BL,00           ;zet kleur op voorgrond 0</t>
  </si>
  <si>
    <t xml:space="preserve">PUSH    CX                                 </t>
  </si>
  <si>
    <t>MOV     AX,1300         ;subfunctie 13</t>
  </si>
  <si>
    <t xml:space="preserve">MOV     BP,0120                 ;string staat op adres 120                          </t>
  </si>
  <si>
    <t xml:space="preserve">MOV     CX,0005                 ;aantal tekens is 5                           </t>
  </si>
  <si>
    <t xml:space="preserve">INT     10                                 </t>
  </si>
  <si>
    <t>ADD     BL,10           ;verhoog de achtergrondkleur</t>
  </si>
  <si>
    <t xml:space="preserve">ADD     DH,01           ;verhoog de rij                          </t>
  </si>
  <si>
    <t xml:space="preserve">POP     CX                                 </t>
  </si>
  <si>
    <t xml:space="preserve">LOOP    0108            ;spring terug naar push cx                           </t>
  </si>
  <si>
    <t xml:space="preserve">INT     20                                 </t>
  </si>
  <si>
    <t>e 120 "Compu"</t>
  </si>
  <si>
    <t>dit is juist hetzelfde als vorige code alleen hier word niet de achtergrond kleur veranderd maar de voorgrondkleur en ook is de teller van de aantal keren de tekst printen  10 ipv 8</t>
  </si>
  <si>
    <t>MOV     DX,0119         ;zet rij op 1 en kolom op 25</t>
  </si>
  <si>
    <t xml:space="preserve">MOV     CX,0010         ;zet teller op 16                           </t>
  </si>
  <si>
    <t>ADD     BL,01           ;verhoog de voorgrondkleur</t>
  </si>
  <si>
    <t xml:space="preserve">INT     20      </t>
  </si>
  <si>
    <t xml:space="preserve">                           </t>
  </si>
  <si>
    <r>
      <t xml:space="preserve">hier word het scherm gevuld met allemaal smileys 10 rijen dan word de cx op push gedaan voor de lijn te vullen met 50(h) tekens dan word gezegd vult die lijn met een string plaats 130 een </t>
    </r>
    <r>
      <rPr>
        <sz val="10"/>
        <color theme="1"/>
        <rFont val="Wingdings"/>
        <charset val="2"/>
      </rPr>
      <t>J</t>
    </r>
    <r>
      <rPr>
        <sz val="10"/>
        <color theme="1"/>
        <rFont val="Courier New"/>
        <family val="3"/>
      </rPr>
      <t xml:space="preserve"> en zet die kleur op wit(mov bl,07)en dit voor één teken en print dit teken dan word de kolom met 1 verhoogd dan word er terug geloopt naar de tweede push cx want als er een </t>
    </r>
    <r>
      <rPr>
        <sz val="10"/>
        <color theme="1"/>
        <rFont val="Wingdings"/>
        <charset val="2"/>
      </rPr>
      <t>J</t>
    </r>
    <r>
      <rPr>
        <sz val="10"/>
        <color theme="1"/>
        <rFont val="Courier New"/>
        <family val="3"/>
      </rPr>
      <t xml:space="preserve"> moeten de volgden ook gedaan worden tot er 50(h) zijn afgeprint en dan word de rij verhoogd met 1 enz.</t>
    </r>
  </si>
  <si>
    <t>mov cx,000a     ; 10 rijen</t>
  </si>
  <si>
    <t>push cx</t>
  </si>
  <si>
    <t>mov dl,00       ; zet kolom op 0</t>
  </si>
  <si>
    <t>mov cx,0050     ; 80 kolommen</t>
  </si>
  <si>
    <t>mov ax,1300     ; subfunctie 13</t>
  </si>
  <si>
    <t>mov bp,130      ; string op 130</t>
  </si>
  <si>
    <t>mov bl,07       ; kleur op wit</t>
  </si>
  <si>
    <t>mov cx,0001     ; aantal tekens is 1</t>
  </si>
  <si>
    <t>int 10</t>
  </si>
  <si>
    <t>inc dl          ; verhoog kolom, zelfde als add dl,01</t>
  </si>
  <si>
    <t>pop cx</t>
  </si>
  <si>
    <t>loop 109</t>
  </si>
  <si>
    <t xml:space="preserve">inc dh          ; verhoog rij, zelfde als add dh,01             </t>
  </si>
  <si>
    <t>loop 103</t>
  </si>
  <si>
    <t>int 20</t>
  </si>
  <si>
    <t>e 130 02</t>
  </si>
  <si>
    <t>Zet de italiaanse vlag op het scherm</t>
  </si>
  <si>
    <t xml:space="preserve">MOV     AX,0012         ; grafische modus                        </t>
  </si>
  <si>
    <t xml:space="preserve">MOV     AH,0C           ; subroutine om pixels te schrijven                        </t>
  </si>
  <si>
    <t xml:space="preserve">MOV     DX,0000         ; start op rij 0 met de vlag                        </t>
  </si>
  <si>
    <t xml:space="preserve">MOV     CX,01DF         ; hoogte van de vlag                        </t>
  </si>
  <si>
    <t xml:space="preserve">MOV     CX,027F         ; lengte van de groene lijn                             </t>
  </si>
  <si>
    <t xml:space="preserve">MOV     AL,04                              </t>
  </si>
  <si>
    <t xml:space="preserve">INT     10                                </t>
  </si>
  <si>
    <t xml:space="preserve">LOOP    0113                               </t>
  </si>
  <si>
    <t xml:space="preserve">MOV     CX,01AA         ; lengte van de witte lijn                                                      </t>
  </si>
  <si>
    <t xml:space="preserve">MOV     AL,07                              </t>
  </si>
  <si>
    <t xml:space="preserve">LOOP    011C                               </t>
  </si>
  <si>
    <t xml:space="preserve">MOV     CX,00D5         ; lengte van de rode lijn                                                       </t>
  </si>
  <si>
    <t xml:space="preserve">MOV     AL,02                              </t>
  </si>
  <si>
    <t xml:space="preserve">LOOP    0125                               </t>
  </si>
  <si>
    <t xml:space="preserve">ADD     DX,+01          ; rij zakken                        </t>
  </si>
  <si>
    <t>LOOP    10D</t>
  </si>
  <si>
    <t>MOV     AH,01           ; pauze</t>
  </si>
  <si>
    <t>MOV     AX,0002         ; terug naar tekstmodus</t>
  </si>
  <si>
    <t xml:space="preserve"> Zet de Nederlandse valg op het scherm</t>
  </si>
  <si>
    <t xml:space="preserve">mov ax,0012             ; grafische modus      </t>
  </si>
  <si>
    <t>mov al,12</t>
  </si>
  <si>
    <t>mov ah,0c               ; subroutine om rode pixels te schrijven</t>
  </si>
  <si>
    <t>mov dx,0010             ; zet rij op 16</t>
  </si>
  <si>
    <t>mov cx,90               ; zet hoogte</t>
  </si>
  <si>
    <t>mov cx,0270             ; zet breedte</t>
  </si>
  <si>
    <t>mov al,04               ; rood</t>
  </si>
  <si>
    <t>loop 115</t>
  </si>
  <si>
    <t>add dx,+01              ; verhoog de rij</t>
  </si>
  <si>
    <t>loop 10F</t>
  </si>
  <si>
    <t>mov cx,90               ; subroutine om witte pixels te schrijven</t>
  </si>
  <si>
    <t>mov cx,0270</t>
  </si>
  <si>
    <t>mov al,0F</t>
  </si>
  <si>
    <t>loop 128</t>
  </si>
  <si>
    <t>add dx,+01</t>
  </si>
  <si>
    <t>loop 122</t>
  </si>
  <si>
    <t>mov cx,90               ; subroutine om blauwe pixels te schrijven</t>
  </si>
  <si>
    <t>mov al,01</t>
  </si>
  <si>
    <t>loop 13B</t>
  </si>
  <si>
    <t>loop 135</t>
  </si>
  <si>
    <t>mov AH, 01</t>
  </si>
  <si>
    <t>int 21</t>
  </si>
  <si>
    <t>MOV AX,0002</t>
  </si>
  <si>
    <t xml:space="preserve">Eerst geef je een string in die je een plaats geeft die print je dan voeg je een char en print die char  als deze char kleiner is dan 41(h hoofdletter A) als dat klopt dan word er gejumtnaar mov dx,170 (pech het is er geel ) dan word de char gekenden als die groter is dan 11A(h hoofdletter Z) hier word dan naar de int 21 gesprongen int 21 van dx,170 maar als het niet groter is dan word dx,150 geladen en word de tekst op plaats 150 geprint </t>
  </si>
  <si>
    <t>MOV     AH,09           ;subfunctie om string te printen</t>
  </si>
  <si>
    <t>MOV     DX,130          ;string op adres 130</t>
  </si>
  <si>
    <t>MOV     AH,01           ;teken inlezen</t>
  </si>
  <si>
    <t>MOV     AH,09           ;subfunctie terug op string printen</t>
  </si>
  <si>
    <t>CMP     AL,41           ;vergelijken met hoofdletter A</t>
  </si>
  <si>
    <t>JL      11A</t>
  </si>
  <si>
    <t>CMP     AL,5A</t>
  </si>
  <si>
    <t>JG      11A             ;vergelijken met hoofdletter Z</t>
  </si>
  <si>
    <t>MOV     DX,150          ;hoera string op adres 150</t>
  </si>
  <si>
    <t>JMP     11D</t>
  </si>
  <si>
    <t>MOV     DX,170          ;pech string op adres 170</t>
  </si>
  <si>
    <t>e 130 "Geef een letter in = $"</t>
  </si>
  <si>
    <t>e 150 0A 0D "Hoera, 't is er een!$"</t>
  </si>
  <si>
    <t>e 170 0A 0D "Pech, 't is er geen!$"</t>
  </si>
  <si>
    <t>hier word een char in gelezen en afgeprint dan word er gekeken of er het kleiner is dan A want dan is het geen hoofletter maar een teken ne word gewoon het teken nog is afgedrukt als het een hoofdletter is dan word er een kleine letter afgedrukt en als het een kleine letter is word er een grote letter afgedrukt.</t>
  </si>
  <si>
    <t>MOV     AH,01   ; subfunctie 01 = lees teken in</t>
  </si>
  <si>
    <t>MOV     AH,02   ; subfucntie 02 = print teken uit DL</t>
  </si>
  <si>
    <t>MOV     DL,AL   ; verplaats ingelezen teken naar DL</t>
  </si>
  <si>
    <t>CMP     DL,41   ; vergelijk met A</t>
  </si>
  <si>
    <t>JL      124     ; indien kleiner dan A, geen hoofdletter</t>
  </si>
  <si>
    <t>CMP     DL,5A   ; vergelijk met Z</t>
  </si>
  <si>
    <t>JG      117     ; indien groter dan Z, geen hoofdletter</t>
  </si>
  <si>
    <t>ADD     DL,20   ; als hoofdletter is tel er 32 bij om kleine letter te krijgen</t>
  </si>
  <si>
    <t>JMP     124     ; indien kleiner dan a, geen kleine letter</t>
  </si>
  <si>
    <t>CMP     DL,61   ; vergelijk met a</t>
  </si>
  <si>
    <t>JL      124     ; indien groter dan z, geen kleine letter</t>
  </si>
  <si>
    <t>CMP     DL,7A   ; vergelijk met z</t>
  </si>
  <si>
    <t>JG      124</t>
  </si>
  <si>
    <t>SUB     DL,20   ; als kleine letter is tel er 32 bij om hoofdletter te bekomen</t>
  </si>
  <si>
    <t>INT     21      ; print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</si>
</sst>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Verdana"/>
      <family val="2"/>
    </font>
    <font>
      <sz val="11"/>
      <color theme="0"/>
      <name val="Calibri"/>
      <family val="2"/>
      <scheme val="minor"/>
    </font>
    <font>
      <b/>
      <sz val="11"/>
      <color theme="0"/>
      <name val="Calibri"/>
      <family val="2"/>
      <scheme val="minor"/>
    </font>
    <font>
      <b/>
      <sz val="11"/>
      <color theme="1"/>
      <name val="Calibri"/>
      <family val="2"/>
      <scheme val="minor"/>
    </font>
    <font>
      <sz val="11"/>
      <color theme="0" tint="-0.499984740745262"/>
      <name val="Calibri"/>
      <family val="2"/>
      <scheme val="minor"/>
    </font>
    <font>
      <sz val="11"/>
      <color theme="0" tint="-0.499984740745262"/>
      <name val="Verdana"/>
      <family val="2"/>
    </font>
    <font>
      <b/>
      <sz val="12"/>
      <color theme="1"/>
      <name val="Calibri"/>
      <family val="2"/>
      <scheme val="minor"/>
    </font>
    <font>
      <b/>
      <sz val="12"/>
      <color theme="1"/>
      <name val="Arial"/>
      <family val="2"/>
    </font>
    <font>
      <i/>
      <sz val="11"/>
      <color theme="1"/>
      <name val="Calibri"/>
      <family val="2"/>
      <scheme val="minor"/>
    </font>
    <font>
      <u/>
      <sz val="11"/>
      <color theme="1"/>
      <name val="Calibri"/>
      <family val="2"/>
      <scheme val="minor"/>
    </font>
    <font>
      <b/>
      <sz val="12"/>
      <color theme="0"/>
      <name val="Calibri"/>
      <family val="2"/>
      <scheme val="minor"/>
    </font>
    <font>
      <sz val="11"/>
      <name val="Calibri"/>
      <family val="2"/>
      <scheme val="minor"/>
    </font>
    <font>
      <sz val="11"/>
      <name val="Verdana"/>
      <family val="2"/>
    </font>
    <font>
      <sz val="10"/>
      <color theme="1"/>
      <name val="Courier New"/>
      <family val="3"/>
    </font>
    <font>
      <sz val="10"/>
      <color theme="1"/>
      <name val="Wingdings"/>
      <charset val="2"/>
    </font>
    <font>
      <sz val="10"/>
      <color theme="1"/>
      <name val="Tahoma"/>
      <family val="2"/>
    </font>
  </fonts>
  <fills count="20">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1"/>
        <bgColor indexed="64"/>
      </patternFill>
    </fill>
    <fill>
      <patternFill patternType="solid">
        <fgColor rgb="FF0070C0"/>
        <bgColor indexed="64"/>
      </patternFill>
    </fill>
    <fill>
      <patternFill patternType="solid">
        <fgColor theme="8" tint="0.59999389629810485"/>
        <bgColor indexed="64"/>
      </patternFill>
    </fill>
    <fill>
      <patternFill patternType="solid">
        <fgColor theme="7"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6"/>
        <bgColor indexed="64"/>
      </patternFill>
    </fill>
    <fill>
      <patternFill patternType="solid">
        <fgColor rgb="FF7030A0"/>
        <bgColor indexed="64"/>
      </patternFill>
    </fill>
    <fill>
      <patternFill patternType="solid">
        <fgColor rgb="FFFFFF00"/>
        <bgColor indexed="64"/>
      </patternFill>
    </fill>
    <fill>
      <patternFill patternType="solid">
        <fgColor rgb="FF4C6984"/>
        <bgColor indexed="64"/>
      </patternFill>
    </fill>
    <fill>
      <patternFill patternType="solid">
        <fgColor rgb="FFFF33CC"/>
        <bgColor indexed="64"/>
      </patternFill>
    </fill>
    <fill>
      <patternFill patternType="solid">
        <fgColor rgb="FF6699FF"/>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7" tint="0.59999389629810485"/>
        <bgColor indexed="64"/>
      </patternFill>
    </fill>
  </fills>
  <borders count="41">
    <border>
      <left/>
      <right/>
      <top/>
      <bottom/>
      <diagonal/>
    </border>
    <border>
      <left style="thin">
        <color theme="9"/>
      </left>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9" tint="-0.499984740745262"/>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diagonal/>
    </border>
    <border>
      <left/>
      <right style="thin">
        <color theme="9" tint="-0.499984740745262"/>
      </right>
      <top/>
      <bottom/>
      <diagonal/>
    </border>
    <border>
      <left style="thin">
        <color theme="9" tint="-0.499984740745262"/>
      </left>
      <right/>
      <top/>
      <bottom style="thin">
        <color theme="9" tint="-0.499984740745262"/>
      </bottom>
      <diagonal/>
    </border>
    <border>
      <left/>
      <right style="thin">
        <color theme="9" tint="-0.499984740745262"/>
      </right>
      <top/>
      <bottom style="thin">
        <color theme="9" tint="-0.499984740745262"/>
      </bottom>
      <diagonal/>
    </border>
    <border>
      <left style="thin">
        <color theme="9" tint="-0.499984740745262"/>
      </left>
      <right style="medium">
        <color indexed="64"/>
      </right>
      <top style="thin">
        <color theme="9" tint="-0.499984740745262"/>
      </top>
      <bottom/>
      <diagonal/>
    </border>
    <border>
      <left style="medium">
        <color indexed="64"/>
      </left>
      <right style="thin">
        <color theme="9" tint="-0.499984740745262"/>
      </right>
      <top style="thin">
        <color theme="9" tint="-0.499984740745262"/>
      </top>
      <bottom/>
      <diagonal/>
    </border>
    <border>
      <left style="thin">
        <color theme="9" tint="-0.499984740745262"/>
      </left>
      <right style="medium">
        <color indexed="64"/>
      </right>
      <top/>
      <bottom/>
      <diagonal/>
    </border>
    <border>
      <left style="medium">
        <color indexed="64"/>
      </left>
      <right style="thin">
        <color theme="9" tint="-0.499984740745262"/>
      </right>
      <top/>
      <bottom/>
      <diagonal/>
    </border>
    <border>
      <left style="thin">
        <color theme="9" tint="-0.499984740745262"/>
      </left>
      <right style="medium">
        <color indexed="64"/>
      </right>
      <top/>
      <bottom style="thin">
        <color theme="9" tint="-0.499984740745262"/>
      </bottom>
      <diagonal/>
    </border>
    <border>
      <left style="medium">
        <color indexed="64"/>
      </left>
      <right style="thin">
        <color theme="9" tint="-0.499984740745262"/>
      </right>
      <top/>
      <bottom style="thin">
        <color theme="9" tint="-0.499984740745262"/>
      </bottom>
      <diagonal/>
    </border>
    <border>
      <left/>
      <right style="thin">
        <color theme="9" tint="-0.499984740745262"/>
      </right>
      <top style="thin">
        <color theme="9"/>
      </top>
      <bottom/>
      <diagonal/>
    </border>
    <border>
      <left/>
      <right/>
      <top/>
      <bottom style="thin">
        <color theme="9" tint="-0.499984740745262"/>
      </bottom>
      <diagonal/>
    </border>
    <border>
      <left/>
      <right/>
      <top style="thin">
        <color theme="9" tint="-0.499984740745262"/>
      </top>
      <bottom/>
      <diagonal/>
    </border>
    <border>
      <left style="thin">
        <color theme="9" tint="-0.499984740745262"/>
      </left>
      <right style="thin">
        <color theme="9"/>
      </right>
      <top/>
      <bottom/>
      <diagonal/>
    </border>
    <border>
      <left style="thin">
        <color theme="9" tint="-0.499984740745262"/>
      </left>
      <right style="thin">
        <color theme="9"/>
      </right>
      <top/>
      <bottom style="thin">
        <color theme="9" tint="-0.499984740745262"/>
      </bottom>
      <diagonal/>
    </border>
    <border>
      <left style="thin">
        <color theme="9"/>
      </left>
      <right/>
      <top/>
      <bottom style="thin">
        <color theme="9" tint="-0.249977111117893"/>
      </bottom>
      <diagonal/>
    </border>
    <border>
      <left/>
      <right/>
      <top/>
      <bottom style="thin">
        <color theme="9" tint="-0.249977111117893"/>
      </bottom>
      <diagonal/>
    </border>
    <border>
      <left/>
      <right style="thin">
        <color theme="9"/>
      </right>
      <top/>
      <bottom style="thin">
        <color theme="9" tint="-0.249977111117893"/>
      </bottom>
      <diagonal/>
    </border>
    <border>
      <left style="thin">
        <color theme="9" tint="-0.249977111117893"/>
      </left>
      <right/>
      <top style="thin">
        <color theme="9" tint="-0.249977111117893"/>
      </top>
      <bottom/>
      <diagonal/>
    </border>
    <border>
      <left/>
      <right/>
      <top style="thin">
        <color theme="9" tint="-0.249977111117893"/>
      </top>
      <bottom/>
      <diagonal/>
    </border>
    <border>
      <left/>
      <right style="thin">
        <color theme="9" tint="-0.249977111117893"/>
      </right>
      <top style="thin">
        <color theme="9" tint="-0.249977111117893"/>
      </top>
      <bottom/>
      <diagonal/>
    </border>
    <border>
      <left style="thin">
        <color theme="9" tint="-0.249977111117893"/>
      </left>
      <right/>
      <top/>
      <bottom/>
      <diagonal/>
    </border>
    <border>
      <left/>
      <right style="thin">
        <color theme="9" tint="-0.249977111117893"/>
      </right>
      <top/>
      <bottom/>
      <diagonal/>
    </border>
    <border>
      <left style="thin">
        <color theme="9" tint="-0.249977111117893"/>
      </left>
      <right/>
      <top/>
      <bottom style="thin">
        <color theme="9" tint="-0.249977111117893"/>
      </bottom>
      <diagonal/>
    </border>
    <border>
      <left/>
      <right style="thin">
        <color theme="9" tint="-0.249977111117893"/>
      </right>
      <top/>
      <bottom style="thin">
        <color theme="9" tint="-0.249977111117893"/>
      </bottom>
      <diagonal/>
    </border>
    <border>
      <left/>
      <right style="thin">
        <color theme="9" tint="-0.499984740745262"/>
      </right>
      <top style="thin">
        <color theme="9" tint="-0.249977111117893"/>
      </top>
      <bottom/>
      <diagonal/>
    </border>
    <border>
      <left style="thin">
        <color theme="9" tint="-0.249977111117893"/>
      </left>
      <right/>
      <top style="thin">
        <color theme="9" tint="-0.499984740745262"/>
      </top>
      <bottom/>
      <diagonal/>
    </border>
    <border>
      <left/>
      <right style="thin">
        <color theme="9" tint="-0.249977111117893"/>
      </right>
      <top style="thin">
        <color theme="9" tint="-0.499984740745262"/>
      </top>
      <bottom/>
      <diagonal/>
    </border>
    <border>
      <left style="thin">
        <color theme="9" tint="-0.249977111117893"/>
      </left>
      <right style="thin">
        <color theme="9" tint="-0.249977111117893"/>
      </right>
      <top style="thin">
        <color theme="9" tint="-0.249977111117893"/>
      </top>
      <bottom/>
      <diagonal/>
    </border>
    <border>
      <left style="thin">
        <color theme="9" tint="-0.249977111117893"/>
      </left>
      <right style="thin">
        <color theme="9" tint="-0.249977111117893"/>
      </right>
      <top style="medium">
        <color indexed="64"/>
      </top>
      <bottom/>
      <diagonal/>
    </border>
    <border>
      <left style="thin">
        <color theme="9" tint="-0.249977111117893"/>
      </left>
      <right style="thin">
        <color theme="9" tint="-0.249977111117893"/>
      </right>
      <top/>
      <bottom/>
      <diagonal/>
    </border>
    <border>
      <left style="thin">
        <color theme="9" tint="-0.249977111117893"/>
      </left>
      <right style="thin">
        <color theme="9" tint="-0.249977111117893"/>
      </right>
      <top/>
      <bottom style="thin">
        <color theme="9" tint="-0.249977111117893"/>
      </bottom>
      <diagonal/>
    </border>
  </borders>
  <cellStyleXfs count="1">
    <xf numFmtId="0" fontId="0" fillId="0" borderId="0"/>
  </cellStyleXfs>
  <cellXfs count="157">
    <xf numFmtId="0" fontId="0" fillId="0" borderId="0" xfId="0"/>
    <xf numFmtId="0" fontId="0" fillId="2" borderId="0" xfId="0" applyFill="1" applyBorder="1"/>
    <xf numFmtId="0" fontId="0" fillId="2" borderId="3" xfId="0" applyFill="1" applyBorder="1"/>
    <xf numFmtId="0" fontId="0" fillId="2" borderId="2" xfId="0" applyFill="1" applyBorder="1"/>
    <xf numFmtId="0" fontId="5" fillId="2" borderId="0" xfId="0" applyFont="1" applyFill="1" applyBorder="1"/>
    <xf numFmtId="0" fontId="5" fillId="2" borderId="5" xfId="0" applyFont="1" applyFill="1" applyBorder="1"/>
    <xf numFmtId="0" fontId="5" fillId="2" borderId="3" xfId="0" applyFont="1" applyFill="1" applyBorder="1"/>
    <xf numFmtId="0" fontId="5" fillId="2" borderId="6" xfId="0" applyFont="1" applyFill="1" applyBorder="1"/>
    <xf numFmtId="0" fontId="0" fillId="0" borderId="0" xfId="0" applyAlignment="1">
      <alignment horizontal="center" vertical="center"/>
    </xf>
    <xf numFmtId="0" fontId="7" fillId="0" borderId="0" xfId="0" applyFont="1" applyAlignment="1">
      <alignment horizontal="center"/>
    </xf>
    <xf numFmtId="0" fontId="8" fillId="0" borderId="0" xfId="0" applyFont="1" applyAlignment="1">
      <alignment horizontal="center"/>
    </xf>
    <xf numFmtId="0" fontId="8" fillId="13" borderId="0" xfId="0" applyFont="1" applyFill="1" applyAlignment="1">
      <alignment horizontal="center"/>
    </xf>
    <xf numFmtId="0" fontId="0" fillId="0" borderId="0" xfId="0" applyAlignment="1">
      <alignment horizontal="right"/>
    </xf>
    <xf numFmtId="0" fontId="0" fillId="17" borderId="0" xfId="0" applyFill="1" applyAlignment="1">
      <alignment horizontal="center" vertical="center"/>
    </xf>
    <xf numFmtId="0" fontId="0" fillId="17" borderId="0" xfId="0" applyFill="1"/>
    <xf numFmtId="0" fontId="7" fillId="3" borderId="0" xfId="0" applyFont="1" applyFill="1" applyAlignment="1">
      <alignment horizontal="center"/>
    </xf>
    <xf numFmtId="0" fontId="7" fillId="4" borderId="0" xfId="0" applyFont="1" applyFill="1" applyAlignment="1">
      <alignment horizontal="center"/>
    </xf>
    <xf numFmtId="0" fontId="7" fillId="18" borderId="0" xfId="0" applyFont="1" applyFill="1" applyAlignment="1">
      <alignment horizontal="center"/>
    </xf>
    <xf numFmtId="0" fontId="7" fillId="13" borderId="0" xfId="0" applyFont="1" applyFill="1" applyAlignment="1">
      <alignment horizontal="center"/>
    </xf>
    <xf numFmtId="0" fontId="0" fillId="2" borderId="9" xfId="0" applyFill="1" applyBorder="1" applyAlignment="1">
      <alignment horizontal="center"/>
    </xf>
    <xf numFmtId="0" fontId="5" fillId="2" borderId="10" xfId="0" applyFont="1" applyFill="1" applyBorder="1"/>
    <xf numFmtId="0" fontId="0" fillId="2" borderId="9" xfId="0" applyFill="1" applyBorder="1"/>
    <xf numFmtId="0" fontId="0" fillId="2" borderId="11" xfId="0" applyFill="1" applyBorder="1"/>
    <xf numFmtId="0" fontId="5" fillId="2" borderId="12" xfId="0" applyFont="1" applyFill="1" applyBorder="1"/>
    <xf numFmtId="0" fontId="0" fillId="3" borderId="7" xfId="0" applyFill="1" applyBorder="1" applyAlignment="1">
      <alignment horizontal="center"/>
    </xf>
    <xf numFmtId="0" fontId="0" fillId="3" borderId="8" xfId="0" applyFill="1" applyBorder="1"/>
    <xf numFmtId="0" fontId="0" fillId="2" borderId="10" xfId="0" applyFill="1" applyBorder="1"/>
    <xf numFmtId="0" fontId="0" fillId="2" borderId="11" xfId="0" applyFill="1" applyBorder="1" applyAlignment="1">
      <alignment horizontal="center"/>
    </xf>
    <xf numFmtId="0" fontId="0" fillId="2" borderId="12" xfId="0" applyFill="1" applyBorder="1"/>
    <xf numFmtId="0" fontId="0" fillId="3" borderId="11" xfId="0" applyFill="1" applyBorder="1" applyAlignment="1">
      <alignment horizontal="center"/>
    </xf>
    <xf numFmtId="0" fontId="0" fillId="3" borderId="12" xfId="0" applyFill="1" applyBorder="1"/>
    <xf numFmtId="0" fontId="2" fillId="5" borderId="13" xfId="0" applyFont="1" applyFill="1" applyBorder="1"/>
    <xf numFmtId="0" fontId="0" fillId="11" borderId="14" xfId="0" applyFill="1" applyBorder="1"/>
    <xf numFmtId="0" fontId="0" fillId="6" borderId="15" xfId="0" applyFill="1" applyBorder="1"/>
    <xf numFmtId="0" fontId="0" fillId="7" borderId="16" xfId="0" applyFill="1" applyBorder="1"/>
    <xf numFmtId="0" fontId="0" fillId="9" borderId="15" xfId="0" applyFill="1" applyBorder="1"/>
    <xf numFmtId="0" fontId="0" fillId="4" borderId="16" xfId="0" applyFill="1" applyBorder="1"/>
    <xf numFmtId="0" fontId="0" fillId="14" borderId="15" xfId="0" applyFill="1" applyBorder="1"/>
    <xf numFmtId="0" fontId="0" fillId="15" borderId="16" xfId="0" applyFill="1" applyBorder="1"/>
    <xf numFmtId="0" fontId="0" fillId="10" borderId="15" xfId="0" applyFill="1" applyBorder="1"/>
    <xf numFmtId="0" fontId="0" fillId="10" borderId="16" xfId="0" applyFill="1" applyBorder="1"/>
    <xf numFmtId="0" fontId="0" fillId="12" borderId="15" xfId="0" applyFill="1" applyBorder="1"/>
    <xf numFmtId="0" fontId="0" fillId="16" borderId="16" xfId="0" applyFill="1" applyBorder="1"/>
    <xf numFmtId="0" fontId="0" fillId="8" borderId="15" xfId="0" applyFill="1" applyBorder="1"/>
    <xf numFmtId="0" fontId="0" fillId="13" borderId="16" xfId="0" applyFill="1" applyBorder="1"/>
    <xf numFmtId="0" fontId="0" fillId="0" borderId="17" xfId="0" applyBorder="1"/>
    <xf numFmtId="0" fontId="0" fillId="0" borderId="18" xfId="0" applyBorder="1"/>
    <xf numFmtId="0" fontId="5" fillId="2" borderId="9" xfId="0" applyFont="1" applyFill="1" applyBorder="1" applyAlignment="1">
      <alignment horizontal="center"/>
    </xf>
    <xf numFmtId="0" fontId="5" fillId="2" borderId="11" xfId="0" applyFont="1" applyFill="1" applyBorder="1" applyAlignment="1">
      <alignment horizontal="center"/>
    </xf>
    <xf numFmtId="0" fontId="10" fillId="2" borderId="0" xfId="0" applyFont="1" applyFill="1" applyBorder="1"/>
    <xf numFmtId="0" fontId="0" fillId="4" borderId="10" xfId="0" applyFill="1" applyBorder="1" applyAlignment="1">
      <alignment horizontal="left"/>
    </xf>
    <xf numFmtId="0" fontId="0" fillId="4" borderId="10" xfId="0" applyFill="1" applyBorder="1" applyAlignment="1">
      <alignment horizontal="left" wrapText="1"/>
    </xf>
    <xf numFmtId="0" fontId="0" fillId="4" borderId="9" xfId="0" applyFill="1" applyBorder="1" applyAlignment="1">
      <alignment horizontal="right"/>
    </xf>
    <xf numFmtId="0" fontId="2" fillId="17" borderId="7" xfId="0" applyFont="1" applyFill="1" applyBorder="1" applyAlignment="1"/>
    <xf numFmtId="0" fontId="2" fillId="17" borderId="21" xfId="0" applyFont="1" applyFill="1" applyBorder="1" applyAlignment="1"/>
    <xf numFmtId="0" fontId="2" fillId="17" borderId="8" xfId="0" applyFont="1" applyFill="1" applyBorder="1" applyAlignment="1"/>
    <xf numFmtId="0" fontId="4" fillId="17" borderId="0" xfId="0" applyFont="1" applyFill="1" applyAlignment="1">
      <alignment horizontal="center"/>
    </xf>
    <xf numFmtId="0" fontId="3" fillId="17" borderId="0" xfId="0" applyFont="1" applyFill="1" applyAlignment="1">
      <alignment horizontal="center"/>
    </xf>
    <xf numFmtId="0" fontId="3" fillId="17" borderId="0" xfId="0" applyFont="1" applyFill="1" applyAlignment="1">
      <alignment horizontal="center" vertical="center"/>
    </xf>
    <xf numFmtId="0" fontId="0" fillId="17" borderId="21" xfId="0" applyFill="1" applyBorder="1"/>
    <xf numFmtId="0" fontId="0" fillId="17" borderId="8" xfId="0" applyFill="1" applyBorder="1"/>
    <xf numFmtId="0" fontId="2" fillId="17" borderId="7" xfId="0" applyFont="1" applyFill="1" applyBorder="1"/>
    <xf numFmtId="0" fontId="2" fillId="17" borderId="21" xfId="0" applyFont="1" applyFill="1" applyBorder="1"/>
    <xf numFmtId="0" fontId="2" fillId="17" borderId="21" xfId="0" applyFont="1" applyFill="1" applyBorder="1" applyAlignment="1">
      <alignment horizontal="center"/>
    </xf>
    <xf numFmtId="0" fontId="2" fillId="17" borderId="8" xfId="0" applyFont="1" applyFill="1" applyBorder="1"/>
    <xf numFmtId="0" fontId="11" fillId="17" borderId="7" xfId="0" applyFont="1" applyFill="1" applyBorder="1" applyAlignment="1">
      <alignment horizontal="left"/>
    </xf>
    <xf numFmtId="0" fontId="0" fillId="2" borderId="0" xfId="0" applyFill="1" applyAlignment="1">
      <alignment horizontal="center" vertical="center"/>
    </xf>
    <xf numFmtId="0" fontId="0" fillId="2" borderId="0" xfId="0" applyFill="1"/>
    <xf numFmtId="0" fontId="7" fillId="2" borderId="9" xfId="0" applyFont="1" applyFill="1" applyBorder="1" applyAlignment="1">
      <alignment horizontal="left"/>
    </xf>
    <xf numFmtId="0" fontId="7" fillId="2" borderId="0" xfId="0" applyFont="1" applyFill="1" applyBorder="1" applyAlignment="1">
      <alignment horizontal="right"/>
    </xf>
    <xf numFmtId="0" fontId="7" fillId="2" borderId="11" xfId="0" applyFont="1" applyFill="1" applyBorder="1" applyAlignment="1">
      <alignment horizontal="left"/>
    </xf>
    <xf numFmtId="0" fontId="0" fillId="2" borderId="20" xfId="0" applyFill="1" applyBorder="1"/>
    <xf numFmtId="0" fontId="7" fillId="2" borderId="20" xfId="0" applyFont="1" applyFill="1" applyBorder="1" applyAlignment="1">
      <alignment horizontal="right"/>
    </xf>
    <xf numFmtId="0" fontId="0" fillId="2" borderId="21" xfId="0" applyFill="1" applyBorder="1"/>
    <xf numFmtId="0" fontId="0" fillId="2" borderId="8" xfId="0" applyFill="1" applyBorder="1"/>
    <xf numFmtId="0" fontId="0" fillId="2" borderId="9" xfId="0" applyFill="1" applyBorder="1" applyAlignment="1">
      <alignment horizontal="center" vertical="center"/>
    </xf>
    <xf numFmtId="0" fontId="0" fillId="2" borderId="0" xfId="0" applyFill="1" applyBorder="1" applyAlignment="1">
      <alignment horizontal="right"/>
    </xf>
    <xf numFmtId="0" fontId="0" fillId="2" borderId="10" xfId="0" applyFill="1" applyBorder="1" applyAlignment="1">
      <alignment horizontal="left"/>
    </xf>
    <xf numFmtId="0" fontId="0" fillId="2" borderId="11" xfId="0" applyFill="1" applyBorder="1" applyAlignment="1">
      <alignment horizontal="center" vertical="center"/>
    </xf>
    <xf numFmtId="0" fontId="0" fillId="2" borderId="20" xfId="0" applyFill="1" applyBorder="1" applyAlignment="1">
      <alignment horizontal="right"/>
    </xf>
    <xf numFmtId="0" fontId="0" fillId="2" borderId="12" xfId="0" applyFill="1" applyBorder="1" applyAlignment="1">
      <alignment horizontal="left"/>
    </xf>
    <xf numFmtId="0" fontId="2" fillId="17" borderId="9" xfId="0" applyFont="1" applyFill="1" applyBorder="1"/>
    <xf numFmtId="0" fontId="0" fillId="17" borderId="7" xfId="0" applyFill="1" applyBorder="1" applyAlignment="1">
      <alignment vertical="center"/>
    </xf>
    <xf numFmtId="0" fontId="2" fillId="17" borderId="21" xfId="0" applyFont="1" applyFill="1" applyBorder="1" applyAlignment="1">
      <alignment vertical="center"/>
    </xf>
    <xf numFmtId="0" fontId="0" fillId="17" borderId="21" xfId="0" applyFill="1" applyBorder="1" applyAlignment="1">
      <alignment vertical="center"/>
    </xf>
    <xf numFmtId="0" fontId="2" fillId="17" borderId="8" xfId="0" applyFont="1" applyFill="1" applyBorder="1" applyAlignment="1">
      <alignment vertical="center"/>
    </xf>
    <xf numFmtId="0" fontId="2" fillId="17" borderId="9" xfId="0" applyFont="1" applyFill="1" applyBorder="1" applyAlignment="1">
      <alignment vertical="center"/>
    </xf>
    <xf numFmtId="0" fontId="0" fillId="0" borderId="0" xfId="0" applyBorder="1" applyAlignment="1">
      <alignment horizontal="center" vertical="center"/>
    </xf>
    <xf numFmtId="0" fontId="2" fillId="17" borderId="0" xfId="0" quotePrefix="1" applyFont="1" applyFill="1" applyBorder="1" applyAlignment="1">
      <alignment horizontal="center" vertical="center"/>
    </xf>
    <xf numFmtId="0" fontId="9" fillId="19" borderId="0" xfId="0" applyFont="1" applyFill="1" applyBorder="1" applyAlignment="1">
      <alignment horizontal="center" vertical="center"/>
    </xf>
    <xf numFmtId="0" fontId="9" fillId="19" borderId="1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vertical="center"/>
    </xf>
    <xf numFmtId="0" fontId="0" fillId="17" borderId="10" xfId="0" applyFill="1" applyBorder="1" applyAlignment="1">
      <alignment horizontal="center" vertical="center"/>
    </xf>
    <xf numFmtId="0" fontId="2" fillId="17" borderId="11" xfId="0" applyFont="1" applyFill="1" applyBorder="1" applyAlignment="1">
      <alignment vertical="center"/>
    </xf>
    <xf numFmtId="0" fontId="0" fillId="0" borderId="20" xfId="0" applyBorder="1" applyAlignment="1">
      <alignment horizontal="center" vertical="center"/>
    </xf>
    <xf numFmtId="0" fontId="2" fillId="17" borderId="20" xfId="0" quotePrefix="1" applyFont="1" applyFill="1" applyBorder="1" applyAlignment="1">
      <alignment horizontal="center" vertical="center"/>
    </xf>
    <xf numFmtId="0" fontId="9" fillId="19" borderId="20" xfId="0" applyFont="1" applyFill="1" applyBorder="1" applyAlignment="1">
      <alignment horizontal="center" vertical="center"/>
    </xf>
    <xf numFmtId="0" fontId="9" fillId="19" borderId="12" xfId="0" applyFont="1" applyFill="1" applyBorder="1" applyAlignment="1">
      <alignment horizontal="center" vertical="center"/>
    </xf>
    <xf numFmtId="0" fontId="2" fillId="17" borderId="0" xfId="0" applyFont="1" applyFill="1" applyBorder="1"/>
    <xf numFmtId="0" fontId="2" fillId="17" borderId="10" xfId="0" applyFont="1" applyFill="1" applyBorder="1"/>
    <xf numFmtId="0" fontId="2" fillId="17" borderId="22" xfId="0" applyFont="1" applyFill="1" applyBorder="1" applyAlignment="1">
      <alignment horizontal="center"/>
    </xf>
    <xf numFmtId="0" fontId="2" fillId="17" borderId="23" xfId="0" applyFont="1" applyFill="1" applyBorder="1" applyAlignment="1">
      <alignment horizontal="center"/>
    </xf>
    <xf numFmtId="0" fontId="5" fillId="2" borderId="20" xfId="0" applyFont="1" applyFill="1" applyBorder="1"/>
    <xf numFmtId="0" fontId="0" fillId="2" borderId="0" xfId="0" quotePrefix="1" applyFill="1" applyBorder="1"/>
    <xf numFmtId="0" fontId="2" fillId="17" borderId="2" xfId="0" applyFont="1" applyFill="1" applyBorder="1"/>
    <xf numFmtId="0" fontId="2" fillId="17" borderId="3" xfId="0" applyFont="1" applyFill="1" applyBorder="1"/>
    <xf numFmtId="0" fontId="0" fillId="2" borderId="0" xfId="0" applyFill="1" applyAlignment="1">
      <alignment horizontal="left" vertical="center" indent="1"/>
    </xf>
    <xf numFmtId="0" fontId="5" fillId="2" borderId="2" xfId="0" applyFont="1" applyFill="1" applyBorder="1"/>
    <xf numFmtId="0" fontId="5" fillId="2" borderId="4" xfId="0" applyFont="1" applyFill="1" applyBorder="1"/>
    <xf numFmtId="0" fontId="2" fillId="17" borderId="1" xfId="0" applyFont="1" applyFill="1" applyBorder="1" applyAlignment="1">
      <alignment vertical="center"/>
    </xf>
    <xf numFmtId="0" fontId="2" fillId="17" borderId="19" xfId="0" applyFont="1" applyFill="1" applyBorder="1" applyAlignment="1">
      <alignment vertical="center"/>
    </xf>
    <xf numFmtId="0" fontId="5" fillId="2" borderId="21" xfId="0" applyFont="1" applyFill="1" applyBorder="1" applyAlignment="1">
      <alignment horizontal="left"/>
    </xf>
    <xf numFmtId="0" fontId="5" fillId="2" borderId="0" xfId="0" applyFont="1" applyFill="1" applyBorder="1" applyAlignment="1">
      <alignment horizontal="left"/>
    </xf>
    <xf numFmtId="0" fontId="0" fillId="2" borderId="24" xfId="0" applyFill="1" applyBorder="1"/>
    <xf numFmtId="0" fontId="0" fillId="2" borderId="25" xfId="0" applyFill="1" applyBorder="1"/>
    <xf numFmtId="0" fontId="0" fillId="2" borderId="26" xfId="0" applyFill="1" applyBorder="1"/>
    <xf numFmtId="0" fontId="0" fillId="2" borderId="27" xfId="0" applyFill="1" applyBorder="1"/>
    <xf numFmtId="0" fontId="5" fillId="2" borderId="28" xfId="0" applyFont="1" applyFill="1" applyBorder="1" applyAlignment="1">
      <alignment horizontal="left"/>
    </xf>
    <xf numFmtId="0" fontId="5" fillId="2" borderId="29" xfId="0" applyFont="1" applyFill="1" applyBorder="1"/>
    <xf numFmtId="0" fontId="0" fillId="2" borderId="30" xfId="0" applyFill="1" applyBorder="1"/>
    <xf numFmtId="0" fontId="5" fillId="2" borderId="31" xfId="0" applyFont="1" applyFill="1" applyBorder="1"/>
    <xf numFmtId="0" fontId="0" fillId="2" borderId="32" xfId="0" applyFill="1" applyBorder="1"/>
    <xf numFmtId="0" fontId="5" fillId="2" borderId="25" xfId="0" applyFont="1" applyFill="1" applyBorder="1" applyAlignment="1">
      <alignment horizontal="left"/>
    </xf>
    <xf numFmtId="0" fontId="5" fillId="2" borderId="33" xfId="0" applyFont="1" applyFill="1" applyBorder="1"/>
    <xf numFmtId="0" fontId="2" fillId="17" borderId="27" xfId="0" applyFont="1" applyFill="1" applyBorder="1" applyAlignment="1">
      <alignment horizontal="center" vertical="center"/>
    </xf>
    <xf numFmtId="0" fontId="2" fillId="17" borderId="34" xfId="0" applyFont="1" applyFill="1" applyBorder="1" applyAlignment="1">
      <alignment horizontal="center" vertical="center"/>
    </xf>
    <xf numFmtId="0" fontId="2" fillId="17" borderId="29" xfId="0" applyFont="1" applyFill="1" applyBorder="1" applyAlignment="1">
      <alignment horizontal="center" vertical="center"/>
    </xf>
    <xf numFmtId="0" fontId="0" fillId="2" borderId="35" xfId="0" applyFill="1" applyBorder="1"/>
    <xf numFmtId="0" fontId="5" fillId="2" borderId="36" xfId="0" applyFont="1" applyFill="1" applyBorder="1"/>
    <xf numFmtId="0" fontId="2" fillId="17" borderId="37" xfId="0" applyFont="1" applyFill="1" applyBorder="1" applyAlignment="1">
      <alignment horizontal="left" vertical="center" indent="1"/>
    </xf>
    <xf numFmtId="0" fontId="1" fillId="2" borderId="38" xfId="0" applyFont="1" applyFill="1" applyBorder="1" applyAlignment="1">
      <alignment vertical="center"/>
    </xf>
    <xf numFmtId="0" fontId="1" fillId="2" borderId="39" xfId="0" applyFont="1" applyFill="1" applyBorder="1" applyAlignment="1">
      <alignment vertical="center"/>
    </xf>
    <xf numFmtId="0" fontId="6" fillId="2" borderId="39" xfId="0" applyFont="1" applyFill="1" applyBorder="1" applyAlignment="1">
      <alignment vertical="center"/>
    </xf>
    <xf numFmtId="0" fontId="6" fillId="2" borderId="40" xfId="0" applyFont="1" applyFill="1" applyBorder="1" applyAlignment="1">
      <alignment vertical="center"/>
    </xf>
    <xf numFmtId="0" fontId="0" fillId="2" borderId="31" xfId="0" applyFill="1" applyBorder="1"/>
    <xf numFmtId="0" fontId="0" fillId="2" borderId="33" xfId="0" applyFill="1" applyBorder="1"/>
    <xf numFmtId="0" fontId="12" fillId="3" borderId="7" xfId="0" applyFont="1" applyFill="1" applyBorder="1" applyAlignment="1">
      <alignment horizontal="center"/>
    </xf>
    <xf numFmtId="0" fontId="12" fillId="3" borderId="8" xfId="0" applyFont="1" applyFill="1" applyBorder="1"/>
    <xf numFmtId="0" fontId="12" fillId="4" borderId="9" xfId="0" applyFont="1" applyFill="1" applyBorder="1" applyAlignment="1">
      <alignment horizontal="left"/>
    </xf>
    <xf numFmtId="0" fontId="12" fillId="4" borderId="10" xfId="0" applyFont="1" applyFill="1" applyBorder="1" applyAlignment="1">
      <alignment horizontal="left"/>
    </xf>
    <xf numFmtId="0" fontId="12" fillId="2" borderId="9" xfId="0" applyFont="1" applyFill="1" applyBorder="1" applyAlignment="1">
      <alignment horizontal="center"/>
    </xf>
    <xf numFmtId="0" fontId="12" fillId="2" borderId="10" xfId="0" applyFont="1" applyFill="1" applyBorder="1"/>
    <xf numFmtId="0" fontId="12" fillId="2" borderId="9" xfId="0" applyFont="1" applyFill="1" applyBorder="1"/>
    <xf numFmtId="0" fontId="12" fillId="2" borderId="11" xfId="0" applyFont="1" applyFill="1" applyBorder="1"/>
    <xf numFmtId="0" fontId="12" fillId="2" borderId="12" xfId="0" applyFont="1" applyFill="1" applyBorder="1"/>
    <xf numFmtId="0" fontId="13" fillId="2" borderId="39" xfId="0" applyFont="1" applyFill="1" applyBorder="1" applyAlignment="1">
      <alignment vertical="center"/>
    </xf>
    <xf numFmtId="0" fontId="2" fillId="17" borderId="7" xfId="0" applyFont="1" applyFill="1" applyBorder="1" applyAlignment="1">
      <alignment horizontal="center" vertical="center"/>
    </xf>
    <xf numFmtId="0" fontId="2" fillId="17" borderId="8" xfId="0" applyFont="1" applyFill="1" applyBorder="1" applyAlignment="1">
      <alignment horizontal="center" vertical="center"/>
    </xf>
    <xf numFmtId="0" fontId="0" fillId="2" borderId="0"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2" fillId="17" borderId="27" xfId="0" applyFont="1" applyFill="1" applyBorder="1" applyAlignment="1">
      <alignment horizontal="center"/>
    </xf>
    <xf numFmtId="0" fontId="2" fillId="17" borderId="28" xfId="0" applyFont="1" applyFill="1" applyBorder="1" applyAlignment="1">
      <alignment horizontal="center"/>
    </xf>
    <xf numFmtId="0" fontId="2" fillId="17" borderId="29" xfId="0" applyFont="1" applyFill="1" applyBorder="1" applyAlignment="1">
      <alignment horizontal="center"/>
    </xf>
    <xf numFmtId="0" fontId="0" fillId="0" borderId="0" xfId="0" applyAlignment="1">
      <alignment vertical="center"/>
    </xf>
    <xf numFmtId="0" fontId="14" fillId="0" borderId="0" xfId="0" applyFont="1" applyAlignment="1">
      <alignment vertical="center"/>
    </xf>
  </cellXfs>
  <cellStyles count="1">
    <cellStyle name="Standaard" xfId="0" builtinId="0"/>
  </cellStyles>
  <dxfs count="0"/>
  <tableStyles count="0" defaultTableStyle="TableStyleMedium2" defaultPivotStyle="PivotStyleLight16"/>
  <colors>
    <mruColors>
      <color rgb="FF6699FF"/>
      <color rgb="FFFF33CC"/>
      <color rgb="FF4C6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theasciicode.com.ar/ascii-tab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37">
          <cell r="B37" t="str">
            <v>32</v>
          </cell>
        </row>
        <row r="38">
          <cell r="B38" t="str">
            <v>33</v>
          </cell>
        </row>
        <row r="39">
          <cell r="B39" t="str">
            <v>34</v>
          </cell>
        </row>
        <row r="40">
          <cell r="B40" t="str">
            <v>35</v>
          </cell>
        </row>
        <row r="41">
          <cell r="B41" t="str">
            <v>36</v>
          </cell>
        </row>
        <row r="42">
          <cell r="B42" t="str">
            <v>37</v>
          </cell>
        </row>
        <row r="43">
          <cell r="B43" t="str">
            <v>38</v>
          </cell>
        </row>
        <row r="44">
          <cell r="B44" t="str">
            <v>39</v>
          </cell>
        </row>
        <row r="45">
          <cell r="B45" t="str">
            <v>40</v>
          </cell>
        </row>
        <row r="46">
          <cell r="B46" t="str">
            <v>41</v>
          </cell>
        </row>
        <row r="47">
          <cell r="B47" t="str">
            <v>42</v>
          </cell>
        </row>
        <row r="48">
          <cell r="B48" t="str">
            <v>43</v>
          </cell>
        </row>
        <row r="49">
          <cell r="B49" t="str">
            <v>44</v>
          </cell>
        </row>
        <row r="50">
          <cell r="B50" t="str">
            <v>45</v>
          </cell>
        </row>
        <row r="51">
          <cell r="B51" t="str">
            <v>46</v>
          </cell>
        </row>
        <row r="52">
          <cell r="B52" t="str">
            <v>47</v>
          </cell>
        </row>
        <row r="53">
          <cell r="B53" t="str">
            <v>48</v>
          </cell>
        </row>
        <row r="54">
          <cell r="B54" t="str">
            <v>49</v>
          </cell>
        </row>
        <row r="55">
          <cell r="B55" t="str">
            <v>50</v>
          </cell>
        </row>
        <row r="56">
          <cell r="B56" t="str">
            <v>51</v>
          </cell>
        </row>
        <row r="57">
          <cell r="B57" t="str">
            <v>52</v>
          </cell>
        </row>
        <row r="58">
          <cell r="B58" t="str">
            <v>53</v>
          </cell>
        </row>
        <row r="59">
          <cell r="B59" t="str">
            <v>54</v>
          </cell>
        </row>
        <row r="60">
          <cell r="B60" t="str">
            <v>55</v>
          </cell>
        </row>
        <row r="61">
          <cell r="B61" t="str">
            <v>56</v>
          </cell>
        </row>
        <row r="62">
          <cell r="B62" t="str">
            <v>57</v>
          </cell>
        </row>
        <row r="63">
          <cell r="B63" t="str">
            <v>58</v>
          </cell>
        </row>
        <row r="64">
          <cell r="B64" t="str">
            <v>59</v>
          </cell>
        </row>
        <row r="65">
          <cell r="B65" t="str">
            <v>60</v>
          </cell>
        </row>
        <row r="66">
          <cell r="B66" t="str">
            <v>61</v>
          </cell>
        </row>
        <row r="67">
          <cell r="B67" t="str">
            <v>62</v>
          </cell>
        </row>
        <row r="68">
          <cell r="B68" t="str">
            <v>63</v>
          </cell>
        </row>
        <row r="69">
          <cell r="B69" t="str">
            <v>64</v>
          </cell>
        </row>
        <row r="70">
          <cell r="B70" t="str">
            <v>65</v>
          </cell>
        </row>
        <row r="71">
          <cell r="B71" t="str">
            <v>66</v>
          </cell>
        </row>
        <row r="72">
          <cell r="B72" t="str">
            <v>67</v>
          </cell>
        </row>
        <row r="73">
          <cell r="B73" t="str">
            <v>68</v>
          </cell>
        </row>
        <row r="74">
          <cell r="B74" t="str">
            <v>69</v>
          </cell>
        </row>
        <row r="75">
          <cell r="B75" t="str">
            <v>70</v>
          </cell>
        </row>
        <row r="76">
          <cell r="B76" t="str">
            <v>71</v>
          </cell>
        </row>
        <row r="77">
          <cell r="B77" t="str">
            <v>72</v>
          </cell>
        </row>
        <row r="78">
          <cell r="B78" t="str">
            <v>73</v>
          </cell>
        </row>
        <row r="79">
          <cell r="B79" t="str">
            <v>74</v>
          </cell>
        </row>
        <row r="80">
          <cell r="B80" t="str">
            <v>75</v>
          </cell>
        </row>
        <row r="81">
          <cell r="B81" t="str">
            <v>76</v>
          </cell>
        </row>
        <row r="82">
          <cell r="B82" t="str">
            <v>77</v>
          </cell>
        </row>
        <row r="83">
          <cell r="B83" t="str">
            <v>78</v>
          </cell>
        </row>
        <row r="84">
          <cell r="B84" t="str">
            <v>79</v>
          </cell>
        </row>
        <row r="85">
          <cell r="B85" t="str">
            <v>80</v>
          </cell>
        </row>
        <row r="86">
          <cell r="B86" t="str">
            <v>81</v>
          </cell>
        </row>
        <row r="87">
          <cell r="B87" t="str">
            <v>82</v>
          </cell>
        </row>
        <row r="88">
          <cell r="B88" t="str">
            <v>83</v>
          </cell>
        </row>
        <row r="89">
          <cell r="B89" t="str">
            <v>84</v>
          </cell>
        </row>
        <row r="90">
          <cell r="B90" t="str">
            <v>85</v>
          </cell>
        </row>
        <row r="91">
          <cell r="B91" t="str">
            <v>86</v>
          </cell>
        </row>
        <row r="92">
          <cell r="B92" t="str">
            <v>87</v>
          </cell>
        </row>
        <row r="93">
          <cell r="B93" t="str">
            <v>88</v>
          </cell>
        </row>
        <row r="94">
          <cell r="B94" t="str">
            <v>89</v>
          </cell>
        </row>
        <row r="95">
          <cell r="B95" t="str">
            <v>90</v>
          </cell>
        </row>
        <row r="96">
          <cell r="B96" t="str">
            <v>91</v>
          </cell>
        </row>
        <row r="97">
          <cell r="B97" t="str">
            <v>92</v>
          </cell>
        </row>
        <row r="98">
          <cell r="B98" t="str">
            <v>93</v>
          </cell>
        </row>
        <row r="99">
          <cell r="B99" t="str">
            <v>94</v>
          </cell>
        </row>
        <row r="100">
          <cell r="B100" t="str">
            <v>95</v>
          </cell>
        </row>
        <row r="101">
          <cell r="B101" t="str">
            <v>96</v>
          </cell>
        </row>
        <row r="102">
          <cell r="B102" t="str">
            <v>97</v>
          </cell>
        </row>
        <row r="103">
          <cell r="B103" t="str">
            <v>98</v>
          </cell>
        </row>
        <row r="104">
          <cell r="B104" t="str">
            <v>99</v>
          </cell>
        </row>
        <row r="105">
          <cell r="B105" t="str">
            <v>100</v>
          </cell>
        </row>
        <row r="106">
          <cell r="B106" t="str">
            <v>101</v>
          </cell>
        </row>
        <row r="107">
          <cell r="B107" t="str">
            <v>102</v>
          </cell>
        </row>
        <row r="108">
          <cell r="B108" t="str">
            <v>103</v>
          </cell>
        </row>
        <row r="109">
          <cell r="B109" t="str">
            <v>104</v>
          </cell>
        </row>
        <row r="110">
          <cell r="B110" t="str">
            <v>105</v>
          </cell>
        </row>
        <row r="111">
          <cell r="B111" t="str">
            <v>106</v>
          </cell>
        </row>
        <row r="112">
          <cell r="B112" t="str">
            <v>107</v>
          </cell>
        </row>
        <row r="113">
          <cell r="B113" t="str">
            <v>108</v>
          </cell>
        </row>
        <row r="114">
          <cell r="B114" t="str">
            <v>109</v>
          </cell>
        </row>
        <row r="115">
          <cell r="B115" t="str">
            <v>110</v>
          </cell>
        </row>
        <row r="116">
          <cell r="B116" t="str">
            <v>111</v>
          </cell>
        </row>
        <row r="117">
          <cell r="B117" t="str">
            <v>112</v>
          </cell>
        </row>
        <row r="118">
          <cell r="B118" t="str">
            <v>113</v>
          </cell>
        </row>
        <row r="119">
          <cell r="B119" t="str">
            <v>114</v>
          </cell>
        </row>
        <row r="120">
          <cell r="B120" t="str">
            <v>115</v>
          </cell>
        </row>
        <row r="121">
          <cell r="B121" t="str">
            <v>116</v>
          </cell>
        </row>
        <row r="122">
          <cell r="B122" t="str">
            <v>117</v>
          </cell>
        </row>
        <row r="123">
          <cell r="B123" t="str">
            <v>118</v>
          </cell>
        </row>
        <row r="124">
          <cell r="B124" t="str">
            <v>119</v>
          </cell>
        </row>
        <row r="125">
          <cell r="B125" t="str">
            <v>120</v>
          </cell>
        </row>
        <row r="126">
          <cell r="B126" t="str">
            <v>121</v>
          </cell>
        </row>
        <row r="127">
          <cell r="B127" t="str">
            <v>122</v>
          </cell>
        </row>
        <row r="128">
          <cell r="B128" t="str">
            <v>123</v>
          </cell>
        </row>
        <row r="129">
          <cell r="B129" t="str">
            <v>124</v>
          </cell>
        </row>
        <row r="130">
          <cell r="B130" t="str">
            <v>125</v>
          </cell>
        </row>
        <row r="131">
          <cell r="B131" t="str">
            <v>126</v>
          </cell>
        </row>
      </sheetData>
    </sheetDataSet>
  </externalBook>
</externalLink>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3" zoomScale="85" zoomScaleNormal="85" workbookViewId="0">
      <selection activeCell="H9" sqref="H9"/>
    </sheetView>
  </sheetViews>
  <sheetFormatPr defaultColWidth="9.109375" defaultRowHeight="14.4" x14ac:dyDescent="0.3"/>
  <cols>
    <col min="1" max="1" width="6.33203125" style="1" customWidth="1"/>
    <col min="2" max="2" width="22" style="1" customWidth="1"/>
    <col min="3" max="3" width="1.6640625" style="1" customWidth="1"/>
    <col min="4" max="4" width="7.33203125" style="1" customWidth="1"/>
    <col min="5" max="5" width="39.109375" style="1" customWidth="1"/>
    <col min="6" max="6" width="2" style="1" customWidth="1"/>
    <col min="7" max="9" width="9.109375" style="1"/>
    <col min="10" max="10" width="16.5546875" style="1" customWidth="1"/>
    <col min="11" max="11" width="29.6640625" style="1" customWidth="1"/>
    <col min="12" max="16384" width="9.109375" style="1"/>
  </cols>
  <sheetData>
    <row r="1" spans="1:8" ht="33.75" customHeight="1" x14ac:dyDescent="0.3">
      <c r="A1" s="147" t="s">
        <v>149</v>
      </c>
      <c r="B1" s="148"/>
      <c r="D1" s="147" t="s">
        <v>150</v>
      </c>
      <c r="E1" s="148"/>
    </row>
    <row r="2" spans="1:8" x14ac:dyDescent="0.3">
      <c r="A2" s="150" t="s">
        <v>20</v>
      </c>
      <c r="B2" s="151"/>
      <c r="D2" s="29">
        <v>20</v>
      </c>
      <c r="E2" s="30" t="s">
        <v>202</v>
      </c>
    </row>
    <row r="3" spans="1:8" x14ac:dyDescent="0.3">
      <c r="A3" s="19" t="s">
        <v>24</v>
      </c>
      <c r="B3" s="26" t="s">
        <v>28</v>
      </c>
    </row>
    <row r="4" spans="1:8" x14ac:dyDescent="0.3">
      <c r="A4" s="19" t="s">
        <v>25</v>
      </c>
      <c r="B4" s="26" t="s">
        <v>29</v>
      </c>
      <c r="D4" s="24">
        <v>21</v>
      </c>
      <c r="E4" s="25" t="s">
        <v>203</v>
      </c>
    </row>
    <row r="5" spans="1:8" x14ac:dyDescent="0.3">
      <c r="A5" s="19" t="s">
        <v>26</v>
      </c>
      <c r="B5" s="26" t="s">
        <v>30</v>
      </c>
      <c r="D5" s="52" t="s">
        <v>455</v>
      </c>
      <c r="E5" s="50" t="s">
        <v>206</v>
      </c>
    </row>
    <row r="6" spans="1:8" ht="12.6" customHeight="1" x14ac:dyDescent="0.3">
      <c r="A6" s="19" t="s">
        <v>27</v>
      </c>
      <c r="B6" s="26" t="s">
        <v>31</v>
      </c>
      <c r="D6" s="19"/>
      <c r="E6" s="26" t="s">
        <v>204</v>
      </c>
    </row>
    <row r="7" spans="1:8" x14ac:dyDescent="0.3">
      <c r="A7" s="150" t="s">
        <v>21</v>
      </c>
      <c r="B7" s="151"/>
      <c r="D7" s="52" t="s">
        <v>455</v>
      </c>
      <c r="E7" s="51" t="s">
        <v>207</v>
      </c>
    </row>
    <row r="8" spans="1:8" x14ac:dyDescent="0.3">
      <c r="A8" s="47" t="s">
        <v>0</v>
      </c>
      <c r="B8" s="20" t="s">
        <v>9</v>
      </c>
      <c r="D8" s="19"/>
      <c r="E8" s="26" t="s">
        <v>205</v>
      </c>
    </row>
    <row r="9" spans="1:8" x14ac:dyDescent="0.3">
      <c r="A9" s="47" t="s">
        <v>1</v>
      </c>
      <c r="B9" s="20" t="s">
        <v>10</v>
      </c>
      <c r="D9" s="52" t="s">
        <v>455</v>
      </c>
      <c r="E9" s="50" t="s">
        <v>208</v>
      </c>
    </row>
    <row r="10" spans="1:8" ht="15.75" customHeight="1" x14ac:dyDescent="0.3">
      <c r="A10" s="47" t="s">
        <v>2</v>
      </c>
      <c r="B10" s="20" t="s">
        <v>11</v>
      </c>
      <c r="D10" s="19"/>
      <c r="E10" s="26" t="s">
        <v>209</v>
      </c>
    </row>
    <row r="11" spans="1:8" x14ac:dyDescent="0.3">
      <c r="A11" s="47" t="s">
        <v>3</v>
      </c>
      <c r="B11" s="20" t="s">
        <v>12</v>
      </c>
      <c r="D11" s="27"/>
      <c r="E11" s="28" t="s">
        <v>210</v>
      </c>
    </row>
    <row r="12" spans="1:8" x14ac:dyDescent="0.3">
      <c r="A12" s="150" t="s">
        <v>22</v>
      </c>
      <c r="B12" s="151"/>
    </row>
    <row r="13" spans="1:8" x14ac:dyDescent="0.3">
      <c r="A13" s="47" t="s">
        <v>4</v>
      </c>
      <c r="B13" s="20" t="s">
        <v>13</v>
      </c>
      <c r="D13" s="137">
        <v>10</v>
      </c>
      <c r="E13" s="138" t="s">
        <v>129</v>
      </c>
      <c r="G13" s="31">
        <v>0</v>
      </c>
      <c r="H13" s="32">
        <v>1000</v>
      </c>
    </row>
    <row r="14" spans="1:8" x14ac:dyDescent="0.3">
      <c r="A14" s="47" t="s">
        <v>5</v>
      </c>
      <c r="B14" s="20" t="s">
        <v>14</v>
      </c>
      <c r="D14" s="139"/>
      <c r="E14" s="140" t="s">
        <v>156</v>
      </c>
      <c r="G14" s="33">
        <v>1</v>
      </c>
      <c r="H14" s="34">
        <v>1001</v>
      </c>
    </row>
    <row r="15" spans="1:8" x14ac:dyDescent="0.3">
      <c r="A15" s="47" t="s">
        <v>6</v>
      </c>
      <c r="B15" s="20" t="s">
        <v>15</v>
      </c>
      <c r="D15" s="141"/>
      <c r="E15" s="142" t="s">
        <v>157</v>
      </c>
      <c r="G15" s="35">
        <v>10</v>
      </c>
      <c r="H15" s="36">
        <v>1010</v>
      </c>
    </row>
    <row r="16" spans="1:8" x14ac:dyDescent="0.3">
      <c r="A16" s="47" t="s">
        <v>7</v>
      </c>
      <c r="B16" s="20" t="s">
        <v>16</v>
      </c>
      <c r="D16" s="143"/>
      <c r="E16" s="142" t="s">
        <v>158</v>
      </c>
      <c r="G16" s="37">
        <v>11</v>
      </c>
      <c r="H16" s="38">
        <v>1011</v>
      </c>
    </row>
    <row r="17" spans="1:8" x14ac:dyDescent="0.3">
      <c r="A17" s="150" t="s">
        <v>23</v>
      </c>
      <c r="B17" s="151"/>
      <c r="D17" s="143"/>
      <c r="E17" s="142" t="s">
        <v>159</v>
      </c>
      <c r="G17" s="39">
        <v>100</v>
      </c>
      <c r="H17" s="40">
        <v>1100</v>
      </c>
    </row>
    <row r="18" spans="1:8" x14ac:dyDescent="0.3">
      <c r="A18" s="19" t="s">
        <v>8</v>
      </c>
      <c r="B18" s="26" t="s">
        <v>17</v>
      </c>
      <c r="D18" s="143"/>
      <c r="E18" s="142" t="s">
        <v>160</v>
      </c>
      <c r="G18" s="41">
        <v>101</v>
      </c>
      <c r="H18" s="42">
        <v>1101</v>
      </c>
    </row>
    <row r="19" spans="1:8" x14ac:dyDescent="0.3">
      <c r="A19" s="150" t="s">
        <v>126</v>
      </c>
      <c r="B19" s="151"/>
      <c r="D19" s="144"/>
      <c r="E19" s="145" t="s">
        <v>161</v>
      </c>
      <c r="G19" s="43">
        <v>110</v>
      </c>
      <c r="H19" s="44">
        <v>1110</v>
      </c>
    </row>
    <row r="20" spans="1:8" x14ac:dyDescent="0.3">
      <c r="A20" s="47" t="s">
        <v>91</v>
      </c>
      <c r="B20" s="20" t="s">
        <v>92</v>
      </c>
      <c r="E20" s="4"/>
      <c r="G20" s="45">
        <v>111</v>
      </c>
      <c r="H20" s="46">
        <v>1111</v>
      </c>
    </row>
    <row r="21" spans="1:8" x14ac:dyDescent="0.3">
      <c r="A21" s="47" t="s">
        <v>93</v>
      </c>
      <c r="B21" s="20" t="s">
        <v>94</v>
      </c>
    </row>
    <row r="22" spans="1:8" x14ac:dyDescent="0.3">
      <c r="A22" s="47" t="s">
        <v>95</v>
      </c>
      <c r="B22" s="20" t="s">
        <v>96</v>
      </c>
    </row>
    <row r="23" spans="1:8" x14ac:dyDescent="0.3">
      <c r="A23" s="47" t="s">
        <v>97</v>
      </c>
      <c r="B23" s="20" t="s">
        <v>98</v>
      </c>
      <c r="C23" s="149"/>
    </row>
    <row r="24" spans="1:8" x14ac:dyDescent="0.3">
      <c r="A24" s="47" t="s">
        <v>99</v>
      </c>
      <c r="B24" s="20" t="s">
        <v>100</v>
      </c>
      <c r="C24" s="149"/>
    </row>
    <row r="25" spans="1:8" x14ac:dyDescent="0.3">
      <c r="A25" s="47" t="s">
        <v>101</v>
      </c>
      <c r="B25" s="20" t="s">
        <v>102</v>
      </c>
      <c r="C25" s="149"/>
    </row>
    <row r="26" spans="1:8" x14ac:dyDescent="0.3">
      <c r="A26" s="47" t="s">
        <v>103</v>
      </c>
      <c r="B26" s="20" t="s">
        <v>104</v>
      </c>
      <c r="C26" s="149"/>
    </row>
    <row r="27" spans="1:8" x14ac:dyDescent="0.3">
      <c r="A27" s="48" t="s">
        <v>105</v>
      </c>
      <c r="B27" s="23" t="s">
        <v>106</v>
      </c>
      <c r="C27" s="149"/>
    </row>
    <row r="28" spans="1:8" ht="15" customHeight="1" x14ac:dyDescent="0.3"/>
    <row r="37" spans="2:2" x14ac:dyDescent="0.3">
      <c r="B37" s="49" t="s">
        <v>85</v>
      </c>
    </row>
    <row r="38" spans="2:2" x14ac:dyDescent="0.3">
      <c r="B38" s="1" t="s">
        <v>86</v>
      </c>
    </row>
    <row r="39" spans="2:2" x14ac:dyDescent="0.3">
      <c r="B39" s="1" t="s">
        <v>87</v>
      </c>
    </row>
    <row r="40" spans="2:2" x14ac:dyDescent="0.3">
      <c r="B40" s="1" t="s">
        <v>88</v>
      </c>
    </row>
    <row r="41" spans="2:2" x14ac:dyDescent="0.3">
      <c r="B41" s="1" t="s">
        <v>89</v>
      </c>
    </row>
    <row r="42" spans="2:2" x14ac:dyDescent="0.3">
      <c r="B42" s="1" t="s">
        <v>90</v>
      </c>
    </row>
  </sheetData>
  <mergeCells count="8">
    <mergeCell ref="D1:E1"/>
    <mergeCell ref="A1:B1"/>
    <mergeCell ref="C23:C27"/>
    <mergeCell ref="A19:B19"/>
    <mergeCell ref="A2:B2"/>
    <mergeCell ref="A7:B7"/>
    <mergeCell ref="A12:B12"/>
    <mergeCell ref="A17:B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zoomScale="55" zoomScaleNormal="55" workbookViewId="0">
      <selection activeCell="C23" sqref="C23"/>
    </sheetView>
  </sheetViews>
  <sheetFormatPr defaultRowHeight="14.4" x14ac:dyDescent="0.3"/>
  <cols>
    <col min="1" max="1" width="1.88671875" customWidth="1"/>
    <col min="2" max="2" width="7.5546875" customWidth="1"/>
    <col min="3" max="3" width="14.88671875" customWidth="1"/>
    <col min="4" max="4" width="35.33203125" customWidth="1"/>
    <col min="5" max="5" width="45.109375" customWidth="1"/>
    <col min="6" max="6" width="3.44140625" customWidth="1"/>
    <col min="7" max="7" width="3.109375" customWidth="1"/>
    <col min="8" max="8" width="12.33203125" customWidth="1"/>
    <col min="9" max="9" width="72.5546875" customWidth="1"/>
  </cols>
  <sheetData>
    <row r="1" spans="1:12" x14ac:dyDescent="0.3">
      <c r="A1" s="67"/>
      <c r="B1" s="61"/>
      <c r="C1" s="62"/>
      <c r="D1" s="62"/>
      <c r="E1" s="64"/>
      <c r="F1" s="67"/>
      <c r="G1" s="67"/>
      <c r="H1" s="67"/>
      <c r="I1" s="67"/>
      <c r="J1" s="67"/>
      <c r="K1" s="67"/>
      <c r="L1" s="67"/>
    </row>
    <row r="2" spans="1:12" x14ac:dyDescent="0.3">
      <c r="A2" s="67"/>
      <c r="B2" s="101" t="s">
        <v>211</v>
      </c>
      <c r="C2" s="1" t="s">
        <v>36</v>
      </c>
      <c r="D2" s="1"/>
      <c r="E2" s="26"/>
      <c r="F2" s="67"/>
      <c r="G2" s="53" t="s">
        <v>456</v>
      </c>
      <c r="H2" s="54"/>
      <c r="I2" s="55"/>
      <c r="J2" s="67"/>
      <c r="K2" s="67"/>
      <c r="L2" s="67"/>
    </row>
    <row r="3" spans="1:12" x14ac:dyDescent="0.3">
      <c r="A3" s="67"/>
      <c r="B3" s="101" t="s">
        <v>127</v>
      </c>
      <c r="C3" s="1" t="s">
        <v>37</v>
      </c>
      <c r="D3" s="1" t="s">
        <v>107</v>
      </c>
      <c r="E3" s="26" t="s">
        <v>212</v>
      </c>
      <c r="F3" s="67"/>
      <c r="G3" s="81" t="s">
        <v>19</v>
      </c>
      <c r="H3" s="99" t="s">
        <v>162</v>
      </c>
      <c r="I3" s="100"/>
      <c r="J3" s="67"/>
      <c r="K3" s="67"/>
      <c r="L3" s="67"/>
    </row>
    <row r="4" spans="1:12" x14ac:dyDescent="0.3">
      <c r="A4" s="67"/>
      <c r="B4" s="101" t="s">
        <v>38</v>
      </c>
      <c r="C4" s="4" t="s">
        <v>39</v>
      </c>
      <c r="D4" s="4" t="s">
        <v>108</v>
      </c>
      <c r="E4" s="20" t="s">
        <v>71</v>
      </c>
      <c r="F4" s="67"/>
      <c r="G4" s="21"/>
      <c r="H4" s="1" t="s">
        <v>201</v>
      </c>
      <c r="I4" s="26" t="s">
        <v>120</v>
      </c>
      <c r="J4" s="67"/>
      <c r="K4" s="67"/>
      <c r="L4" s="67"/>
    </row>
    <row r="5" spans="1:12" x14ac:dyDescent="0.3">
      <c r="A5" s="67"/>
      <c r="B5" s="101" t="s">
        <v>34</v>
      </c>
      <c r="C5" s="1" t="s">
        <v>35</v>
      </c>
      <c r="D5" s="1" t="s">
        <v>109</v>
      </c>
      <c r="E5" s="26" t="s">
        <v>72</v>
      </c>
      <c r="F5" s="67"/>
      <c r="G5" s="21"/>
      <c r="H5" s="1" t="s">
        <v>121</v>
      </c>
      <c r="I5" s="26" t="s">
        <v>214</v>
      </c>
      <c r="J5" s="67"/>
      <c r="K5" s="67"/>
      <c r="L5" s="67"/>
    </row>
    <row r="6" spans="1:12" x14ac:dyDescent="0.3">
      <c r="A6" s="67"/>
      <c r="B6" s="101" t="s">
        <v>19</v>
      </c>
      <c r="C6" s="1" t="s">
        <v>33</v>
      </c>
      <c r="D6" s="1" t="s">
        <v>110</v>
      </c>
      <c r="E6" s="26" t="s">
        <v>73</v>
      </c>
      <c r="F6" s="67"/>
      <c r="G6" s="21"/>
      <c r="H6" s="1" t="s">
        <v>148</v>
      </c>
      <c r="I6" s="26" t="s">
        <v>215</v>
      </c>
      <c r="J6" s="67"/>
      <c r="K6" s="67"/>
      <c r="L6" s="67"/>
    </row>
    <row r="7" spans="1:12" x14ac:dyDescent="0.3">
      <c r="A7" s="67"/>
      <c r="B7" s="101" t="s">
        <v>40</v>
      </c>
      <c r="C7" s="4" t="s">
        <v>41</v>
      </c>
      <c r="D7" s="4" t="s">
        <v>111</v>
      </c>
      <c r="E7" s="20" t="s">
        <v>74</v>
      </c>
      <c r="F7" s="67"/>
      <c r="G7" s="81" t="s">
        <v>40</v>
      </c>
      <c r="H7" s="99" t="s">
        <v>163</v>
      </c>
      <c r="I7" s="100"/>
      <c r="J7" s="67"/>
      <c r="K7" s="67"/>
      <c r="L7" s="67"/>
    </row>
    <row r="8" spans="1:12" x14ac:dyDescent="0.3">
      <c r="A8" s="67"/>
      <c r="B8" s="101" t="s">
        <v>42</v>
      </c>
      <c r="C8" s="1" t="s">
        <v>43</v>
      </c>
      <c r="D8" s="1" t="s">
        <v>112</v>
      </c>
      <c r="E8" s="26" t="s">
        <v>65</v>
      </c>
      <c r="F8" s="67"/>
      <c r="G8" s="21"/>
      <c r="H8" s="1" t="s">
        <v>165</v>
      </c>
      <c r="I8" s="26" t="s">
        <v>164</v>
      </c>
      <c r="J8" s="67"/>
      <c r="K8" s="67"/>
      <c r="L8" s="67"/>
    </row>
    <row r="9" spans="1:12" x14ac:dyDescent="0.3">
      <c r="A9" s="67"/>
      <c r="B9" s="101" t="s">
        <v>44</v>
      </c>
      <c r="C9" s="4" t="s">
        <v>45</v>
      </c>
      <c r="D9" s="4" t="s">
        <v>113</v>
      </c>
      <c r="E9" s="20" t="s">
        <v>76</v>
      </c>
      <c r="F9" s="67"/>
      <c r="G9" s="21"/>
      <c r="H9" s="1" t="s">
        <v>166</v>
      </c>
      <c r="I9" s="26" t="s">
        <v>167</v>
      </c>
      <c r="J9" s="67"/>
      <c r="K9" s="67"/>
      <c r="L9" s="67"/>
    </row>
    <row r="10" spans="1:12" x14ac:dyDescent="0.3">
      <c r="A10" s="67"/>
      <c r="B10" s="101" t="s">
        <v>46</v>
      </c>
      <c r="C10" s="4" t="s">
        <v>47</v>
      </c>
      <c r="D10" s="4" t="s">
        <v>114</v>
      </c>
      <c r="E10" s="20" t="s">
        <v>78</v>
      </c>
      <c r="F10" s="67"/>
      <c r="G10" s="81" t="s">
        <v>42</v>
      </c>
      <c r="H10" s="99" t="s">
        <v>168</v>
      </c>
      <c r="I10" s="100"/>
      <c r="J10" s="67"/>
      <c r="K10" s="67"/>
      <c r="L10" s="67"/>
    </row>
    <row r="11" spans="1:12" x14ac:dyDescent="0.3">
      <c r="A11" s="67"/>
      <c r="B11" s="101" t="s">
        <v>48</v>
      </c>
      <c r="C11" s="4" t="s">
        <v>49</v>
      </c>
      <c r="D11" s="4" t="s">
        <v>115</v>
      </c>
      <c r="E11" s="26"/>
      <c r="F11" s="67"/>
      <c r="G11" s="21"/>
      <c r="H11" s="1" t="s">
        <v>42</v>
      </c>
      <c r="I11" s="26" t="s">
        <v>122</v>
      </c>
      <c r="J11" s="67"/>
      <c r="K11" s="67"/>
      <c r="L11" s="67"/>
    </row>
    <row r="12" spans="1:12" x14ac:dyDescent="0.3">
      <c r="A12" s="67"/>
      <c r="B12" s="101" t="s">
        <v>50</v>
      </c>
      <c r="C12" s="4" t="s">
        <v>51</v>
      </c>
      <c r="D12" s="4" t="s">
        <v>108</v>
      </c>
      <c r="E12" s="20" t="s">
        <v>75</v>
      </c>
      <c r="F12" s="67"/>
      <c r="G12" s="21"/>
      <c r="H12" s="1" t="s">
        <v>123</v>
      </c>
      <c r="I12" s="26" t="s">
        <v>457</v>
      </c>
      <c r="J12" s="67"/>
      <c r="K12" s="67"/>
      <c r="L12" s="67"/>
    </row>
    <row r="13" spans="1:12" x14ac:dyDescent="0.3">
      <c r="A13" s="67"/>
      <c r="B13" s="101" t="s">
        <v>52</v>
      </c>
      <c r="C13" s="1" t="s">
        <v>53</v>
      </c>
      <c r="D13" s="1" t="s">
        <v>116</v>
      </c>
      <c r="E13" s="26" t="s">
        <v>82</v>
      </c>
      <c r="F13" s="67"/>
      <c r="G13" s="21"/>
      <c r="H13" s="1" t="s">
        <v>124</v>
      </c>
      <c r="I13" s="26" t="s">
        <v>458</v>
      </c>
      <c r="J13" s="67"/>
      <c r="K13" s="67"/>
      <c r="L13" s="67"/>
    </row>
    <row r="14" spans="1:12" x14ac:dyDescent="0.3">
      <c r="A14" s="67"/>
      <c r="B14" s="101" t="s">
        <v>54</v>
      </c>
      <c r="C14" s="1" t="s">
        <v>67</v>
      </c>
      <c r="D14" s="1" t="s">
        <v>117</v>
      </c>
      <c r="E14" s="26" t="s">
        <v>68</v>
      </c>
      <c r="F14" s="67"/>
      <c r="G14" s="81" t="s">
        <v>44</v>
      </c>
      <c r="H14" s="99" t="s">
        <v>169</v>
      </c>
      <c r="I14" s="100"/>
      <c r="J14" s="67"/>
      <c r="K14" s="67"/>
      <c r="L14" s="67"/>
    </row>
    <row r="15" spans="1:12" x14ac:dyDescent="0.3">
      <c r="A15" s="67"/>
      <c r="B15" s="101" t="s">
        <v>55</v>
      </c>
      <c r="C15" s="1" t="s">
        <v>56</v>
      </c>
      <c r="D15" s="1"/>
      <c r="E15" s="26" t="s">
        <v>77</v>
      </c>
      <c r="F15" s="67"/>
      <c r="G15" s="22"/>
      <c r="H15" s="71" t="s">
        <v>125</v>
      </c>
      <c r="I15" s="28" t="s">
        <v>459</v>
      </c>
      <c r="J15" s="67"/>
      <c r="K15" s="67"/>
      <c r="L15" s="67"/>
    </row>
    <row r="16" spans="1:12" x14ac:dyDescent="0.3">
      <c r="A16" s="67"/>
      <c r="B16" s="101" t="s">
        <v>18</v>
      </c>
      <c r="C16" s="1" t="s">
        <v>32</v>
      </c>
      <c r="D16" s="1" t="s">
        <v>118</v>
      </c>
      <c r="E16" s="26" t="s">
        <v>66</v>
      </c>
      <c r="F16" s="67"/>
      <c r="G16" s="67"/>
      <c r="H16" s="1"/>
      <c r="I16" s="67"/>
      <c r="J16" s="67"/>
      <c r="K16" s="67"/>
      <c r="L16" s="67"/>
    </row>
    <row r="17" spans="1:12" x14ac:dyDescent="0.3">
      <c r="A17" s="67"/>
      <c r="B17" s="101" t="s">
        <v>57</v>
      </c>
      <c r="C17" s="4" t="s">
        <v>58</v>
      </c>
      <c r="D17" s="4"/>
      <c r="E17" s="20" t="s">
        <v>84</v>
      </c>
      <c r="F17" s="67"/>
      <c r="G17" s="61" t="s">
        <v>170</v>
      </c>
      <c r="H17" s="62"/>
      <c r="I17" s="64"/>
      <c r="J17" s="67"/>
      <c r="K17" s="67"/>
      <c r="L17" s="67"/>
    </row>
    <row r="18" spans="1:12" x14ac:dyDescent="0.3">
      <c r="A18" s="67"/>
      <c r="B18" s="101" t="s">
        <v>59</v>
      </c>
      <c r="C18" s="1" t="s">
        <v>60</v>
      </c>
      <c r="D18" s="1" t="s">
        <v>119</v>
      </c>
      <c r="E18" s="26" t="s">
        <v>69</v>
      </c>
      <c r="F18" s="67"/>
      <c r="G18" s="21"/>
      <c r="H18" s="1" t="s">
        <v>171</v>
      </c>
      <c r="I18" s="26" t="s">
        <v>174</v>
      </c>
      <c r="J18" s="67"/>
      <c r="K18" s="67"/>
      <c r="L18" s="67"/>
    </row>
    <row r="19" spans="1:12" x14ac:dyDescent="0.3">
      <c r="A19" s="67"/>
      <c r="B19" s="101" t="s">
        <v>61</v>
      </c>
      <c r="C19" s="1" t="s">
        <v>62</v>
      </c>
      <c r="D19" s="1" t="s">
        <v>109</v>
      </c>
      <c r="E19" s="26" t="s">
        <v>70</v>
      </c>
      <c r="F19" s="67"/>
      <c r="G19" s="21"/>
      <c r="H19" s="1" t="s">
        <v>172</v>
      </c>
      <c r="I19" s="26" t="s">
        <v>460</v>
      </c>
      <c r="J19" s="67"/>
      <c r="K19" s="67"/>
      <c r="L19" s="67"/>
    </row>
    <row r="20" spans="1:12" x14ac:dyDescent="0.3">
      <c r="A20" s="67"/>
      <c r="B20" s="101" t="s">
        <v>63</v>
      </c>
      <c r="C20" s="1" t="s">
        <v>64</v>
      </c>
      <c r="D20" s="1" t="s">
        <v>115</v>
      </c>
      <c r="E20" s="26" t="s">
        <v>83</v>
      </c>
      <c r="F20" s="67"/>
      <c r="G20" s="21"/>
      <c r="H20" s="104" t="s">
        <v>477</v>
      </c>
      <c r="I20" s="26" t="s">
        <v>176</v>
      </c>
      <c r="J20" s="67"/>
      <c r="K20" s="67"/>
      <c r="L20" s="67"/>
    </row>
    <row r="21" spans="1:12" x14ac:dyDescent="0.3">
      <c r="A21" s="67"/>
      <c r="B21" s="102" t="s">
        <v>79</v>
      </c>
      <c r="C21" s="103" t="s">
        <v>80</v>
      </c>
      <c r="D21" s="103"/>
      <c r="E21" s="23" t="s">
        <v>81</v>
      </c>
      <c r="F21" s="67"/>
      <c r="G21" s="22"/>
      <c r="H21" s="71" t="s">
        <v>173</v>
      </c>
      <c r="I21" s="28" t="s">
        <v>177</v>
      </c>
      <c r="J21" s="67"/>
      <c r="K21" s="67"/>
      <c r="L21" s="67"/>
    </row>
    <row r="22" spans="1:12" x14ac:dyDescent="0.3">
      <c r="A22" s="67"/>
      <c r="B22" s="67"/>
      <c r="C22" s="67"/>
      <c r="D22" s="67"/>
      <c r="E22" s="67"/>
      <c r="F22" s="67"/>
      <c r="G22" s="67"/>
      <c r="H22" s="67"/>
      <c r="I22" s="67"/>
      <c r="J22" s="67"/>
      <c r="K22" s="67"/>
      <c r="L22" s="67"/>
    </row>
    <row r="23" spans="1:12" x14ac:dyDescent="0.3">
      <c r="A23" s="67"/>
      <c r="B23" s="67"/>
      <c r="C23" s="67"/>
      <c r="D23" s="67"/>
      <c r="E23" s="67"/>
      <c r="F23" s="67"/>
      <c r="G23" s="67"/>
      <c r="H23" s="67"/>
      <c r="I23" s="67"/>
      <c r="J23" s="67"/>
      <c r="K23" s="67"/>
      <c r="L23" s="67"/>
    </row>
    <row r="24" spans="1:12" x14ac:dyDescent="0.3">
      <c r="A24" s="67"/>
      <c r="B24" s="67"/>
      <c r="C24" s="67"/>
      <c r="D24" s="67"/>
      <c r="E24" s="67"/>
      <c r="F24" s="67"/>
      <c r="G24" s="67"/>
      <c r="H24" s="67"/>
      <c r="I24" s="67"/>
      <c r="J24" s="67"/>
      <c r="K24" s="67"/>
      <c r="L24" s="67"/>
    </row>
    <row r="25" spans="1:12" x14ac:dyDescent="0.3">
      <c r="A25" s="67"/>
      <c r="B25" s="67"/>
      <c r="C25" s="67"/>
      <c r="D25" s="67"/>
      <c r="E25" s="67"/>
      <c r="F25" s="67"/>
      <c r="G25" s="67"/>
      <c r="H25" s="67"/>
      <c r="I25" s="67"/>
      <c r="J25" s="67"/>
      <c r="K25" s="67"/>
      <c r="L25" s="67"/>
    </row>
    <row r="26" spans="1:12" x14ac:dyDescent="0.3">
      <c r="A26" s="67"/>
      <c r="B26" s="67"/>
      <c r="C26" s="67"/>
      <c r="D26" s="67"/>
      <c r="E26" s="67"/>
      <c r="F26" s="67"/>
      <c r="G26" s="67"/>
      <c r="H26" s="67"/>
      <c r="I26" s="67"/>
      <c r="J26" s="67"/>
      <c r="K26" s="67"/>
      <c r="L26" s="67"/>
    </row>
    <row r="27" spans="1:12" x14ac:dyDescent="0.3">
      <c r="A27" s="67"/>
      <c r="B27" s="67"/>
      <c r="C27" s="67"/>
      <c r="D27" s="67"/>
      <c r="E27" s="67"/>
      <c r="F27" s="67"/>
      <c r="G27" s="67"/>
      <c r="H27" s="67"/>
      <c r="I27" s="67"/>
      <c r="J27" s="67"/>
      <c r="K27" s="67"/>
      <c r="L27" s="67"/>
    </row>
    <row r="28" spans="1:12" x14ac:dyDescent="0.3">
      <c r="A28" s="67"/>
      <c r="B28" s="67"/>
      <c r="C28" s="67"/>
      <c r="D28" s="67"/>
      <c r="E28" s="67"/>
      <c r="F28" s="67"/>
      <c r="G28" s="67"/>
      <c r="H28" s="67"/>
      <c r="I28" s="67"/>
      <c r="J28" s="67"/>
      <c r="K28" s="67"/>
      <c r="L28" s="67"/>
    </row>
    <row r="29" spans="1:12" x14ac:dyDescent="0.3">
      <c r="A29" s="67"/>
      <c r="B29" s="67"/>
      <c r="C29" s="67"/>
      <c r="D29" s="67"/>
      <c r="E29" s="67"/>
      <c r="F29" s="67"/>
      <c r="G29" s="67"/>
      <c r="H29" s="67"/>
      <c r="I29" s="67"/>
      <c r="J29" s="67"/>
      <c r="K29" s="67"/>
      <c r="L29" s="67"/>
    </row>
    <row r="30" spans="1:12" x14ac:dyDescent="0.3">
      <c r="A30" s="67"/>
      <c r="B30" s="67"/>
      <c r="C30" s="67"/>
      <c r="D30" s="67"/>
      <c r="E30" s="67"/>
      <c r="F30" s="67"/>
      <c r="G30" s="67"/>
      <c r="H30" s="67"/>
      <c r="I30" s="67"/>
      <c r="J30" s="67"/>
      <c r="K30" s="67"/>
      <c r="L30" s="67"/>
    </row>
    <row r="31" spans="1:12" x14ac:dyDescent="0.3">
      <c r="J31" s="67"/>
      <c r="K31" s="67"/>
      <c r="L31" s="6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5" zoomScale="70" zoomScaleNormal="70" workbookViewId="0">
      <selection activeCell="A6" sqref="A6:A7"/>
    </sheetView>
  </sheetViews>
  <sheetFormatPr defaultRowHeight="14.4" x14ac:dyDescent="0.3"/>
  <cols>
    <col min="1" max="1" width="33.6640625" customWidth="1"/>
    <col min="2" max="2" width="5.88671875" customWidth="1"/>
    <col min="3" max="3" width="13.21875" customWidth="1"/>
    <col min="4" max="4" width="24.5546875" customWidth="1"/>
    <col min="5" max="5" width="48.88671875" customWidth="1"/>
    <col min="6" max="6" width="9" customWidth="1"/>
    <col min="8" max="8" width="29.88671875" customWidth="1"/>
    <col min="9" max="9" width="22.88671875" customWidth="1"/>
  </cols>
  <sheetData>
    <row r="1" spans="1:8" ht="15" thickBot="1" x14ac:dyDescent="0.35">
      <c r="A1" s="130" t="s">
        <v>213</v>
      </c>
      <c r="C1" s="152" t="s">
        <v>192</v>
      </c>
      <c r="D1" s="153"/>
      <c r="E1" s="154"/>
    </row>
    <row r="2" spans="1:8" s="67" customFormat="1" x14ac:dyDescent="0.3">
      <c r="A2" s="131" t="s">
        <v>130</v>
      </c>
      <c r="C2" s="120" t="s">
        <v>461</v>
      </c>
      <c r="D2" s="1" t="s">
        <v>462</v>
      </c>
      <c r="E2" s="135"/>
    </row>
    <row r="3" spans="1:8" s="67" customFormat="1" x14ac:dyDescent="0.3">
      <c r="A3" s="132" t="s">
        <v>131</v>
      </c>
      <c r="C3" s="120" t="s">
        <v>463</v>
      </c>
      <c r="D3" s="1" t="s">
        <v>475</v>
      </c>
      <c r="E3" s="135"/>
    </row>
    <row r="4" spans="1:8" s="67" customFormat="1" x14ac:dyDescent="0.3">
      <c r="A4" s="132" t="s">
        <v>132</v>
      </c>
      <c r="C4" s="122" t="s">
        <v>464</v>
      </c>
      <c r="D4" s="115" t="s">
        <v>465</v>
      </c>
      <c r="E4" s="136"/>
    </row>
    <row r="5" spans="1:8" s="67" customFormat="1" x14ac:dyDescent="0.3">
      <c r="A5" s="132" t="s">
        <v>147</v>
      </c>
    </row>
    <row r="6" spans="1:8" s="67" customFormat="1" x14ac:dyDescent="0.3">
      <c r="A6" s="146" t="s">
        <v>133</v>
      </c>
      <c r="C6" s="105" t="s">
        <v>128</v>
      </c>
      <c r="D6" s="99"/>
      <c r="E6" s="106"/>
    </row>
    <row r="7" spans="1:8" s="67" customFormat="1" x14ac:dyDescent="0.3">
      <c r="A7" s="146" t="s">
        <v>134</v>
      </c>
      <c r="C7" s="3"/>
      <c r="D7" s="1" t="s">
        <v>178</v>
      </c>
      <c r="E7" s="2" t="s">
        <v>175</v>
      </c>
    </row>
    <row r="8" spans="1:8" s="67" customFormat="1" x14ac:dyDescent="0.3">
      <c r="A8" s="133" t="s">
        <v>135</v>
      </c>
      <c r="C8" s="114"/>
      <c r="D8" s="115" t="s">
        <v>179</v>
      </c>
      <c r="E8" s="116" t="s">
        <v>476</v>
      </c>
    </row>
    <row r="9" spans="1:8" s="67" customFormat="1" x14ac:dyDescent="0.3">
      <c r="A9" s="133" t="s">
        <v>136</v>
      </c>
      <c r="C9" s="1"/>
      <c r="D9" s="1"/>
      <c r="E9" s="1"/>
      <c r="F9" s="1"/>
    </row>
    <row r="10" spans="1:8" s="67" customFormat="1" x14ac:dyDescent="0.3">
      <c r="A10" s="133" t="s">
        <v>137</v>
      </c>
      <c r="C10" s="105" t="s">
        <v>180</v>
      </c>
      <c r="D10" s="99"/>
      <c r="E10" s="106"/>
      <c r="G10" s="1"/>
      <c r="H10" s="1"/>
    </row>
    <row r="11" spans="1:8" s="67" customFormat="1" x14ac:dyDescent="0.3">
      <c r="A11" s="133" t="s">
        <v>138</v>
      </c>
      <c r="C11" s="108" t="s">
        <v>180</v>
      </c>
      <c r="D11" s="4" t="s">
        <v>181</v>
      </c>
      <c r="E11" s="6" t="s">
        <v>182</v>
      </c>
    </row>
    <row r="12" spans="1:8" s="67" customFormat="1" x14ac:dyDescent="0.3">
      <c r="A12" s="133" t="s">
        <v>139</v>
      </c>
      <c r="C12" s="108"/>
      <c r="D12" s="4"/>
      <c r="E12" s="6"/>
    </row>
    <row r="13" spans="1:8" s="67" customFormat="1" x14ac:dyDescent="0.3">
      <c r="A13" s="133" t="s">
        <v>140</v>
      </c>
      <c r="C13" s="108" t="s">
        <v>183</v>
      </c>
      <c r="D13" s="4" t="s">
        <v>184</v>
      </c>
      <c r="E13" s="6" t="s">
        <v>190</v>
      </c>
    </row>
    <row r="14" spans="1:8" s="67" customFormat="1" x14ac:dyDescent="0.3">
      <c r="A14" s="133" t="s">
        <v>141</v>
      </c>
      <c r="C14" s="108"/>
      <c r="D14" s="4" t="s">
        <v>189</v>
      </c>
      <c r="E14" s="6" t="s">
        <v>188</v>
      </c>
    </row>
    <row r="15" spans="1:8" s="67" customFormat="1" x14ac:dyDescent="0.3">
      <c r="A15" s="133" t="s">
        <v>142</v>
      </c>
      <c r="C15" s="108"/>
      <c r="D15" s="4"/>
      <c r="E15" s="6"/>
    </row>
    <row r="16" spans="1:8" s="67" customFormat="1" x14ac:dyDescent="0.3">
      <c r="A16" s="133" t="s">
        <v>143</v>
      </c>
      <c r="C16" s="108" t="s">
        <v>183</v>
      </c>
      <c r="D16" s="4" t="s">
        <v>185</v>
      </c>
      <c r="E16" s="6" t="s">
        <v>191</v>
      </c>
    </row>
    <row r="17" spans="1:5" s="67" customFormat="1" x14ac:dyDescent="0.3">
      <c r="A17" s="133" t="s">
        <v>144</v>
      </c>
      <c r="C17" s="109"/>
      <c r="D17" s="5" t="s">
        <v>186</v>
      </c>
      <c r="E17" s="7" t="s">
        <v>187</v>
      </c>
    </row>
    <row r="18" spans="1:5" s="67" customFormat="1" x14ac:dyDescent="0.3">
      <c r="A18" s="133" t="s">
        <v>145</v>
      </c>
    </row>
    <row r="19" spans="1:5" s="67" customFormat="1" x14ac:dyDescent="0.3">
      <c r="A19" s="134" t="s">
        <v>146</v>
      </c>
      <c r="C19" s="110" t="s">
        <v>151</v>
      </c>
      <c r="D19" s="111"/>
      <c r="E19" s="110"/>
    </row>
    <row r="20" spans="1:5" s="67" customFormat="1" x14ac:dyDescent="0.3">
      <c r="C20" s="117"/>
      <c r="D20" s="118" t="s">
        <v>152</v>
      </c>
      <c r="E20" s="119" t="s">
        <v>153</v>
      </c>
    </row>
    <row r="21" spans="1:5" s="67" customFormat="1" x14ac:dyDescent="0.3">
      <c r="A21" s="107"/>
      <c r="C21" s="120"/>
      <c r="D21" s="113" t="s">
        <v>154</v>
      </c>
      <c r="E21" s="121" t="s">
        <v>155</v>
      </c>
    </row>
    <row r="22" spans="1:5" s="67" customFormat="1" x14ac:dyDescent="0.3">
      <c r="C22" s="122"/>
      <c r="D22" s="123" t="s">
        <v>0</v>
      </c>
      <c r="E22" s="124" t="s">
        <v>9</v>
      </c>
    </row>
    <row r="23" spans="1:5" s="67" customFormat="1" x14ac:dyDescent="0.3"/>
    <row r="24" spans="1:5" s="67" customFormat="1" x14ac:dyDescent="0.3">
      <c r="C24" s="125" t="s">
        <v>193</v>
      </c>
      <c r="D24" s="126"/>
      <c r="E24" s="127"/>
    </row>
    <row r="25" spans="1:5" s="67" customFormat="1" x14ac:dyDescent="0.3">
      <c r="C25" s="128"/>
      <c r="D25" s="112" t="s">
        <v>194</v>
      </c>
      <c r="E25" s="129" t="s">
        <v>39</v>
      </c>
    </row>
    <row r="26" spans="1:5" s="67" customFormat="1" x14ac:dyDescent="0.3">
      <c r="C26" s="120"/>
      <c r="D26" s="113" t="s">
        <v>195</v>
      </c>
      <c r="E26" s="121" t="s">
        <v>198</v>
      </c>
    </row>
    <row r="27" spans="1:5" s="67" customFormat="1" x14ac:dyDescent="0.3">
      <c r="C27" s="120"/>
      <c r="D27" s="113" t="s">
        <v>196</v>
      </c>
      <c r="E27" s="121" t="s">
        <v>199</v>
      </c>
    </row>
    <row r="28" spans="1:5" s="67" customFormat="1" x14ac:dyDescent="0.3">
      <c r="C28" s="122"/>
      <c r="D28" s="123" t="s">
        <v>197</v>
      </c>
      <c r="E28" s="124" t="s">
        <v>200</v>
      </c>
    </row>
    <row r="29" spans="1:5" s="67" customFormat="1" x14ac:dyDescent="0.3"/>
    <row r="30" spans="1:5" s="67" customFormat="1" x14ac:dyDescent="0.3"/>
    <row r="31" spans="1:5" s="67" customFormat="1" x14ac:dyDescent="0.3"/>
    <row r="32" spans="1:5" s="67" customFormat="1" x14ac:dyDescent="0.3"/>
    <row r="33" spans="1:5" s="67" customFormat="1" x14ac:dyDescent="0.3"/>
    <row r="34" spans="1:5" s="67" customFormat="1" x14ac:dyDescent="0.3"/>
    <row r="35" spans="1:5" s="67" customFormat="1" x14ac:dyDescent="0.3"/>
    <row r="36" spans="1:5" s="67" customFormat="1" x14ac:dyDescent="0.3"/>
    <row r="37" spans="1:5" s="67" customFormat="1" x14ac:dyDescent="0.3"/>
    <row r="38" spans="1:5" x14ac:dyDescent="0.3">
      <c r="A38" s="67"/>
      <c r="C38" s="67"/>
      <c r="D38" s="67"/>
      <c r="E38" s="67"/>
    </row>
    <row r="39" spans="1:5" x14ac:dyDescent="0.3">
      <c r="A39" s="67"/>
    </row>
    <row r="40" spans="1:5" x14ac:dyDescent="0.3">
      <c r="A40" s="67"/>
    </row>
    <row r="41" spans="1:5" x14ac:dyDescent="0.3">
      <c r="A41" s="67"/>
    </row>
    <row r="42" spans="1:5" x14ac:dyDescent="0.3">
      <c r="A42" s="67"/>
    </row>
    <row r="43" spans="1:5" x14ac:dyDescent="0.3">
      <c r="A43" s="67"/>
    </row>
    <row r="44" spans="1:5" x14ac:dyDescent="0.3">
      <c r="A44" s="67"/>
    </row>
    <row r="45" spans="1:5" x14ac:dyDescent="0.3">
      <c r="A45" s="67"/>
    </row>
    <row r="46" spans="1:5" x14ac:dyDescent="0.3">
      <c r="A46" s="67"/>
    </row>
  </sheetData>
  <mergeCells count="1">
    <mergeCell ref="C1:E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3"/>
  <sheetViews>
    <sheetView zoomScale="70" zoomScaleNormal="70" workbookViewId="0">
      <selection activeCell="C39" sqref="C39"/>
    </sheetView>
  </sheetViews>
  <sheetFormatPr defaultRowHeight="14.4" x14ac:dyDescent="0.3"/>
  <cols>
    <col min="1" max="1" width="4.21875" style="8" customWidth="1"/>
    <col min="2" max="9" width="7.77734375" customWidth="1"/>
    <col min="10" max="10" width="1.109375" customWidth="1"/>
    <col min="11" max="18" width="5.77734375" customWidth="1"/>
    <col min="19" max="19" width="2.44140625" customWidth="1"/>
    <col min="20" max="20" width="8" customWidth="1"/>
    <col min="21" max="21" width="7.77734375" customWidth="1"/>
    <col min="22" max="22" width="8.33203125" customWidth="1"/>
    <col min="23" max="23" width="15.21875" customWidth="1"/>
    <col min="24" max="25" width="4.6640625" customWidth="1"/>
    <col min="26" max="26" width="6" customWidth="1"/>
    <col min="27" max="27" width="5.88671875" customWidth="1"/>
    <col min="29" max="29" width="5.88671875" customWidth="1"/>
  </cols>
  <sheetData>
    <row r="1" spans="1:31" ht="13.95" customHeight="1" x14ac:dyDescent="0.3">
      <c r="A1" s="56"/>
      <c r="B1" s="57">
        <v>0</v>
      </c>
      <c r="C1" s="57">
        <v>1</v>
      </c>
      <c r="D1" s="57">
        <v>2</v>
      </c>
      <c r="E1" s="57">
        <v>3</v>
      </c>
      <c r="F1" s="57">
        <v>4</v>
      </c>
      <c r="G1" s="57">
        <v>5</v>
      </c>
      <c r="H1" s="57">
        <v>6</v>
      </c>
      <c r="I1" s="57">
        <v>7</v>
      </c>
      <c r="J1" s="57"/>
      <c r="K1" s="57">
        <v>8</v>
      </c>
      <c r="L1" s="57">
        <v>9</v>
      </c>
      <c r="M1" s="57" t="s">
        <v>127</v>
      </c>
      <c r="N1" s="57" t="s">
        <v>216</v>
      </c>
      <c r="O1" s="57" t="s">
        <v>38</v>
      </c>
      <c r="P1" s="57" t="s">
        <v>34</v>
      </c>
      <c r="Q1" s="57" t="s">
        <v>19</v>
      </c>
      <c r="R1" s="57" t="s">
        <v>40</v>
      </c>
      <c r="S1" s="14"/>
      <c r="T1" s="67"/>
      <c r="U1" s="61"/>
      <c r="V1" s="62" t="s">
        <v>442</v>
      </c>
      <c r="W1" s="62"/>
      <c r="X1" s="62"/>
      <c r="Y1" s="62"/>
      <c r="Z1" s="63" t="s">
        <v>443</v>
      </c>
      <c r="AA1" s="62"/>
      <c r="AB1" s="62"/>
      <c r="AC1" s="64"/>
      <c r="AD1" s="67"/>
      <c r="AE1" s="67"/>
    </row>
    <row r="2" spans="1:31" ht="13.95" customHeight="1" x14ac:dyDescent="0.3">
      <c r="A2" s="58">
        <v>0</v>
      </c>
      <c r="B2" s="9" t="s">
        <v>217</v>
      </c>
      <c r="C2" s="10" t="s">
        <v>232</v>
      </c>
      <c r="D2" s="18" t="str">
        <f>CHAR([1]Hoja1!B37)</f>
        <v xml:space="preserve"> </v>
      </c>
      <c r="E2" s="17" t="str">
        <f>CHAR([1]Hoja1!B53)</f>
        <v>0</v>
      </c>
      <c r="F2" s="9" t="str">
        <f>CHAR([1]Hoja1!B69)</f>
        <v>@</v>
      </c>
      <c r="G2" s="16" t="str">
        <f>CHAR([1]Hoja1!B85)</f>
        <v>P</v>
      </c>
      <c r="H2" s="9" t="str">
        <f>CHAR([1]Hoja1!B101)</f>
        <v>`</v>
      </c>
      <c r="I2" s="15" t="str">
        <f>CHAR([1]Hoja1!B117)</f>
        <v>p</v>
      </c>
      <c r="J2" s="14"/>
      <c r="K2" s="9" t="s">
        <v>249</v>
      </c>
      <c r="L2" s="9" t="s">
        <v>265</v>
      </c>
      <c r="M2" s="9" t="s">
        <v>281</v>
      </c>
      <c r="N2" s="9" t="s">
        <v>297</v>
      </c>
      <c r="O2" s="9" t="s">
        <v>313</v>
      </c>
      <c r="P2" s="9" t="s">
        <v>329</v>
      </c>
      <c r="Q2" s="9" t="s">
        <v>345</v>
      </c>
      <c r="R2" s="9" t="s">
        <v>361</v>
      </c>
      <c r="S2" s="58">
        <v>0</v>
      </c>
      <c r="T2" s="67"/>
      <c r="U2" s="75">
        <v>0</v>
      </c>
      <c r="V2" s="1" t="s">
        <v>377</v>
      </c>
      <c r="W2" s="1"/>
      <c r="X2" s="1"/>
      <c r="Y2" s="1"/>
      <c r="Z2" s="1"/>
      <c r="AA2" s="1"/>
      <c r="AB2" s="76" t="s">
        <v>438</v>
      </c>
      <c r="AC2" s="77">
        <v>0</v>
      </c>
      <c r="AD2" s="67"/>
      <c r="AE2" s="67"/>
    </row>
    <row r="3" spans="1:31" ht="13.95" customHeight="1" x14ac:dyDescent="0.3">
      <c r="A3" s="58">
        <v>1</v>
      </c>
      <c r="B3" s="10" t="s">
        <v>218</v>
      </c>
      <c r="C3" s="10" t="s">
        <v>233</v>
      </c>
      <c r="D3" s="9" t="str">
        <f>CHAR([1]Hoja1!B38)</f>
        <v>!</v>
      </c>
      <c r="E3" s="17" t="str">
        <f>CHAR([1]Hoja1!B54)</f>
        <v>1</v>
      </c>
      <c r="F3" s="16" t="str">
        <f>CHAR([1]Hoja1!B70)</f>
        <v>A</v>
      </c>
      <c r="G3" s="16" t="str">
        <f>CHAR([1]Hoja1!B86)</f>
        <v>Q</v>
      </c>
      <c r="H3" s="15" t="str">
        <f>CHAR([1]Hoja1!B102)</f>
        <v>a</v>
      </c>
      <c r="I3" s="15" t="str">
        <f>CHAR([1]Hoja1!B118)</f>
        <v>q</v>
      </c>
      <c r="J3" s="14"/>
      <c r="K3" s="9" t="s">
        <v>250</v>
      </c>
      <c r="L3" s="9" t="s">
        <v>266</v>
      </c>
      <c r="M3" s="9" t="s">
        <v>282</v>
      </c>
      <c r="N3" s="9" t="s">
        <v>298</v>
      </c>
      <c r="O3" s="9" t="s">
        <v>314</v>
      </c>
      <c r="P3" s="9" t="s">
        <v>330</v>
      </c>
      <c r="Q3" s="9" t="s">
        <v>346</v>
      </c>
      <c r="R3" s="9" t="s">
        <v>362</v>
      </c>
      <c r="S3" s="58">
        <v>1</v>
      </c>
      <c r="T3" s="67"/>
      <c r="U3" s="75">
        <v>1</v>
      </c>
      <c r="V3" s="1" t="s">
        <v>378</v>
      </c>
      <c r="W3" s="1"/>
      <c r="X3" s="1"/>
      <c r="Y3" s="1"/>
      <c r="Z3" s="1" t="s">
        <v>410</v>
      </c>
      <c r="AA3" s="1"/>
      <c r="AB3" s="76" t="s">
        <v>438</v>
      </c>
      <c r="AC3" s="77">
        <v>1</v>
      </c>
      <c r="AD3" s="67"/>
      <c r="AE3" s="67"/>
    </row>
    <row r="4" spans="1:31" ht="13.95" customHeight="1" x14ac:dyDescent="0.3">
      <c r="A4" s="58">
        <v>2</v>
      </c>
      <c r="B4" s="10" t="s">
        <v>219</v>
      </c>
      <c r="C4" s="10" t="s">
        <v>234</v>
      </c>
      <c r="D4" s="9" t="str">
        <f>CHAR([1]Hoja1!B39)</f>
        <v>"</v>
      </c>
      <c r="E4" s="17" t="str">
        <f>CHAR([1]Hoja1!B55)</f>
        <v>2</v>
      </c>
      <c r="F4" s="16" t="str">
        <f>CHAR([1]Hoja1!B71)</f>
        <v>B</v>
      </c>
      <c r="G4" s="16" t="str">
        <f>CHAR([1]Hoja1!B87)</f>
        <v>R</v>
      </c>
      <c r="H4" s="15" t="str">
        <f>CHAR([1]Hoja1!B103)</f>
        <v>b</v>
      </c>
      <c r="I4" s="15" t="str">
        <f>CHAR([1]Hoja1!B119)</f>
        <v>r</v>
      </c>
      <c r="J4" s="14"/>
      <c r="K4" s="9" t="s">
        <v>251</v>
      </c>
      <c r="L4" s="9" t="s">
        <v>267</v>
      </c>
      <c r="M4" s="9" t="s">
        <v>283</v>
      </c>
      <c r="N4" s="9" t="s">
        <v>299</v>
      </c>
      <c r="O4" s="9" t="s">
        <v>315</v>
      </c>
      <c r="P4" s="9" t="s">
        <v>331</v>
      </c>
      <c r="Q4" s="9" t="s">
        <v>347</v>
      </c>
      <c r="R4" s="9" t="s">
        <v>363</v>
      </c>
      <c r="S4" s="58">
        <v>2</v>
      </c>
      <c r="T4" s="67"/>
      <c r="U4" s="75">
        <v>2</v>
      </c>
      <c r="V4" s="1" t="s">
        <v>379</v>
      </c>
      <c r="W4" s="1"/>
      <c r="X4" s="1"/>
      <c r="Y4" s="1"/>
      <c r="Z4" s="1" t="s">
        <v>411</v>
      </c>
      <c r="AA4" s="1"/>
      <c r="AB4" s="76" t="s">
        <v>438</v>
      </c>
      <c r="AC4" s="77">
        <v>2</v>
      </c>
      <c r="AD4" s="67"/>
      <c r="AE4" s="67"/>
    </row>
    <row r="5" spans="1:31" ht="13.95" customHeight="1" x14ac:dyDescent="0.3">
      <c r="A5" s="58">
        <v>3</v>
      </c>
      <c r="B5" s="10" t="s">
        <v>220</v>
      </c>
      <c r="C5" s="10" t="s">
        <v>235</v>
      </c>
      <c r="D5" s="9" t="str">
        <f>CHAR([1]Hoja1!B40)</f>
        <v>#</v>
      </c>
      <c r="E5" s="17" t="str">
        <f>CHAR([1]Hoja1!B56)</f>
        <v>3</v>
      </c>
      <c r="F5" s="16" t="str">
        <f>CHAR([1]Hoja1!B72)</f>
        <v>C</v>
      </c>
      <c r="G5" s="16" t="str">
        <f>CHAR([1]Hoja1!B88)</f>
        <v>S</v>
      </c>
      <c r="H5" s="15" t="str">
        <f>CHAR([1]Hoja1!B104)</f>
        <v>c</v>
      </c>
      <c r="I5" s="15" t="str">
        <f>CHAR([1]Hoja1!B120)</f>
        <v>s</v>
      </c>
      <c r="J5" s="14"/>
      <c r="K5" s="9" t="s">
        <v>252</v>
      </c>
      <c r="L5" s="9" t="s">
        <v>268</v>
      </c>
      <c r="M5" s="9" t="s">
        <v>284</v>
      </c>
      <c r="N5" s="9" t="s">
        <v>300</v>
      </c>
      <c r="O5" s="9" t="s">
        <v>316</v>
      </c>
      <c r="P5" s="9" t="s">
        <v>332</v>
      </c>
      <c r="Q5" s="9" t="s">
        <v>348</v>
      </c>
      <c r="R5" s="9" t="s">
        <v>364</v>
      </c>
      <c r="S5" s="58">
        <v>3</v>
      </c>
      <c r="T5" s="67"/>
      <c r="U5" s="75">
        <v>3</v>
      </c>
      <c r="V5" s="1" t="s">
        <v>380</v>
      </c>
      <c r="W5" s="1"/>
      <c r="X5" s="1"/>
      <c r="Y5" s="1"/>
      <c r="Z5" s="1" t="s">
        <v>412</v>
      </c>
      <c r="AA5" s="1"/>
      <c r="AB5" s="76" t="s">
        <v>438</v>
      </c>
      <c r="AC5" s="77">
        <v>3</v>
      </c>
      <c r="AD5" s="67"/>
      <c r="AE5" s="67"/>
    </row>
    <row r="6" spans="1:31" ht="13.95" customHeight="1" x14ac:dyDescent="0.3">
      <c r="A6" s="58">
        <v>4</v>
      </c>
      <c r="B6" s="10" t="s">
        <v>221</v>
      </c>
      <c r="C6" s="10" t="s">
        <v>236</v>
      </c>
      <c r="D6" s="18" t="str">
        <f>CHAR([1]Hoja1!B41)</f>
        <v>$</v>
      </c>
      <c r="E6" s="17" t="str">
        <f>CHAR([1]Hoja1!B57)</f>
        <v>4</v>
      </c>
      <c r="F6" s="16" t="str">
        <f>CHAR([1]Hoja1!B73)</f>
        <v>D</v>
      </c>
      <c r="G6" s="16" t="str">
        <f>CHAR([1]Hoja1!B89)</f>
        <v>T</v>
      </c>
      <c r="H6" s="15" t="str">
        <f>CHAR([1]Hoja1!B105)</f>
        <v>d</v>
      </c>
      <c r="I6" s="15" t="str">
        <f>CHAR([1]Hoja1!B121)</f>
        <v>t</v>
      </c>
      <c r="J6" s="14"/>
      <c r="K6" s="9" t="s">
        <v>253</v>
      </c>
      <c r="L6" s="9" t="s">
        <v>269</v>
      </c>
      <c r="M6" s="9" t="s">
        <v>285</v>
      </c>
      <c r="N6" s="9" t="s">
        <v>301</v>
      </c>
      <c r="O6" s="9" t="s">
        <v>317</v>
      </c>
      <c r="P6" s="9" t="s">
        <v>333</v>
      </c>
      <c r="Q6" s="9" t="s">
        <v>349</v>
      </c>
      <c r="R6" s="9" t="s">
        <v>365</v>
      </c>
      <c r="S6" s="58">
        <v>4</v>
      </c>
      <c r="T6" s="67"/>
      <c r="U6" s="75">
        <v>4</v>
      </c>
      <c r="V6" s="1" t="s">
        <v>381</v>
      </c>
      <c r="W6" s="1"/>
      <c r="X6" s="1"/>
      <c r="Y6" s="1"/>
      <c r="Z6" s="1" t="s">
        <v>413</v>
      </c>
      <c r="AA6" s="1"/>
      <c r="AB6" s="76" t="s">
        <v>438</v>
      </c>
      <c r="AC6" s="77">
        <v>4</v>
      </c>
      <c r="AD6" s="67"/>
      <c r="AE6" s="67"/>
    </row>
    <row r="7" spans="1:31" ht="13.95" customHeight="1" x14ac:dyDescent="0.3">
      <c r="A7" s="58">
        <v>5</v>
      </c>
      <c r="B7" s="10" t="s">
        <v>222</v>
      </c>
      <c r="C7" s="10" t="s">
        <v>237</v>
      </c>
      <c r="D7" s="9" t="str">
        <f>CHAR([1]Hoja1!B42)</f>
        <v>%</v>
      </c>
      <c r="E7" s="17" t="str">
        <f>CHAR([1]Hoja1!B58)</f>
        <v>5</v>
      </c>
      <c r="F7" s="16" t="str">
        <f>CHAR([1]Hoja1!B74)</f>
        <v>E</v>
      </c>
      <c r="G7" s="16" t="str">
        <f>CHAR([1]Hoja1!B90)</f>
        <v>U</v>
      </c>
      <c r="H7" s="15" t="str">
        <f>CHAR([1]Hoja1!B106)</f>
        <v>e</v>
      </c>
      <c r="I7" s="15" t="str">
        <f>CHAR([1]Hoja1!B122)</f>
        <v>u</v>
      </c>
      <c r="J7" s="14"/>
      <c r="K7" s="9" t="s">
        <v>254</v>
      </c>
      <c r="L7" s="9" t="s">
        <v>270</v>
      </c>
      <c r="M7" s="9" t="s">
        <v>286</v>
      </c>
      <c r="N7" s="9" t="s">
        <v>302</v>
      </c>
      <c r="O7" s="9" t="s">
        <v>318</v>
      </c>
      <c r="P7" s="9" t="s">
        <v>334</v>
      </c>
      <c r="Q7" s="9" t="s">
        <v>350</v>
      </c>
      <c r="R7" s="9" t="s">
        <v>366</v>
      </c>
      <c r="S7" s="58">
        <v>5</v>
      </c>
      <c r="T7" s="67"/>
      <c r="U7" s="75">
        <v>5</v>
      </c>
      <c r="V7" s="1" t="s">
        <v>382</v>
      </c>
      <c r="W7" s="1"/>
      <c r="X7" s="1"/>
      <c r="Y7" s="1"/>
      <c r="Z7" s="1" t="s">
        <v>414</v>
      </c>
      <c r="AA7" s="1"/>
      <c r="AB7" s="76" t="s">
        <v>438</v>
      </c>
      <c r="AC7" s="77">
        <v>5</v>
      </c>
      <c r="AD7" s="67"/>
      <c r="AE7" s="67"/>
    </row>
    <row r="8" spans="1:31" ht="13.95" customHeight="1" x14ac:dyDescent="0.3">
      <c r="A8" s="58">
        <v>6</v>
      </c>
      <c r="B8" s="10" t="s">
        <v>223</v>
      </c>
      <c r="C8" s="10" t="s">
        <v>238</v>
      </c>
      <c r="D8" s="9" t="str">
        <f>CHAR([1]Hoja1!B43)</f>
        <v>&amp;</v>
      </c>
      <c r="E8" s="17" t="str">
        <f>CHAR([1]Hoja1!B59)</f>
        <v>6</v>
      </c>
      <c r="F8" s="16" t="str">
        <f>CHAR([1]Hoja1!B75)</f>
        <v>F</v>
      </c>
      <c r="G8" s="16" t="str">
        <f>CHAR([1]Hoja1!B91)</f>
        <v>V</v>
      </c>
      <c r="H8" s="15" t="str">
        <f>CHAR([1]Hoja1!B107)</f>
        <v>f</v>
      </c>
      <c r="I8" s="15" t="str">
        <f>CHAR([1]Hoja1!B123)</f>
        <v>v</v>
      </c>
      <c r="J8" s="14"/>
      <c r="K8" s="9" t="s">
        <v>255</v>
      </c>
      <c r="L8" s="9" t="s">
        <v>271</v>
      </c>
      <c r="M8" s="9" t="s">
        <v>287</v>
      </c>
      <c r="N8" s="9" t="s">
        <v>303</v>
      </c>
      <c r="O8" s="9" t="s">
        <v>319</v>
      </c>
      <c r="P8" s="9" t="s">
        <v>335</v>
      </c>
      <c r="Q8" s="9" t="s">
        <v>351</v>
      </c>
      <c r="R8" s="9" t="s">
        <v>367</v>
      </c>
      <c r="S8" s="58">
        <v>6</v>
      </c>
      <c r="T8" s="67"/>
      <c r="U8" s="75">
        <v>6</v>
      </c>
      <c r="V8" s="1" t="s">
        <v>383</v>
      </c>
      <c r="W8" s="1"/>
      <c r="X8" s="1"/>
      <c r="Y8" s="1"/>
      <c r="Z8" s="1" t="s">
        <v>415</v>
      </c>
      <c r="AA8" s="1"/>
      <c r="AB8" s="76" t="s">
        <v>438</v>
      </c>
      <c r="AC8" s="77">
        <v>6</v>
      </c>
      <c r="AD8" s="67"/>
      <c r="AE8" s="67"/>
    </row>
    <row r="9" spans="1:31" ht="13.95" customHeight="1" x14ac:dyDescent="0.3">
      <c r="A9" s="58">
        <v>7</v>
      </c>
      <c r="B9" s="10" t="s">
        <v>224</v>
      </c>
      <c r="C9" s="10" t="s">
        <v>239</v>
      </c>
      <c r="D9" s="9" t="str">
        <f>CHAR([1]Hoja1!B44)</f>
        <v>'</v>
      </c>
      <c r="E9" s="17" t="str">
        <f>CHAR([1]Hoja1!B60)</f>
        <v>7</v>
      </c>
      <c r="F9" s="16" t="str">
        <f>CHAR([1]Hoja1!B76)</f>
        <v>G</v>
      </c>
      <c r="G9" s="16" t="str">
        <f>CHAR([1]Hoja1!B92)</f>
        <v>W</v>
      </c>
      <c r="H9" s="15" t="str">
        <f>CHAR([1]Hoja1!B108)</f>
        <v>g</v>
      </c>
      <c r="I9" s="15" t="str">
        <f>CHAR([1]Hoja1!B124)</f>
        <v>w</v>
      </c>
      <c r="J9" s="14"/>
      <c r="K9" s="9" t="s">
        <v>256</v>
      </c>
      <c r="L9" s="9" t="s">
        <v>272</v>
      </c>
      <c r="M9" s="9" t="s">
        <v>288</v>
      </c>
      <c r="N9" s="9" t="s">
        <v>304</v>
      </c>
      <c r="O9" s="9" t="s">
        <v>320</v>
      </c>
      <c r="P9" s="9" t="s">
        <v>336</v>
      </c>
      <c r="Q9" s="9" t="s">
        <v>352</v>
      </c>
      <c r="R9" s="9" t="s">
        <v>368</v>
      </c>
      <c r="S9" s="58">
        <v>7</v>
      </c>
      <c r="T9" s="67"/>
      <c r="U9" s="75">
        <v>7</v>
      </c>
      <c r="V9" s="1" t="s">
        <v>384</v>
      </c>
      <c r="W9" s="1"/>
      <c r="X9" s="1"/>
      <c r="Y9" s="1"/>
      <c r="Z9" s="1" t="s">
        <v>416</v>
      </c>
      <c r="AA9" s="1"/>
      <c r="AB9" s="76" t="s">
        <v>438</v>
      </c>
      <c r="AC9" s="77">
        <v>7</v>
      </c>
      <c r="AD9" s="67"/>
      <c r="AE9" s="67"/>
    </row>
    <row r="10" spans="1:31" ht="13.95" customHeight="1" x14ac:dyDescent="0.3">
      <c r="A10" s="58">
        <v>8</v>
      </c>
      <c r="B10" s="10" t="s">
        <v>225</v>
      </c>
      <c r="C10" s="10" t="s">
        <v>240</v>
      </c>
      <c r="D10" s="9" t="str">
        <f>CHAR([1]Hoja1!B45)</f>
        <v>(</v>
      </c>
      <c r="E10" s="17" t="str">
        <f>CHAR([1]Hoja1!B61)</f>
        <v>8</v>
      </c>
      <c r="F10" s="16" t="str">
        <f>CHAR([1]Hoja1!B77)</f>
        <v>H</v>
      </c>
      <c r="G10" s="16" t="str">
        <f>CHAR([1]Hoja1!B93)</f>
        <v>X</v>
      </c>
      <c r="H10" s="15" t="str">
        <f>CHAR([1]Hoja1!B109)</f>
        <v>h</v>
      </c>
      <c r="I10" s="15" t="str">
        <f>CHAR([1]Hoja1!B125)</f>
        <v>x</v>
      </c>
      <c r="J10" s="14"/>
      <c r="K10" s="9" t="s">
        <v>257</v>
      </c>
      <c r="L10" s="9" t="s">
        <v>273</v>
      </c>
      <c r="M10" s="9" t="s">
        <v>289</v>
      </c>
      <c r="N10" s="9" t="s">
        <v>305</v>
      </c>
      <c r="O10" s="9" t="s">
        <v>321</v>
      </c>
      <c r="P10" s="9" t="s">
        <v>337</v>
      </c>
      <c r="Q10" s="9" t="s">
        <v>353</v>
      </c>
      <c r="R10" s="9" t="s">
        <v>369</v>
      </c>
      <c r="S10" s="58">
        <v>8</v>
      </c>
      <c r="T10" s="67"/>
      <c r="U10" s="75">
        <v>8</v>
      </c>
      <c r="V10" s="1" t="s">
        <v>385</v>
      </c>
      <c r="W10" s="1"/>
      <c r="X10" s="1"/>
      <c r="Y10" s="1"/>
      <c r="Z10" s="1" t="s">
        <v>417</v>
      </c>
      <c r="AA10" s="1"/>
      <c r="AB10" s="76" t="s">
        <v>438</v>
      </c>
      <c r="AC10" s="77">
        <v>8</v>
      </c>
      <c r="AD10" s="67"/>
      <c r="AE10" s="67"/>
    </row>
    <row r="11" spans="1:31" ht="13.95" customHeight="1" x14ac:dyDescent="0.3">
      <c r="A11" s="58">
        <v>9</v>
      </c>
      <c r="B11" s="10" t="s">
        <v>226</v>
      </c>
      <c r="C11" s="10" t="s">
        <v>241</v>
      </c>
      <c r="D11" s="9" t="str">
        <f>CHAR([1]Hoja1!B46)</f>
        <v>)</v>
      </c>
      <c r="E11" s="17" t="str">
        <f>CHAR([1]Hoja1!B62)</f>
        <v>9</v>
      </c>
      <c r="F11" s="16" t="str">
        <f>CHAR([1]Hoja1!B78)</f>
        <v>I</v>
      </c>
      <c r="G11" s="16" t="str">
        <f>CHAR([1]Hoja1!B94)</f>
        <v>Y</v>
      </c>
      <c r="H11" s="15" t="str">
        <f>CHAR([1]Hoja1!B110)</f>
        <v>i</v>
      </c>
      <c r="I11" s="15" t="str">
        <f>CHAR([1]Hoja1!B126)</f>
        <v>y</v>
      </c>
      <c r="J11" s="14"/>
      <c r="K11" s="9" t="s">
        <v>258</v>
      </c>
      <c r="L11" s="9" t="s">
        <v>274</v>
      </c>
      <c r="M11" s="9" t="s">
        <v>290</v>
      </c>
      <c r="N11" s="9" t="s">
        <v>306</v>
      </c>
      <c r="O11" s="9" t="s">
        <v>322</v>
      </c>
      <c r="P11" s="9" t="s">
        <v>338</v>
      </c>
      <c r="Q11" s="9" t="s">
        <v>354</v>
      </c>
      <c r="R11" s="9" t="s">
        <v>370</v>
      </c>
      <c r="S11" s="58">
        <v>9</v>
      </c>
      <c r="T11" s="67"/>
      <c r="U11" s="75">
        <v>9</v>
      </c>
      <c r="V11" s="1" t="s">
        <v>386</v>
      </c>
      <c r="W11" s="1"/>
      <c r="X11" s="1"/>
      <c r="Y11" s="1"/>
      <c r="Z11" s="1" t="s">
        <v>418</v>
      </c>
      <c r="AA11" s="1"/>
      <c r="AB11" s="76" t="s">
        <v>438</v>
      </c>
      <c r="AC11" s="77">
        <v>9</v>
      </c>
      <c r="AD11" s="67"/>
      <c r="AE11" s="67"/>
    </row>
    <row r="12" spans="1:31" ht="13.95" customHeight="1" x14ac:dyDescent="0.3">
      <c r="A12" s="58" t="s">
        <v>127</v>
      </c>
      <c r="B12" s="11" t="s">
        <v>227</v>
      </c>
      <c r="C12" s="10" t="s">
        <v>242</v>
      </c>
      <c r="D12" s="9" t="str">
        <f>CHAR([1]Hoja1!B47)</f>
        <v>*</v>
      </c>
      <c r="E12" s="9" t="str">
        <f>CHAR([1]Hoja1!B63)</f>
        <v>:</v>
      </c>
      <c r="F12" s="16" t="str">
        <f>CHAR([1]Hoja1!B79)</f>
        <v>J</v>
      </c>
      <c r="G12" s="16" t="str">
        <f>CHAR([1]Hoja1!B95)</f>
        <v>Z</v>
      </c>
      <c r="H12" s="15" t="str">
        <f>CHAR([1]Hoja1!B111)</f>
        <v>j</v>
      </c>
      <c r="I12" s="15" t="str">
        <f>CHAR([1]Hoja1!B127)</f>
        <v>z</v>
      </c>
      <c r="J12" s="14"/>
      <c r="K12" s="9" t="s">
        <v>259</v>
      </c>
      <c r="L12" s="9" t="s">
        <v>275</v>
      </c>
      <c r="M12" s="9" t="s">
        <v>291</v>
      </c>
      <c r="N12" s="9" t="s">
        <v>307</v>
      </c>
      <c r="O12" s="9" t="s">
        <v>323</v>
      </c>
      <c r="P12" s="9" t="s">
        <v>339</v>
      </c>
      <c r="Q12" s="9" t="s">
        <v>355</v>
      </c>
      <c r="R12" s="9" t="s">
        <v>371</v>
      </c>
      <c r="S12" s="58" t="s">
        <v>127</v>
      </c>
      <c r="T12" s="67"/>
      <c r="U12" s="75" t="s">
        <v>127</v>
      </c>
      <c r="V12" s="1" t="s">
        <v>387</v>
      </c>
      <c r="W12" s="1"/>
      <c r="X12" s="1"/>
      <c r="Y12" s="1"/>
      <c r="Z12" s="1" t="s">
        <v>419</v>
      </c>
      <c r="AA12" s="1"/>
      <c r="AB12" s="76" t="s">
        <v>438</v>
      </c>
      <c r="AC12" s="77">
        <v>10</v>
      </c>
      <c r="AD12" s="67"/>
      <c r="AE12" s="67"/>
    </row>
    <row r="13" spans="1:31" ht="13.95" customHeight="1" x14ac:dyDescent="0.3">
      <c r="A13" s="58" t="s">
        <v>216</v>
      </c>
      <c r="B13" s="10" t="s">
        <v>228</v>
      </c>
      <c r="C13" s="10" t="s">
        <v>243</v>
      </c>
      <c r="D13" s="9" t="str">
        <f>CHAR([1]Hoja1!B48)</f>
        <v>+</v>
      </c>
      <c r="E13" s="9" t="str">
        <f>CHAR([1]Hoja1!B64)</f>
        <v>;</v>
      </c>
      <c r="F13" s="16" t="str">
        <f>CHAR([1]Hoja1!B80)</f>
        <v>K</v>
      </c>
      <c r="G13" s="9" t="str">
        <f>CHAR([1]Hoja1!B96)</f>
        <v>[</v>
      </c>
      <c r="H13" s="15" t="str">
        <f>CHAR([1]Hoja1!B112)</f>
        <v>k</v>
      </c>
      <c r="I13" s="9" t="str">
        <f>CHAR([1]Hoja1!B128)</f>
        <v>{</v>
      </c>
      <c r="J13" s="14"/>
      <c r="K13" s="9" t="s">
        <v>260</v>
      </c>
      <c r="L13" s="9" t="s">
        <v>276</v>
      </c>
      <c r="M13" s="9" t="s">
        <v>292</v>
      </c>
      <c r="N13" s="9" t="s">
        <v>308</v>
      </c>
      <c r="O13" s="9" t="s">
        <v>324</v>
      </c>
      <c r="P13" s="9" t="s">
        <v>340</v>
      </c>
      <c r="Q13" s="9" t="s">
        <v>356</v>
      </c>
      <c r="R13" s="9" t="s">
        <v>372</v>
      </c>
      <c r="S13" s="58" t="s">
        <v>216</v>
      </c>
      <c r="T13" s="67"/>
      <c r="U13" s="75" t="s">
        <v>216</v>
      </c>
      <c r="V13" s="1" t="s">
        <v>388</v>
      </c>
      <c r="W13" s="1"/>
      <c r="X13" s="1"/>
      <c r="Y13" s="1"/>
      <c r="Z13" s="1" t="s">
        <v>420</v>
      </c>
      <c r="AA13" s="1"/>
      <c r="AB13" s="76" t="s">
        <v>438</v>
      </c>
      <c r="AC13" s="77">
        <v>11</v>
      </c>
      <c r="AD13" s="67"/>
      <c r="AE13" s="67"/>
    </row>
    <row r="14" spans="1:31" ht="13.95" customHeight="1" x14ac:dyDescent="0.3">
      <c r="A14" s="58" t="s">
        <v>38</v>
      </c>
      <c r="B14" s="10" t="s">
        <v>229</v>
      </c>
      <c r="C14" s="10" t="s">
        <v>244</v>
      </c>
      <c r="D14" s="9" t="str">
        <f>CHAR([1]Hoja1!B49)</f>
        <v>,</v>
      </c>
      <c r="E14" s="9" t="str">
        <f>CHAR([1]Hoja1!B65)</f>
        <v>&lt;</v>
      </c>
      <c r="F14" s="16" t="str">
        <f>CHAR([1]Hoja1!B81)</f>
        <v>L</v>
      </c>
      <c r="G14" s="9" t="str">
        <f>CHAR([1]Hoja1!B97)</f>
        <v>\</v>
      </c>
      <c r="H14" s="15" t="str">
        <f>CHAR([1]Hoja1!B113)</f>
        <v>l</v>
      </c>
      <c r="I14" s="9" t="str">
        <f>CHAR([1]Hoja1!B129)</f>
        <v>|</v>
      </c>
      <c r="J14" s="14"/>
      <c r="K14" s="9" t="s">
        <v>261</v>
      </c>
      <c r="L14" s="9" t="s">
        <v>277</v>
      </c>
      <c r="M14" s="9" t="s">
        <v>293</v>
      </c>
      <c r="N14" s="9" t="s">
        <v>309</v>
      </c>
      <c r="O14" s="9" t="s">
        <v>325</v>
      </c>
      <c r="P14" s="9" t="s">
        <v>341</v>
      </c>
      <c r="Q14" s="9" t="s">
        <v>357</v>
      </c>
      <c r="R14" s="9" t="s">
        <v>373</v>
      </c>
      <c r="S14" s="58" t="s">
        <v>38</v>
      </c>
      <c r="T14" s="67"/>
      <c r="U14" s="75" t="s">
        <v>38</v>
      </c>
      <c r="V14" s="1" t="s">
        <v>389</v>
      </c>
      <c r="W14" s="1"/>
      <c r="X14" s="1"/>
      <c r="Y14" s="1"/>
      <c r="Z14" s="1" t="s">
        <v>421</v>
      </c>
      <c r="AA14" s="1"/>
      <c r="AB14" s="76" t="s">
        <v>438</v>
      </c>
      <c r="AC14" s="77">
        <v>12</v>
      </c>
      <c r="AD14" s="67"/>
      <c r="AE14" s="67"/>
    </row>
    <row r="15" spans="1:31" ht="13.95" customHeight="1" x14ac:dyDescent="0.3">
      <c r="A15" s="58" t="s">
        <v>34</v>
      </c>
      <c r="B15" s="11" t="s">
        <v>230</v>
      </c>
      <c r="C15" s="10" t="s">
        <v>245</v>
      </c>
      <c r="D15" s="9" t="str">
        <f>CHAR([1]Hoja1!B50)</f>
        <v>-</v>
      </c>
      <c r="E15" s="9" t="str">
        <f>CHAR([1]Hoja1!B66)</f>
        <v>=</v>
      </c>
      <c r="F15" s="16" t="str">
        <f>CHAR([1]Hoja1!B82)</f>
        <v>M</v>
      </c>
      <c r="G15" s="9" t="str">
        <f>CHAR([1]Hoja1!B98)</f>
        <v>]</v>
      </c>
      <c r="H15" s="15" t="str">
        <f>CHAR([1]Hoja1!B114)</f>
        <v>m</v>
      </c>
      <c r="I15" s="9" t="str">
        <f>CHAR([1]Hoja1!B130)</f>
        <v>}</v>
      </c>
      <c r="J15" s="14"/>
      <c r="K15" s="9" t="s">
        <v>262</v>
      </c>
      <c r="L15" s="9" t="s">
        <v>278</v>
      </c>
      <c r="M15" s="9" t="s">
        <v>294</v>
      </c>
      <c r="N15" s="9" t="s">
        <v>310</v>
      </c>
      <c r="O15" s="9" t="s">
        <v>326</v>
      </c>
      <c r="P15" s="9" t="s">
        <v>342</v>
      </c>
      <c r="Q15" s="9" t="s">
        <v>358</v>
      </c>
      <c r="R15" s="9" t="s">
        <v>374</v>
      </c>
      <c r="S15" s="58" t="s">
        <v>34</v>
      </c>
      <c r="T15" s="67"/>
      <c r="U15" s="75" t="s">
        <v>34</v>
      </c>
      <c r="V15" s="1" t="s">
        <v>390</v>
      </c>
      <c r="W15" s="1"/>
      <c r="X15" s="1"/>
      <c r="Y15" s="1"/>
      <c r="Z15" s="1" t="s">
        <v>422</v>
      </c>
      <c r="AA15" s="1"/>
      <c r="AB15" s="76" t="s">
        <v>438</v>
      </c>
      <c r="AC15" s="77">
        <v>13</v>
      </c>
      <c r="AD15" s="67"/>
      <c r="AE15" s="67"/>
    </row>
    <row r="16" spans="1:31" ht="13.95" customHeight="1" x14ac:dyDescent="0.3">
      <c r="A16" s="58" t="s">
        <v>19</v>
      </c>
      <c r="B16" s="10" t="s">
        <v>231</v>
      </c>
      <c r="C16" s="10" t="s">
        <v>246</v>
      </c>
      <c r="D16" s="9" t="str">
        <f>CHAR([1]Hoja1!B51)</f>
        <v>.</v>
      </c>
      <c r="E16" s="9" t="str">
        <f>CHAR([1]Hoja1!B67)</f>
        <v>&gt;</v>
      </c>
      <c r="F16" s="16" t="str">
        <f>CHAR([1]Hoja1!B83)</f>
        <v>N</v>
      </c>
      <c r="G16" s="9" t="str">
        <f>CHAR([1]Hoja1!B99)</f>
        <v>^</v>
      </c>
      <c r="H16" s="15" t="str">
        <f>CHAR([1]Hoja1!B115)</f>
        <v>n</v>
      </c>
      <c r="I16" s="9" t="str">
        <f>CHAR([1]Hoja1!B131)</f>
        <v>~</v>
      </c>
      <c r="J16" s="14"/>
      <c r="K16" s="9" t="s">
        <v>263</v>
      </c>
      <c r="L16" s="9" t="s">
        <v>279</v>
      </c>
      <c r="M16" s="9" t="s">
        <v>295</v>
      </c>
      <c r="N16" s="9" t="s">
        <v>311</v>
      </c>
      <c r="O16" s="9" t="s">
        <v>327</v>
      </c>
      <c r="P16" s="9" t="s">
        <v>343</v>
      </c>
      <c r="Q16" s="9" t="s">
        <v>359</v>
      </c>
      <c r="R16" s="9" t="s">
        <v>375</v>
      </c>
      <c r="S16" s="58" t="s">
        <v>19</v>
      </c>
      <c r="T16" s="67"/>
      <c r="U16" s="75" t="s">
        <v>19</v>
      </c>
      <c r="V16" s="1" t="s">
        <v>391</v>
      </c>
      <c r="W16" s="1"/>
      <c r="X16" s="1"/>
      <c r="Y16" s="1"/>
      <c r="Z16" s="1" t="s">
        <v>423</v>
      </c>
      <c r="AA16" s="1"/>
      <c r="AB16" s="76" t="s">
        <v>438</v>
      </c>
      <c r="AC16" s="77">
        <v>14</v>
      </c>
      <c r="AD16" s="67"/>
      <c r="AE16" s="67"/>
    </row>
    <row r="17" spans="1:31" ht="13.95" customHeight="1" x14ac:dyDescent="0.3">
      <c r="A17" s="58" t="s">
        <v>40</v>
      </c>
      <c r="B17" s="10" t="s">
        <v>2</v>
      </c>
      <c r="C17" s="10" t="s">
        <v>247</v>
      </c>
      <c r="D17" s="9" t="str">
        <f>CHAR([1]Hoja1!B52)</f>
        <v>/</v>
      </c>
      <c r="E17" s="9" t="str">
        <f>CHAR([1]Hoja1!B68)</f>
        <v>?</v>
      </c>
      <c r="F17" s="16" t="str">
        <f>CHAR([1]Hoja1!B84)</f>
        <v>O</v>
      </c>
      <c r="G17" s="9" t="str">
        <f>CHAR([1]Hoja1!B100)</f>
        <v>_</v>
      </c>
      <c r="H17" s="15" t="str">
        <f>CHAR([1]Hoja1!B116)</f>
        <v>o</v>
      </c>
      <c r="I17" s="10" t="s">
        <v>248</v>
      </c>
      <c r="J17" s="14"/>
      <c r="K17" s="9" t="s">
        <v>264</v>
      </c>
      <c r="L17" s="9" t="s">
        <v>280</v>
      </c>
      <c r="M17" s="9" t="s">
        <v>296</v>
      </c>
      <c r="N17" s="9" t="s">
        <v>312</v>
      </c>
      <c r="O17" s="9" t="s">
        <v>328</v>
      </c>
      <c r="P17" s="9" t="s">
        <v>344</v>
      </c>
      <c r="Q17" s="9" t="s">
        <v>360</v>
      </c>
      <c r="R17" s="9" t="s">
        <v>376</v>
      </c>
      <c r="S17" s="58" t="s">
        <v>40</v>
      </c>
      <c r="T17" s="67"/>
      <c r="U17" s="75" t="s">
        <v>40</v>
      </c>
      <c r="V17" s="1" t="s">
        <v>392</v>
      </c>
      <c r="W17" s="1"/>
      <c r="X17" s="1"/>
      <c r="Y17" s="1"/>
      <c r="Z17" s="1" t="s">
        <v>424</v>
      </c>
      <c r="AA17" s="1"/>
      <c r="AB17" s="76" t="s">
        <v>438</v>
      </c>
      <c r="AC17" s="77">
        <v>15</v>
      </c>
      <c r="AD17" s="67"/>
      <c r="AE17" s="67"/>
    </row>
    <row r="18" spans="1:31" ht="13.95" customHeight="1" x14ac:dyDescent="0.3">
      <c r="A18" s="13"/>
      <c r="B18" s="57">
        <v>0</v>
      </c>
      <c r="C18" s="57">
        <v>1</v>
      </c>
      <c r="D18" s="57">
        <v>2</v>
      </c>
      <c r="E18" s="57">
        <v>3</v>
      </c>
      <c r="F18" s="57">
        <v>4</v>
      </c>
      <c r="G18" s="57">
        <v>5</v>
      </c>
      <c r="H18" s="57">
        <v>6</v>
      </c>
      <c r="I18" s="57">
        <v>7</v>
      </c>
      <c r="J18" s="57"/>
      <c r="K18" s="57">
        <v>8</v>
      </c>
      <c r="L18" s="57">
        <v>9</v>
      </c>
      <c r="M18" s="57" t="s">
        <v>127</v>
      </c>
      <c r="N18" s="57" t="s">
        <v>216</v>
      </c>
      <c r="O18" s="57" t="s">
        <v>38</v>
      </c>
      <c r="P18" s="57" t="s">
        <v>34</v>
      </c>
      <c r="Q18" s="57" t="s">
        <v>19</v>
      </c>
      <c r="R18" s="57" t="s">
        <v>40</v>
      </c>
      <c r="S18" s="14"/>
      <c r="T18" s="67"/>
      <c r="U18" s="75">
        <v>10</v>
      </c>
      <c r="V18" s="1" t="s">
        <v>393</v>
      </c>
      <c r="W18" s="1"/>
      <c r="X18" s="1"/>
      <c r="Y18" s="1"/>
      <c r="Z18" s="1" t="s">
        <v>425</v>
      </c>
      <c r="AA18" s="1"/>
      <c r="AB18" s="76" t="s">
        <v>438</v>
      </c>
      <c r="AC18" s="77">
        <v>16</v>
      </c>
      <c r="AD18" s="67"/>
      <c r="AE18" s="67"/>
    </row>
    <row r="19" spans="1:31" ht="13.95" customHeight="1" x14ac:dyDescent="0.3">
      <c r="A19" s="66"/>
      <c r="B19" s="67"/>
      <c r="C19" s="67"/>
      <c r="D19" s="67"/>
      <c r="E19" s="67"/>
      <c r="F19" s="67"/>
      <c r="G19" s="67"/>
      <c r="H19" s="67"/>
      <c r="I19" s="67"/>
      <c r="J19" s="67"/>
      <c r="K19" s="67"/>
      <c r="L19" s="67"/>
      <c r="M19" s="67"/>
      <c r="N19" s="67"/>
      <c r="O19" s="67"/>
      <c r="P19" s="67"/>
      <c r="Q19" s="67"/>
      <c r="R19" s="67"/>
      <c r="S19" s="67"/>
      <c r="T19" s="67"/>
      <c r="U19" s="75">
        <v>11</v>
      </c>
      <c r="V19" s="1" t="s">
        <v>394</v>
      </c>
      <c r="W19" s="1"/>
      <c r="X19" s="1"/>
      <c r="Y19" s="1"/>
      <c r="Z19" s="1" t="s">
        <v>426</v>
      </c>
      <c r="AA19" s="1"/>
      <c r="AB19" s="76" t="s">
        <v>438</v>
      </c>
      <c r="AC19" s="77">
        <v>17</v>
      </c>
      <c r="AD19" s="67"/>
      <c r="AE19" s="67"/>
    </row>
    <row r="20" spans="1:31" ht="13.95" customHeight="1" x14ac:dyDescent="0.3">
      <c r="A20" s="66"/>
      <c r="B20" s="67"/>
      <c r="C20" s="67"/>
      <c r="D20" s="67"/>
      <c r="E20" s="67"/>
      <c r="F20" s="67"/>
      <c r="G20" s="67"/>
      <c r="H20" s="67"/>
      <c r="I20" s="67"/>
      <c r="J20" s="67"/>
      <c r="K20" s="67"/>
      <c r="L20" s="67"/>
      <c r="M20" s="67"/>
      <c r="N20" s="67"/>
      <c r="O20" s="67"/>
      <c r="P20" s="67"/>
      <c r="Q20" s="67"/>
      <c r="R20" s="67"/>
      <c r="S20" s="67"/>
      <c r="T20" s="67"/>
      <c r="U20" s="75">
        <v>12</v>
      </c>
      <c r="V20" s="1" t="s">
        <v>395</v>
      </c>
      <c r="W20" s="1"/>
      <c r="X20" s="1"/>
      <c r="Y20" s="1"/>
      <c r="Z20" s="1" t="s">
        <v>427</v>
      </c>
      <c r="AA20" s="1"/>
      <c r="AB20" s="76" t="s">
        <v>438</v>
      </c>
      <c r="AC20" s="77">
        <v>18</v>
      </c>
      <c r="AD20" s="67"/>
      <c r="AE20" s="67"/>
    </row>
    <row r="21" spans="1:31" ht="13.95" customHeight="1" x14ac:dyDescent="0.3">
      <c r="A21" s="66"/>
      <c r="B21" s="67"/>
      <c r="C21" s="67"/>
      <c r="D21" s="67"/>
      <c r="E21" s="67"/>
      <c r="F21" s="67"/>
      <c r="G21" s="67"/>
      <c r="H21" s="67"/>
      <c r="I21" s="67"/>
      <c r="J21" s="67"/>
      <c r="K21" s="67"/>
      <c r="L21" s="67"/>
      <c r="M21" s="67"/>
      <c r="N21" s="67"/>
      <c r="O21" s="67"/>
      <c r="P21" s="67"/>
      <c r="Q21" s="67"/>
      <c r="R21" s="67"/>
      <c r="S21" s="67"/>
      <c r="T21" s="67"/>
      <c r="U21" s="75">
        <v>13</v>
      </c>
      <c r="V21" s="1" t="s">
        <v>396</v>
      </c>
      <c r="W21" s="1"/>
      <c r="X21" s="1"/>
      <c r="Y21" s="1"/>
      <c r="Z21" s="1" t="s">
        <v>428</v>
      </c>
      <c r="AA21" s="1"/>
      <c r="AB21" s="76" t="s">
        <v>438</v>
      </c>
      <c r="AC21" s="77">
        <v>19</v>
      </c>
      <c r="AD21" s="67"/>
      <c r="AE21" s="67"/>
    </row>
    <row r="22" spans="1:31" ht="13.95" customHeight="1" x14ac:dyDescent="0.3">
      <c r="B22" s="65" t="s">
        <v>454</v>
      </c>
      <c r="C22" s="59"/>
      <c r="D22" s="60"/>
      <c r="E22" s="73"/>
      <c r="F22" s="73"/>
      <c r="G22" s="73"/>
      <c r="H22" s="73"/>
      <c r="I22" s="74"/>
      <c r="J22" s="67"/>
      <c r="K22" s="67"/>
      <c r="L22" s="67"/>
      <c r="M22" s="67"/>
      <c r="N22" s="67"/>
      <c r="O22" s="67"/>
      <c r="P22" s="67"/>
      <c r="Q22" s="67"/>
      <c r="R22" s="67"/>
      <c r="S22" s="67"/>
      <c r="T22" s="67"/>
      <c r="U22" s="75">
        <v>14</v>
      </c>
      <c r="V22" s="1" t="s">
        <v>397</v>
      </c>
      <c r="W22" s="1"/>
      <c r="X22" s="1"/>
      <c r="Y22" s="1"/>
      <c r="Z22" s="1" t="s">
        <v>365</v>
      </c>
      <c r="AA22" s="1"/>
      <c r="AB22" s="76" t="s">
        <v>438</v>
      </c>
      <c r="AC22" s="77">
        <v>20</v>
      </c>
      <c r="AD22" s="67"/>
      <c r="AE22" s="67"/>
    </row>
    <row r="23" spans="1:31" ht="13.95" customHeight="1" x14ac:dyDescent="0.3">
      <c r="B23" s="68" t="s">
        <v>445</v>
      </c>
      <c r="C23" s="1"/>
      <c r="D23" s="69">
        <v>20</v>
      </c>
      <c r="E23" s="1"/>
      <c r="F23" s="1"/>
      <c r="G23" s="1"/>
      <c r="H23" s="1"/>
      <c r="I23" s="26"/>
      <c r="J23" s="67"/>
      <c r="K23" s="67"/>
      <c r="L23" s="67"/>
      <c r="M23" s="67"/>
      <c r="N23" s="67"/>
      <c r="O23" s="67"/>
      <c r="P23" s="67"/>
      <c r="Q23" s="67"/>
      <c r="R23" s="67"/>
      <c r="S23" s="67"/>
      <c r="T23" s="67"/>
      <c r="U23" s="75">
        <v>15</v>
      </c>
      <c r="V23" s="1" t="s">
        <v>398</v>
      </c>
      <c r="W23" s="1"/>
      <c r="X23" s="1"/>
      <c r="Y23" s="1"/>
      <c r="Z23" s="1" t="s">
        <v>366</v>
      </c>
      <c r="AA23" s="1"/>
      <c r="AB23" s="76" t="s">
        <v>438</v>
      </c>
      <c r="AC23" s="77">
        <v>21</v>
      </c>
      <c r="AD23" s="67"/>
      <c r="AE23" s="67"/>
    </row>
    <row r="24" spans="1:31" ht="13.95" customHeight="1" x14ac:dyDescent="0.3">
      <c r="B24" s="68" t="s">
        <v>444</v>
      </c>
      <c r="C24" s="1"/>
      <c r="D24" s="69">
        <v>24</v>
      </c>
      <c r="E24" s="1"/>
      <c r="F24" s="1"/>
      <c r="G24" s="1"/>
      <c r="H24" s="1"/>
      <c r="I24" s="26"/>
      <c r="J24" s="67"/>
      <c r="K24" s="67"/>
      <c r="L24" s="67"/>
      <c r="M24" s="67"/>
      <c r="N24" s="67"/>
      <c r="O24" s="67"/>
      <c r="P24" s="67"/>
      <c r="Q24" s="67"/>
      <c r="R24" s="67"/>
      <c r="S24" s="67"/>
      <c r="T24" s="67"/>
      <c r="U24" s="75">
        <v>16</v>
      </c>
      <c r="V24" s="1" t="s">
        <v>409</v>
      </c>
      <c r="W24" s="1"/>
      <c r="X24" s="1"/>
      <c r="Y24" s="1"/>
      <c r="Z24" s="1" t="s">
        <v>366</v>
      </c>
      <c r="AA24" s="1"/>
      <c r="AB24" s="76" t="s">
        <v>438</v>
      </c>
      <c r="AC24" s="77">
        <v>22</v>
      </c>
      <c r="AD24" s="67"/>
      <c r="AE24" s="67"/>
    </row>
    <row r="25" spans="1:31" ht="13.95" customHeight="1" x14ac:dyDescent="0.3">
      <c r="B25" s="68" t="s">
        <v>446</v>
      </c>
      <c r="C25" s="1"/>
      <c r="D25" s="69" t="s">
        <v>447</v>
      </c>
      <c r="E25" s="1"/>
      <c r="F25" s="1"/>
      <c r="G25" s="1"/>
      <c r="H25" s="1"/>
      <c r="I25" s="26"/>
      <c r="J25" s="67"/>
      <c r="K25" s="67"/>
      <c r="L25" s="67"/>
      <c r="M25" s="67"/>
      <c r="N25" s="67"/>
      <c r="O25" s="67"/>
      <c r="P25" s="67"/>
      <c r="Q25" s="67"/>
      <c r="R25" s="67"/>
      <c r="S25" s="67"/>
      <c r="T25" s="67"/>
      <c r="U25" s="75">
        <v>17</v>
      </c>
      <c r="V25" s="1" t="s">
        <v>408</v>
      </c>
      <c r="W25" s="1"/>
      <c r="X25" s="1"/>
      <c r="Y25" s="1"/>
      <c r="Z25" s="1" t="s">
        <v>420</v>
      </c>
      <c r="AA25" s="1"/>
      <c r="AB25" s="76" t="s">
        <v>438</v>
      </c>
      <c r="AC25" s="77">
        <v>23</v>
      </c>
      <c r="AD25" s="67"/>
      <c r="AE25" s="67"/>
    </row>
    <row r="26" spans="1:31" ht="13.95" customHeight="1" x14ac:dyDescent="0.3">
      <c r="B26" s="68" t="s">
        <v>448</v>
      </c>
      <c r="C26" s="1"/>
      <c r="D26" s="69" t="s">
        <v>449</v>
      </c>
      <c r="E26" s="1"/>
      <c r="F26" s="1"/>
      <c r="G26" s="1"/>
      <c r="H26" s="1"/>
      <c r="I26" s="26"/>
      <c r="J26" s="67"/>
      <c r="K26" s="67"/>
      <c r="L26" s="67"/>
      <c r="M26" s="67"/>
      <c r="N26" s="67"/>
      <c r="O26" s="67"/>
      <c r="P26" s="67"/>
      <c r="Q26" s="67"/>
      <c r="R26" s="67"/>
      <c r="S26" s="67"/>
      <c r="T26" s="67"/>
      <c r="U26" s="75">
        <v>18</v>
      </c>
      <c r="V26" s="1" t="s">
        <v>407</v>
      </c>
      <c r="W26" s="1"/>
      <c r="X26" s="1"/>
      <c r="Y26" s="1"/>
      <c r="Z26" s="1" t="s">
        <v>429</v>
      </c>
      <c r="AA26" s="1"/>
      <c r="AB26" s="76" t="s">
        <v>438</v>
      </c>
      <c r="AC26" s="77">
        <v>24</v>
      </c>
      <c r="AD26" s="67"/>
      <c r="AE26" s="67"/>
    </row>
    <row r="27" spans="1:31" ht="13.95" customHeight="1" x14ac:dyDescent="0.3">
      <c r="B27" s="70" t="s">
        <v>466</v>
      </c>
      <c r="C27" s="71"/>
      <c r="D27" s="72" t="s">
        <v>467</v>
      </c>
      <c r="E27" s="28" t="s">
        <v>468</v>
      </c>
      <c r="F27" s="71"/>
      <c r="G27" s="71"/>
      <c r="H27" s="71"/>
      <c r="I27" s="28"/>
      <c r="J27" s="67"/>
      <c r="K27" s="67"/>
      <c r="L27" s="67"/>
      <c r="M27" s="67"/>
      <c r="N27" s="67"/>
      <c r="O27" s="67"/>
      <c r="P27" s="67"/>
      <c r="Q27" s="67"/>
      <c r="R27" s="67"/>
      <c r="S27" s="67"/>
      <c r="T27" s="67"/>
      <c r="U27" s="75">
        <v>19</v>
      </c>
      <c r="V27" s="1" t="s">
        <v>406</v>
      </c>
      <c r="W27" s="1"/>
      <c r="X27" s="1"/>
      <c r="Y27" s="1"/>
      <c r="Z27" s="1" t="s">
        <v>430</v>
      </c>
      <c r="AA27" s="1"/>
      <c r="AB27" s="76" t="s">
        <v>438</v>
      </c>
      <c r="AC27" s="77">
        <v>25</v>
      </c>
      <c r="AD27" s="67"/>
      <c r="AE27" s="67"/>
    </row>
    <row r="28" spans="1:31" ht="13.95" customHeight="1" x14ac:dyDescent="0.3">
      <c r="A28" s="66"/>
      <c r="B28" s="67"/>
      <c r="C28" s="67"/>
      <c r="D28" s="67"/>
      <c r="E28" s="67"/>
      <c r="F28" s="67"/>
      <c r="G28" s="67"/>
      <c r="H28" s="67"/>
      <c r="I28" s="67"/>
      <c r="J28" s="67"/>
      <c r="K28" s="67"/>
      <c r="L28" s="67"/>
      <c r="M28" s="67"/>
      <c r="N28" s="67"/>
      <c r="O28" s="67"/>
      <c r="P28" s="67"/>
      <c r="Q28" s="67"/>
      <c r="R28" s="67"/>
      <c r="S28" s="67"/>
      <c r="T28" s="67"/>
      <c r="U28" s="75" t="s">
        <v>469</v>
      </c>
      <c r="V28" s="1" t="s">
        <v>405</v>
      </c>
      <c r="W28" s="1"/>
      <c r="X28" s="1"/>
      <c r="Y28" s="1"/>
      <c r="Z28" s="1" t="s">
        <v>431</v>
      </c>
      <c r="AA28" s="1"/>
      <c r="AB28" s="76" t="s">
        <v>438</v>
      </c>
      <c r="AC28" s="77">
        <v>26</v>
      </c>
      <c r="AD28" s="67"/>
      <c r="AE28" s="67"/>
    </row>
    <row r="29" spans="1:31" ht="13.95" customHeight="1" x14ac:dyDescent="0.3">
      <c r="A29" s="66"/>
      <c r="B29" s="67"/>
      <c r="C29" s="67"/>
      <c r="D29" s="67"/>
      <c r="E29" s="67"/>
      <c r="F29" s="67"/>
      <c r="G29" s="67"/>
      <c r="H29" s="67"/>
      <c r="I29" s="67"/>
      <c r="J29" s="67"/>
      <c r="K29" s="67"/>
      <c r="L29" s="67"/>
      <c r="M29" s="67"/>
      <c r="N29" s="67"/>
      <c r="O29" s="67"/>
      <c r="P29" s="67"/>
      <c r="Q29" s="67"/>
      <c r="R29" s="67"/>
      <c r="S29" s="67"/>
      <c r="T29" s="67"/>
      <c r="U29" s="75" t="s">
        <v>470</v>
      </c>
      <c r="V29" s="1" t="s">
        <v>404</v>
      </c>
      <c r="W29" s="1"/>
      <c r="X29" s="1"/>
      <c r="Y29" s="1"/>
      <c r="Z29" s="1" t="s">
        <v>432</v>
      </c>
      <c r="AA29" s="1"/>
      <c r="AB29" s="76" t="s">
        <v>438</v>
      </c>
      <c r="AC29" s="77">
        <v>27</v>
      </c>
      <c r="AD29" s="67"/>
      <c r="AE29" s="67"/>
    </row>
    <row r="30" spans="1:31" ht="13.95" customHeight="1" x14ac:dyDescent="0.3">
      <c r="A30" s="66"/>
      <c r="B30" s="67"/>
      <c r="C30" s="67"/>
      <c r="D30" s="67"/>
      <c r="E30" s="67"/>
      <c r="F30" s="67"/>
      <c r="G30" s="67"/>
      <c r="H30" s="67"/>
      <c r="I30" s="67"/>
      <c r="J30" s="67"/>
      <c r="K30" s="67"/>
      <c r="L30" s="67"/>
      <c r="M30" s="67"/>
      <c r="N30" s="67"/>
      <c r="O30" s="67"/>
      <c r="P30" s="67"/>
      <c r="Q30" s="67"/>
      <c r="R30" s="67"/>
      <c r="S30" s="67"/>
      <c r="T30" s="67"/>
      <c r="U30" s="75" t="s">
        <v>471</v>
      </c>
      <c r="V30" s="1" t="s">
        <v>403</v>
      </c>
      <c r="W30" s="1"/>
      <c r="X30" s="1"/>
      <c r="Y30" s="1"/>
      <c r="Z30" s="1" t="s">
        <v>433</v>
      </c>
      <c r="AA30" s="1"/>
      <c r="AB30" s="76" t="s">
        <v>438</v>
      </c>
      <c r="AC30" s="77">
        <v>28</v>
      </c>
      <c r="AD30" s="67"/>
      <c r="AE30" s="67"/>
    </row>
    <row r="31" spans="1:31" ht="13.95" customHeight="1" x14ac:dyDescent="0.3">
      <c r="A31" s="66"/>
      <c r="B31" s="67"/>
      <c r="C31" s="67"/>
      <c r="D31" s="67"/>
      <c r="E31" s="67"/>
      <c r="F31" s="67"/>
      <c r="G31" s="67"/>
      <c r="H31" s="67"/>
      <c r="I31" s="67"/>
      <c r="J31" s="67"/>
      <c r="K31" s="67"/>
      <c r="L31" s="67"/>
      <c r="M31" s="67"/>
      <c r="N31" s="67"/>
      <c r="O31" s="67"/>
      <c r="P31" s="67"/>
      <c r="Q31" s="67"/>
      <c r="R31" s="67"/>
      <c r="S31" s="67"/>
      <c r="T31" s="67"/>
      <c r="U31" s="75" t="s">
        <v>472</v>
      </c>
      <c r="V31" s="1" t="s">
        <v>402</v>
      </c>
      <c r="W31" s="1"/>
      <c r="X31" s="1"/>
      <c r="Y31" s="1"/>
      <c r="Z31" s="1" t="s">
        <v>434</v>
      </c>
      <c r="AA31" s="1"/>
      <c r="AB31" s="76" t="s">
        <v>438</v>
      </c>
      <c r="AC31" s="77">
        <v>29</v>
      </c>
      <c r="AD31" s="67"/>
      <c r="AE31" s="67"/>
    </row>
    <row r="32" spans="1:31" ht="13.95" customHeight="1" x14ac:dyDescent="0.3">
      <c r="A32" s="66"/>
      <c r="B32" s="67"/>
      <c r="C32" s="67"/>
      <c r="D32" s="67"/>
      <c r="E32" s="67"/>
      <c r="F32" s="67"/>
      <c r="G32" s="67"/>
      <c r="H32" s="67"/>
      <c r="I32" s="67"/>
      <c r="J32" s="67"/>
      <c r="K32" s="67"/>
      <c r="L32" s="67"/>
      <c r="M32" s="67"/>
      <c r="N32" s="67"/>
      <c r="O32" s="67"/>
      <c r="P32" s="67"/>
      <c r="Q32" s="67"/>
      <c r="R32" s="67"/>
      <c r="S32" s="67"/>
      <c r="T32" s="67"/>
      <c r="U32" s="75" t="s">
        <v>473</v>
      </c>
      <c r="V32" s="1" t="s">
        <v>401</v>
      </c>
      <c r="W32" s="1"/>
      <c r="X32" s="1"/>
      <c r="Y32" s="1"/>
      <c r="Z32" s="1" t="s">
        <v>435</v>
      </c>
      <c r="AA32" s="1"/>
      <c r="AB32" s="76" t="s">
        <v>438</v>
      </c>
      <c r="AC32" s="77">
        <v>30</v>
      </c>
      <c r="AD32" s="67"/>
      <c r="AE32" s="67"/>
    </row>
    <row r="33" spans="1:31" ht="13.95" customHeight="1" x14ac:dyDescent="0.3">
      <c r="A33" s="66"/>
      <c r="B33" s="67"/>
      <c r="C33" s="67"/>
      <c r="D33" s="67"/>
      <c r="E33" s="67"/>
      <c r="F33" s="67"/>
      <c r="G33" s="67"/>
      <c r="H33" s="67"/>
      <c r="I33" s="67"/>
      <c r="J33" s="67"/>
      <c r="K33" s="67"/>
      <c r="L33" s="67"/>
      <c r="M33" s="67"/>
      <c r="N33" s="67"/>
      <c r="O33" s="67"/>
      <c r="P33" s="67"/>
      <c r="Q33" s="67"/>
      <c r="R33" s="67"/>
      <c r="S33" s="67"/>
      <c r="T33" s="67"/>
      <c r="U33" s="75" t="s">
        <v>474</v>
      </c>
      <c r="V33" s="1" t="s">
        <v>400</v>
      </c>
      <c r="W33" s="1"/>
      <c r="X33" s="1"/>
      <c r="Y33" s="1"/>
      <c r="Z33" s="1" t="s">
        <v>436</v>
      </c>
      <c r="AA33" s="1"/>
      <c r="AB33" s="76" t="s">
        <v>438</v>
      </c>
      <c r="AC33" s="77">
        <v>31</v>
      </c>
      <c r="AD33" s="67"/>
      <c r="AE33" s="67"/>
    </row>
    <row r="34" spans="1:31" ht="13.95" customHeight="1" x14ac:dyDescent="0.3">
      <c r="A34" s="66"/>
      <c r="B34" s="67"/>
      <c r="C34" s="67"/>
      <c r="D34" s="67"/>
      <c r="E34" s="67"/>
      <c r="F34" s="67"/>
      <c r="G34" s="67"/>
      <c r="H34" s="67"/>
      <c r="I34" s="67"/>
      <c r="J34" s="67"/>
      <c r="K34" s="67"/>
      <c r="L34" s="67"/>
      <c r="M34" s="67"/>
      <c r="N34" s="67"/>
      <c r="O34" s="67"/>
      <c r="P34" s="67"/>
      <c r="Q34" s="67"/>
      <c r="R34" s="67"/>
      <c r="S34" s="67"/>
      <c r="T34" s="67"/>
      <c r="U34" s="78"/>
      <c r="V34" s="71" t="s">
        <v>399</v>
      </c>
      <c r="W34" s="71"/>
      <c r="X34" s="71"/>
      <c r="Y34" s="71"/>
      <c r="Z34" s="71" t="s">
        <v>437</v>
      </c>
      <c r="AA34" s="71"/>
      <c r="AB34" s="79" t="s">
        <v>438</v>
      </c>
      <c r="AC34" s="80">
        <v>127</v>
      </c>
      <c r="AD34" s="67"/>
      <c r="AE34" s="67"/>
    </row>
    <row r="35" spans="1:31" ht="13.95" customHeight="1" x14ac:dyDescent="0.3">
      <c r="A35" s="66"/>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row>
    <row r="36" spans="1:31" x14ac:dyDescent="0.3">
      <c r="A36" s="66"/>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row>
    <row r="37" spans="1:31" x14ac:dyDescent="0.3">
      <c r="A37" s="66"/>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row>
    <row r="58" spans="3:3" x14ac:dyDescent="0.3">
      <c r="C58" s="12"/>
    </row>
    <row r="59" spans="3:3" x14ac:dyDescent="0.3">
      <c r="C59" s="12"/>
    </row>
    <row r="60" spans="3:3" x14ac:dyDescent="0.3">
      <c r="C60" s="12"/>
    </row>
    <row r="61" spans="3:3" x14ac:dyDescent="0.3">
      <c r="C61" s="12"/>
    </row>
    <row r="62" spans="3:3" x14ac:dyDescent="0.3">
      <c r="C62" s="12"/>
    </row>
    <row r="63" spans="3:3" x14ac:dyDescent="0.3">
      <c r="C63" s="12"/>
    </row>
    <row r="64" spans="3:3" x14ac:dyDescent="0.3">
      <c r="C64" s="12"/>
    </row>
    <row r="65" spans="3:3" x14ac:dyDescent="0.3">
      <c r="C65" s="12"/>
    </row>
    <row r="66" spans="3:3" x14ac:dyDescent="0.3">
      <c r="C66" s="12"/>
    </row>
    <row r="67" spans="3:3" x14ac:dyDescent="0.3">
      <c r="C67" s="12"/>
    </row>
    <row r="68" spans="3:3" x14ac:dyDescent="0.3">
      <c r="C68" s="12"/>
    </row>
    <row r="69" spans="3:3" x14ac:dyDescent="0.3">
      <c r="C69" s="12"/>
    </row>
    <row r="70" spans="3:3" x14ac:dyDescent="0.3">
      <c r="C70" s="12"/>
    </row>
    <row r="71" spans="3:3" x14ac:dyDescent="0.3">
      <c r="C71" s="12"/>
    </row>
    <row r="72" spans="3:3" x14ac:dyDescent="0.3">
      <c r="C72" s="12"/>
    </row>
    <row r="73" spans="3:3" x14ac:dyDescent="0.3">
      <c r="C73" s="12"/>
    </row>
    <row r="74" spans="3:3" x14ac:dyDescent="0.3">
      <c r="C74" s="12"/>
    </row>
    <row r="75" spans="3:3" x14ac:dyDescent="0.3">
      <c r="C75" s="12"/>
    </row>
    <row r="76" spans="3:3" x14ac:dyDescent="0.3">
      <c r="C76" s="12"/>
    </row>
    <row r="77" spans="3:3" x14ac:dyDescent="0.3">
      <c r="C77" s="12"/>
    </row>
    <row r="78" spans="3:3" x14ac:dyDescent="0.3">
      <c r="C78" s="12"/>
    </row>
    <row r="79" spans="3:3" x14ac:dyDescent="0.3">
      <c r="C79" s="12"/>
    </row>
    <row r="80" spans="3:3" x14ac:dyDescent="0.3">
      <c r="C80" s="12"/>
    </row>
    <row r="81" spans="3:3" x14ac:dyDescent="0.3">
      <c r="C81" s="12"/>
    </row>
    <row r="82" spans="3:3" x14ac:dyDescent="0.3">
      <c r="C82" s="12"/>
    </row>
    <row r="83" spans="3:3" x14ac:dyDescent="0.3">
      <c r="C83" s="12"/>
    </row>
    <row r="84" spans="3:3" x14ac:dyDescent="0.3">
      <c r="C84" s="12"/>
    </row>
    <row r="85" spans="3:3" x14ac:dyDescent="0.3">
      <c r="C85" s="12"/>
    </row>
    <row r="86" spans="3:3" x14ac:dyDescent="0.3">
      <c r="C86" s="12"/>
    </row>
    <row r="87" spans="3:3" x14ac:dyDescent="0.3">
      <c r="C87" s="12"/>
    </row>
    <row r="88" spans="3:3" x14ac:dyDescent="0.3">
      <c r="C88" s="12"/>
    </row>
    <row r="89" spans="3:3" x14ac:dyDescent="0.3">
      <c r="C89" s="12"/>
    </row>
    <row r="90" spans="3:3" x14ac:dyDescent="0.3">
      <c r="C90" s="12"/>
    </row>
    <row r="91" spans="3:3" x14ac:dyDescent="0.3">
      <c r="C91" s="12"/>
    </row>
    <row r="92" spans="3:3" x14ac:dyDescent="0.3">
      <c r="C92" s="12"/>
    </row>
    <row r="93" spans="3:3" x14ac:dyDescent="0.3">
      <c r="C93" s="12"/>
    </row>
    <row r="94" spans="3:3" x14ac:dyDescent="0.3">
      <c r="C94" s="12"/>
    </row>
    <row r="95" spans="3:3" x14ac:dyDescent="0.3">
      <c r="C95" s="12"/>
    </row>
    <row r="96" spans="3:3" x14ac:dyDescent="0.3">
      <c r="C96" s="12"/>
    </row>
    <row r="97" spans="3:3" x14ac:dyDescent="0.3">
      <c r="C97" s="12"/>
    </row>
    <row r="98" spans="3:3" x14ac:dyDescent="0.3">
      <c r="C98" s="12"/>
    </row>
    <row r="99" spans="3:3" x14ac:dyDescent="0.3">
      <c r="C99" s="12"/>
    </row>
    <row r="100" spans="3:3" x14ac:dyDescent="0.3">
      <c r="C100" s="12"/>
    </row>
    <row r="101" spans="3:3" x14ac:dyDescent="0.3">
      <c r="C101" s="12"/>
    </row>
    <row r="102" spans="3:3" x14ac:dyDescent="0.3">
      <c r="C102" s="12"/>
    </row>
    <row r="103" spans="3:3" x14ac:dyDescent="0.3">
      <c r="C103" s="12"/>
    </row>
    <row r="104" spans="3:3" x14ac:dyDescent="0.3">
      <c r="C104" s="12"/>
    </row>
    <row r="105" spans="3:3" x14ac:dyDescent="0.3">
      <c r="C105" s="12"/>
    </row>
    <row r="106" spans="3:3" x14ac:dyDescent="0.3">
      <c r="C106" s="12"/>
    </row>
    <row r="107" spans="3:3" x14ac:dyDescent="0.3">
      <c r="C107" s="12"/>
    </row>
    <row r="108" spans="3:3" x14ac:dyDescent="0.3">
      <c r="C108" s="12"/>
    </row>
    <row r="109" spans="3:3" x14ac:dyDescent="0.3">
      <c r="C109" s="12"/>
    </row>
    <row r="110" spans="3:3" x14ac:dyDescent="0.3">
      <c r="C110" s="12"/>
    </row>
    <row r="111" spans="3:3" x14ac:dyDescent="0.3">
      <c r="C111" s="12"/>
    </row>
    <row r="112" spans="3:3" x14ac:dyDescent="0.3">
      <c r="C112" s="12"/>
    </row>
    <row r="113" spans="3:3" x14ac:dyDescent="0.3">
      <c r="C113" s="12"/>
    </row>
    <row r="114" spans="3:3" x14ac:dyDescent="0.3">
      <c r="C114" s="12"/>
    </row>
    <row r="115" spans="3:3" x14ac:dyDescent="0.3">
      <c r="C115" s="12"/>
    </row>
    <row r="116" spans="3:3" x14ac:dyDescent="0.3">
      <c r="C116" s="12"/>
    </row>
    <row r="117" spans="3:3" x14ac:dyDescent="0.3">
      <c r="C117" s="12"/>
    </row>
    <row r="118" spans="3:3" x14ac:dyDescent="0.3">
      <c r="C118" s="12"/>
    </row>
    <row r="119" spans="3:3" x14ac:dyDescent="0.3">
      <c r="C119" s="12"/>
    </row>
    <row r="120" spans="3:3" x14ac:dyDescent="0.3">
      <c r="C120" s="12"/>
    </row>
    <row r="121" spans="3:3" x14ac:dyDescent="0.3">
      <c r="C121" s="12"/>
    </row>
    <row r="122" spans="3:3" x14ac:dyDescent="0.3">
      <c r="C122" s="12"/>
    </row>
    <row r="123" spans="3:3" x14ac:dyDescent="0.3">
      <c r="C123" s="12"/>
    </row>
    <row r="124" spans="3:3" x14ac:dyDescent="0.3">
      <c r="C124" s="12"/>
    </row>
    <row r="125" spans="3:3" x14ac:dyDescent="0.3">
      <c r="C125" s="12"/>
    </row>
    <row r="126" spans="3:3" x14ac:dyDescent="0.3">
      <c r="C126" s="12"/>
    </row>
    <row r="127" spans="3:3" x14ac:dyDescent="0.3">
      <c r="C127" s="12"/>
    </row>
    <row r="128" spans="3:3" x14ac:dyDescent="0.3">
      <c r="C128" s="12"/>
    </row>
    <row r="129" spans="3:3" x14ac:dyDescent="0.3">
      <c r="C129" s="12"/>
    </row>
    <row r="130" spans="3:3" x14ac:dyDescent="0.3">
      <c r="C130" s="12"/>
    </row>
    <row r="131" spans="3:3" x14ac:dyDescent="0.3">
      <c r="C131" s="12"/>
    </row>
    <row r="132" spans="3:3" x14ac:dyDescent="0.3">
      <c r="C132" s="12"/>
    </row>
    <row r="133" spans="3:3" x14ac:dyDescent="0.3">
      <c r="C133" s="12"/>
    </row>
    <row r="134" spans="3:3" x14ac:dyDescent="0.3">
      <c r="C134" s="12"/>
    </row>
    <row r="135" spans="3:3" x14ac:dyDescent="0.3">
      <c r="C135" s="12"/>
    </row>
    <row r="136" spans="3:3" x14ac:dyDescent="0.3">
      <c r="C136" s="12"/>
    </row>
    <row r="137" spans="3:3" x14ac:dyDescent="0.3">
      <c r="C137" s="12"/>
    </row>
    <row r="138" spans="3:3" x14ac:dyDescent="0.3">
      <c r="C138" s="12"/>
    </row>
    <row r="139" spans="3:3" x14ac:dyDescent="0.3">
      <c r="C139" s="12"/>
    </row>
    <row r="140" spans="3:3" x14ac:dyDescent="0.3">
      <c r="C140" s="12"/>
    </row>
    <row r="141" spans="3:3" x14ac:dyDescent="0.3">
      <c r="C141" s="12"/>
    </row>
    <row r="142" spans="3:3" x14ac:dyDescent="0.3">
      <c r="C142" s="12"/>
    </row>
    <row r="143" spans="3:3" x14ac:dyDescent="0.3">
      <c r="C143" s="12"/>
    </row>
    <row r="144" spans="3:3" x14ac:dyDescent="0.3">
      <c r="C144" s="12"/>
    </row>
    <row r="145" spans="3:3" x14ac:dyDescent="0.3">
      <c r="C145" s="12"/>
    </row>
    <row r="146" spans="3:3" x14ac:dyDescent="0.3">
      <c r="C146" s="12"/>
    </row>
    <row r="147" spans="3:3" x14ac:dyDescent="0.3">
      <c r="C147" s="12"/>
    </row>
    <row r="148" spans="3:3" x14ac:dyDescent="0.3">
      <c r="C148" s="12"/>
    </row>
    <row r="149" spans="3:3" x14ac:dyDescent="0.3">
      <c r="C149" s="12"/>
    </row>
    <row r="150" spans="3:3" x14ac:dyDescent="0.3">
      <c r="C150" s="12"/>
    </row>
    <row r="151" spans="3:3" x14ac:dyDescent="0.3">
      <c r="C151" s="12"/>
    </row>
    <row r="152" spans="3:3" x14ac:dyDescent="0.3">
      <c r="C152" s="12"/>
    </row>
    <row r="153" spans="3:3" x14ac:dyDescent="0.3">
      <c r="C153" s="12"/>
    </row>
    <row r="154" spans="3:3" x14ac:dyDescent="0.3">
      <c r="C154" s="12"/>
    </row>
    <row r="155" spans="3:3" x14ac:dyDescent="0.3">
      <c r="C155" s="12"/>
    </row>
    <row r="156" spans="3:3" x14ac:dyDescent="0.3">
      <c r="C156" s="12"/>
    </row>
    <row r="157" spans="3:3" x14ac:dyDescent="0.3">
      <c r="C157" s="12"/>
    </row>
    <row r="158" spans="3:3" x14ac:dyDescent="0.3">
      <c r="C158" s="12"/>
    </row>
    <row r="159" spans="3:3" x14ac:dyDescent="0.3">
      <c r="C159" s="12"/>
    </row>
    <row r="160" spans="3:3" x14ac:dyDescent="0.3">
      <c r="C160" s="12"/>
    </row>
    <row r="161" spans="3:3" x14ac:dyDescent="0.3">
      <c r="C161" s="12"/>
    </row>
    <row r="162" spans="3:3" x14ac:dyDescent="0.3">
      <c r="C162" s="12"/>
    </row>
    <row r="163" spans="3:3" x14ac:dyDescent="0.3">
      <c r="C163" s="12"/>
    </row>
    <row r="164" spans="3:3" x14ac:dyDescent="0.3">
      <c r="C164" s="12"/>
    </row>
    <row r="165" spans="3:3" x14ac:dyDescent="0.3">
      <c r="C165" s="12"/>
    </row>
    <row r="166" spans="3:3" x14ac:dyDescent="0.3">
      <c r="C166" s="12"/>
    </row>
    <row r="167" spans="3:3" x14ac:dyDescent="0.3">
      <c r="C167" s="12"/>
    </row>
    <row r="168" spans="3:3" x14ac:dyDescent="0.3">
      <c r="C168" s="12"/>
    </row>
    <row r="169" spans="3:3" x14ac:dyDescent="0.3">
      <c r="C169" s="12"/>
    </row>
    <row r="170" spans="3:3" x14ac:dyDescent="0.3">
      <c r="C170" s="12"/>
    </row>
    <row r="171" spans="3:3" x14ac:dyDescent="0.3">
      <c r="C171" s="12"/>
    </row>
    <row r="172" spans="3:3" x14ac:dyDescent="0.3">
      <c r="C172" s="12"/>
    </row>
    <row r="173" spans="3:3" x14ac:dyDescent="0.3">
      <c r="C173" s="12"/>
    </row>
    <row r="174" spans="3:3" x14ac:dyDescent="0.3">
      <c r="C174" s="12"/>
    </row>
    <row r="175" spans="3:3" x14ac:dyDescent="0.3">
      <c r="C175" s="12"/>
    </row>
    <row r="176" spans="3:3" x14ac:dyDescent="0.3">
      <c r="C176" s="12"/>
    </row>
    <row r="177" spans="3:3" x14ac:dyDescent="0.3">
      <c r="C177" s="12"/>
    </row>
    <row r="178" spans="3:3" x14ac:dyDescent="0.3">
      <c r="C178" s="12"/>
    </row>
    <row r="179" spans="3:3" x14ac:dyDescent="0.3">
      <c r="C179" s="12"/>
    </row>
    <row r="180" spans="3:3" x14ac:dyDescent="0.3">
      <c r="C180" s="12"/>
    </row>
    <row r="181" spans="3:3" x14ac:dyDescent="0.3">
      <c r="C181" s="12"/>
    </row>
    <row r="182" spans="3:3" x14ac:dyDescent="0.3">
      <c r="C182" s="12"/>
    </row>
    <row r="183" spans="3:3" x14ac:dyDescent="0.3">
      <c r="C183" s="12"/>
    </row>
    <row r="184" spans="3:3" x14ac:dyDescent="0.3">
      <c r="C184" s="12"/>
    </row>
    <row r="185" spans="3:3" x14ac:dyDescent="0.3">
      <c r="C185" s="12"/>
    </row>
    <row r="186" spans="3:3" x14ac:dyDescent="0.3">
      <c r="C186" s="12"/>
    </row>
    <row r="187" spans="3:3" x14ac:dyDescent="0.3">
      <c r="C187" s="12"/>
    </row>
    <row r="188" spans="3:3" x14ac:dyDescent="0.3">
      <c r="C188" s="12"/>
    </row>
    <row r="189" spans="3:3" x14ac:dyDescent="0.3">
      <c r="C189" s="12"/>
    </row>
    <row r="190" spans="3:3" x14ac:dyDescent="0.3">
      <c r="C190" s="12"/>
    </row>
    <row r="191" spans="3:3" x14ac:dyDescent="0.3">
      <c r="C191" s="12"/>
    </row>
    <row r="192" spans="3:3" x14ac:dyDescent="0.3">
      <c r="C192" s="12"/>
    </row>
    <row r="193" spans="3:3" x14ac:dyDescent="0.3">
      <c r="C193" s="12"/>
    </row>
    <row r="194" spans="3:3" x14ac:dyDescent="0.3">
      <c r="C194" s="12"/>
    </row>
    <row r="195" spans="3:3" x14ac:dyDescent="0.3">
      <c r="C195" s="12"/>
    </row>
    <row r="196" spans="3:3" x14ac:dyDescent="0.3">
      <c r="C196" s="12"/>
    </row>
    <row r="197" spans="3:3" x14ac:dyDescent="0.3">
      <c r="C197" s="12"/>
    </row>
    <row r="198" spans="3:3" x14ac:dyDescent="0.3">
      <c r="C198" s="12"/>
    </row>
    <row r="199" spans="3:3" x14ac:dyDescent="0.3">
      <c r="C199" s="12"/>
    </row>
    <row r="200" spans="3:3" x14ac:dyDescent="0.3">
      <c r="C200" s="12"/>
    </row>
    <row r="201" spans="3:3" x14ac:dyDescent="0.3">
      <c r="C201" s="12"/>
    </row>
    <row r="202" spans="3:3" x14ac:dyDescent="0.3">
      <c r="C202" s="12"/>
    </row>
    <row r="203" spans="3:3" x14ac:dyDescent="0.3">
      <c r="C203" s="12"/>
    </row>
    <row r="204" spans="3:3" x14ac:dyDescent="0.3">
      <c r="C204" s="12"/>
    </row>
    <row r="205" spans="3:3" x14ac:dyDescent="0.3">
      <c r="C205" s="12"/>
    </row>
    <row r="206" spans="3:3" x14ac:dyDescent="0.3">
      <c r="C206" s="12"/>
    </row>
    <row r="207" spans="3:3" x14ac:dyDescent="0.3">
      <c r="C207" s="12"/>
    </row>
    <row r="208" spans="3:3" x14ac:dyDescent="0.3">
      <c r="C208" s="12"/>
    </row>
    <row r="209" spans="3:3" x14ac:dyDescent="0.3">
      <c r="C209" s="12"/>
    </row>
    <row r="210" spans="3:3" x14ac:dyDescent="0.3">
      <c r="C210" s="12"/>
    </row>
    <row r="211" spans="3:3" x14ac:dyDescent="0.3">
      <c r="C211" s="12"/>
    </row>
    <row r="212" spans="3:3" x14ac:dyDescent="0.3">
      <c r="C212" s="12"/>
    </row>
    <row r="213" spans="3:3" x14ac:dyDescent="0.3">
      <c r="C213" s="12"/>
    </row>
    <row r="214" spans="3:3" x14ac:dyDescent="0.3">
      <c r="C214" s="12"/>
    </row>
    <row r="215" spans="3:3" x14ac:dyDescent="0.3">
      <c r="C215" s="12"/>
    </row>
    <row r="216" spans="3:3" x14ac:dyDescent="0.3">
      <c r="C216" s="12"/>
    </row>
    <row r="217" spans="3:3" x14ac:dyDescent="0.3">
      <c r="C217" s="12"/>
    </row>
    <row r="218" spans="3:3" x14ac:dyDescent="0.3">
      <c r="C218" s="12"/>
    </row>
    <row r="219" spans="3:3" x14ac:dyDescent="0.3">
      <c r="C219" s="12"/>
    </row>
    <row r="220" spans="3:3" x14ac:dyDescent="0.3">
      <c r="C220" s="12"/>
    </row>
    <row r="221" spans="3:3" x14ac:dyDescent="0.3">
      <c r="C221" s="12"/>
    </row>
    <row r="222" spans="3:3" x14ac:dyDescent="0.3">
      <c r="C222" s="12"/>
    </row>
    <row r="223" spans="3:3" x14ac:dyDescent="0.3">
      <c r="C223" s="12"/>
    </row>
    <row r="224" spans="3:3" x14ac:dyDescent="0.3">
      <c r="C224" s="12"/>
    </row>
    <row r="225" spans="3:3" x14ac:dyDescent="0.3">
      <c r="C225" s="12"/>
    </row>
    <row r="226" spans="3:3" x14ac:dyDescent="0.3">
      <c r="C226" s="12"/>
    </row>
    <row r="227" spans="3:3" x14ac:dyDescent="0.3">
      <c r="C227" s="12"/>
    </row>
    <row r="228" spans="3:3" x14ac:dyDescent="0.3">
      <c r="C228" s="12"/>
    </row>
    <row r="229" spans="3:3" x14ac:dyDescent="0.3">
      <c r="C229" s="12"/>
    </row>
    <row r="230" spans="3:3" x14ac:dyDescent="0.3">
      <c r="C230" s="12"/>
    </row>
    <row r="231" spans="3:3" x14ac:dyDescent="0.3">
      <c r="C231" s="12"/>
    </row>
    <row r="232" spans="3:3" x14ac:dyDescent="0.3">
      <c r="C232" s="12"/>
    </row>
    <row r="233" spans="3:3" x14ac:dyDescent="0.3">
      <c r="C233" s="12"/>
    </row>
    <row r="234" spans="3:3" x14ac:dyDescent="0.3">
      <c r="C234" s="12"/>
    </row>
    <row r="235" spans="3:3" x14ac:dyDescent="0.3">
      <c r="C235" s="12"/>
    </row>
    <row r="236" spans="3:3" x14ac:dyDescent="0.3">
      <c r="C236" s="12"/>
    </row>
    <row r="237" spans="3:3" x14ac:dyDescent="0.3">
      <c r="C237" s="12"/>
    </row>
    <row r="238" spans="3:3" x14ac:dyDescent="0.3">
      <c r="C238" s="12"/>
    </row>
    <row r="239" spans="3:3" x14ac:dyDescent="0.3">
      <c r="C239" s="12"/>
    </row>
    <row r="240" spans="3:3" x14ac:dyDescent="0.3">
      <c r="C240" s="12"/>
    </row>
    <row r="241" spans="3:3" x14ac:dyDescent="0.3">
      <c r="C241" s="12"/>
    </row>
    <row r="242" spans="3:3" x14ac:dyDescent="0.3">
      <c r="C242" s="12"/>
    </row>
    <row r="243" spans="3:3" x14ac:dyDescent="0.3">
      <c r="C243" s="12"/>
    </row>
    <row r="244" spans="3:3" x14ac:dyDescent="0.3">
      <c r="C244" s="12"/>
    </row>
    <row r="245" spans="3:3" x14ac:dyDescent="0.3">
      <c r="C245" s="12"/>
    </row>
    <row r="246" spans="3:3" x14ac:dyDescent="0.3">
      <c r="C246" s="12"/>
    </row>
    <row r="247" spans="3:3" x14ac:dyDescent="0.3">
      <c r="C247" s="12"/>
    </row>
    <row r="248" spans="3:3" x14ac:dyDescent="0.3">
      <c r="C248" s="12"/>
    </row>
    <row r="249" spans="3:3" x14ac:dyDescent="0.3">
      <c r="C249" s="12"/>
    </row>
    <row r="250" spans="3:3" x14ac:dyDescent="0.3">
      <c r="C250" s="12"/>
    </row>
    <row r="251" spans="3:3" x14ac:dyDescent="0.3">
      <c r="C251" s="12"/>
    </row>
    <row r="252" spans="3:3" x14ac:dyDescent="0.3">
      <c r="C252" s="12"/>
    </row>
    <row r="253" spans="3:3" x14ac:dyDescent="0.3">
      <c r="C253" s="12"/>
    </row>
    <row r="254" spans="3:3" x14ac:dyDescent="0.3">
      <c r="C254" s="12"/>
    </row>
    <row r="255" spans="3:3" x14ac:dyDescent="0.3">
      <c r="C255" s="12"/>
    </row>
    <row r="256" spans="3:3" x14ac:dyDescent="0.3">
      <c r="C256" s="12"/>
    </row>
    <row r="257" spans="3:3" x14ac:dyDescent="0.3">
      <c r="C257" s="12"/>
    </row>
    <row r="258" spans="3:3" x14ac:dyDescent="0.3">
      <c r="C258" s="12"/>
    </row>
    <row r="259" spans="3:3" x14ac:dyDescent="0.3">
      <c r="C259" s="12"/>
    </row>
    <row r="260" spans="3:3" x14ac:dyDescent="0.3">
      <c r="C260" s="12"/>
    </row>
    <row r="261" spans="3:3" x14ac:dyDescent="0.3">
      <c r="C261" s="12"/>
    </row>
    <row r="262" spans="3:3" x14ac:dyDescent="0.3">
      <c r="C262" s="12"/>
    </row>
    <row r="263" spans="3:3" x14ac:dyDescent="0.3">
      <c r="C263" s="12"/>
    </row>
    <row r="264" spans="3:3" x14ac:dyDescent="0.3">
      <c r="C264" s="12"/>
    </row>
    <row r="265" spans="3:3" x14ac:dyDescent="0.3">
      <c r="C265" s="12"/>
    </row>
    <row r="266" spans="3:3" x14ac:dyDescent="0.3">
      <c r="C266" s="12"/>
    </row>
    <row r="267" spans="3:3" x14ac:dyDescent="0.3">
      <c r="C267" s="12"/>
    </row>
    <row r="268" spans="3:3" x14ac:dyDescent="0.3">
      <c r="C268" s="12"/>
    </row>
    <row r="269" spans="3:3" x14ac:dyDescent="0.3">
      <c r="C269" s="12"/>
    </row>
    <row r="270" spans="3:3" x14ac:dyDescent="0.3">
      <c r="C270" s="12"/>
    </row>
    <row r="271" spans="3:3" x14ac:dyDescent="0.3">
      <c r="C271" s="12"/>
    </row>
    <row r="272" spans="3:3" x14ac:dyDescent="0.3">
      <c r="C272" s="12"/>
    </row>
    <row r="273" spans="3:3" x14ac:dyDescent="0.3">
      <c r="C273" s="12"/>
    </row>
    <row r="274" spans="3:3" x14ac:dyDescent="0.3">
      <c r="C274" s="12"/>
    </row>
    <row r="275" spans="3:3" x14ac:dyDescent="0.3">
      <c r="C275" s="12"/>
    </row>
    <row r="276" spans="3:3" x14ac:dyDescent="0.3">
      <c r="C276" s="12"/>
    </row>
    <row r="277" spans="3:3" x14ac:dyDescent="0.3">
      <c r="C277" s="12"/>
    </row>
    <row r="278" spans="3:3" x14ac:dyDescent="0.3">
      <c r="C278" s="12"/>
    </row>
    <row r="279" spans="3:3" x14ac:dyDescent="0.3">
      <c r="C279" s="12"/>
    </row>
    <row r="280" spans="3:3" x14ac:dyDescent="0.3">
      <c r="C280" s="12"/>
    </row>
    <row r="281" spans="3:3" x14ac:dyDescent="0.3">
      <c r="C281" s="12"/>
    </row>
    <row r="282" spans="3:3" x14ac:dyDescent="0.3">
      <c r="C282" s="12"/>
    </row>
    <row r="283" spans="3:3" x14ac:dyDescent="0.3">
      <c r="C283" s="12"/>
    </row>
    <row r="284" spans="3:3" x14ac:dyDescent="0.3">
      <c r="C284" s="12"/>
    </row>
    <row r="285" spans="3:3" x14ac:dyDescent="0.3">
      <c r="C285" s="12"/>
    </row>
    <row r="286" spans="3:3" x14ac:dyDescent="0.3">
      <c r="C286" s="12"/>
    </row>
    <row r="287" spans="3:3" x14ac:dyDescent="0.3">
      <c r="C287" s="12"/>
    </row>
    <row r="288" spans="3:3" x14ac:dyDescent="0.3">
      <c r="C288" s="12"/>
    </row>
    <row r="289" spans="3:3" x14ac:dyDescent="0.3">
      <c r="C289" s="12"/>
    </row>
    <row r="290" spans="3:3" x14ac:dyDescent="0.3">
      <c r="C290" s="12"/>
    </row>
    <row r="291" spans="3:3" x14ac:dyDescent="0.3">
      <c r="C291" s="12"/>
    </row>
    <row r="292" spans="3:3" x14ac:dyDescent="0.3">
      <c r="C292" s="12"/>
    </row>
    <row r="293" spans="3:3" x14ac:dyDescent="0.3">
      <c r="C293" s="12"/>
    </row>
    <row r="294" spans="3:3" x14ac:dyDescent="0.3">
      <c r="C294" s="12"/>
    </row>
    <row r="295" spans="3:3" x14ac:dyDescent="0.3">
      <c r="C295" s="12"/>
    </row>
    <row r="296" spans="3:3" x14ac:dyDescent="0.3">
      <c r="C296" s="12"/>
    </row>
    <row r="297" spans="3:3" x14ac:dyDescent="0.3">
      <c r="C297" s="12"/>
    </row>
    <row r="298" spans="3:3" x14ac:dyDescent="0.3">
      <c r="C298" s="12"/>
    </row>
    <row r="299" spans="3:3" x14ac:dyDescent="0.3">
      <c r="C299" s="12"/>
    </row>
    <row r="300" spans="3:3" x14ac:dyDescent="0.3">
      <c r="C300" s="12"/>
    </row>
    <row r="301" spans="3:3" x14ac:dyDescent="0.3">
      <c r="C301" s="12"/>
    </row>
    <row r="302" spans="3:3" x14ac:dyDescent="0.3">
      <c r="C302" s="12"/>
    </row>
    <row r="303" spans="3:3" x14ac:dyDescent="0.3">
      <c r="C303" s="12"/>
    </row>
    <row r="304" spans="3:3" x14ac:dyDescent="0.3">
      <c r="C304" s="12"/>
    </row>
    <row r="305" spans="3:3" x14ac:dyDescent="0.3">
      <c r="C305" s="12"/>
    </row>
    <row r="306" spans="3:3" x14ac:dyDescent="0.3">
      <c r="C306" s="12"/>
    </row>
    <row r="307" spans="3:3" x14ac:dyDescent="0.3">
      <c r="C307" s="12"/>
    </row>
    <row r="308" spans="3:3" x14ac:dyDescent="0.3">
      <c r="C308" s="12"/>
    </row>
    <row r="309" spans="3:3" x14ac:dyDescent="0.3">
      <c r="C309" s="12"/>
    </row>
    <row r="310" spans="3:3" x14ac:dyDescent="0.3">
      <c r="C310" s="12"/>
    </row>
    <row r="311" spans="3:3" x14ac:dyDescent="0.3">
      <c r="C311" s="12"/>
    </row>
    <row r="312" spans="3:3" x14ac:dyDescent="0.3">
      <c r="C312" s="12"/>
    </row>
    <row r="313" spans="3:3" x14ac:dyDescent="0.3">
      <c r="C313"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6"/>
  <sheetViews>
    <sheetView tabSelected="1" topLeftCell="A224" zoomScale="85" zoomScaleNormal="85" workbookViewId="0">
      <selection activeCell="E409" sqref="E409"/>
    </sheetView>
  </sheetViews>
  <sheetFormatPr defaultRowHeight="14.4" x14ac:dyDescent="0.3"/>
  <sheetData>
    <row r="1" spans="1:3" x14ac:dyDescent="0.3">
      <c r="A1" s="156" t="s">
        <v>478</v>
      </c>
    </row>
    <row r="2" spans="1:3" x14ac:dyDescent="0.3">
      <c r="A2" s="156"/>
    </row>
    <row r="3" spans="1:3" x14ac:dyDescent="0.3">
      <c r="A3" s="156" t="s">
        <v>479</v>
      </c>
      <c r="C3" s="156" t="s">
        <v>480</v>
      </c>
    </row>
    <row r="4" spans="1:3" x14ac:dyDescent="0.3">
      <c r="A4" s="156" t="s">
        <v>481</v>
      </c>
      <c r="C4" s="156" t="s">
        <v>482</v>
      </c>
    </row>
    <row r="5" spans="1:3" x14ac:dyDescent="0.3">
      <c r="A5" s="156" t="s">
        <v>483</v>
      </c>
      <c r="C5" s="156" t="s">
        <v>484</v>
      </c>
    </row>
    <row r="6" spans="1:3" x14ac:dyDescent="0.3">
      <c r="A6" s="156" t="s">
        <v>485</v>
      </c>
      <c r="C6" s="156" t="s">
        <v>486</v>
      </c>
    </row>
    <row r="7" spans="1:3" x14ac:dyDescent="0.3">
      <c r="A7" s="156" t="s">
        <v>487</v>
      </c>
      <c r="C7" s="156" t="s">
        <v>488</v>
      </c>
    </row>
    <row r="8" spans="1:3" x14ac:dyDescent="0.3">
      <c r="A8" s="156" t="s">
        <v>485</v>
      </c>
      <c r="C8" s="156" t="s">
        <v>486</v>
      </c>
    </row>
    <row r="9" spans="1:3" x14ac:dyDescent="0.3">
      <c r="A9" s="156" t="s">
        <v>489</v>
      </c>
      <c r="C9" s="156" t="s">
        <v>490</v>
      </c>
    </row>
    <row r="10" spans="1:3" x14ac:dyDescent="0.3">
      <c r="A10" s="156" t="s">
        <v>485</v>
      </c>
      <c r="C10" s="156" t="s">
        <v>486</v>
      </c>
    </row>
    <row r="11" spans="1:3" x14ac:dyDescent="0.3">
      <c r="A11" s="156" t="s">
        <v>491</v>
      </c>
      <c r="C11" s="156" t="s">
        <v>492</v>
      </c>
    </row>
    <row r="12" spans="1:3" x14ac:dyDescent="0.3">
      <c r="A12" s="156" t="s">
        <v>485</v>
      </c>
      <c r="C12" s="156" t="s">
        <v>486</v>
      </c>
    </row>
    <row r="13" spans="1:3" x14ac:dyDescent="0.3">
      <c r="A13" s="156" t="s">
        <v>493</v>
      </c>
      <c r="C13" s="156" t="s">
        <v>494</v>
      </c>
    </row>
    <row r="14" spans="1:3" x14ac:dyDescent="0.3">
      <c r="A14" s="156" t="s">
        <v>485</v>
      </c>
      <c r="C14" s="156" t="s">
        <v>486</v>
      </c>
    </row>
    <row r="15" spans="1:3" x14ac:dyDescent="0.3">
      <c r="A15" s="156" t="s">
        <v>495</v>
      </c>
      <c r="C15" s="156" t="s">
        <v>496</v>
      </c>
    </row>
    <row r="16" spans="1:3" x14ac:dyDescent="0.3">
      <c r="A16" s="156" t="s">
        <v>485</v>
      </c>
      <c r="C16" s="156" t="s">
        <v>486</v>
      </c>
    </row>
    <row r="17" spans="1:3" x14ac:dyDescent="0.3">
      <c r="A17" s="156" t="s">
        <v>497</v>
      </c>
      <c r="C17" s="156" t="s">
        <v>498</v>
      </c>
    </row>
    <row r="18" spans="1:3" x14ac:dyDescent="0.3">
      <c r="A18" s="156" t="s">
        <v>499</v>
      </c>
      <c r="C18" s="156" t="s">
        <v>500</v>
      </c>
    </row>
    <row r="19" spans="1:3" x14ac:dyDescent="0.3">
      <c r="A19" s="156"/>
    </row>
    <row r="20" spans="1:3" x14ac:dyDescent="0.3">
      <c r="A20" s="156"/>
    </row>
    <row r="21" spans="1:3" x14ac:dyDescent="0.3">
      <c r="A21" s="156" t="s">
        <v>501</v>
      </c>
    </row>
    <row r="22" spans="1:3" x14ac:dyDescent="0.3">
      <c r="A22" s="156"/>
    </row>
    <row r="23" spans="1:3" x14ac:dyDescent="0.3">
      <c r="A23" s="156" t="s">
        <v>502</v>
      </c>
    </row>
    <row r="24" spans="1:3" x14ac:dyDescent="0.3">
      <c r="A24" s="156" t="s">
        <v>503</v>
      </c>
    </row>
    <row r="25" spans="1:3" x14ac:dyDescent="0.3">
      <c r="A25" s="156" t="s">
        <v>504</v>
      </c>
    </row>
    <row r="26" spans="1:3" x14ac:dyDescent="0.3">
      <c r="A26" s="156" t="s">
        <v>505</v>
      </c>
    </row>
    <row r="27" spans="1:3" x14ac:dyDescent="0.3">
      <c r="A27" s="156" t="s">
        <v>506</v>
      </c>
    </row>
    <row r="28" spans="1:3" x14ac:dyDescent="0.3">
      <c r="A28" s="156" t="s">
        <v>507</v>
      </c>
    </row>
    <row r="29" spans="1:3" x14ac:dyDescent="0.3">
      <c r="A29" s="156"/>
    </row>
    <row r="30" spans="1:3" x14ac:dyDescent="0.3">
      <c r="A30" s="156" t="s">
        <v>508</v>
      </c>
    </row>
    <row r="31" spans="1:3" x14ac:dyDescent="0.3">
      <c r="A31" s="156"/>
    </row>
    <row r="32" spans="1:3" x14ac:dyDescent="0.3">
      <c r="A32" s="156"/>
    </row>
    <row r="33" spans="1:1" x14ac:dyDescent="0.3">
      <c r="A33" s="156" t="s">
        <v>509</v>
      </c>
    </row>
    <row r="34" spans="1:1" x14ac:dyDescent="0.3">
      <c r="A34" s="156"/>
    </row>
    <row r="35" spans="1:1" x14ac:dyDescent="0.3">
      <c r="A35" s="156" t="s">
        <v>510</v>
      </c>
    </row>
    <row r="36" spans="1:1" x14ac:dyDescent="0.3">
      <c r="A36" s="156" t="s">
        <v>511</v>
      </c>
    </row>
    <row r="37" spans="1:1" x14ac:dyDescent="0.3">
      <c r="A37" s="156" t="s">
        <v>512</v>
      </c>
    </row>
    <row r="38" spans="1:1" x14ac:dyDescent="0.3">
      <c r="A38" s="156" t="s">
        <v>513</v>
      </c>
    </row>
    <row r="39" spans="1:1" x14ac:dyDescent="0.3">
      <c r="A39" s="156" t="s">
        <v>514</v>
      </c>
    </row>
    <row r="40" spans="1:1" x14ac:dyDescent="0.3">
      <c r="A40" s="156" t="s">
        <v>507</v>
      </c>
    </row>
    <row r="41" spans="1:1" x14ac:dyDescent="0.3">
      <c r="A41" s="156"/>
    </row>
    <row r="42" spans="1:1" x14ac:dyDescent="0.3">
      <c r="A42" s="156"/>
    </row>
    <row r="43" spans="1:1" x14ac:dyDescent="0.3">
      <c r="A43" s="156"/>
    </row>
    <row r="44" spans="1:1" x14ac:dyDescent="0.3">
      <c r="A44" s="156" t="s">
        <v>515</v>
      </c>
    </row>
    <row r="45" spans="1:1" x14ac:dyDescent="0.3">
      <c r="A45" s="156"/>
    </row>
    <row r="46" spans="1:1" x14ac:dyDescent="0.3">
      <c r="A46" s="156" t="s">
        <v>516</v>
      </c>
    </row>
    <row r="47" spans="1:1" x14ac:dyDescent="0.3">
      <c r="A47" s="156" t="s">
        <v>517</v>
      </c>
    </row>
    <row r="48" spans="1:1" x14ac:dyDescent="0.3">
      <c r="A48" s="156" t="s">
        <v>518</v>
      </c>
    </row>
    <row r="49" spans="1:1" x14ac:dyDescent="0.3">
      <c r="A49" s="156" t="s">
        <v>519</v>
      </c>
    </row>
    <row r="50" spans="1:1" x14ac:dyDescent="0.3">
      <c r="A50" s="156" t="s">
        <v>520</v>
      </c>
    </row>
    <row r="51" spans="1:1" x14ac:dyDescent="0.3">
      <c r="A51" s="156" t="s">
        <v>521</v>
      </c>
    </row>
    <row r="52" spans="1:1" x14ac:dyDescent="0.3">
      <c r="A52" s="156" t="s">
        <v>522</v>
      </c>
    </row>
    <row r="53" spans="1:1" x14ac:dyDescent="0.3">
      <c r="A53" s="156"/>
    </row>
    <row r="54" spans="1:1" x14ac:dyDescent="0.3">
      <c r="A54" s="156"/>
    </row>
    <row r="55" spans="1:1" x14ac:dyDescent="0.3">
      <c r="A55" s="156"/>
    </row>
    <row r="56" spans="1:1" x14ac:dyDescent="0.3">
      <c r="A56" s="156" t="s">
        <v>523</v>
      </c>
    </row>
    <row r="57" spans="1:1" x14ac:dyDescent="0.3">
      <c r="A57" s="156"/>
    </row>
    <row r="58" spans="1:1" x14ac:dyDescent="0.3">
      <c r="A58" s="156" t="s">
        <v>524</v>
      </c>
    </row>
    <row r="59" spans="1:1" x14ac:dyDescent="0.3">
      <c r="A59" s="156" t="s">
        <v>525</v>
      </c>
    </row>
    <row r="60" spans="1:1" x14ac:dyDescent="0.3">
      <c r="A60" s="156" t="s">
        <v>526</v>
      </c>
    </row>
    <row r="61" spans="1:1" x14ac:dyDescent="0.3">
      <c r="A61" s="156" t="s">
        <v>527</v>
      </c>
    </row>
    <row r="62" spans="1:1" x14ac:dyDescent="0.3">
      <c r="A62" s="156" t="s">
        <v>528</v>
      </c>
    </row>
    <row r="63" spans="1:1" x14ac:dyDescent="0.3">
      <c r="A63" s="156" t="s">
        <v>529</v>
      </c>
    </row>
    <row r="64" spans="1:1" x14ac:dyDescent="0.3">
      <c r="A64" s="156" t="s">
        <v>530</v>
      </c>
    </row>
    <row r="65" spans="1:1" x14ac:dyDescent="0.3">
      <c r="A65" s="156" t="s">
        <v>531</v>
      </c>
    </row>
    <row r="66" spans="1:1" x14ac:dyDescent="0.3">
      <c r="A66" s="156"/>
    </row>
    <row r="67" spans="1:1" x14ac:dyDescent="0.3">
      <c r="A67" s="156"/>
    </row>
    <row r="68" spans="1:1" x14ac:dyDescent="0.3">
      <c r="A68" s="156" t="s">
        <v>532</v>
      </c>
    </row>
    <row r="69" spans="1:1" x14ac:dyDescent="0.3">
      <c r="A69" s="156"/>
    </row>
    <row r="70" spans="1:1" x14ac:dyDescent="0.3">
      <c r="A70" s="156" t="s">
        <v>524</v>
      </c>
    </row>
    <row r="71" spans="1:1" x14ac:dyDescent="0.3">
      <c r="A71" s="156" t="s">
        <v>525</v>
      </c>
    </row>
    <row r="72" spans="1:1" x14ac:dyDescent="0.3">
      <c r="A72" s="156" t="s">
        <v>526</v>
      </c>
    </row>
    <row r="73" spans="1:1" x14ac:dyDescent="0.3">
      <c r="A73" s="156" t="s">
        <v>527</v>
      </c>
    </row>
    <row r="74" spans="1:1" x14ac:dyDescent="0.3">
      <c r="A74" s="156" t="s">
        <v>533</v>
      </c>
    </row>
    <row r="75" spans="1:1" x14ac:dyDescent="0.3">
      <c r="A75" s="156" t="s">
        <v>534</v>
      </c>
    </row>
    <row r="76" spans="1:1" x14ac:dyDescent="0.3">
      <c r="A76" s="156" t="s">
        <v>529</v>
      </c>
    </row>
    <row r="77" spans="1:1" x14ac:dyDescent="0.3">
      <c r="A77" s="156" t="s">
        <v>535</v>
      </c>
    </row>
    <row r="78" spans="1:1" x14ac:dyDescent="0.3">
      <c r="A78" s="156" t="s">
        <v>529</v>
      </c>
    </row>
    <row r="79" spans="1:1" x14ac:dyDescent="0.3">
      <c r="A79" s="156" t="s">
        <v>530</v>
      </c>
    </row>
    <row r="80" spans="1:1" x14ac:dyDescent="0.3">
      <c r="A80" s="156" t="s">
        <v>507</v>
      </c>
    </row>
    <row r="81" spans="1:1" x14ac:dyDescent="0.3">
      <c r="A81" s="156"/>
    </row>
    <row r="82" spans="1:1" x14ac:dyDescent="0.3">
      <c r="A82" s="156"/>
    </row>
    <row r="83" spans="1:1" x14ac:dyDescent="0.3">
      <c r="A83" s="156" t="s">
        <v>536</v>
      </c>
    </row>
    <row r="84" spans="1:1" x14ac:dyDescent="0.3">
      <c r="A84" s="156"/>
    </row>
    <row r="85" spans="1:1" x14ac:dyDescent="0.3">
      <c r="A85" s="156" t="s">
        <v>537</v>
      </c>
    </row>
    <row r="86" spans="1:1" x14ac:dyDescent="0.3">
      <c r="A86" s="156" t="s">
        <v>538</v>
      </c>
    </row>
    <row r="87" spans="1:1" x14ac:dyDescent="0.3">
      <c r="A87" s="156" t="s">
        <v>539</v>
      </c>
    </row>
    <row r="88" spans="1:1" x14ac:dyDescent="0.3">
      <c r="A88" s="156" t="s">
        <v>540</v>
      </c>
    </row>
    <row r="89" spans="1:1" x14ac:dyDescent="0.3">
      <c r="A89" s="156" t="s">
        <v>541</v>
      </c>
    </row>
    <row r="90" spans="1:1" x14ac:dyDescent="0.3">
      <c r="A90" s="156" t="s">
        <v>542</v>
      </c>
    </row>
    <row r="91" spans="1:1" x14ac:dyDescent="0.3">
      <c r="A91" s="156" t="s">
        <v>543</v>
      </c>
    </row>
    <row r="92" spans="1:1" x14ac:dyDescent="0.3">
      <c r="A92" s="156" t="s">
        <v>544</v>
      </c>
    </row>
    <row r="93" spans="1:1" x14ac:dyDescent="0.3">
      <c r="A93" s="156" t="s">
        <v>507</v>
      </c>
    </row>
    <row r="94" spans="1:1" x14ac:dyDescent="0.3">
      <c r="A94" s="156"/>
    </row>
    <row r="95" spans="1:1" x14ac:dyDescent="0.3">
      <c r="A95" s="156" t="s">
        <v>545</v>
      </c>
    </row>
    <row r="96" spans="1:1" x14ac:dyDescent="0.3">
      <c r="A96" s="156"/>
    </row>
    <row r="97" spans="1:1" x14ac:dyDescent="0.3">
      <c r="A97" s="156" t="s">
        <v>537</v>
      </c>
    </row>
    <row r="98" spans="1:1" x14ac:dyDescent="0.3">
      <c r="A98" s="156" t="s">
        <v>538</v>
      </c>
    </row>
    <row r="99" spans="1:1" x14ac:dyDescent="0.3">
      <c r="A99" s="156" t="s">
        <v>546</v>
      </c>
    </row>
    <row r="100" spans="1:1" x14ac:dyDescent="0.3">
      <c r="A100" s="156" t="s">
        <v>547</v>
      </c>
    </row>
    <row r="101" spans="1:1" x14ac:dyDescent="0.3">
      <c r="A101" s="156" t="s">
        <v>540</v>
      </c>
    </row>
    <row r="102" spans="1:1" x14ac:dyDescent="0.3">
      <c r="A102" s="156" t="s">
        <v>541</v>
      </c>
    </row>
    <row r="103" spans="1:1" x14ac:dyDescent="0.3">
      <c r="A103" s="156" t="s">
        <v>542</v>
      </c>
    </row>
    <row r="104" spans="1:1" x14ac:dyDescent="0.3">
      <c r="A104" s="156" t="s">
        <v>548</v>
      </c>
    </row>
    <row r="105" spans="1:1" x14ac:dyDescent="0.3">
      <c r="A105" s="156" t="s">
        <v>544</v>
      </c>
    </row>
    <row r="106" spans="1:1" x14ac:dyDescent="0.3">
      <c r="A106" s="156" t="s">
        <v>507</v>
      </c>
    </row>
    <row r="107" spans="1:1" x14ac:dyDescent="0.3">
      <c r="A107" s="156"/>
    </row>
    <row r="108" spans="1:1" x14ac:dyDescent="0.3">
      <c r="A108" s="156"/>
    </row>
    <row r="109" spans="1:1" x14ac:dyDescent="0.3">
      <c r="A109" s="156" t="s">
        <v>549</v>
      </c>
    </row>
    <row r="110" spans="1:1" x14ac:dyDescent="0.3">
      <c r="A110" s="156"/>
    </row>
    <row r="111" spans="1:1" x14ac:dyDescent="0.3">
      <c r="A111" s="156" t="s">
        <v>550</v>
      </c>
    </row>
    <row r="112" spans="1:1" x14ac:dyDescent="0.3">
      <c r="A112" s="156" t="s">
        <v>551</v>
      </c>
    </row>
    <row r="113" spans="1:1" x14ac:dyDescent="0.3">
      <c r="A113" s="156" t="s">
        <v>552</v>
      </c>
    </row>
    <row r="114" spans="1:1" x14ac:dyDescent="0.3">
      <c r="A114" s="156" t="s">
        <v>553</v>
      </c>
    </row>
    <row r="115" spans="1:1" x14ac:dyDescent="0.3">
      <c r="A115" s="156" t="s">
        <v>554</v>
      </c>
    </row>
    <row r="116" spans="1:1" x14ac:dyDescent="0.3">
      <c r="A116" s="156" t="s">
        <v>507</v>
      </c>
    </row>
    <row r="117" spans="1:1" x14ac:dyDescent="0.3">
      <c r="A117" s="156" t="s">
        <v>555</v>
      </c>
    </row>
    <row r="118" spans="1:1" x14ac:dyDescent="0.3">
      <c r="A118" s="156" t="s">
        <v>556</v>
      </c>
    </row>
    <row r="119" spans="1:1" x14ac:dyDescent="0.3">
      <c r="A119" s="156"/>
    </row>
    <row r="120" spans="1:1" x14ac:dyDescent="0.3">
      <c r="A120" s="156"/>
    </row>
    <row r="121" spans="1:1" x14ac:dyDescent="0.3">
      <c r="A121" s="156"/>
    </row>
    <row r="122" spans="1:1" x14ac:dyDescent="0.3">
      <c r="A122" s="156" t="s">
        <v>557</v>
      </c>
    </row>
    <row r="123" spans="1:1" x14ac:dyDescent="0.3">
      <c r="A123" s="156"/>
    </row>
    <row r="124" spans="1:1" x14ac:dyDescent="0.3">
      <c r="A124" s="156" t="s">
        <v>558</v>
      </c>
    </row>
    <row r="125" spans="1:1" x14ac:dyDescent="0.3">
      <c r="A125" s="156" t="s">
        <v>559</v>
      </c>
    </row>
    <row r="126" spans="1:1" x14ac:dyDescent="0.3">
      <c r="A126" s="156" t="s">
        <v>560</v>
      </c>
    </row>
    <row r="127" spans="1:1" x14ac:dyDescent="0.3">
      <c r="A127" s="156" t="s">
        <v>561</v>
      </c>
    </row>
    <row r="128" spans="1:1" x14ac:dyDescent="0.3">
      <c r="A128" s="156" t="s">
        <v>562</v>
      </c>
    </row>
    <row r="129" spans="1:1" x14ac:dyDescent="0.3">
      <c r="A129" s="156" t="s">
        <v>540</v>
      </c>
    </row>
    <row r="130" spans="1:1" x14ac:dyDescent="0.3">
      <c r="A130" s="156" t="s">
        <v>563</v>
      </c>
    </row>
    <row r="131" spans="1:1" x14ac:dyDescent="0.3">
      <c r="A131" s="156" t="s">
        <v>564</v>
      </c>
    </row>
    <row r="132" spans="1:1" x14ac:dyDescent="0.3">
      <c r="A132" s="156" t="s">
        <v>507</v>
      </c>
    </row>
    <row r="133" spans="1:1" x14ac:dyDescent="0.3">
      <c r="A133" s="156"/>
    </row>
    <row r="134" spans="1:1" x14ac:dyDescent="0.3">
      <c r="A134" s="156" t="s">
        <v>565</v>
      </c>
    </row>
    <row r="135" spans="1:1" x14ac:dyDescent="0.3">
      <c r="A135" s="156"/>
    </row>
    <row r="136" spans="1:1" x14ac:dyDescent="0.3">
      <c r="A136" s="156"/>
    </row>
    <row r="137" spans="1:1" x14ac:dyDescent="0.3">
      <c r="A137" s="156"/>
    </row>
    <row r="138" spans="1:1" x14ac:dyDescent="0.3">
      <c r="A138" s="156" t="s">
        <v>566</v>
      </c>
    </row>
    <row r="139" spans="1:1" x14ac:dyDescent="0.3">
      <c r="A139" s="156"/>
    </row>
    <row r="140" spans="1:1" x14ac:dyDescent="0.3">
      <c r="A140" s="156" t="s">
        <v>558</v>
      </c>
    </row>
    <row r="141" spans="1:1" x14ac:dyDescent="0.3">
      <c r="A141" s="156" t="s">
        <v>559</v>
      </c>
    </row>
    <row r="142" spans="1:1" x14ac:dyDescent="0.3">
      <c r="A142" s="156" t="s">
        <v>560</v>
      </c>
    </row>
    <row r="143" spans="1:1" x14ac:dyDescent="0.3">
      <c r="A143" s="156" t="s">
        <v>561</v>
      </c>
    </row>
    <row r="144" spans="1:1" x14ac:dyDescent="0.3">
      <c r="A144" s="156" t="s">
        <v>567</v>
      </c>
    </row>
    <row r="145" spans="1:1" x14ac:dyDescent="0.3">
      <c r="A145" s="156" t="s">
        <v>540</v>
      </c>
    </row>
    <row r="146" spans="1:1" x14ac:dyDescent="0.3">
      <c r="A146" s="156" t="s">
        <v>563</v>
      </c>
    </row>
    <row r="147" spans="1:1" x14ac:dyDescent="0.3">
      <c r="A147" s="156" t="s">
        <v>564</v>
      </c>
    </row>
    <row r="148" spans="1:1" x14ac:dyDescent="0.3">
      <c r="A148" s="156" t="s">
        <v>507</v>
      </c>
    </row>
    <row r="149" spans="1:1" x14ac:dyDescent="0.3">
      <c r="A149" s="156"/>
    </row>
    <row r="150" spans="1:1" x14ac:dyDescent="0.3">
      <c r="A150" s="156" t="s">
        <v>568</v>
      </c>
    </row>
    <row r="151" spans="1:1" x14ac:dyDescent="0.3">
      <c r="A151" s="156"/>
    </row>
    <row r="152" spans="1:1" x14ac:dyDescent="0.3">
      <c r="A152" s="156"/>
    </row>
    <row r="153" spans="1:1" x14ac:dyDescent="0.3">
      <c r="A153" s="156"/>
    </row>
    <row r="154" spans="1:1" x14ac:dyDescent="0.3">
      <c r="A154" s="156"/>
    </row>
    <row r="155" spans="1:1" x14ac:dyDescent="0.3">
      <c r="A155" s="156"/>
    </row>
    <row r="156" spans="1:1" x14ac:dyDescent="0.3">
      <c r="A156" s="156"/>
    </row>
    <row r="157" spans="1:1" x14ac:dyDescent="0.3">
      <c r="A157" s="156"/>
    </row>
    <row r="158" spans="1:1" x14ac:dyDescent="0.3">
      <c r="A158" s="156"/>
    </row>
    <row r="159" spans="1:1" x14ac:dyDescent="0.3">
      <c r="A159" s="156"/>
    </row>
    <row r="160" spans="1:1" x14ac:dyDescent="0.3">
      <c r="A160" s="156"/>
    </row>
    <row r="161" spans="1:1" x14ac:dyDescent="0.3">
      <c r="A161" s="156" t="s">
        <v>569</v>
      </c>
    </row>
    <row r="162" spans="1:1" x14ac:dyDescent="0.3">
      <c r="A162" s="156"/>
    </row>
    <row r="163" spans="1:1" x14ac:dyDescent="0.3">
      <c r="A163" s="156" t="s">
        <v>558</v>
      </c>
    </row>
    <row r="164" spans="1:1" x14ac:dyDescent="0.3">
      <c r="A164" s="156" t="s">
        <v>559</v>
      </c>
    </row>
    <row r="165" spans="1:1" x14ac:dyDescent="0.3">
      <c r="A165" s="156" t="s">
        <v>560</v>
      </c>
    </row>
    <row r="166" spans="1:1" x14ac:dyDescent="0.3">
      <c r="A166" s="156" t="s">
        <v>561</v>
      </c>
    </row>
    <row r="167" spans="1:1" x14ac:dyDescent="0.3">
      <c r="A167" s="156" t="s">
        <v>570</v>
      </c>
    </row>
    <row r="168" spans="1:1" x14ac:dyDescent="0.3">
      <c r="A168" s="156" t="s">
        <v>540</v>
      </c>
    </row>
    <row r="169" spans="1:1" x14ac:dyDescent="0.3">
      <c r="A169" s="156" t="s">
        <v>563</v>
      </c>
    </row>
    <row r="170" spans="1:1" x14ac:dyDescent="0.3">
      <c r="A170" s="156" t="s">
        <v>564</v>
      </c>
    </row>
    <row r="171" spans="1:1" x14ac:dyDescent="0.3">
      <c r="A171" s="156" t="s">
        <v>507</v>
      </c>
    </row>
    <row r="172" spans="1:1" x14ac:dyDescent="0.3">
      <c r="A172" s="156"/>
    </row>
    <row r="173" spans="1:1" x14ac:dyDescent="0.3">
      <c r="A173" s="156" t="s">
        <v>568</v>
      </c>
    </row>
    <row r="174" spans="1:1" x14ac:dyDescent="0.3">
      <c r="A174" s="156"/>
    </row>
    <row r="175" spans="1:1" x14ac:dyDescent="0.3">
      <c r="A175" s="155"/>
    </row>
    <row r="176" spans="1:1" x14ac:dyDescent="0.3">
      <c r="A176" s="155" t="s">
        <v>555</v>
      </c>
    </row>
    <row r="177" spans="1:1" x14ac:dyDescent="0.3">
      <c r="A177" s="155" t="s">
        <v>571</v>
      </c>
    </row>
    <row r="178" spans="1:1" x14ac:dyDescent="0.3">
      <c r="A178" s="156" t="s">
        <v>572</v>
      </c>
    </row>
    <row r="179" spans="1:1" x14ac:dyDescent="0.3">
      <c r="A179" s="156" t="s">
        <v>573</v>
      </c>
    </row>
    <row r="180" spans="1:1" x14ac:dyDescent="0.3">
      <c r="A180" s="156" t="s">
        <v>574</v>
      </c>
    </row>
    <row r="181" spans="1:1" x14ac:dyDescent="0.3">
      <c r="A181" s="156" t="s">
        <v>575</v>
      </c>
    </row>
    <row r="182" spans="1:1" x14ac:dyDescent="0.3">
      <c r="A182" s="156" t="s">
        <v>576</v>
      </c>
    </row>
    <row r="183" spans="1:1" x14ac:dyDescent="0.3">
      <c r="A183" s="156" t="s">
        <v>577</v>
      </c>
    </row>
    <row r="184" spans="1:1" x14ac:dyDescent="0.3">
      <c r="A184" s="156" t="s">
        <v>578</v>
      </c>
    </row>
    <row r="185" spans="1:1" x14ac:dyDescent="0.3">
      <c r="A185" s="156" t="s">
        <v>579</v>
      </c>
    </row>
    <row r="186" spans="1:1" x14ac:dyDescent="0.3">
      <c r="A186" s="156" t="s">
        <v>499</v>
      </c>
    </row>
    <row r="187" spans="1:1" x14ac:dyDescent="0.3">
      <c r="A187" s="156"/>
    </row>
    <row r="188" spans="1:1" x14ac:dyDescent="0.3">
      <c r="A188" s="156" t="s">
        <v>580</v>
      </c>
    </row>
    <row r="189" spans="1:1" x14ac:dyDescent="0.3">
      <c r="A189" s="156"/>
    </row>
    <row r="190" spans="1:1" x14ac:dyDescent="0.3">
      <c r="A190" s="156"/>
    </row>
    <row r="191" spans="1:1" x14ac:dyDescent="0.3">
      <c r="A191" s="156" t="s">
        <v>581</v>
      </c>
    </row>
    <row r="192" spans="1:1" x14ac:dyDescent="0.3">
      <c r="A192" s="156"/>
    </row>
    <row r="193" spans="1:1" x14ac:dyDescent="0.3">
      <c r="A193" s="156" t="s">
        <v>582</v>
      </c>
    </row>
    <row r="194" spans="1:1" x14ac:dyDescent="0.3">
      <c r="A194" s="156" t="s">
        <v>583</v>
      </c>
    </row>
    <row r="195" spans="1:1" x14ac:dyDescent="0.3">
      <c r="A195" s="156" t="s">
        <v>584</v>
      </c>
    </row>
    <row r="196" spans="1:1" x14ac:dyDescent="0.3">
      <c r="A196" s="156" t="s">
        <v>585</v>
      </c>
    </row>
    <row r="197" spans="1:1" x14ac:dyDescent="0.3">
      <c r="A197" s="156" t="s">
        <v>586</v>
      </c>
    </row>
    <row r="198" spans="1:1" x14ac:dyDescent="0.3">
      <c r="A198" s="156" t="s">
        <v>587</v>
      </c>
    </row>
    <row r="199" spans="1:1" x14ac:dyDescent="0.3">
      <c r="A199" s="156" t="s">
        <v>588</v>
      </c>
    </row>
    <row r="200" spans="1:1" x14ac:dyDescent="0.3">
      <c r="A200" s="156" t="s">
        <v>589</v>
      </c>
    </row>
    <row r="201" spans="1:1" x14ac:dyDescent="0.3">
      <c r="A201" s="156" t="s">
        <v>590</v>
      </c>
    </row>
    <row r="202" spans="1:1" x14ac:dyDescent="0.3">
      <c r="A202" s="156" t="s">
        <v>591</v>
      </c>
    </row>
    <row r="203" spans="1:1" x14ac:dyDescent="0.3">
      <c r="A203" s="156" t="s">
        <v>592</v>
      </c>
    </row>
    <row r="204" spans="1:1" x14ac:dyDescent="0.3">
      <c r="A204" s="156" t="s">
        <v>593</v>
      </c>
    </row>
    <row r="205" spans="1:1" x14ac:dyDescent="0.3">
      <c r="A205" s="156" t="s">
        <v>594</v>
      </c>
    </row>
    <row r="206" spans="1:1" x14ac:dyDescent="0.3">
      <c r="A206" s="156"/>
    </row>
    <row r="207" spans="1:1" x14ac:dyDescent="0.3">
      <c r="A207" s="156" t="s">
        <v>595</v>
      </c>
    </row>
    <row r="208" spans="1:1" x14ac:dyDescent="0.3">
      <c r="A208" s="156"/>
    </row>
    <row r="209" spans="1:1" x14ac:dyDescent="0.3">
      <c r="A209" s="156" t="s">
        <v>596</v>
      </c>
    </row>
    <row r="210" spans="1:1" x14ac:dyDescent="0.3">
      <c r="A210" s="156"/>
    </row>
    <row r="211" spans="1:1" x14ac:dyDescent="0.3">
      <c r="A211" s="156" t="s">
        <v>597</v>
      </c>
    </row>
    <row r="212" spans="1:1" x14ac:dyDescent="0.3">
      <c r="A212" s="156" t="s">
        <v>598</v>
      </c>
    </row>
    <row r="213" spans="1:1" x14ac:dyDescent="0.3">
      <c r="A213" s="156" t="s">
        <v>584</v>
      </c>
    </row>
    <row r="214" spans="1:1" x14ac:dyDescent="0.3">
      <c r="A214" s="156" t="s">
        <v>585</v>
      </c>
    </row>
    <row r="215" spans="1:1" x14ac:dyDescent="0.3">
      <c r="A215" s="156" t="s">
        <v>586</v>
      </c>
    </row>
    <row r="216" spans="1:1" x14ac:dyDescent="0.3">
      <c r="A216" s="156" t="s">
        <v>587</v>
      </c>
    </row>
    <row r="217" spans="1:1" x14ac:dyDescent="0.3">
      <c r="A217" s="156" t="s">
        <v>588</v>
      </c>
    </row>
    <row r="218" spans="1:1" x14ac:dyDescent="0.3">
      <c r="A218" s="156" t="s">
        <v>589</v>
      </c>
    </row>
    <row r="219" spans="1:1" x14ac:dyDescent="0.3">
      <c r="A219" s="156" t="s">
        <v>599</v>
      </c>
    </row>
    <row r="220" spans="1:1" x14ac:dyDescent="0.3">
      <c r="A220" s="156" t="s">
        <v>591</v>
      </c>
    </row>
    <row r="221" spans="1:1" x14ac:dyDescent="0.3">
      <c r="A221" s="156" t="s">
        <v>592</v>
      </c>
    </row>
    <row r="222" spans="1:1" x14ac:dyDescent="0.3">
      <c r="A222" s="156" t="s">
        <v>593</v>
      </c>
    </row>
    <row r="223" spans="1:1" x14ac:dyDescent="0.3">
      <c r="A223" s="156" t="s">
        <v>600</v>
      </c>
    </row>
    <row r="224" spans="1:1" x14ac:dyDescent="0.3">
      <c r="A224" s="156"/>
    </row>
    <row r="225" spans="1:1" x14ac:dyDescent="0.3">
      <c r="A225" s="156" t="s">
        <v>601</v>
      </c>
    </row>
    <row r="226" spans="1:1" x14ac:dyDescent="0.3">
      <c r="A226" s="156" t="s">
        <v>595</v>
      </c>
    </row>
    <row r="227" spans="1:1" x14ac:dyDescent="0.3">
      <c r="A227" s="156"/>
    </row>
    <row r="228" spans="1:1" x14ac:dyDescent="0.3">
      <c r="A228" s="156"/>
    </row>
    <row r="229" spans="1:1" x14ac:dyDescent="0.3">
      <c r="A229" s="156" t="s">
        <v>602</v>
      </c>
    </row>
    <row r="230" spans="1:1" x14ac:dyDescent="0.3">
      <c r="A230" s="156"/>
    </row>
    <row r="231" spans="1:1" x14ac:dyDescent="0.3">
      <c r="A231" s="156" t="s">
        <v>603</v>
      </c>
    </row>
    <row r="232" spans="1:1" x14ac:dyDescent="0.3">
      <c r="A232" s="156" t="s">
        <v>604</v>
      </c>
    </row>
    <row r="233" spans="1:1" x14ac:dyDescent="0.3">
      <c r="A233" s="156" t="s">
        <v>605</v>
      </c>
    </row>
    <row r="234" spans="1:1" x14ac:dyDescent="0.3">
      <c r="A234" s="156" t="s">
        <v>606</v>
      </c>
    </row>
    <row r="235" spans="1:1" x14ac:dyDescent="0.3">
      <c r="A235" s="156" t="s">
        <v>604</v>
      </c>
    </row>
    <row r="236" spans="1:1" x14ac:dyDescent="0.3">
      <c r="A236" s="156" t="s">
        <v>607</v>
      </c>
    </row>
    <row r="237" spans="1:1" x14ac:dyDescent="0.3">
      <c r="A237" s="156" t="s">
        <v>608</v>
      </c>
    </row>
    <row r="238" spans="1:1" x14ac:dyDescent="0.3">
      <c r="A238" s="156" t="s">
        <v>609</v>
      </c>
    </row>
    <row r="239" spans="1:1" x14ac:dyDescent="0.3">
      <c r="A239" s="156" t="s">
        <v>610</v>
      </c>
    </row>
    <row r="240" spans="1:1" x14ac:dyDescent="0.3">
      <c r="A240" s="156" t="s">
        <v>611</v>
      </c>
    </row>
    <row r="241" spans="1:1" x14ac:dyDescent="0.3">
      <c r="A241" s="156" t="s">
        <v>612</v>
      </c>
    </row>
    <row r="242" spans="1:1" x14ac:dyDescent="0.3">
      <c r="A242" s="156" t="s">
        <v>613</v>
      </c>
    </row>
    <row r="243" spans="1:1" x14ac:dyDescent="0.3">
      <c r="A243" s="156" t="s">
        <v>614</v>
      </c>
    </row>
    <row r="244" spans="1:1" x14ac:dyDescent="0.3">
      <c r="A244" s="156" t="s">
        <v>615</v>
      </c>
    </row>
    <row r="245" spans="1:1" x14ac:dyDescent="0.3">
      <c r="A245" s="156" t="s">
        <v>613</v>
      </c>
    </row>
    <row r="246" spans="1:1" x14ac:dyDescent="0.3">
      <c r="A246" s="156" t="s">
        <v>616</v>
      </c>
    </row>
    <row r="247" spans="1:1" x14ac:dyDescent="0.3">
      <c r="A247" s="156" t="s">
        <v>617</v>
      </c>
    </row>
    <row r="248" spans="1:1" x14ac:dyDescent="0.3">
      <c r="A248" s="156"/>
    </row>
    <row r="249" spans="1:1" x14ac:dyDescent="0.3">
      <c r="A249" s="156" t="s">
        <v>618</v>
      </c>
    </row>
    <row r="250" spans="1:1" x14ac:dyDescent="0.3">
      <c r="A250" s="156"/>
    </row>
    <row r="251" spans="1:1" x14ac:dyDescent="0.3">
      <c r="A251" s="156"/>
    </row>
    <row r="252" spans="1:1" x14ac:dyDescent="0.3">
      <c r="A252" s="156"/>
    </row>
    <row r="253" spans="1:1" x14ac:dyDescent="0.3">
      <c r="A253" s="156"/>
    </row>
    <row r="254" spans="1:1" x14ac:dyDescent="0.3">
      <c r="A254" s="156"/>
    </row>
    <row r="255" spans="1:1" x14ac:dyDescent="0.3">
      <c r="A255" s="156"/>
    </row>
    <row r="256" spans="1:1" x14ac:dyDescent="0.3">
      <c r="A256" s="156"/>
    </row>
    <row r="257" spans="1:1" x14ac:dyDescent="0.3">
      <c r="A257" s="156"/>
    </row>
    <row r="258" spans="1:1" x14ac:dyDescent="0.3">
      <c r="A258" s="156"/>
    </row>
    <row r="259" spans="1:1" x14ac:dyDescent="0.3">
      <c r="A259" s="156"/>
    </row>
    <row r="260" spans="1:1" x14ac:dyDescent="0.3">
      <c r="A260" s="156"/>
    </row>
    <row r="261" spans="1:1" x14ac:dyDescent="0.3">
      <c r="A261" s="156"/>
    </row>
    <row r="262" spans="1:1" x14ac:dyDescent="0.3">
      <c r="A262" s="156" t="s">
        <v>619</v>
      </c>
    </row>
    <row r="263" spans="1:1" x14ac:dyDescent="0.3">
      <c r="A263" s="156" t="s">
        <v>555</v>
      </c>
    </row>
    <row r="264" spans="1:1" x14ac:dyDescent="0.3">
      <c r="A264" s="156" t="s">
        <v>620</v>
      </c>
    </row>
    <row r="265" spans="1:1" x14ac:dyDescent="0.3">
      <c r="A265" s="156" t="s">
        <v>589</v>
      </c>
    </row>
    <row r="266" spans="1:1" x14ac:dyDescent="0.3">
      <c r="A266" s="156" t="s">
        <v>621</v>
      </c>
    </row>
    <row r="267" spans="1:1" x14ac:dyDescent="0.3">
      <c r="A267" s="156" t="s">
        <v>622</v>
      </c>
    </row>
    <row r="268" spans="1:1" x14ac:dyDescent="0.3">
      <c r="A268" s="156" t="s">
        <v>623</v>
      </c>
    </row>
    <row r="269" spans="1:1" x14ac:dyDescent="0.3">
      <c r="A269" s="156" t="s">
        <v>585</v>
      </c>
    </row>
    <row r="270" spans="1:1" x14ac:dyDescent="0.3">
      <c r="A270" s="156" t="s">
        <v>624</v>
      </c>
    </row>
    <row r="271" spans="1:1" x14ac:dyDescent="0.3">
      <c r="A271" s="156" t="s">
        <v>625</v>
      </c>
    </row>
    <row r="272" spans="1:1" x14ac:dyDescent="0.3">
      <c r="A272" s="156" t="s">
        <v>626</v>
      </c>
    </row>
    <row r="273" spans="1:1" x14ac:dyDescent="0.3">
      <c r="A273" s="156" t="s">
        <v>627</v>
      </c>
    </row>
    <row r="274" spans="1:1" x14ac:dyDescent="0.3">
      <c r="A274" s="156" t="s">
        <v>628</v>
      </c>
    </row>
    <row r="275" spans="1:1" x14ac:dyDescent="0.3">
      <c r="A275" s="156" t="s">
        <v>629</v>
      </c>
    </row>
    <row r="276" spans="1:1" x14ac:dyDescent="0.3">
      <c r="A276" s="156" t="s">
        <v>589</v>
      </c>
    </row>
    <row r="277" spans="1:1" x14ac:dyDescent="0.3">
      <c r="A277" s="156" t="s">
        <v>630</v>
      </c>
    </row>
    <row r="278" spans="1:1" x14ac:dyDescent="0.3">
      <c r="A278" s="156" t="s">
        <v>631</v>
      </c>
    </row>
    <row r="279" spans="1:1" x14ac:dyDescent="0.3">
      <c r="A279" s="156" t="s">
        <v>632</v>
      </c>
    </row>
    <row r="280" spans="1:1" x14ac:dyDescent="0.3">
      <c r="A280" s="156" t="s">
        <v>589</v>
      </c>
    </row>
    <row r="281" spans="1:1" x14ac:dyDescent="0.3">
      <c r="A281" s="156" t="s">
        <v>633</v>
      </c>
    </row>
    <row r="282" spans="1:1" x14ac:dyDescent="0.3">
      <c r="A282" s="156" t="s">
        <v>634</v>
      </c>
    </row>
    <row r="283" spans="1:1" x14ac:dyDescent="0.3">
      <c r="A283" s="156" t="s">
        <v>592</v>
      </c>
    </row>
    <row r="284" spans="1:1" x14ac:dyDescent="0.3">
      <c r="A284" s="156" t="s">
        <v>635</v>
      </c>
    </row>
    <row r="285" spans="1:1" x14ac:dyDescent="0.3">
      <c r="A285" s="156" t="s">
        <v>636</v>
      </c>
    </row>
    <row r="286" spans="1:1" x14ac:dyDescent="0.3">
      <c r="A286" s="156" t="s">
        <v>485</v>
      </c>
    </row>
    <row r="287" spans="1:1" x14ac:dyDescent="0.3">
      <c r="A287" s="156" t="s">
        <v>637</v>
      </c>
    </row>
    <row r="288" spans="1:1" x14ac:dyDescent="0.3">
      <c r="A288" s="156" t="s">
        <v>579</v>
      </c>
    </row>
    <row r="289" spans="1:1" x14ac:dyDescent="0.3">
      <c r="A289" s="156" t="s">
        <v>499</v>
      </c>
    </row>
    <row r="290" spans="1:1" x14ac:dyDescent="0.3">
      <c r="A290" s="156"/>
    </row>
    <row r="291" spans="1:1" x14ac:dyDescent="0.3">
      <c r="A291" s="156"/>
    </row>
    <row r="292" spans="1:1" x14ac:dyDescent="0.3">
      <c r="A292" s="156"/>
    </row>
    <row r="293" spans="1:1" x14ac:dyDescent="0.3">
      <c r="A293" s="156"/>
    </row>
    <row r="294" spans="1:1" x14ac:dyDescent="0.3">
      <c r="A294" s="156"/>
    </row>
    <row r="295" spans="1:1" x14ac:dyDescent="0.3">
      <c r="A295" s="156"/>
    </row>
    <row r="296" spans="1:1" x14ac:dyDescent="0.3">
      <c r="A296" s="156"/>
    </row>
    <row r="297" spans="1:1" x14ac:dyDescent="0.3">
      <c r="A297" s="156"/>
    </row>
    <row r="298" spans="1:1" x14ac:dyDescent="0.3">
      <c r="A298" s="156"/>
    </row>
    <row r="299" spans="1:1" x14ac:dyDescent="0.3">
      <c r="A299" s="156"/>
    </row>
    <row r="300" spans="1:1" x14ac:dyDescent="0.3">
      <c r="A300" s="156"/>
    </row>
    <row r="301" spans="1:1" x14ac:dyDescent="0.3">
      <c r="A301" s="156"/>
    </row>
    <row r="302" spans="1:1" x14ac:dyDescent="0.3">
      <c r="A302" s="156"/>
    </row>
    <row r="303" spans="1:1" x14ac:dyDescent="0.3">
      <c r="A303" s="156"/>
    </row>
    <row r="304" spans="1:1" x14ac:dyDescent="0.3">
      <c r="A304" s="156"/>
    </row>
    <row r="305" spans="1:1" x14ac:dyDescent="0.3">
      <c r="A305" s="156"/>
    </row>
    <row r="306" spans="1:1" x14ac:dyDescent="0.3">
      <c r="A306" s="156"/>
    </row>
    <row r="307" spans="1:1" x14ac:dyDescent="0.3">
      <c r="A307" s="156"/>
    </row>
    <row r="308" spans="1:1" x14ac:dyDescent="0.3">
      <c r="A308" s="156"/>
    </row>
    <row r="309" spans="1:1" x14ac:dyDescent="0.3">
      <c r="A309" s="156"/>
    </row>
    <row r="310" spans="1:1" x14ac:dyDescent="0.3">
      <c r="A310" s="156"/>
    </row>
    <row r="311" spans="1:1" x14ac:dyDescent="0.3">
      <c r="A311" s="156"/>
    </row>
    <row r="312" spans="1:1" x14ac:dyDescent="0.3">
      <c r="A312" s="156"/>
    </row>
    <row r="313" spans="1:1" x14ac:dyDescent="0.3">
      <c r="A313" s="156"/>
    </row>
    <row r="314" spans="1:1" x14ac:dyDescent="0.3">
      <c r="A314" s="156"/>
    </row>
    <row r="315" spans="1:1" x14ac:dyDescent="0.3">
      <c r="A315" s="156"/>
    </row>
    <row r="316" spans="1:1" x14ac:dyDescent="0.3">
      <c r="A316" s="156"/>
    </row>
    <row r="317" spans="1:1" x14ac:dyDescent="0.3">
      <c r="A317" s="156"/>
    </row>
    <row r="318" spans="1:1" x14ac:dyDescent="0.3">
      <c r="A318" s="156"/>
    </row>
    <row r="319" spans="1:1" x14ac:dyDescent="0.3">
      <c r="A319" s="156"/>
    </row>
    <row r="320" spans="1:1" x14ac:dyDescent="0.3">
      <c r="A320" s="156"/>
    </row>
    <row r="321" spans="1:1" x14ac:dyDescent="0.3">
      <c r="A321" s="156"/>
    </row>
    <row r="322" spans="1:1" x14ac:dyDescent="0.3">
      <c r="A322" s="156"/>
    </row>
    <row r="323" spans="1:1" x14ac:dyDescent="0.3">
      <c r="A323" s="156" t="s">
        <v>638</v>
      </c>
    </row>
    <row r="324" spans="1:1" x14ac:dyDescent="0.3">
      <c r="A324" s="156"/>
    </row>
    <row r="325" spans="1:1" x14ac:dyDescent="0.3">
      <c r="A325" s="156" t="s">
        <v>639</v>
      </c>
    </row>
    <row r="326" spans="1:1" x14ac:dyDescent="0.3">
      <c r="A326" s="156" t="s">
        <v>640</v>
      </c>
    </row>
    <row r="327" spans="1:1" x14ac:dyDescent="0.3">
      <c r="A327" s="156" t="s">
        <v>611</v>
      </c>
    </row>
    <row r="328" spans="1:1" x14ac:dyDescent="0.3">
      <c r="A328" s="156" t="s">
        <v>641</v>
      </c>
    </row>
    <row r="329" spans="1:1" x14ac:dyDescent="0.3">
      <c r="A329" s="156" t="s">
        <v>642</v>
      </c>
    </row>
    <row r="330" spans="1:1" x14ac:dyDescent="0.3">
      <c r="A330" s="156" t="s">
        <v>643</v>
      </c>
    </row>
    <row r="331" spans="1:1" x14ac:dyDescent="0.3">
      <c r="A331" s="156" t="s">
        <v>604</v>
      </c>
    </row>
    <row r="332" spans="1:1" x14ac:dyDescent="0.3">
      <c r="A332" s="156" t="s">
        <v>644</v>
      </c>
    </row>
    <row r="333" spans="1:1" x14ac:dyDescent="0.3">
      <c r="A333" s="156" t="s">
        <v>645</v>
      </c>
    </row>
    <row r="334" spans="1:1" x14ac:dyDescent="0.3">
      <c r="A334" s="156" t="s">
        <v>611</v>
      </c>
    </row>
    <row r="335" spans="1:1" x14ac:dyDescent="0.3">
      <c r="A335" s="156" t="s">
        <v>646</v>
      </c>
    </row>
    <row r="336" spans="1:1" x14ac:dyDescent="0.3">
      <c r="A336" s="156" t="s">
        <v>647</v>
      </c>
    </row>
    <row r="337" spans="1:1" x14ac:dyDescent="0.3">
      <c r="A337" s="156" t="s">
        <v>613</v>
      </c>
    </row>
    <row r="338" spans="1:1" x14ac:dyDescent="0.3">
      <c r="A338" s="156" t="s">
        <v>648</v>
      </c>
    </row>
    <row r="339" spans="1:1" x14ac:dyDescent="0.3">
      <c r="A339" s="156" t="s">
        <v>649</v>
      </c>
    </row>
    <row r="340" spans="1:1" x14ac:dyDescent="0.3">
      <c r="A340" s="156" t="s">
        <v>604</v>
      </c>
    </row>
    <row r="341" spans="1:1" x14ac:dyDescent="0.3">
      <c r="A341" s="156" t="s">
        <v>650</v>
      </c>
    </row>
    <row r="342" spans="1:1" x14ac:dyDescent="0.3">
      <c r="A342" s="156" t="s">
        <v>651</v>
      </c>
    </row>
    <row r="343" spans="1:1" x14ac:dyDescent="0.3">
      <c r="A343" s="156" t="s">
        <v>611</v>
      </c>
    </row>
    <row r="344" spans="1:1" x14ac:dyDescent="0.3">
      <c r="A344" s="156" t="s">
        <v>652</v>
      </c>
    </row>
    <row r="345" spans="1:1" x14ac:dyDescent="0.3">
      <c r="A345" s="156" t="s">
        <v>613</v>
      </c>
    </row>
    <row r="346" spans="1:1" x14ac:dyDescent="0.3">
      <c r="A346" s="156" t="s">
        <v>653</v>
      </c>
    </row>
    <row r="347" spans="1:1" x14ac:dyDescent="0.3">
      <c r="A347" s="156" t="s">
        <v>654</v>
      </c>
    </row>
    <row r="348" spans="1:1" x14ac:dyDescent="0.3">
      <c r="A348" s="156" t="s">
        <v>655</v>
      </c>
    </row>
    <row r="349" spans="1:1" x14ac:dyDescent="0.3">
      <c r="A349" s="156" t="s">
        <v>604</v>
      </c>
    </row>
    <row r="350" spans="1:1" x14ac:dyDescent="0.3">
      <c r="A350" s="156" t="s">
        <v>650</v>
      </c>
    </row>
    <row r="351" spans="1:1" x14ac:dyDescent="0.3">
      <c r="A351" s="156" t="s">
        <v>656</v>
      </c>
    </row>
    <row r="352" spans="1:1" x14ac:dyDescent="0.3">
      <c r="A352" s="156" t="s">
        <v>611</v>
      </c>
    </row>
    <row r="353" spans="1:1" x14ac:dyDescent="0.3">
      <c r="A353" s="156" t="s">
        <v>657</v>
      </c>
    </row>
    <row r="354" spans="1:1" x14ac:dyDescent="0.3">
      <c r="A354" s="156" t="s">
        <v>613</v>
      </c>
    </row>
    <row r="355" spans="1:1" x14ac:dyDescent="0.3">
      <c r="A355" s="156" t="s">
        <v>653</v>
      </c>
    </row>
    <row r="356" spans="1:1" x14ac:dyDescent="0.3">
      <c r="A356" s="156" t="s">
        <v>658</v>
      </c>
    </row>
    <row r="357" spans="1:1" x14ac:dyDescent="0.3">
      <c r="A357" s="156" t="s">
        <v>659</v>
      </c>
    </row>
    <row r="358" spans="1:1" x14ac:dyDescent="0.3">
      <c r="A358" s="156" t="s">
        <v>660</v>
      </c>
    </row>
    <row r="359" spans="1:1" x14ac:dyDescent="0.3">
      <c r="A359" s="156" t="s">
        <v>661</v>
      </c>
    </row>
    <row r="360" spans="1:1" x14ac:dyDescent="0.3">
      <c r="A360" s="156" t="s">
        <v>611</v>
      </c>
    </row>
    <row r="361" spans="1:1" x14ac:dyDescent="0.3">
      <c r="A361" s="156" t="s">
        <v>617</v>
      </c>
    </row>
    <row r="362" spans="1:1" x14ac:dyDescent="0.3">
      <c r="A362" s="156"/>
    </row>
    <row r="363" spans="1:1" x14ac:dyDescent="0.3">
      <c r="A363" s="156"/>
    </row>
    <row r="364" spans="1:1" x14ac:dyDescent="0.3">
      <c r="A364" s="156"/>
    </row>
    <row r="365" spans="1:1" x14ac:dyDescent="0.3">
      <c r="A365" s="156"/>
    </row>
    <row r="366" spans="1:1" x14ac:dyDescent="0.3">
      <c r="A366" s="155"/>
    </row>
    <row r="367" spans="1:1" x14ac:dyDescent="0.3">
      <c r="A367" s="155"/>
    </row>
    <row r="368" spans="1:1" x14ac:dyDescent="0.3">
      <c r="A368" s="155"/>
    </row>
    <row r="369" spans="1:1" x14ac:dyDescent="0.3">
      <c r="A369" s="155"/>
    </row>
    <row r="370" spans="1:1" x14ac:dyDescent="0.3">
      <c r="A370" s="155"/>
    </row>
    <row r="371" spans="1:1" x14ac:dyDescent="0.3">
      <c r="A371" s="155"/>
    </row>
    <row r="372" spans="1:1" x14ac:dyDescent="0.3">
      <c r="A372" s="155"/>
    </row>
    <row r="373" spans="1:1" x14ac:dyDescent="0.3">
      <c r="A373" s="155"/>
    </row>
    <row r="374" spans="1:1" x14ac:dyDescent="0.3">
      <c r="A374" s="155"/>
    </row>
    <row r="375" spans="1:1" x14ac:dyDescent="0.3">
      <c r="A375" s="156" t="s">
        <v>662</v>
      </c>
    </row>
    <row r="376" spans="1:1" x14ac:dyDescent="0.3">
      <c r="A376" s="156"/>
    </row>
    <row r="377" spans="1:1" x14ac:dyDescent="0.3">
      <c r="A377" s="156" t="s">
        <v>663</v>
      </c>
    </row>
    <row r="378" spans="1:1" x14ac:dyDescent="0.3">
      <c r="A378" s="156" t="s">
        <v>664</v>
      </c>
    </row>
    <row r="379" spans="1:1" x14ac:dyDescent="0.3">
      <c r="A379" s="156" t="s">
        <v>485</v>
      </c>
    </row>
    <row r="380" spans="1:1" x14ac:dyDescent="0.3">
      <c r="A380" s="156" t="s">
        <v>665</v>
      </c>
    </row>
    <row r="381" spans="1:1" x14ac:dyDescent="0.3">
      <c r="A381" s="156" t="s">
        <v>485</v>
      </c>
    </row>
    <row r="382" spans="1:1" x14ac:dyDescent="0.3">
      <c r="A382" s="156" t="s">
        <v>666</v>
      </c>
    </row>
    <row r="383" spans="1:1" x14ac:dyDescent="0.3">
      <c r="A383" s="156" t="s">
        <v>667</v>
      </c>
    </row>
    <row r="384" spans="1:1" x14ac:dyDescent="0.3">
      <c r="A384" s="156" t="s">
        <v>668</v>
      </c>
    </row>
    <row r="385" spans="1:1" x14ac:dyDescent="0.3">
      <c r="A385" s="156" t="s">
        <v>669</v>
      </c>
    </row>
    <row r="386" spans="1:1" x14ac:dyDescent="0.3">
      <c r="A386" s="156" t="s">
        <v>670</v>
      </c>
    </row>
    <row r="387" spans="1:1" x14ac:dyDescent="0.3">
      <c r="A387" s="156" t="s">
        <v>671</v>
      </c>
    </row>
    <row r="388" spans="1:1" x14ac:dyDescent="0.3">
      <c r="A388" s="156" t="s">
        <v>672</v>
      </c>
    </row>
    <row r="389" spans="1:1" x14ac:dyDescent="0.3">
      <c r="A389" s="156" t="s">
        <v>673</v>
      </c>
    </row>
    <row r="390" spans="1:1" x14ac:dyDescent="0.3">
      <c r="A390" s="156" t="s">
        <v>485</v>
      </c>
    </row>
    <row r="391" spans="1:1" x14ac:dyDescent="0.3">
      <c r="A391" s="156" t="s">
        <v>499</v>
      </c>
    </row>
    <row r="392" spans="1:1" x14ac:dyDescent="0.3">
      <c r="A392" s="156" t="s">
        <v>555</v>
      </c>
    </row>
    <row r="393" spans="1:1" x14ac:dyDescent="0.3">
      <c r="A393" s="156" t="s">
        <v>674</v>
      </c>
    </row>
    <row r="394" spans="1:1" x14ac:dyDescent="0.3">
      <c r="A394" s="156" t="s">
        <v>675</v>
      </c>
    </row>
    <row r="395" spans="1:1" x14ac:dyDescent="0.3">
      <c r="A395" s="156" t="s">
        <v>676</v>
      </c>
    </row>
    <row r="396" spans="1:1" x14ac:dyDescent="0.3">
      <c r="A396" s="155"/>
    </row>
    <row r="397" spans="1:1" x14ac:dyDescent="0.3">
      <c r="A397" s="155"/>
    </row>
    <row r="398" spans="1:1" x14ac:dyDescent="0.3">
      <c r="A398" s="155" t="s">
        <v>677</v>
      </c>
    </row>
    <row r="399" spans="1:1" x14ac:dyDescent="0.3">
      <c r="A399" s="156" t="s">
        <v>678</v>
      </c>
    </row>
    <row r="400" spans="1:1" x14ac:dyDescent="0.3">
      <c r="A400" s="156" t="s">
        <v>485</v>
      </c>
    </row>
    <row r="401" spans="1:1" x14ac:dyDescent="0.3">
      <c r="A401" s="156" t="s">
        <v>679</v>
      </c>
    </row>
    <row r="402" spans="1:1" x14ac:dyDescent="0.3">
      <c r="A402" s="156" t="s">
        <v>680</v>
      </c>
    </row>
    <row r="403" spans="1:1" x14ac:dyDescent="0.3">
      <c r="A403" s="156" t="s">
        <v>681</v>
      </c>
    </row>
    <row r="404" spans="1:1" x14ac:dyDescent="0.3">
      <c r="A404" s="156" t="s">
        <v>682</v>
      </c>
    </row>
    <row r="405" spans="1:1" x14ac:dyDescent="0.3">
      <c r="A405" s="156" t="s">
        <v>683</v>
      </c>
    </row>
    <row r="406" spans="1:1" x14ac:dyDescent="0.3">
      <c r="A406" s="156" t="s">
        <v>684</v>
      </c>
    </row>
    <row r="407" spans="1:1" x14ac:dyDescent="0.3">
      <c r="A407" s="156" t="s">
        <v>685</v>
      </c>
    </row>
    <row r="408" spans="1:1" x14ac:dyDescent="0.3">
      <c r="A408" s="156" t="s">
        <v>686</v>
      </c>
    </row>
    <row r="409" spans="1:1" x14ac:dyDescent="0.3">
      <c r="A409" s="156" t="s">
        <v>687</v>
      </c>
    </row>
    <row r="410" spans="1:1" x14ac:dyDescent="0.3">
      <c r="A410" s="156" t="s">
        <v>688</v>
      </c>
    </row>
    <row r="411" spans="1:1" x14ac:dyDescent="0.3">
      <c r="A411" s="156" t="s">
        <v>689</v>
      </c>
    </row>
    <row r="412" spans="1:1" x14ac:dyDescent="0.3">
      <c r="A412" s="156" t="s">
        <v>690</v>
      </c>
    </row>
    <row r="413" spans="1:1" x14ac:dyDescent="0.3">
      <c r="A413" s="156" t="s">
        <v>691</v>
      </c>
    </row>
    <row r="414" spans="1:1" x14ac:dyDescent="0.3">
      <c r="A414" s="156" t="s">
        <v>692</v>
      </c>
    </row>
    <row r="415" spans="1:1" x14ac:dyDescent="0.3">
      <c r="A415" s="156" t="s">
        <v>499</v>
      </c>
    </row>
    <row r="416" spans="1:1" x14ac:dyDescent="0.3">
      <c r="A416" s="15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C14" sqref="C14"/>
    </sheetView>
  </sheetViews>
  <sheetFormatPr defaultRowHeight="14.4" x14ac:dyDescent="0.3"/>
  <cols>
    <col min="2" max="2" width="17.109375" customWidth="1"/>
    <col min="3" max="3" width="7.109375" customWidth="1"/>
    <col min="4" max="4" width="13" customWidth="1"/>
    <col min="5" max="5" width="13.44140625" customWidth="1"/>
    <col min="6" max="6" width="12.21875" customWidth="1"/>
    <col min="7" max="7" width="12.44140625" customWidth="1"/>
    <col min="8" max="8" width="18.44140625" customWidth="1"/>
    <col min="9" max="9" width="3.109375" customWidth="1"/>
  </cols>
  <sheetData>
    <row r="1" spans="1:21" x14ac:dyDescent="0.3">
      <c r="A1" s="67"/>
      <c r="B1" s="67"/>
      <c r="C1" s="67"/>
      <c r="D1" s="67"/>
      <c r="E1" s="67"/>
      <c r="F1" s="67"/>
      <c r="G1" s="67"/>
      <c r="H1" s="67"/>
      <c r="I1" s="67"/>
      <c r="J1" s="67"/>
      <c r="K1" s="67"/>
      <c r="L1" s="67"/>
      <c r="M1" s="67"/>
      <c r="N1" s="67"/>
      <c r="O1" s="67"/>
      <c r="P1" s="67"/>
      <c r="Q1" s="67"/>
      <c r="R1" s="67"/>
      <c r="S1" s="67"/>
      <c r="T1" s="67"/>
      <c r="U1" s="67"/>
    </row>
    <row r="2" spans="1:21" x14ac:dyDescent="0.3">
      <c r="A2" s="67"/>
      <c r="B2" s="67"/>
      <c r="C2" s="67"/>
      <c r="D2" s="67"/>
      <c r="E2" s="67"/>
      <c r="F2" s="67"/>
      <c r="G2" s="67"/>
      <c r="H2" s="67"/>
      <c r="I2" s="67"/>
      <c r="J2" s="67"/>
      <c r="K2" s="67"/>
      <c r="L2" s="67"/>
      <c r="M2" s="67"/>
      <c r="N2" s="67"/>
      <c r="O2" s="67"/>
      <c r="P2" s="67"/>
      <c r="Q2" s="67"/>
      <c r="R2" s="67"/>
      <c r="S2" s="67"/>
      <c r="T2" s="67"/>
      <c r="U2" s="67"/>
    </row>
    <row r="3" spans="1:21" x14ac:dyDescent="0.3">
      <c r="A3" s="82"/>
      <c r="B3" s="83" t="s">
        <v>452</v>
      </c>
      <c r="C3" s="84"/>
      <c r="D3" s="83" t="s">
        <v>439</v>
      </c>
      <c r="E3" s="83" t="s">
        <v>451</v>
      </c>
      <c r="F3" s="83" t="s">
        <v>440</v>
      </c>
      <c r="G3" s="83" t="s">
        <v>450</v>
      </c>
      <c r="H3" s="85" t="s">
        <v>441</v>
      </c>
      <c r="I3" s="67"/>
      <c r="J3" s="67"/>
      <c r="K3" s="67"/>
      <c r="L3" s="67"/>
      <c r="M3" s="67"/>
      <c r="N3" s="67"/>
      <c r="O3" s="67"/>
      <c r="P3" s="67"/>
      <c r="Q3" s="67"/>
      <c r="R3" s="67"/>
      <c r="S3" s="67"/>
      <c r="T3" s="67"/>
      <c r="U3" s="67"/>
    </row>
    <row r="4" spans="1:21" ht="21.6" customHeight="1" x14ac:dyDescent="0.3">
      <c r="A4" s="86" t="s">
        <v>439</v>
      </c>
      <c r="B4" s="87">
        <v>65</v>
      </c>
      <c r="C4" s="88" t="s">
        <v>453</v>
      </c>
      <c r="D4" s="89">
        <f>B4</f>
        <v>65</v>
      </c>
      <c r="E4" s="89" t="str">
        <f>DEC2BIN(B4,8)</f>
        <v>01000001</v>
      </c>
      <c r="F4" s="89" t="str">
        <f>DEC2HEX(B4,2)</f>
        <v>41</v>
      </c>
      <c r="G4" s="89" t="str">
        <f>DEC2OCT(B4,3)</f>
        <v>101</v>
      </c>
      <c r="H4" s="90" t="str">
        <f>CHAR(D4)</f>
        <v>A</v>
      </c>
      <c r="I4" s="67"/>
      <c r="J4" s="67"/>
      <c r="K4" s="67"/>
      <c r="L4" s="67"/>
      <c r="M4" s="67"/>
      <c r="N4" s="67"/>
      <c r="O4" s="67"/>
      <c r="P4" s="67"/>
      <c r="Q4" s="67"/>
      <c r="R4" s="67"/>
      <c r="S4" s="67"/>
      <c r="T4" s="67"/>
      <c r="U4" s="67"/>
    </row>
    <row r="5" spans="1:21" ht="7.2" customHeight="1" x14ac:dyDescent="0.3">
      <c r="A5" s="86"/>
      <c r="B5" s="91"/>
      <c r="C5" s="92"/>
      <c r="D5" s="91"/>
      <c r="E5" s="91"/>
      <c r="F5" s="91"/>
      <c r="G5" s="91"/>
      <c r="H5" s="93"/>
      <c r="I5" s="67"/>
      <c r="J5" s="67"/>
      <c r="K5" s="67"/>
      <c r="L5" s="67"/>
      <c r="M5" s="67"/>
      <c r="N5" s="67"/>
      <c r="O5" s="67"/>
      <c r="P5" s="67"/>
      <c r="Q5" s="67"/>
      <c r="R5" s="67"/>
      <c r="S5" s="67"/>
      <c r="T5" s="67"/>
      <c r="U5" s="67"/>
    </row>
    <row r="6" spans="1:21" ht="21.6" customHeight="1" x14ac:dyDescent="0.3">
      <c r="A6" s="86" t="s">
        <v>451</v>
      </c>
      <c r="B6" s="87">
        <v>1000001</v>
      </c>
      <c r="C6" s="88" t="s">
        <v>453</v>
      </c>
      <c r="D6" s="89">
        <f>BIN2DEC(B6)</f>
        <v>65</v>
      </c>
      <c r="E6" s="89">
        <f>B6</f>
        <v>1000001</v>
      </c>
      <c r="F6" s="89" t="str">
        <f>BIN2HEX(B6,2)</f>
        <v>41</v>
      </c>
      <c r="G6" s="89" t="str">
        <f>BIN2OCT(B6,3)</f>
        <v>101</v>
      </c>
      <c r="H6" s="90" t="str">
        <f>CHAR(D6)</f>
        <v>A</v>
      </c>
      <c r="I6" s="67"/>
      <c r="J6" s="67"/>
      <c r="K6" s="67"/>
      <c r="L6" s="67"/>
      <c r="M6" s="67"/>
      <c r="N6" s="67"/>
      <c r="O6" s="67"/>
      <c r="P6" s="67"/>
      <c r="Q6" s="67"/>
      <c r="R6" s="67"/>
      <c r="S6" s="67"/>
      <c r="T6" s="67"/>
      <c r="U6" s="67"/>
    </row>
    <row r="7" spans="1:21" ht="7.8" customHeight="1" x14ac:dyDescent="0.3">
      <c r="A7" s="86"/>
      <c r="B7" s="91"/>
      <c r="C7" s="92"/>
      <c r="D7" s="91"/>
      <c r="E7" s="91"/>
      <c r="F7" s="91"/>
      <c r="G7" s="91"/>
      <c r="H7" s="93"/>
      <c r="I7" s="67"/>
      <c r="J7" s="67"/>
      <c r="K7" s="67"/>
      <c r="L7" s="67"/>
      <c r="M7" s="67"/>
      <c r="N7" s="67"/>
      <c r="O7" s="67"/>
      <c r="P7" s="67"/>
      <c r="Q7" s="67"/>
      <c r="R7" s="67"/>
      <c r="S7" s="67"/>
      <c r="T7" s="67"/>
      <c r="U7" s="67"/>
    </row>
    <row r="8" spans="1:21" ht="21" customHeight="1" x14ac:dyDescent="0.3">
      <c r="A8" s="86" t="s">
        <v>440</v>
      </c>
      <c r="B8" s="87">
        <v>41</v>
      </c>
      <c r="C8" s="88" t="s">
        <v>453</v>
      </c>
      <c r="D8" s="89">
        <f>HEX2DEC(B8)</f>
        <v>65</v>
      </c>
      <c r="E8" s="89" t="str">
        <f>HEX2BIN(B8,8)</f>
        <v>01000001</v>
      </c>
      <c r="F8" s="89">
        <f>B8</f>
        <v>41</v>
      </c>
      <c r="G8" s="89" t="str">
        <f>HEX2OCT(B8,3)</f>
        <v>101</v>
      </c>
      <c r="H8" s="90" t="str">
        <f>CHAR(D8)</f>
        <v>A</v>
      </c>
      <c r="I8" s="67"/>
      <c r="J8" s="67"/>
      <c r="K8" s="67"/>
      <c r="L8" s="67"/>
      <c r="M8" s="67"/>
      <c r="N8" s="67"/>
      <c r="O8" s="67"/>
      <c r="P8" s="67"/>
      <c r="Q8" s="67"/>
      <c r="R8" s="67"/>
      <c r="S8" s="67"/>
      <c r="T8" s="67"/>
      <c r="U8" s="67"/>
    </row>
    <row r="9" spans="1:21" ht="4.8" customHeight="1" x14ac:dyDescent="0.3">
      <c r="A9" s="86"/>
      <c r="B9" s="91"/>
      <c r="C9" s="92"/>
      <c r="D9" s="91"/>
      <c r="E9" s="91"/>
      <c r="F9" s="91"/>
      <c r="G9" s="91"/>
      <c r="H9" s="93"/>
      <c r="I9" s="67"/>
      <c r="J9" s="67"/>
      <c r="K9" s="67"/>
      <c r="L9" s="67"/>
      <c r="M9" s="67"/>
      <c r="N9" s="67"/>
      <c r="O9" s="67"/>
      <c r="P9" s="67"/>
      <c r="Q9" s="67"/>
      <c r="R9" s="67"/>
      <c r="S9" s="67"/>
      <c r="T9" s="67"/>
      <c r="U9" s="67"/>
    </row>
    <row r="10" spans="1:21" ht="21.6" customHeight="1" x14ac:dyDescent="0.3">
      <c r="A10" s="86" t="s">
        <v>450</v>
      </c>
      <c r="B10" s="87">
        <v>101</v>
      </c>
      <c r="C10" s="88" t="s">
        <v>453</v>
      </c>
      <c r="D10" s="89">
        <f>OCT2DEC(B10)</f>
        <v>65</v>
      </c>
      <c r="E10" s="89" t="str">
        <f>OCT2BIN(B10,8)</f>
        <v>01000001</v>
      </c>
      <c r="F10" s="89" t="str">
        <f>OCT2HEX(B10,2)</f>
        <v>41</v>
      </c>
      <c r="G10" s="89">
        <f>B10</f>
        <v>101</v>
      </c>
      <c r="H10" s="90" t="str">
        <f>CHAR(D10)</f>
        <v>A</v>
      </c>
      <c r="I10" s="67"/>
      <c r="J10" s="67"/>
      <c r="K10" s="67"/>
      <c r="L10" s="67"/>
      <c r="M10" s="67"/>
      <c r="N10" s="67"/>
      <c r="O10" s="67"/>
      <c r="P10" s="67"/>
      <c r="Q10" s="67"/>
      <c r="R10" s="67"/>
      <c r="S10" s="67"/>
      <c r="T10" s="67"/>
      <c r="U10" s="67"/>
    </row>
    <row r="11" spans="1:21" ht="6" customHeight="1" x14ac:dyDescent="0.3">
      <c r="A11" s="86"/>
      <c r="B11" s="91"/>
      <c r="C11" s="92"/>
      <c r="D11" s="91"/>
      <c r="E11" s="91"/>
      <c r="F11" s="91"/>
      <c r="G11" s="91"/>
      <c r="H11" s="93"/>
      <c r="I11" s="67"/>
      <c r="J11" s="67"/>
      <c r="K11" s="67"/>
      <c r="L11" s="67"/>
      <c r="M11" s="67"/>
      <c r="N11" s="67"/>
      <c r="O11" s="67"/>
      <c r="P11" s="67"/>
      <c r="Q11" s="67"/>
      <c r="R11" s="67"/>
      <c r="S11" s="67"/>
      <c r="T11" s="67"/>
      <c r="U11" s="67"/>
    </row>
    <row r="12" spans="1:21" ht="22.2" customHeight="1" x14ac:dyDescent="0.3">
      <c r="A12" s="94" t="s">
        <v>441</v>
      </c>
      <c r="B12" s="95" t="s">
        <v>52</v>
      </c>
      <c r="C12" s="96" t="s">
        <v>453</v>
      </c>
      <c r="D12" s="97">
        <f>CODE(B12)</f>
        <v>78</v>
      </c>
      <c r="E12" s="97" t="str">
        <f>DEC2BIN(D12,8)</f>
        <v>01001110</v>
      </c>
      <c r="F12" s="97" t="str">
        <f>DEC2HEX(D12,2)</f>
        <v>4E</v>
      </c>
      <c r="G12" s="97" t="str">
        <f>DEC2OCT(D12,3)</f>
        <v>116</v>
      </c>
      <c r="H12" s="98" t="str">
        <f>B12</f>
        <v>N</v>
      </c>
      <c r="I12" s="67"/>
      <c r="J12" s="67"/>
      <c r="K12" s="67"/>
      <c r="L12" s="67"/>
      <c r="M12" s="67"/>
      <c r="N12" s="67"/>
      <c r="O12" s="67"/>
      <c r="P12" s="67"/>
      <c r="Q12" s="67"/>
      <c r="R12" s="67"/>
      <c r="S12" s="67"/>
      <c r="T12" s="67"/>
      <c r="U12" s="67"/>
    </row>
    <row r="13" spans="1:21" x14ac:dyDescent="0.3">
      <c r="A13" s="67"/>
      <c r="B13" s="67"/>
      <c r="C13" s="67"/>
      <c r="D13" s="67"/>
      <c r="E13" s="67"/>
      <c r="F13" s="67"/>
      <c r="G13" s="67"/>
      <c r="H13" s="67"/>
      <c r="I13" s="67"/>
      <c r="J13" s="67"/>
      <c r="K13" s="67"/>
      <c r="L13" s="67"/>
      <c r="M13" s="67"/>
      <c r="N13" s="67"/>
      <c r="O13" s="67"/>
      <c r="P13" s="67"/>
      <c r="Q13" s="67"/>
      <c r="R13" s="67"/>
      <c r="S13" s="67"/>
      <c r="T13" s="67"/>
      <c r="U13" s="67"/>
    </row>
    <row r="14" spans="1:21" x14ac:dyDescent="0.3">
      <c r="A14" s="67"/>
      <c r="B14" s="67"/>
      <c r="C14" s="67"/>
      <c r="D14" s="67"/>
      <c r="E14" s="67"/>
      <c r="F14" s="67"/>
      <c r="G14" s="67"/>
      <c r="H14" s="67"/>
      <c r="I14" s="67"/>
      <c r="J14" s="67"/>
      <c r="K14" s="67"/>
      <c r="L14" s="67"/>
      <c r="M14" s="67"/>
      <c r="N14" s="67"/>
      <c r="O14" s="67"/>
      <c r="P14" s="67"/>
      <c r="Q14" s="67"/>
      <c r="R14" s="67"/>
      <c r="S14" s="67"/>
      <c r="T14" s="67"/>
      <c r="U14" s="67"/>
    </row>
    <row r="15" spans="1:21" x14ac:dyDescent="0.3">
      <c r="A15" s="67"/>
      <c r="B15" s="67"/>
      <c r="C15" s="67"/>
      <c r="D15" s="67"/>
      <c r="E15" s="67"/>
      <c r="F15" s="67"/>
      <c r="G15" s="67"/>
      <c r="H15" s="67"/>
      <c r="I15" s="67"/>
      <c r="J15" s="67"/>
      <c r="K15" s="67"/>
      <c r="L15" s="67"/>
      <c r="M15" s="67"/>
      <c r="N15" s="67"/>
      <c r="O15" s="67"/>
      <c r="P15" s="67"/>
      <c r="Q15" s="67"/>
      <c r="R15" s="67"/>
      <c r="S15" s="67"/>
      <c r="T15" s="67"/>
      <c r="U15" s="67"/>
    </row>
    <row r="16" spans="1:21" x14ac:dyDescent="0.3">
      <c r="A16" s="67"/>
      <c r="B16" s="67"/>
      <c r="C16" s="67"/>
      <c r="D16" s="67"/>
      <c r="E16" s="67"/>
      <c r="F16" s="67"/>
      <c r="G16" s="67"/>
      <c r="H16" s="67"/>
      <c r="I16" s="67"/>
      <c r="J16" s="67"/>
      <c r="K16" s="67"/>
      <c r="L16" s="67"/>
      <c r="M16" s="67"/>
      <c r="N16" s="67"/>
      <c r="O16" s="67"/>
      <c r="P16" s="67"/>
      <c r="Q16" s="67"/>
      <c r="R16" s="67"/>
      <c r="S16" s="67"/>
      <c r="T16" s="67"/>
      <c r="U16" s="67"/>
    </row>
    <row r="17" spans="1:21" x14ac:dyDescent="0.3">
      <c r="A17" s="67"/>
      <c r="B17" s="67"/>
      <c r="C17" s="67"/>
      <c r="D17" s="67"/>
      <c r="E17" s="67"/>
      <c r="F17" s="67"/>
      <c r="G17" s="67"/>
      <c r="H17" s="67"/>
      <c r="I17" s="67"/>
      <c r="J17" s="67"/>
      <c r="K17" s="67"/>
      <c r="L17" s="67"/>
      <c r="M17" s="67"/>
      <c r="N17" s="67"/>
      <c r="O17" s="67"/>
      <c r="P17" s="67"/>
      <c r="Q17" s="67"/>
      <c r="R17" s="67"/>
      <c r="S17" s="67"/>
      <c r="T17" s="67"/>
      <c r="U17" s="67"/>
    </row>
    <row r="18" spans="1:21" x14ac:dyDescent="0.3">
      <c r="A18" s="67"/>
      <c r="B18" s="67"/>
      <c r="C18" s="67"/>
      <c r="D18" s="67"/>
      <c r="E18" s="67"/>
      <c r="F18" s="67"/>
      <c r="G18" s="67"/>
      <c r="H18" s="67"/>
      <c r="I18" s="67"/>
      <c r="J18" s="67"/>
      <c r="K18" s="67"/>
      <c r="L18" s="67"/>
      <c r="M18" s="67"/>
      <c r="N18" s="67"/>
      <c r="O18" s="67"/>
      <c r="P18" s="67"/>
      <c r="Q18" s="67"/>
      <c r="R18" s="67"/>
      <c r="S18" s="67"/>
      <c r="T18" s="67"/>
      <c r="U18" s="67"/>
    </row>
    <row r="19" spans="1:21" x14ac:dyDescent="0.3">
      <c r="A19" s="67"/>
      <c r="B19" s="67"/>
      <c r="C19" s="67"/>
      <c r="D19" s="67"/>
      <c r="E19" s="67"/>
      <c r="F19" s="67"/>
      <c r="G19" s="67"/>
      <c r="H19" s="67"/>
      <c r="I19" s="67"/>
      <c r="J19" s="67"/>
      <c r="K19" s="67"/>
      <c r="L19" s="67"/>
      <c r="M19" s="67"/>
      <c r="N19" s="67"/>
      <c r="O19" s="67"/>
      <c r="P19" s="67"/>
      <c r="Q19" s="67"/>
      <c r="R19" s="67"/>
      <c r="S19" s="67"/>
      <c r="T19" s="67"/>
      <c r="U19" s="67"/>
    </row>
    <row r="20" spans="1:21" x14ac:dyDescent="0.3">
      <c r="A20" s="67"/>
      <c r="B20" s="67"/>
      <c r="C20" s="67"/>
      <c r="D20" s="67"/>
      <c r="E20" s="67"/>
      <c r="F20" s="67"/>
      <c r="G20" s="67"/>
      <c r="H20" s="67"/>
      <c r="I20" s="67"/>
      <c r="J20" s="67"/>
      <c r="K20" s="67"/>
      <c r="L20" s="67"/>
      <c r="M20" s="67"/>
      <c r="N20" s="67"/>
      <c r="O20" s="67"/>
      <c r="P20" s="67"/>
      <c r="Q20" s="67"/>
      <c r="R20" s="67"/>
      <c r="S20" s="67"/>
      <c r="T20" s="67"/>
      <c r="U20" s="67"/>
    </row>
    <row r="21" spans="1:21" x14ac:dyDescent="0.3">
      <c r="A21" s="67"/>
      <c r="B21" s="67"/>
      <c r="C21" s="67"/>
      <c r="D21" s="67"/>
      <c r="E21" s="67"/>
      <c r="F21" s="67"/>
      <c r="G21" s="67"/>
      <c r="H21" s="67"/>
      <c r="I21" s="67"/>
      <c r="J21" s="67"/>
      <c r="K21" s="67"/>
      <c r="L21" s="67"/>
      <c r="M21" s="67"/>
      <c r="N21" s="67"/>
      <c r="O21" s="67"/>
      <c r="P21" s="67"/>
      <c r="Q21" s="67"/>
      <c r="R21" s="67"/>
      <c r="S21" s="67"/>
      <c r="T21" s="67"/>
      <c r="U21" s="67"/>
    </row>
    <row r="22" spans="1:21" x14ac:dyDescent="0.3">
      <c r="A22" s="67"/>
      <c r="B22" s="67"/>
      <c r="C22" s="67"/>
      <c r="D22" s="67"/>
      <c r="E22" s="67"/>
      <c r="F22" s="67"/>
      <c r="G22" s="67"/>
      <c r="H22" s="67"/>
      <c r="I22" s="67"/>
      <c r="J22" s="67"/>
      <c r="K22" s="67"/>
      <c r="L22" s="67"/>
      <c r="M22" s="67"/>
      <c r="N22" s="67"/>
      <c r="O22" s="67"/>
      <c r="P22" s="67"/>
      <c r="Q22" s="67"/>
      <c r="R22" s="67"/>
      <c r="S22" s="67"/>
      <c r="T22" s="67"/>
      <c r="U22" s="67"/>
    </row>
    <row r="23" spans="1:21" x14ac:dyDescent="0.3">
      <c r="A23" s="67"/>
      <c r="B23" s="67"/>
      <c r="C23" s="67"/>
      <c r="D23" s="67"/>
      <c r="E23" s="67"/>
      <c r="F23" s="67"/>
      <c r="G23" s="67"/>
      <c r="H23" s="67"/>
      <c r="I23" s="67"/>
      <c r="J23" s="67"/>
      <c r="K23" s="67"/>
      <c r="L23" s="67"/>
      <c r="M23" s="67"/>
      <c r="N23" s="67"/>
      <c r="O23" s="67"/>
      <c r="P23" s="67"/>
      <c r="Q23" s="67"/>
      <c r="R23" s="67"/>
      <c r="S23" s="67"/>
      <c r="T23" s="67"/>
      <c r="U23" s="67"/>
    </row>
    <row r="24" spans="1:21" x14ac:dyDescent="0.3">
      <c r="A24" s="67"/>
      <c r="B24" s="67"/>
      <c r="C24" s="67"/>
      <c r="D24" s="67"/>
      <c r="E24" s="67"/>
      <c r="F24" s="67"/>
      <c r="G24" s="67"/>
      <c r="H24" s="67"/>
      <c r="I24" s="67"/>
      <c r="J24" s="67"/>
      <c r="K24" s="67"/>
      <c r="L24" s="67"/>
      <c r="M24" s="67"/>
      <c r="N24" s="67"/>
      <c r="O24" s="67"/>
      <c r="P24" s="67"/>
      <c r="Q24" s="67"/>
      <c r="R24" s="67"/>
      <c r="S24" s="67"/>
      <c r="T24" s="67"/>
      <c r="U24" s="67"/>
    </row>
    <row r="25" spans="1:21" x14ac:dyDescent="0.3">
      <c r="A25" s="67"/>
      <c r="B25" s="67"/>
      <c r="C25" s="67"/>
      <c r="D25" s="67"/>
      <c r="E25" s="67"/>
      <c r="F25" s="67"/>
      <c r="G25" s="67"/>
      <c r="H25" s="67"/>
      <c r="I25" s="67"/>
      <c r="J25" s="67"/>
      <c r="K25" s="67"/>
      <c r="L25" s="67"/>
      <c r="M25" s="67"/>
      <c r="N25" s="67"/>
      <c r="O25" s="67"/>
      <c r="P25" s="67"/>
      <c r="Q25" s="67"/>
      <c r="R25" s="67"/>
      <c r="S25" s="67"/>
      <c r="T25" s="67"/>
      <c r="U25" s="67"/>
    </row>
    <row r="26" spans="1:21" x14ac:dyDescent="0.3">
      <c r="A26" s="67"/>
      <c r="B26" s="67"/>
      <c r="C26" s="67"/>
      <c r="D26" s="67"/>
      <c r="E26" s="67"/>
      <c r="F26" s="67"/>
      <c r="G26" s="67"/>
      <c r="H26" s="67"/>
      <c r="I26" s="67"/>
      <c r="J26" s="67"/>
      <c r="K26" s="67"/>
      <c r="L26" s="67"/>
      <c r="M26" s="67"/>
      <c r="N26" s="67"/>
      <c r="O26" s="67"/>
      <c r="P26" s="67"/>
      <c r="Q26" s="67"/>
      <c r="R26" s="67"/>
      <c r="S26" s="67"/>
      <c r="T26" s="67"/>
      <c r="U26" s="67"/>
    </row>
    <row r="27" spans="1:21" x14ac:dyDescent="0.3">
      <c r="A27" s="67"/>
      <c r="B27" s="67"/>
      <c r="C27" s="67"/>
      <c r="D27" s="67"/>
      <c r="E27" s="67"/>
      <c r="F27" s="67"/>
      <c r="G27" s="67"/>
      <c r="H27" s="67"/>
      <c r="I27" s="67"/>
      <c r="J27" s="67"/>
      <c r="K27" s="67"/>
      <c r="L27" s="67"/>
      <c r="M27" s="67"/>
      <c r="N27" s="67"/>
      <c r="O27" s="67"/>
      <c r="P27" s="67"/>
      <c r="Q27" s="67"/>
      <c r="R27" s="67"/>
      <c r="S27" s="67"/>
      <c r="T27" s="67"/>
      <c r="U27" s="67"/>
    </row>
    <row r="28" spans="1:21" x14ac:dyDescent="0.3">
      <c r="A28" s="67"/>
      <c r="B28" s="67"/>
      <c r="C28" s="67"/>
      <c r="D28" s="67"/>
      <c r="E28" s="67"/>
      <c r="F28" s="67"/>
      <c r="G28" s="67"/>
      <c r="H28" s="67"/>
      <c r="I28" s="67"/>
      <c r="J28" s="67"/>
      <c r="K28" s="67"/>
      <c r="L28" s="67"/>
      <c r="M28" s="67"/>
      <c r="N28" s="67"/>
      <c r="O28" s="67"/>
      <c r="P28" s="67"/>
      <c r="Q28" s="67"/>
      <c r="R28" s="67"/>
      <c r="S28" s="67"/>
      <c r="T28" s="67"/>
      <c r="U28" s="67"/>
    </row>
    <row r="29" spans="1:21" x14ac:dyDescent="0.3">
      <c r="A29" s="67"/>
      <c r="B29" s="67"/>
      <c r="C29" s="67"/>
      <c r="D29" s="67"/>
      <c r="E29" s="67"/>
      <c r="F29" s="67"/>
      <c r="G29" s="67"/>
      <c r="H29" s="67"/>
      <c r="I29" s="67"/>
      <c r="J29" s="67"/>
      <c r="K29" s="67"/>
      <c r="L29" s="67"/>
      <c r="M29" s="67"/>
      <c r="N29" s="67"/>
      <c r="O29" s="67"/>
      <c r="P29" s="67"/>
      <c r="Q29" s="67"/>
      <c r="R29" s="67"/>
      <c r="S29" s="67"/>
      <c r="T29" s="67"/>
      <c r="U29" s="67"/>
    </row>
    <row r="30" spans="1:21" x14ac:dyDescent="0.3">
      <c r="A30" s="67"/>
      <c r="B30" s="67"/>
      <c r="C30" s="67"/>
      <c r="D30" s="67"/>
      <c r="E30" s="67"/>
      <c r="F30" s="67"/>
      <c r="G30" s="67"/>
      <c r="H30" s="67"/>
      <c r="I30" s="67"/>
      <c r="J30" s="67"/>
      <c r="K30" s="67"/>
      <c r="L30" s="67"/>
      <c r="M30" s="67"/>
      <c r="N30" s="67"/>
      <c r="O30" s="67"/>
      <c r="P30" s="67"/>
      <c r="Q30" s="67"/>
      <c r="R30" s="67"/>
      <c r="S30" s="67"/>
      <c r="T30" s="67"/>
      <c r="U30" s="67"/>
    </row>
    <row r="31" spans="1:21" x14ac:dyDescent="0.3">
      <c r="A31" s="67"/>
      <c r="B31" s="67"/>
      <c r="C31" s="67"/>
      <c r="D31" s="67"/>
      <c r="E31" s="67"/>
      <c r="F31" s="67"/>
      <c r="G31" s="67"/>
      <c r="H31" s="67"/>
      <c r="I31" s="67"/>
      <c r="J31" s="67"/>
      <c r="K31" s="67"/>
      <c r="L31" s="67"/>
      <c r="M31" s="67"/>
      <c r="N31" s="67"/>
      <c r="O31" s="67"/>
      <c r="P31" s="67"/>
      <c r="Q31" s="67"/>
      <c r="R31" s="67"/>
      <c r="S31" s="67"/>
      <c r="T31" s="67"/>
      <c r="U31" s="6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General</vt:lpstr>
      <vt:lpstr>Commands</vt:lpstr>
      <vt:lpstr>Instructions</vt:lpstr>
      <vt:lpstr>ASCII</vt:lpstr>
      <vt:lpstr>Blad1</vt:lpstr>
      <vt:lpstr>CONVERT</vt:lpstr>
    </vt:vector>
  </TitlesOfParts>
  <Company>PXL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Lode Vanhout</dc:creator>
  <cp:lastModifiedBy>Ignace</cp:lastModifiedBy>
  <dcterms:created xsi:type="dcterms:W3CDTF">2014-10-03T11:09:58Z</dcterms:created>
  <dcterms:modified xsi:type="dcterms:W3CDTF">2015-11-28T00:23:48Z</dcterms:modified>
</cp:coreProperties>
</file>