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ne\Documents\UCL\Q8\LGCIV1051 Hydraulique\Labo\Labo Conduites\"/>
    </mc:Choice>
  </mc:AlternateContent>
  <xr:revisionPtr revIDLastSave="0" documentId="13_ncr:1_{CF635D5E-4441-4679-ACD3-75345332516F}" xr6:coauthVersionLast="47" xr6:coauthVersionMax="47" xr10:uidLastSave="{00000000-0000-0000-0000-000000000000}"/>
  <bookViews>
    <workbookView xWindow="-108" yWindow="-108" windowWidth="23256" windowHeight="12576" xr2:uid="{96F628A1-3CBD-401C-9772-23A5726CF0A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1" l="1"/>
  <c r="N19" i="1"/>
  <c r="N20" i="1"/>
  <c r="N17" i="1"/>
  <c r="N16" i="1"/>
  <c r="E27" i="1"/>
  <c r="E28" i="1"/>
  <c r="E29" i="1"/>
  <c r="E30" i="1"/>
  <c r="E26" i="1"/>
  <c r="I17" i="1"/>
  <c r="I18" i="1"/>
  <c r="I19" i="1"/>
  <c r="I20" i="1"/>
  <c r="I16" i="1"/>
  <c r="J9" i="1"/>
  <c r="J8" i="1"/>
  <c r="J7" i="1"/>
  <c r="J6" i="1"/>
  <c r="J5" i="1"/>
  <c r="E5" i="1"/>
  <c r="E7" i="1"/>
  <c r="E8" i="1"/>
  <c r="E9" i="1"/>
  <c r="E6" i="1"/>
  <c r="B27" i="1"/>
  <c r="B28" i="1"/>
  <c r="B29" i="1"/>
  <c r="B30" i="1"/>
  <c r="B26" i="1"/>
  <c r="F17" i="1"/>
  <c r="F18" i="1"/>
  <c r="F19" i="1"/>
  <c r="F20" i="1"/>
  <c r="F16" i="1"/>
</calcChain>
</file>

<file path=xl/sharedStrings.xml><?xml version="1.0" encoding="utf-8"?>
<sst xmlns="http://schemas.openxmlformats.org/spreadsheetml/2006/main" count="28" uniqueCount="19">
  <si>
    <t>Vanne K</t>
  </si>
  <si>
    <t>Débit [l/s]</t>
  </si>
  <si>
    <t>Différence [bar]</t>
  </si>
  <si>
    <t>Pertes générales conduite bleu foncée</t>
  </si>
  <si>
    <t>Coude C en haut à gauche</t>
  </si>
  <si>
    <t>Elargissement</t>
  </si>
  <si>
    <t>Coude J</t>
  </si>
  <si>
    <t>3 [mm]</t>
  </si>
  <si>
    <t>4 [mm]</t>
  </si>
  <si>
    <t>1 [mm]</t>
  </si>
  <si>
    <t>2 [mm]</t>
  </si>
  <si>
    <t>7 [mm]</t>
  </si>
  <si>
    <t>8 [mm]</t>
  </si>
  <si>
    <t>13 [mm]</t>
  </si>
  <si>
    <t>14 [mm]</t>
  </si>
  <si>
    <t>Entrée - sortie</t>
  </si>
  <si>
    <t>Rétrécissement</t>
  </si>
  <si>
    <t>9 [mm]</t>
  </si>
  <si>
    <t>10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</si>
</sst>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9900-F93B-4814-9FC8-B897C5436672}">
  <dimension ref="B2:N30"/>
  <sheetViews>
    <sheetView tabSelected="1" workbookViewId="0">
      <selection activeCell="H20" sqref="H20"/>
    </sheetView>
  </sheetViews>
  <sheetFormatPr baseColWidth="10" defaultRowHeight="14.4" x14ac:dyDescent="0.3"/>
  <cols>
    <col min="11" max="11" width="13.5546875" bestFit="1" customWidth="1"/>
  </cols>
  <sheetData>
    <row r="2" spans="2:14" x14ac:dyDescent="0.3">
      <c r="B2" s="1" t="s">
        <v>3</v>
      </c>
      <c r="G2" s="1" t="s">
        <v>4</v>
      </c>
    </row>
    <row r="4" spans="2:14" x14ac:dyDescent="0.3">
      <c r="B4" t="s">
        <v>1</v>
      </c>
      <c r="C4" t="s">
        <v>7</v>
      </c>
      <c r="D4" t="s">
        <v>8</v>
      </c>
      <c r="E4" t="s">
        <v>15</v>
      </c>
      <c r="G4" t="s">
        <v>1</v>
      </c>
      <c r="H4" t="s">
        <v>9</v>
      </c>
      <c r="I4" t="s">
        <v>10</v>
      </c>
      <c r="J4" t="s">
        <v>15</v>
      </c>
    </row>
    <row r="5" spans="2:14" x14ac:dyDescent="0.3">
      <c r="B5">
        <v>5.6000000000000001E-2</v>
      </c>
      <c r="C5">
        <v>410</v>
      </c>
      <c r="D5">
        <v>391</v>
      </c>
      <c r="E5">
        <f>C5-D5</f>
        <v>19</v>
      </c>
      <c r="G5">
        <v>5.6000000000000001E-2</v>
      </c>
      <c r="H5">
        <v>603</v>
      </c>
      <c r="I5">
        <v>572</v>
      </c>
      <c r="J5">
        <f>H5-I5</f>
        <v>31</v>
      </c>
    </row>
    <row r="6" spans="2:14" x14ac:dyDescent="0.3">
      <c r="B6">
        <v>0.10299999999999999</v>
      </c>
      <c r="C6">
        <v>408</v>
      </c>
      <c r="D6">
        <v>357</v>
      </c>
      <c r="E6">
        <f>C6-D6</f>
        <v>51</v>
      </c>
      <c r="G6">
        <v>0.106</v>
      </c>
      <c r="H6">
        <v>600</v>
      </c>
      <c r="I6">
        <v>521</v>
      </c>
      <c r="J6">
        <f t="shared" ref="J6:J9" si="0">H6-I6</f>
        <v>79</v>
      </c>
    </row>
    <row r="7" spans="2:14" x14ac:dyDescent="0.3">
      <c r="B7">
        <v>0.14799999999999999</v>
      </c>
      <c r="C7">
        <v>405</v>
      </c>
      <c r="D7">
        <v>309</v>
      </c>
      <c r="E7">
        <f>C7-D7</f>
        <v>96</v>
      </c>
      <c r="G7">
        <v>0.14799999999999999</v>
      </c>
      <c r="H7">
        <v>594</v>
      </c>
      <c r="I7">
        <v>441</v>
      </c>
      <c r="J7">
        <f t="shared" si="0"/>
        <v>153</v>
      </c>
    </row>
    <row r="8" spans="2:14" x14ac:dyDescent="0.3">
      <c r="B8">
        <v>0.2</v>
      </c>
      <c r="C8">
        <v>396</v>
      </c>
      <c r="D8">
        <v>236</v>
      </c>
      <c r="E8">
        <f>C8-D8</f>
        <v>160</v>
      </c>
      <c r="G8">
        <v>0.2</v>
      </c>
      <c r="H8">
        <v>572</v>
      </c>
      <c r="I8">
        <v>312</v>
      </c>
      <c r="J8">
        <f t="shared" si="0"/>
        <v>260</v>
      </c>
    </row>
    <row r="9" spans="2:14" x14ac:dyDescent="0.3">
      <c r="B9">
        <v>0.22800000000000001</v>
      </c>
      <c r="C9">
        <v>554</v>
      </c>
      <c r="D9">
        <v>222</v>
      </c>
      <c r="E9">
        <f>C9-D9</f>
        <v>332</v>
      </c>
      <c r="G9">
        <v>0.23</v>
      </c>
      <c r="H9">
        <v>550</v>
      </c>
      <c r="I9">
        <v>213</v>
      </c>
      <c r="J9">
        <f t="shared" si="0"/>
        <v>337</v>
      </c>
    </row>
    <row r="13" spans="2:14" x14ac:dyDescent="0.3">
      <c r="B13" s="2" t="s">
        <v>0</v>
      </c>
      <c r="F13" s="2" t="s">
        <v>5</v>
      </c>
      <c r="K13" s="2" t="s">
        <v>16</v>
      </c>
    </row>
    <row r="15" spans="2:14" x14ac:dyDescent="0.3">
      <c r="B15" t="s">
        <v>1</v>
      </c>
      <c r="C15" t="s">
        <v>2</v>
      </c>
      <c r="F15" t="s">
        <v>1</v>
      </c>
      <c r="G15" t="s">
        <v>11</v>
      </c>
      <c r="H15" t="s">
        <v>12</v>
      </c>
      <c r="I15" t="s">
        <v>15</v>
      </c>
      <c r="K15" t="s">
        <v>1</v>
      </c>
      <c r="L15" t="s">
        <v>17</v>
      </c>
      <c r="M15" t="s">
        <v>18</v>
      </c>
      <c r="N15" t="s">
        <v>15</v>
      </c>
    </row>
    <row r="16" spans="2:14" x14ac:dyDescent="0.3">
      <c r="B16">
        <v>0.06</v>
      </c>
      <c r="C16">
        <v>0.4</v>
      </c>
      <c r="F16">
        <f>B16</f>
        <v>0.06</v>
      </c>
      <c r="G16">
        <v>450</v>
      </c>
      <c r="H16">
        <v>452</v>
      </c>
      <c r="I16">
        <f>G16-H16</f>
        <v>-2</v>
      </c>
      <c r="K16">
        <v>0.06</v>
      </c>
      <c r="L16">
        <v>454</v>
      </c>
      <c r="M16">
        <v>422</v>
      </c>
      <c r="N16">
        <f>L16-M16</f>
        <v>32</v>
      </c>
    </row>
    <row r="17" spans="2:14" x14ac:dyDescent="0.3">
      <c r="B17">
        <v>0.1</v>
      </c>
      <c r="C17">
        <v>0.35</v>
      </c>
      <c r="F17">
        <f>B17</f>
        <v>0.1</v>
      </c>
      <c r="G17">
        <v>444</v>
      </c>
      <c r="H17">
        <v>452</v>
      </c>
      <c r="I17">
        <f t="shared" ref="I17:I20" si="1">G17-H17</f>
        <v>-8</v>
      </c>
      <c r="K17">
        <v>0.1</v>
      </c>
      <c r="L17">
        <v>450</v>
      </c>
      <c r="M17">
        <v>395</v>
      </c>
      <c r="N17">
        <f t="shared" ref="N17:N20" si="2">L17-M17</f>
        <v>55</v>
      </c>
    </row>
    <row r="18" spans="2:14" x14ac:dyDescent="0.3">
      <c r="B18">
        <v>0.14699999999999999</v>
      </c>
      <c r="C18">
        <v>0.3</v>
      </c>
      <c r="F18">
        <f>B18</f>
        <v>0.14699999999999999</v>
      </c>
      <c r="G18">
        <v>438</v>
      </c>
      <c r="H18">
        <v>452</v>
      </c>
      <c r="I18">
        <f t="shared" si="1"/>
        <v>-14</v>
      </c>
      <c r="K18">
        <v>0.14699999999999999</v>
      </c>
      <c r="L18">
        <v>445</v>
      </c>
      <c r="M18">
        <v>350</v>
      </c>
      <c r="N18">
        <f t="shared" si="2"/>
        <v>95</v>
      </c>
    </row>
    <row r="19" spans="2:14" x14ac:dyDescent="0.3">
      <c r="B19">
        <v>0.19500000000000001</v>
      </c>
      <c r="C19">
        <v>0.24</v>
      </c>
      <c r="F19">
        <f>B19</f>
        <v>0.19500000000000001</v>
      </c>
      <c r="G19">
        <v>428</v>
      </c>
      <c r="H19">
        <v>453</v>
      </c>
      <c r="I19">
        <f t="shared" si="1"/>
        <v>-25</v>
      </c>
      <c r="K19">
        <v>0.19500000000000001</v>
      </c>
      <c r="L19">
        <v>444</v>
      </c>
      <c r="M19">
        <v>270</v>
      </c>
      <c r="N19">
        <f t="shared" si="2"/>
        <v>174</v>
      </c>
    </row>
    <row r="20" spans="2:14" x14ac:dyDescent="0.3">
      <c r="B20">
        <v>0.23499999999999999</v>
      </c>
      <c r="C20">
        <v>0.16</v>
      </c>
      <c r="F20">
        <f>B20</f>
        <v>0.23499999999999999</v>
      </c>
      <c r="G20">
        <v>418</v>
      </c>
      <c r="H20">
        <v>454</v>
      </c>
      <c r="I20">
        <f t="shared" si="1"/>
        <v>-36</v>
      </c>
      <c r="K20">
        <v>0.23499999999999999</v>
      </c>
      <c r="L20">
        <v>440</v>
      </c>
      <c r="M20">
        <v>185</v>
      </c>
      <c r="N20">
        <f t="shared" si="2"/>
        <v>255</v>
      </c>
    </row>
    <row r="23" spans="2:14" x14ac:dyDescent="0.3">
      <c r="B23" s="2" t="s">
        <v>6</v>
      </c>
    </row>
    <row r="25" spans="2:14" x14ac:dyDescent="0.3">
      <c r="B25" t="s">
        <v>1</v>
      </c>
      <c r="C25" t="s">
        <v>13</v>
      </c>
      <c r="D25" t="s">
        <v>14</v>
      </c>
      <c r="E25" t="s">
        <v>15</v>
      </c>
    </row>
    <row r="26" spans="2:14" x14ac:dyDescent="0.3">
      <c r="B26">
        <f>B16</f>
        <v>0.06</v>
      </c>
      <c r="C26">
        <v>444</v>
      </c>
      <c r="D26">
        <v>423</v>
      </c>
      <c r="E26">
        <f>C26-D26</f>
        <v>21</v>
      </c>
    </row>
    <row r="27" spans="2:14" x14ac:dyDescent="0.3">
      <c r="B27">
        <f>B17</f>
        <v>0.1</v>
      </c>
      <c r="C27">
        <v>436</v>
      </c>
      <c r="D27">
        <v>384</v>
      </c>
      <c r="E27">
        <f t="shared" ref="E27:E30" si="3">C27-D27</f>
        <v>52</v>
      </c>
    </row>
    <row r="28" spans="2:14" x14ac:dyDescent="0.3">
      <c r="B28">
        <f>B18</f>
        <v>0.14699999999999999</v>
      </c>
      <c r="C28">
        <v>426</v>
      </c>
      <c r="D28">
        <v>318</v>
      </c>
      <c r="E28">
        <f t="shared" si="3"/>
        <v>108</v>
      </c>
    </row>
    <row r="29" spans="2:14" x14ac:dyDescent="0.3">
      <c r="B29">
        <f>B19</f>
        <v>0.19500000000000001</v>
      </c>
      <c r="C29">
        <v>404</v>
      </c>
      <c r="D29">
        <v>220</v>
      </c>
      <c r="E29">
        <f t="shared" si="3"/>
        <v>184</v>
      </c>
    </row>
    <row r="30" spans="2:14" x14ac:dyDescent="0.3">
      <c r="B30">
        <f>B20</f>
        <v>0.23499999999999999</v>
      </c>
      <c r="C30">
        <v>374</v>
      </c>
      <c r="D30">
        <v>122</v>
      </c>
      <c r="E30">
        <f t="shared" si="3"/>
        <v>252</v>
      </c>
    </row>
  </sheetData>
  <sortState xmlns:xlrd2="http://schemas.microsoft.com/office/spreadsheetml/2017/richdata2" ref="G5:J9">
    <sortCondition ref="G5:G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DUPAS</dc:creator>
  <cp:lastModifiedBy>Antoine DUPAS</cp:lastModifiedBy>
  <dcterms:created xsi:type="dcterms:W3CDTF">2022-04-27T12:11:30Z</dcterms:created>
  <dcterms:modified xsi:type="dcterms:W3CDTF">2022-04-27T13:45:28Z</dcterms:modified>
</cp:coreProperties>
</file>