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ABFDAA1-5042-43C6-BACC-A01D29E05CA7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<sst xmlns="http://schemas.openxmlformats.org/spreadsheetml/2006/main" count="552" uniqueCount="26">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</sst>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topLeftCell="A7" workbookViewId="0">
      <selection activeCell="L11" sqref="L11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s="26" t="s">
        <v>25</v>
      </c>
    </row>
    <row r="2" spans="1:18" x14ac:dyDescent="0.25">
      <c r="A2" s="35" t="s">
        <v>21</v>
      </c>
      <c r="B2" s="27" t="s">
        <v>8</v>
      </c>
      <c r="C2" s="30" t="s">
        <v>8</v>
      </c>
      <c r="D2" s="31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35"/>
      <c r="B3" s="28"/>
      <c r="C3" s="28"/>
      <c r="D3" s="32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35"/>
      <c r="B4" s="28"/>
      <c r="C4" s="28"/>
      <c r="D4" s="33"/>
      <c r="E4" s="5" t="s">
        <v>13</v>
      </c>
      <c r="F4" s="8">
        <v>200160</v>
      </c>
      <c r="G4" s="7">
        <v>0.75306200000000001</v>
      </c>
      <c r="H4" s="7">
        <v>0.58937439244444401</v>
      </c>
      <c r="J4" s="26" t="s">
        <v>8</v>
      </c>
      <c r="M4" s="26" t="s">
        <v>14</v>
      </c>
    </row>
    <row r="5" spans="1:18" x14ac:dyDescent="0.25">
      <c r="A5" s="35"/>
      <c r="B5" s="28"/>
      <c r="C5" s="28"/>
      <c r="D5" s="27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0.27431743417373711</v>
      </c>
      <c r="M5" t="s">
        <v>23</v>
      </c>
      <c r="N5" s="25">
        <f>AVERAGE(H8:H13,H20:H25,H32:H37)</f>
        <v>0.2805129567124181</v>
      </c>
      <c r="P5" t="s">
        <v>23</v>
      </c>
      <c r="Q5" s="25">
        <f>AVERAGE(H3,H6,H9,H12,H15,H18,H21,H24,H27,H30,H33,H36)</f>
        <v>0.42471103226363593</v>
      </c>
      <c r="R5" s="26" t="s">
        <v>12</v>
      </c>
    </row>
    <row r="6" spans="1:18" x14ac:dyDescent="0.25">
      <c r="A6" s="35"/>
      <c r="B6" s="28"/>
      <c r="C6" s="28"/>
      <c r="D6" s="28"/>
      <c r="E6" s="5" t="s">
        <v>12</v>
      </c>
      <c r="F6" s="8">
        <v>1350854</v>
      </c>
      <c r="G6" s="7">
        <v>0.80464199999999997</v>
      </c>
      <c r="H6" s="7">
        <v>0.44194265489999901</v>
      </c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0.28373099285648129</v>
      </c>
      <c r="R6" s="26" t="s">
        <v>13</v>
      </c>
    </row>
    <row r="7" spans="1:18" x14ac:dyDescent="0.25">
      <c r="A7" s="35"/>
      <c r="B7" s="28"/>
      <c r="C7" s="29"/>
      <c r="D7" s="29"/>
      <c r="E7" s="5" t="s">
        <v>13</v>
      </c>
      <c r="F7" s="8">
        <v>200171</v>
      </c>
      <c r="G7" s="7">
        <v>0.64418799999999998</v>
      </c>
      <c r="H7" s="7">
        <v>0.50267810234444399</v>
      </c>
    </row>
    <row r="8" spans="1:18" x14ac:dyDescent="0.25">
      <c r="A8" s="35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35"/>
      <c r="B9" s="28"/>
      <c r="C9" s="28"/>
      <c r="D9" s="32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35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35"/>
      <c r="B11" s="28"/>
      <c r="C11" s="28"/>
      <c r="D11" s="27" t="s">
        <v>19</v>
      </c>
      <c r="E11" s="5" t="s">
        <v>8</v>
      </c>
      <c r="F11" s="8">
        <v>327947</v>
      </c>
      <c r="G11" s="7">
        <v>0.88733700000000004</v>
      </c>
      <c r="H11" s="7">
        <v>0.12685773780000001</v>
      </c>
    </row>
    <row r="12" spans="1:18" x14ac:dyDescent="0.25">
      <c r="A12" s="35"/>
      <c r="B12" s="28"/>
      <c r="C12" s="28"/>
      <c r="D12" s="28"/>
      <c r="E12" s="5" t="s">
        <v>12</v>
      </c>
      <c r="F12" s="8"/>
      <c r="G12" s="7"/>
      <c r="H12" s="7"/>
    </row>
    <row r="13" spans="1:18" x14ac:dyDescent="0.25">
      <c r="A13" s="35"/>
      <c r="B13" s="29"/>
      <c r="C13" s="29"/>
      <c r="D13" s="29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35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35"/>
      <c r="B15" s="28"/>
      <c r="C15" s="28"/>
      <c r="D15" s="32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35"/>
      <c r="B16" s="28"/>
      <c r="C16" s="28"/>
      <c r="D16" s="33"/>
      <c r="E16" s="5" t="s">
        <v>13</v>
      </c>
      <c r="F16" s="8">
        <v>157627</v>
      </c>
      <c r="G16" s="7">
        <v>0.72672199999999998</v>
      </c>
      <c r="H16" s="7">
        <v>0.5917285269</v>
      </c>
      <c r="J16" s="26" t="s">
        <v>11</v>
      </c>
    </row>
    <row r="17" spans="1:11" x14ac:dyDescent="0.25">
      <c r="A17" s="35"/>
      <c r="B17" s="28"/>
      <c r="C17" s="28"/>
      <c r="D17" s="27" t="s">
        <v>19</v>
      </c>
      <c r="E17" s="5" t="s">
        <v>8</v>
      </c>
      <c r="F17" s="8">
        <v>901966</v>
      </c>
      <c r="G17" s="7">
        <v>0.90067600000000003</v>
      </c>
      <c r="H17" s="7">
        <v>4.1052257277777698E-2</v>
      </c>
      <c r="J17" t="s">
        <v>23</v>
      </c>
      <c r="K17" s="25">
        <f>AVERAGE(H14:H25)</f>
        <v>0.33905718992499967</v>
      </c>
    </row>
    <row r="18" spans="1:11" x14ac:dyDescent="0.25">
      <c r="A18" s="35"/>
      <c r="B18" s="28"/>
      <c r="C18" s="28"/>
      <c r="D18" s="28"/>
      <c r="E18" s="5" t="s">
        <v>12</v>
      </c>
      <c r="F18" s="8">
        <v>807345</v>
      </c>
      <c r="G18" s="7">
        <v>0.89599399999999996</v>
      </c>
      <c r="H18" s="7">
        <v>7.1573677866666602E-2</v>
      </c>
      <c r="J18" t="s">
        <v>24</v>
      </c>
      <c r="K18" s="25">
        <f>MAX(H14:H25)</f>
        <v>0.59292380700000002</v>
      </c>
    </row>
    <row r="19" spans="1:11" x14ac:dyDescent="0.25">
      <c r="A19" s="35"/>
      <c r="B19" s="28"/>
      <c r="C19" s="29"/>
      <c r="D19" s="29"/>
      <c r="E19" s="5" t="s">
        <v>13</v>
      </c>
      <c r="F19" s="8">
        <v>151299</v>
      </c>
      <c r="G19" s="7">
        <v>0.68991199999999997</v>
      </c>
      <c r="H19" s="7">
        <v>0.519436285677777</v>
      </c>
    </row>
    <row r="20" spans="1:11" x14ac:dyDescent="0.25">
      <c r="A20" s="35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35"/>
      <c r="B21" s="28"/>
      <c r="C21" s="28"/>
      <c r="D21" s="32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35"/>
      <c r="B22" s="28"/>
      <c r="C22" s="28"/>
      <c r="D22" s="33"/>
      <c r="E22" s="5" t="s">
        <v>13</v>
      </c>
      <c r="F22" s="8">
        <v>105534</v>
      </c>
      <c r="G22" s="7">
        <v>0.73615699999999995</v>
      </c>
      <c r="H22" s="18">
        <v>0.59292380700000002</v>
      </c>
    </row>
    <row r="23" spans="1:11" x14ac:dyDescent="0.25">
      <c r="A23" s="35"/>
      <c r="B23" s="28"/>
      <c r="C23" s="28"/>
      <c r="D23" s="27" t="s">
        <v>19</v>
      </c>
      <c r="E23" s="5" t="s">
        <v>8</v>
      </c>
      <c r="F23" s="8">
        <v>23870</v>
      </c>
      <c r="G23" s="7">
        <v>0.89214099999999996</v>
      </c>
      <c r="H23" s="7">
        <v>0.122056740711111</v>
      </c>
    </row>
    <row r="24" spans="1:11" x14ac:dyDescent="0.25">
      <c r="A24" s="35"/>
      <c r="B24" s="28"/>
      <c r="C24" s="28"/>
      <c r="D24" s="28"/>
      <c r="E24" s="5" t="s">
        <v>12</v>
      </c>
      <c r="F24" s="8">
        <v>431957</v>
      </c>
      <c r="G24" s="7">
        <v>0.82624399999999998</v>
      </c>
      <c r="H24" s="7">
        <v>0.39875058616666598</v>
      </c>
    </row>
    <row r="25" spans="1:11" x14ac:dyDescent="0.25">
      <c r="A25" s="35"/>
      <c r="B25" s="28"/>
      <c r="C25" s="29"/>
      <c r="D25" s="29"/>
      <c r="E25" s="5" t="s">
        <v>13</v>
      </c>
      <c r="F25" s="8">
        <v>101441</v>
      </c>
      <c r="G25" s="7">
        <v>0.69824600000000003</v>
      </c>
      <c r="H25" s="7">
        <v>0.51851252703333295</v>
      </c>
    </row>
    <row r="26" spans="1:11" x14ac:dyDescent="0.25">
      <c r="A26" s="35"/>
      <c r="B26" s="28"/>
      <c r="C26" s="35" t="s">
        <v>15</v>
      </c>
      <c r="D26" s="35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35"/>
      <c r="B27" s="28"/>
      <c r="C27" s="35"/>
      <c r="D27" s="35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35"/>
      <c r="B28" s="27" t="s">
        <v>16</v>
      </c>
      <c r="C28" s="27" t="s">
        <v>8</v>
      </c>
      <c r="D28" s="34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s="26" t="s">
        <v>16</v>
      </c>
    </row>
    <row r="29" spans="1:11" x14ac:dyDescent="0.25">
      <c r="A29" s="35"/>
      <c r="B29" s="28"/>
      <c r="C29" s="28"/>
      <c r="D29" s="32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0.29150892941574053</v>
      </c>
    </row>
    <row r="30" spans="1:11" x14ac:dyDescent="0.25">
      <c r="A30" s="35"/>
      <c r="B30" s="28"/>
      <c r="C30" s="28"/>
      <c r="D30" s="33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35"/>
      <c r="B31" s="28"/>
      <c r="C31" s="28"/>
      <c r="D31" s="27" t="s">
        <v>19</v>
      </c>
      <c r="E31" s="5" t="s">
        <v>8</v>
      </c>
      <c r="F31" s="8">
        <v>878286</v>
      </c>
      <c r="G31" s="7">
        <v>0.90021700000000004</v>
      </c>
      <c r="H31" s="7">
        <v>5.2282218000000002E-3</v>
      </c>
    </row>
    <row r="32" spans="1:11" x14ac:dyDescent="0.25">
      <c r="A32" s="35"/>
      <c r="B32" s="28"/>
      <c r="C32" s="28"/>
      <c r="D32" s="28"/>
      <c r="E32" s="5" t="s">
        <v>12</v>
      </c>
      <c r="F32" s="8">
        <v>977415</v>
      </c>
      <c r="G32" s="7">
        <v>0.78439700000000001</v>
      </c>
      <c r="H32" s="7">
        <v>0.45204409233333298</v>
      </c>
    </row>
    <row r="33" spans="1:8" x14ac:dyDescent="0.25">
      <c r="A33" s="35"/>
      <c r="B33" s="28"/>
      <c r="C33" s="29"/>
      <c r="D33" s="29"/>
      <c r="E33" s="5" t="s">
        <v>13</v>
      </c>
      <c r="F33" s="8">
        <v>200235</v>
      </c>
      <c r="G33" s="7">
        <v>0.63441800000000004</v>
      </c>
      <c r="H33" s="7">
        <v>0.49649521756666598</v>
      </c>
    </row>
    <row r="34" spans="1:8" x14ac:dyDescent="0.25">
      <c r="A34" s="35"/>
      <c r="B34" s="28"/>
      <c r="C34" s="27" t="s">
        <v>14</v>
      </c>
      <c r="D34" s="34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35"/>
      <c r="B35" s="28"/>
      <c r="C35" s="28"/>
      <c r="D35" s="32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35"/>
      <c r="B36" s="28"/>
      <c r="C36" s="28"/>
      <c r="D36" s="33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35"/>
      <c r="B37" s="28"/>
      <c r="C37" s="28"/>
      <c r="D37" s="27" t="s">
        <v>19</v>
      </c>
      <c r="E37" s="5" t="s">
        <v>8</v>
      </c>
      <c r="F37" s="8">
        <v>78203</v>
      </c>
      <c r="G37" s="7">
        <v>0.90018299999999996</v>
      </c>
      <c r="H37" s="7">
        <v>1.8455772955555502E-2</v>
      </c>
    </row>
    <row r="38" spans="1:8" x14ac:dyDescent="0.25">
      <c r="A38" s="35"/>
      <c r="B38" s="28"/>
      <c r="C38" s="28"/>
      <c r="D38" s="28"/>
      <c r="E38" s="5" t="s">
        <v>12</v>
      </c>
      <c r="F38" s="8">
        <v>340699</v>
      </c>
      <c r="G38" s="7">
        <v>0.82196499999999995</v>
      </c>
      <c r="H38" s="7">
        <v>0.423947885399999</v>
      </c>
    </row>
    <row r="39" spans="1:8" x14ac:dyDescent="0.25">
      <c r="A39" s="35"/>
      <c r="B39" s="29"/>
      <c r="C39" s="29"/>
      <c r="D39" s="29"/>
      <c r="E39" s="5" t="s">
        <v>13</v>
      </c>
      <c r="F39" s="8">
        <v>10</v>
      </c>
      <c r="G39" s="7">
        <v>0.9</v>
      </c>
      <c r="H39" s="7">
        <v>0</v>
      </c>
    </row>
    <row r="40" spans="1:8" x14ac:dyDescent="0.25">
      <c r="H40" s="17">
        <f>MAX(H2:H39)</f>
        <v>0.59292380700000002</v>
      </c>
    </row>
  </sheetData>
  <mergeCells count="24"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  <mergeCell ref="C14:C19"/>
    <mergeCell ref="B2:B13"/>
    <mergeCell ref="C2:C7"/>
    <mergeCell ref="D2:D4"/>
    <mergeCell ref="D5:D7"/>
    <mergeCell ref="C8:C13"/>
    <mergeCell ref="D8:D10"/>
    <mergeCell ref="D11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O23" sqref="O23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7" t="s">
        <v>7</v>
      </c>
      <c r="B2" s="27" t="s">
        <v>8</v>
      </c>
      <c r="C2" s="30" t="s">
        <v>8</v>
      </c>
      <c r="D2" s="31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8"/>
      <c r="B3" s="28"/>
      <c r="C3" s="28"/>
      <c r="D3" s="32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28"/>
      <c r="B4" s="28"/>
      <c r="C4" s="28"/>
      <c r="D4" s="33"/>
      <c r="E4" s="5" t="s">
        <v>13</v>
      </c>
      <c r="F4" s="8">
        <v>199843</v>
      </c>
      <c r="G4" s="7">
        <v>0.73791799999999996</v>
      </c>
      <c r="H4" s="18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28"/>
      <c r="B5" s="28"/>
      <c r="C5" s="28"/>
      <c r="D5" s="27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28"/>
      <c r="B6" s="28"/>
      <c r="C6" s="28"/>
      <c r="D6" s="28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28"/>
      <c r="B7" s="28"/>
      <c r="C7" s="29"/>
      <c r="D7" s="29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28"/>
      <c r="B9" s="28"/>
      <c r="C9" s="28"/>
      <c r="D9" s="32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28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28"/>
      <c r="B11" s="28"/>
      <c r="C11" s="28"/>
      <c r="D11" s="27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8"/>
      <c r="B12" s="28"/>
      <c r="C12" s="28"/>
      <c r="D12" s="28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8"/>
      <c r="B13" s="29"/>
      <c r="C13" s="29"/>
      <c r="D13" s="29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8"/>
      <c r="B15" s="28"/>
      <c r="C15" s="28"/>
      <c r="D15" s="32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8"/>
      <c r="B16" s="28"/>
      <c r="C16" s="28"/>
      <c r="D16" s="33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8"/>
      <c r="B18" s="28"/>
      <c r="C18" s="28"/>
      <c r="D18" s="28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8"/>
      <c r="B19" s="28"/>
      <c r="C19" s="29"/>
      <c r="D19" s="29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8"/>
      <c r="B21" s="28"/>
      <c r="C21" s="28"/>
      <c r="D21" s="32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8"/>
      <c r="B24" s="28"/>
      <c r="C24" s="28"/>
      <c r="D24" s="28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8"/>
      <c r="B25" s="29"/>
      <c r="C25" s="29"/>
      <c r="D25" s="29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8"/>
      <c r="B30" s="28"/>
      <c r="C30" s="28"/>
      <c r="D30" s="28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8"/>
      <c r="B31" s="28"/>
      <c r="C31" s="29"/>
      <c r="D31" s="29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8"/>
      <c r="B33" s="28"/>
      <c r="C33" s="28"/>
      <c r="D33" s="32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8"/>
      <c r="B34" s="28"/>
      <c r="C34" s="28"/>
      <c r="D34" s="33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8"/>
      <c r="B36" s="28"/>
      <c r="C36" s="28"/>
      <c r="D36" s="28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29"/>
      <c r="B37" s="29"/>
      <c r="C37" s="29"/>
      <c r="D37" s="29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I37" sqref="I37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0.26357201595947688</v>
      </c>
    </row>
    <row r="2" spans="1:18" x14ac:dyDescent="0.25">
      <c r="A2" s="27" t="s">
        <v>20</v>
      </c>
      <c r="B2" s="27" t="s">
        <v>8</v>
      </c>
      <c r="C2" s="30" t="s">
        <v>8</v>
      </c>
      <c r="D2" s="31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8"/>
      <c r="B3" s="28"/>
      <c r="C3" s="28"/>
      <c r="D3" s="32"/>
      <c r="E3" s="5" t="s">
        <v>12</v>
      </c>
      <c r="F3" s="6"/>
      <c r="G3" s="7"/>
      <c r="H3" s="7"/>
      <c r="M3" s="26" t="s">
        <v>8</v>
      </c>
    </row>
    <row r="4" spans="1:18" x14ac:dyDescent="0.25">
      <c r="A4" s="28"/>
      <c r="B4" s="28"/>
      <c r="C4" s="28"/>
      <c r="D4" s="33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3.9295395283333243E-2</v>
      </c>
      <c r="R4" s="26" t="s">
        <v>8</v>
      </c>
    </row>
    <row r="5" spans="1:18" x14ac:dyDescent="0.25">
      <c r="A5" s="28"/>
      <c r="B5" s="28"/>
      <c r="C5" s="28"/>
      <c r="D5" s="27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0.18158807127444421</v>
      </c>
      <c r="M5" t="s">
        <v>23</v>
      </c>
      <c r="N5" s="25">
        <f>AVERAGE(H8:H13,H20:H25,H32:H37)</f>
        <v>0.20706057032418271</v>
      </c>
      <c r="P5" t="s">
        <v>23</v>
      </c>
      <c r="Q5" s="25">
        <f>AVERAGE(H3,H6,H9,H12,H15,H18,H21,H24,H27,H30,H33,H36)</f>
        <v>0.31893605864555519</v>
      </c>
      <c r="R5" s="26" t="s">
        <v>12</v>
      </c>
    </row>
    <row r="6" spans="1:18" x14ac:dyDescent="0.25">
      <c r="A6" s="28"/>
      <c r="B6" s="28"/>
      <c r="C6" s="28"/>
      <c r="D6" s="28"/>
      <c r="E6" s="5" t="s">
        <v>12</v>
      </c>
      <c r="F6" s="8">
        <v>1349043</v>
      </c>
      <c r="G6" s="7">
        <v>0.89046999999999998</v>
      </c>
      <c r="H6" s="7">
        <v>0.128848677433333</v>
      </c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0.3616540530805552</v>
      </c>
      <c r="R6" s="26" t="s">
        <v>13</v>
      </c>
    </row>
    <row r="7" spans="1:18" x14ac:dyDescent="0.25">
      <c r="A7" s="28"/>
      <c r="B7" s="28"/>
      <c r="C7" s="29"/>
      <c r="D7" s="29"/>
      <c r="E7" s="5" t="s">
        <v>13</v>
      </c>
      <c r="F7" s="8">
        <v>200103</v>
      </c>
      <c r="G7" s="7">
        <v>0.65299399999999996</v>
      </c>
      <c r="H7" s="7">
        <v>0.50263966426666595</v>
      </c>
      <c r="M7" s="26" t="s">
        <v>14</v>
      </c>
    </row>
    <row r="8" spans="1:18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28"/>
      <c r="B9" s="28"/>
      <c r="C9" s="28"/>
      <c r="D9" s="32"/>
      <c r="E9" s="5" t="s">
        <v>12</v>
      </c>
      <c r="F9" s="8"/>
      <c r="G9" s="7"/>
      <c r="H9" s="7"/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28"/>
      <c r="B10" s="28"/>
      <c r="C10" s="28"/>
      <c r="D10" s="33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28"/>
      <c r="B11" s="28"/>
      <c r="C11" s="28"/>
      <c r="D11" s="27" t="s">
        <v>19</v>
      </c>
      <c r="E11" s="5" t="s">
        <v>8</v>
      </c>
      <c r="F11" s="8">
        <v>327947</v>
      </c>
      <c r="G11" s="7">
        <v>0.9</v>
      </c>
      <c r="H11" s="7">
        <v>0</v>
      </c>
    </row>
    <row r="12" spans="1:18" x14ac:dyDescent="0.25">
      <c r="A12" s="28"/>
      <c r="B12" s="28"/>
      <c r="C12" s="28"/>
      <c r="D12" s="28"/>
      <c r="E12" s="5" t="s">
        <v>12</v>
      </c>
      <c r="F12" s="8">
        <v>759247</v>
      </c>
      <c r="G12" s="7">
        <v>0.82476099999999997</v>
      </c>
      <c r="H12" s="7">
        <v>0.41932094986666602</v>
      </c>
    </row>
    <row r="13" spans="1:18" x14ac:dyDescent="0.25">
      <c r="A13" s="28"/>
      <c r="B13" s="29"/>
      <c r="C13" s="29"/>
      <c r="D13" s="29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8"/>
      <c r="B15" s="28"/>
      <c r="C15" s="28"/>
      <c r="D15" s="32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8"/>
      <c r="B16" s="28"/>
      <c r="C16" s="28"/>
      <c r="D16" s="33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8">
        <v>901966</v>
      </c>
      <c r="G17" s="7">
        <v>0.9</v>
      </c>
      <c r="H17" s="7">
        <v>0</v>
      </c>
      <c r="J17" t="s">
        <v>23</v>
      </c>
      <c r="K17" s="25">
        <f>AVERAGE(H14:H25)</f>
        <v>0.29365729867036999</v>
      </c>
    </row>
    <row r="18" spans="1:11" x14ac:dyDescent="0.25">
      <c r="A18" s="28"/>
      <c r="B18" s="28"/>
      <c r="C18" s="28"/>
      <c r="D18" s="28"/>
      <c r="E18" s="5" t="s">
        <v>12</v>
      </c>
      <c r="F18" s="8">
        <v>817594</v>
      </c>
      <c r="G18" s="7">
        <v>0.90026200000000001</v>
      </c>
      <c r="H18" s="7">
        <v>7.0165679999999999E-3</v>
      </c>
      <c r="J18" t="s">
        <v>24</v>
      </c>
      <c r="K18" s="25">
        <f>MAX(H14:H25)</f>
        <v>0.58650722099999997</v>
      </c>
    </row>
    <row r="19" spans="1:11" x14ac:dyDescent="0.25">
      <c r="A19" s="28"/>
      <c r="B19" s="28"/>
      <c r="C19" s="29"/>
      <c r="D19" s="29"/>
      <c r="E19" s="5" t="s">
        <v>13</v>
      </c>
      <c r="F19" s="8">
        <v>151891</v>
      </c>
      <c r="G19" s="7">
        <v>0.64905299999999999</v>
      </c>
      <c r="H19" s="7">
        <v>0.51144791768888798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8"/>
      <c r="B21" s="28"/>
      <c r="C21" s="28"/>
      <c r="D21" s="32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105913</v>
      </c>
      <c r="G22" s="7">
        <v>0.73922699999999997</v>
      </c>
      <c r="H22" s="18">
        <v>0.58650722099999997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8">
        <v>23875</v>
      </c>
      <c r="G23" s="7">
        <v>0.89876299999999998</v>
      </c>
      <c r="H23" s="7">
        <v>8.2914350466666606E-2</v>
      </c>
    </row>
    <row r="24" spans="1:11" x14ac:dyDescent="0.25">
      <c r="A24" s="28"/>
      <c r="B24" s="28"/>
      <c r="C24" s="28"/>
      <c r="D24" s="28"/>
      <c r="E24" s="5" t="s">
        <v>12</v>
      </c>
      <c r="F24" s="8">
        <v>427801</v>
      </c>
      <c r="G24" s="7">
        <v>0.89119199999999998</v>
      </c>
      <c r="H24" s="7">
        <v>0.18823214052222201</v>
      </c>
    </row>
    <row r="25" spans="1:11" x14ac:dyDescent="0.25">
      <c r="A25" s="28"/>
      <c r="B25" s="29"/>
      <c r="C25" s="29"/>
      <c r="D25" s="29"/>
      <c r="E25" s="5" t="s">
        <v>13</v>
      </c>
      <c r="F25" s="8">
        <v>101747</v>
      </c>
      <c r="G25" s="7">
        <v>0.61879200000000001</v>
      </c>
      <c r="H25" s="7">
        <v>0.477431645499999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8">
        <v>878286</v>
      </c>
      <c r="G29" s="7">
        <v>0.9</v>
      </c>
      <c r="H29" s="7">
        <v>0</v>
      </c>
      <c r="J29" t="s">
        <v>23</v>
      </c>
      <c r="K29" s="25">
        <f>AVERAGE(H26:H37)</f>
        <v>0.22174880583611098</v>
      </c>
    </row>
    <row r="30" spans="1:11" x14ac:dyDescent="0.25">
      <c r="A30" s="28"/>
      <c r="B30" s="28"/>
      <c r="C30" s="28"/>
      <c r="D30" s="28"/>
      <c r="E30" s="5" t="s">
        <v>12</v>
      </c>
      <c r="F30" s="8">
        <v>979265</v>
      </c>
      <c r="G30" s="7">
        <v>0.88430299999999995</v>
      </c>
      <c r="H30" s="7">
        <v>0.19964004399999999</v>
      </c>
      <c r="J30" t="s">
        <v>24</v>
      </c>
      <c r="K30" s="25">
        <f>MAX(H26:H37)</f>
        <v>0.58482427791111102</v>
      </c>
    </row>
    <row r="31" spans="1:11" x14ac:dyDescent="0.25">
      <c r="A31" s="28"/>
      <c r="B31" s="28"/>
      <c r="C31" s="29"/>
      <c r="D31" s="29"/>
      <c r="E31" s="5" t="s">
        <v>13</v>
      </c>
      <c r="F31" s="8">
        <v>199605</v>
      </c>
      <c r="G31" s="7">
        <v>0.65750399999999998</v>
      </c>
      <c r="H31" s="7">
        <v>0.50916259408888898</v>
      </c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8"/>
      <c r="B33" s="28"/>
      <c r="C33" s="28"/>
      <c r="D33" s="32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8"/>
      <c r="B34" s="28"/>
      <c r="C34" s="28"/>
      <c r="D34" s="33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8">
        <v>78203</v>
      </c>
      <c r="G35" s="7">
        <v>0.9</v>
      </c>
      <c r="H35" s="7">
        <v>0</v>
      </c>
    </row>
    <row r="36" spans="1:8" x14ac:dyDescent="0.25">
      <c r="A36" s="28"/>
      <c r="B36" s="28"/>
      <c r="C36" s="28"/>
      <c r="D36" s="28"/>
      <c r="E36" s="5" t="s">
        <v>12</v>
      </c>
      <c r="F36" s="8">
        <v>342209</v>
      </c>
      <c r="G36" s="7">
        <v>0.85352099999999997</v>
      </c>
      <c r="H36" s="7">
        <v>0.33277805822222201</v>
      </c>
    </row>
    <row r="37" spans="1:8" x14ac:dyDescent="0.25">
      <c r="A37" s="29"/>
      <c r="B37" s="29"/>
      <c r="C37" s="29"/>
      <c r="D37" s="29"/>
      <c r="E37" s="5" t="s">
        <v>13</v>
      </c>
      <c r="F37" s="8">
        <v>10</v>
      </c>
      <c r="G37" s="7">
        <v>0.9</v>
      </c>
      <c r="H37" s="7">
        <v>0</v>
      </c>
    </row>
    <row r="38" spans="1:8" x14ac:dyDescent="0.25">
      <c r="H38" s="17">
        <f>MAX(H2:H37)</f>
        <v>0.58650722099999997</v>
      </c>
    </row>
  </sheetData>
  <mergeCells count="22"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tabSelected="1" workbookViewId="0">
      <selection activeCell="G36" sqref="G3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7" t="s">
        <v>18</v>
      </c>
      <c r="B2" s="27" t="s">
        <v>8</v>
      </c>
      <c r="C2" s="30" t="s">
        <v>8</v>
      </c>
      <c r="D2" s="31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8"/>
      <c r="B3" s="28"/>
      <c r="C3" s="28"/>
      <c r="D3" s="32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28"/>
      <c r="B4" s="28"/>
      <c r="C4" s="28"/>
      <c r="D4" s="33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28"/>
      <c r="B5" s="28"/>
      <c r="C5" s="28"/>
      <c r="D5" s="27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0.33935412339722176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28"/>
      <c r="B6" s="28"/>
      <c r="C6" s="28"/>
      <c r="D6" s="28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26" t="s">
        <v>13</v>
      </c>
    </row>
    <row r="7" spans="1:19" x14ac:dyDescent="0.25">
      <c r="A7" s="28"/>
      <c r="B7" s="28"/>
      <c r="C7" s="29"/>
      <c r="D7" s="29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28"/>
      <c r="B8" s="28"/>
      <c r="C8" s="27" t="s">
        <v>14</v>
      </c>
      <c r="D8" s="34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28"/>
      <c r="B9" s="28"/>
      <c r="C9" s="28"/>
      <c r="D9" s="32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28"/>
      <c r="B10" s="28"/>
      <c r="C10" s="28"/>
      <c r="D10" s="33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28"/>
      <c r="B11" s="28"/>
      <c r="C11" s="28"/>
      <c r="D11" s="27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8"/>
      <c r="B12" s="28"/>
      <c r="C12" s="28"/>
      <c r="D12" s="28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8"/>
      <c r="B13" s="29"/>
      <c r="C13" s="29"/>
      <c r="D13" s="29"/>
      <c r="E13" s="5" t="s">
        <v>13</v>
      </c>
      <c r="F13" s="8"/>
      <c r="G13" s="7"/>
      <c r="H13" s="7"/>
    </row>
    <row r="14" spans="1:19" x14ac:dyDescent="0.25">
      <c r="A14" s="28"/>
      <c r="B14" s="27" t="s">
        <v>11</v>
      </c>
      <c r="C14" s="27" t="s">
        <v>8</v>
      </c>
      <c r="D14" s="34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8"/>
      <c r="B15" s="28"/>
      <c r="C15" s="28"/>
      <c r="D15" s="32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8"/>
      <c r="B16" s="28"/>
      <c r="C16" s="28"/>
      <c r="D16" s="33"/>
      <c r="E16" s="5" t="s">
        <v>13</v>
      </c>
      <c r="F16" s="8">
        <v>158009</v>
      </c>
      <c r="G16" s="7">
        <v>0.63477099999999997</v>
      </c>
      <c r="H16" s="18">
        <v>0.52503401986666598</v>
      </c>
      <c r="J16" s="26" t="s">
        <v>11</v>
      </c>
    </row>
    <row r="17" spans="1:11" x14ac:dyDescent="0.25">
      <c r="A17" s="28"/>
      <c r="B17" s="28"/>
      <c r="C17" s="28"/>
      <c r="D17" s="27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8"/>
      <c r="B18" s="28"/>
      <c r="C18" s="28"/>
      <c r="D18" s="28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8"/>
      <c r="B19" s="28"/>
      <c r="C19" s="29"/>
      <c r="D19" s="29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8"/>
      <c r="B20" s="28"/>
      <c r="C20" s="27" t="s">
        <v>14</v>
      </c>
      <c r="D20" s="34" t="s">
        <v>8</v>
      </c>
      <c r="E20" s="5" t="s">
        <v>8</v>
      </c>
      <c r="F20" s="8"/>
      <c r="G20" s="7"/>
      <c r="H20" s="7"/>
    </row>
    <row r="21" spans="1:11" x14ac:dyDescent="0.25">
      <c r="A21" s="28"/>
      <c r="B21" s="28"/>
      <c r="C21" s="28"/>
      <c r="D21" s="32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8"/>
      <c r="B22" s="28"/>
      <c r="C22" s="28"/>
      <c r="D22" s="33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8"/>
      <c r="B23" s="28"/>
      <c r="C23" s="28"/>
      <c r="D23" s="27" t="s">
        <v>19</v>
      </c>
      <c r="E23" s="5" t="s">
        <v>8</v>
      </c>
      <c r="F23" s="8"/>
      <c r="G23" s="7"/>
      <c r="H23" s="7"/>
    </row>
    <row r="24" spans="1:11" x14ac:dyDescent="0.25">
      <c r="A24" s="28"/>
      <c r="B24" s="28"/>
      <c r="C24" s="28"/>
      <c r="D24" s="28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8"/>
      <c r="B25" s="29"/>
      <c r="C25" s="29"/>
      <c r="D25" s="29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8"/>
      <c r="B26" s="27" t="s">
        <v>16</v>
      </c>
      <c r="C26" s="27" t="s">
        <v>8</v>
      </c>
      <c r="D26" s="34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8"/>
      <c r="B27" s="28"/>
      <c r="C27" s="28"/>
      <c r="D27" s="32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8"/>
      <c r="B28" s="28"/>
      <c r="C28" s="28"/>
      <c r="D28" s="33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1" x14ac:dyDescent="0.25">
      <c r="A29" s="28"/>
      <c r="B29" s="28"/>
      <c r="C29" s="28"/>
      <c r="D29" s="27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1" x14ac:dyDescent="0.25">
      <c r="A30" s="28"/>
      <c r="B30" s="28"/>
      <c r="C30" s="28"/>
      <c r="D30" s="28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8"/>
      <c r="B31" s="28"/>
      <c r="C31" s="29"/>
      <c r="D31" s="29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8"/>
      <c r="B32" s="28"/>
      <c r="C32" s="27" t="s">
        <v>14</v>
      </c>
      <c r="D32" s="34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8"/>
      <c r="B33" s="28"/>
      <c r="C33" s="28"/>
      <c r="D33" s="32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28"/>
      <c r="B34" s="28"/>
      <c r="C34" s="28"/>
      <c r="D34" s="33"/>
      <c r="E34" s="5" t="s">
        <v>13</v>
      </c>
      <c r="F34" s="8"/>
      <c r="G34" s="7"/>
      <c r="H34" s="7"/>
    </row>
    <row r="35" spans="1:8" x14ac:dyDescent="0.25">
      <c r="A35" s="28"/>
      <c r="B35" s="28"/>
      <c r="C35" s="28"/>
      <c r="D35" s="27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8"/>
      <c r="B36" s="28"/>
      <c r="C36" s="28"/>
      <c r="D36" s="28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29"/>
      <c r="B37" s="29"/>
      <c r="C37" s="29"/>
      <c r="D37" s="29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D35:D37"/>
    <mergeCell ref="D14:D16"/>
    <mergeCell ref="D17:D19"/>
    <mergeCell ref="C20:C25"/>
    <mergeCell ref="D20:D22"/>
    <mergeCell ref="D23:D25"/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29" t="s">
        <v>9</v>
      </c>
      <c r="B2" s="29" t="s">
        <v>8</v>
      </c>
      <c r="C2" s="29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35"/>
      <c r="B3" s="35"/>
      <c r="C3" s="35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35"/>
      <c r="B4" s="35"/>
      <c r="C4" s="35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35"/>
      <c r="B5" s="35"/>
      <c r="C5" s="35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35"/>
      <c r="B6" s="35"/>
      <c r="C6" s="35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35"/>
      <c r="B7" s="35"/>
      <c r="C7" s="35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35"/>
      <c r="B8" s="35" t="s">
        <v>11</v>
      </c>
      <c r="C8" s="35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35"/>
      <c r="B9" s="35"/>
      <c r="C9" s="35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35"/>
      <c r="B10" s="35"/>
      <c r="C10" s="35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35"/>
      <c r="B11" s="35"/>
      <c r="C11" s="35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35"/>
      <c r="B12" s="35"/>
      <c r="C12" s="35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35"/>
      <c r="B13" s="35"/>
      <c r="C13" s="35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35"/>
      <c r="B14" s="35"/>
      <c r="C14" s="35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35"/>
      <c r="B15" s="35"/>
      <c r="C15" s="35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35"/>
      <c r="B16" s="35" t="s">
        <v>16</v>
      </c>
      <c r="C16" s="35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35"/>
      <c r="B17" s="35"/>
      <c r="C17" s="35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35"/>
      <c r="B18" s="35"/>
      <c r="C18" s="35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35"/>
      <c r="B19" s="35"/>
      <c r="C19" s="35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35"/>
      <c r="B20" s="35"/>
      <c r="C20" s="35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35"/>
      <c r="B21" s="35"/>
      <c r="C21" s="35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35" t="s">
        <v>10</v>
      </c>
      <c r="B24" s="35" t="s">
        <v>8</v>
      </c>
      <c r="C24" s="35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35"/>
      <c r="B25" s="35"/>
      <c r="C25" s="35"/>
      <c r="D25" s="5"/>
      <c r="F25" s="6"/>
      <c r="G25" s="7"/>
      <c r="H25" s="7"/>
    </row>
    <row r="26" spans="1:8" x14ac:dyDescent="0.25">
      <c r="A26" s="35"/>
      <c r="B26" s="35"/>
      <c r="C26" s="35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35"/>
      <c r="B27" s="35"/>
      <c r="C27" s="35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35"/>
      <c r="B28" s="35"/>
      <c r="C28" s="35"/>
      <c r="D28" s="5"/>
      <c r="F28" s="8"/>
      <c r="G28" s="7"/>
      <c r="H28" s="7"/>
    </row>
    <row r="29" spans="1:8" x14ac:dyDescent="0.25">
      <c r="A29" s="35"/>
      <c r="B29" s="35"/>
      <c r="C29" s="35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35"/>
      <c r="B30" s="35" t="s">
        <v>11</v>
      </c>
      <c r="C30" s="35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35"/>
      <c r="B31" s="35"/>
      <c r="C31" s="35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35"/>
      <c r="B32" s="35"/>
      <c r="C32" s="35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35"/>
      <c r="B33" s="35"/>
      <c r="C33" s="35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35"/>
      <c r="B34" s="35"/>
      <c r="C34" s="35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35"/>
      <c r="B35" s="35"/>
      <c r="C35" s="35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35"/>
      <c r="B36" s="35"/>
      <c r="C36" s="35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35"/>
      <c r="B37" s="35"/>
      <c r="C37" s="35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35"/>
      <c r="B38" s="35" t="s">
        <v>16</v>
      </c>
      <c r="C38" s="35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35"/>
      <c r="B39" s="35"/>
      <c r="C39" s="35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35"/>
      <c r="B40" s="35"/>
      <c r="C40" s="35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35"/>
      <c r="B41" s="35"/>
      <c r="C41" s="35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35"/>
      <c r="B42" s="35"/>
      <c r="C42" s="35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35"/>
      <c r="B43" s="35"/>
      <c r="C43" s="35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35" t="s">
        <v>7</v>
      </c>
      <c r="B46" s="35" t="s">
        <v>8</v>
      </c>
      <c r="C46" s="35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35"/>
      <c r="B47" s="35"/>
      <c r="C47" s="35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35"/>
      <c r="B48" s="35"/>
      <c r="C48" s="35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35"/>
      <c r="B49" s="35"/>
      <c r="C49" s="35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35"/>
      <c r="B50" s="35"/>
      <c r="C50" s="35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35"/>
      <c r="B51" s="35"/>
      <c r="C51" s="35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35"/>
      <c r="B52" s="35" t="s">
        <v>11</v>
      </c>
      <c r="C52" s="35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35"/>
      <c r="B53" s="35"/>
      <c r="C53" s="35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35"/>
      <c r="B54" s="35"/>
      <c r="C54" s="35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35"/>
      <c r="B55" s="35"/>
      <c r="C55" s="35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35"/>
      <c r="B56" s="35"/>
      <c r="C56" s="35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35"/>
      <c r="B57" s="35"/>
      <c r="C57" s="35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35"/>
      <c r="B58" s="35"/>
      <c r="C58" s="35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35"/>
      <c r="B59" s="35"/>
      <c r="C59" s="35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35"/>
      <c r="B60" s="35" t="s">
        <v>16</v>
      </c>
      <c r="C60" s="35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35"/>
      <c r="B61" s="35"/>
      <c r="C61" s="35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35"/>
      <c r="B62" s="35"/>
      <c r="C62" s="35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35"/>
      <c r="B63" s="35"/>
      <c r="C63" s="35" t="s">
        <v>14</v>
      </c>
      <c r="D63" s="5"/>
      <c r="F63" s="8"/>
      <c r="G63" s="7"/>
      <c r="H63" s="7"/>
    </row>
    <row r="64" spans="1:8" x14ac:dyDescent="0.25">
      <c r="A64" s="35"/>
      <c r="B64" s="35"/>
      <c r="C64" s="35"/>
      <c r="D64" s="5"/>
      <c r="F64" s="8"/>
      <c r="G64" s="7"/>
      <c r="H64" s="7"/>
    </row>
    <row r="65" spans="1:8" x14ac:dyDescent="0.25">
      <c r="A65" s="35"/>
      <c r="B65" s="35"/>
      <c r="C65" s="35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  <mergeCell ref="C2:C4"/>
    <mergeCell ref="C5:C7"/>
    <mergeCell ref="C8:C10"/>
    <mergeCell ref="C11:C13"/>
    <mergeCell ref="C16:C18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52:C54"/>
    <mergeCell ref="C55:C57"/>
    <mergeCell ref="C58:C59"/>
    <mergeCell ref="C60:C62"/>
    <mergeCell ref="C63:C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2021-05-19T17:48:31Z</dcterms:modified>
</cp:coreProperties>
</file>