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0" documentId="8_{FDFA9A05-A929-4A2F-B201-96267CF172C0}" xr6:coauthVersionLast="45" xr6:coauthVersionMax="45" xr10:uidLastSave="{00000000-0000-0000-0000-000000000000}"/>
  <bookViews>
    <workbookView xWindow="-120" yWindow="-120" windowWidth="19440" windowHeight="11640" activeTab="2" xr2:uid="{5BA687D7-3DD1-4BE0-8B35-074F25C10430}"/>
  </bookViews>
  <sheets>
    <sheet name="tabla_1" sheetId="3" r:id="rId1"/>
    <sheet name="Sheet4" sheetId="4" r:id="rId2"/>
    <sheet name="EXCEL_TAB_TRABAJOFINAL" sheetId="1" r:id="rId3"/>
  </sheets>
  <definedNames>
    <definedName name="_xlnm._FilterDatabase" localSheetId="2" hidden="1">EXCEL_TAB_TRABAJOFINAL!$A$1:$J$109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9" i="1" l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2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2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96" i="1"/>
  <c r="I95" i="1"/>
  <c r="I94" i="1"/>
  <c r="I93" i="1"/>
  <c r="I92" i="1"/>
  <c r="I91" i="1"/>
  <c r="I36" i="1"/>
  <c r="I35" i="1"/>
  <c r="I3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12" i="1"/>
  <c r="I11" i="1"/>
  <c r="I10" i="1"/>
  <c r="I9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8" i="1"/>
  <c r="I7" i="1"/>
  <c r="I6" i="1"/>
  <c r="I5" i="1"/>
  <c r="I4" i="1"/>
  <c r="I3" i="1"/>
  <c r="I2" i="1"/>
  <c r="G3" i="1"/>
  <c r="J3" i="1" s="1"/>
  <c r="L3" i="1" s="1"/>
  <c r="G4" i="1"/>
  <c r="J4" i="1" s="1"/>
  <c r="L4" i="1" s="1"/>
  <c r="G5" i="1"/>
  <c r="J5" i="1" s="1"/>
  <c r="L5" i="1" s="1"/>
  <c r="G6" i="1"/>
  <c r="J6" i="1" s="1"/>
  <c r="K6" i="1" s="1"/>
  <c r="G7" i="1"/>
  <c r="J7" i="1" s="1"/>
  <c r="K7" i="1" s="1"/>
  <c r="G8" i="1"/>
  <c r="J8" i="1" s="1"/>
  <c r="G13" i="1"/>
  <c r="J13" i="1" s="1"/>
  <c r="L13" i="1" s="1"/>
  <c r="G14" i="1"/>
  <c r="J14" i="1" s="1"/>
  <c r="L14" i="1" s="1"/>
  <c r="G15" i="1"/>
  <c r="J15" i="1" s="1"/>
  <c r="L15" i="1" s="1"/>
  <c r="G16" i="1"/>
  <c r="J16" i="1" s="1"/>
  <c r="L16" i="1" s="1"/>
  <c r="G17" i="1"/>
  <c r="J17" i="1" s="1"/>
  <c r="L17" i="1" s="1"/>
  <c r="G18" i="1"/>
  <c r="J18" i="1" s="1"/>
  <c r="G19" i="1"/>
  <c r="J19" i="1" s="1"/>
  <c r="G20" i="1"/>
  <c r="J20" i="1" s="1"/>
  <c r="L20" i="1" s="1"/>
  <c r="G21" i="1"/>
  <c r="J21" i="1" s="1"/>
  <c r="L21" i="1" s="1"/>
  <c r="G22" i="1"/>
  <c r="J22" i="1" s="1"/>
  <c r="L22" i="1" s="1"/>
  <c r="G23" i="1"/>
  <c r="J23" i="1" s="1"/>
  <c r="L23" i="1" s="1"/>
  <c r="G24" i="1"/>
  <c r="J24" i="1" s="1"/>
  <c r="L24" i="1" s="1"/>
  <c r="G25" i="1"/>
  <c r="J25" i="1" s="1"/>
  <c r="L25" i="1" s="1"/>
  <c r="G26" i="1"/>
  <c r="J26" i="1" s="1"/>
  <c r="L26" i="1" s="1"/>
  <c r="G27" i="1"/>
  <c r="J27" i="1" s="1"/>
  <c r="G28" i="1"/>
  <c r="J28" i="1" s="1"/>
  <c r="L28" i="1" s="1"/>
  <c r="G29" i="1"/>
  <c r="J29" i="1" s="1"/>
  <c r="L29" i="1" s="1"/>
  <c r="G30" i="1"/>
  <c r="J30" i="1" s="1"/>
  <c r="G31" i="1"/>
  <c r="J31" i="1" s="1"/>
  <c r="L31" i="1" s="1"/>
  <c r="G32" i="1"/>
  <c r="J32" i="1" s="1"/>
  <c r="L32" i="1" s="1"/>
  <c r="G33" i="1"/>
  <c r="J33" i="1" s="1"/>
  <c r="L33" i="1" s="1"/>
  <c r="G9" i="1"/>
  <c r="J9" i="1" s="1"/>
  <c r="G10" i="1"/>
  <c r="J10" i="1" s="1"/>
  <c r="G11" i="1"/>
  <c r="J11" i="1" s="1"/>
  <c r="G12" i="1"/>
  <c r="J12" i="1" s="1"/>
  <c r="G37" i="1"/>
  <c r="J37" i="1" s="1"/>
  <c r="L37" i="1" s="1"/>
  <c r="G38" i="1"/>
  <c r="J38" i="1" s="1"/>
  <c r="L38" i="1" s="1"/>
  <c r="G39" i="1"/>
  <c r="J39" i="1" s="1"/>
  <c r="L39" i="1" s="1"/>
  <c r="G40" i="1"/>
  <c r="J40" i="1" s="1"/>
  <c r="L40" i="1" s="1"/>
  <c r="G41" i="1"/>
  <c r="J41" i="1" s="1"/>
  <c r="G42" i="1"/>
  <c r="J42" i="1" s="1"/>
  <c r="G43" i="1"/>
  <c r="J43" i="1" s="1"/>
  <c r="G44" i="1"/>
  <c r="J44" i="1" s="1"/>
  <c r="G45" i="1"/>
  <c r="J45" i="1" s="1"/>
  <c r="L45" i="1" s="1"/>
  <c r="G46" i="1"/>
  <c r="J46" i="1" s="1"/>
  <c r="L46" i="1" s="1"/>
  <c r="G47" i="1"/>
  <c r="J47" i="1" s="1"/>
  <c r="L47" i="1" s="1"/>
  <c r="G48" i="1"/>
  <c r="J48" i="1" s="1"/>
  <c r="L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L54" i="1" s="1"/>
  <c r="G55" i="1"/>
  <c r="J55" i="1" s="1"/>
  <c r="L55" i="1" s="1"/>
  <c r="G56" i="1"/>
  <c r="J56" i="1" s="1"/>
  <c r="L56" i="1" s="1"/>
  <c r="G57" i="1"/>
  <c r="J57" i="1" s="1"/>
  <c r="G58" i="1"/>
  <c r="J58" i="1" s="1"/>
  <c r="G59" i="1"/>
  <c r="J59" i="1" s="1"/>
  <c r="G60" i="1"/>
  <c r="J60" i="1" s="1"/>
  <c r="G61" i="1"/>
  <c r="J61" i="1" s="1"/>
  <c r="L61" i="1" s="1"/>
  <c r="G62" i="1"/>
  <c r="J62" i="1" s="1"/>
  <c r="L62" i="1" s="1"/>
  <c r="G63" i="1"/>
  <c r="J63" i="1" s="1"/>
  <c r="L63" i="1" s="1"/>
  <c r="G34" i="1"/>
  <c r="J34" i="1" s="1"/>
  <c r="L34" i="1" s="1"/>
  <c r="G35" i="1"/>
  <c r="J35" i="1" s="1"/>
  <c r="K10" i="1" s="1"/>
  <c r="G36" i="1"/>
  <c r="J36" i="1" s="1"/>
  <c r="G91" i="1"/>
  <c r="J91" i="1" s="1"/>
  <c r="G92" i="1"/>
  <c r="J92" i="1" s="1"/>
  <c r="G93" i="1"/>
  <c r="J93" i="1" s="1"/>
  <c r="G94" i="1"/>
  <c r="J94" i="1" s="1"/>
  <c r="L94" i="1" s="1"/>
  <c r="G95" i="1"/>
  <c r="J95" i="1" s="1"/>
  <c r="L95" i="1" s="1"/>
  <c r="G96" i="1"/>
  <c r="J96" i="1" s="1"/>
  <c r="L96" i="1" s="1"/>
  <c r="G64" i="1"/>
  <c r="J64" i="1" s="1"/>
  <c r="G65" i="1"/>
  <c r="J65" i="1" s="1"/>
  <c r="G66" i="1"/>
  <c r="J66" i="1" s="1"/>
  <c r="L66" i="1" s="1"/>
  <c r="G67" i="1"/>
  <c r="J67" i="1" s="1"/>
  <c r="G68" i="1"/>
  <c r="J68" i="1" s="1"/>
  <c r="L68" i="1" s="1"/>
  <c r="G69" i="1"/>
  <c r="J69" i="1" s="1"/>
  <c r="L69" i="1" s="1"/>
  <c r="G70" i="1"/>
  <c r="J70" i="1" s="1"/>
  <c r="L70" i="1" s="1"/>
  <c r="G71" i="1"/>
  <c r="J71" i="1" s="1"/>
  <c r="L71" i="1" s="1"/>
  <c r="G72" i="1"/>
  <c r="J72" i="1" s="1"/>
  <c r="L72" i="1" s="1"/>
  <c r="G73" i="1"/>
  <c r="J73" i="1" s="1"/>
  <c r="K36" i="1" s="1"/>
  <c r="G74" i="1"/>
  <c r="J74" i="1" s="1"/>
  <c r="L74" i="1" s="1"/>
  <c r="G75" i="1"/>
  <c r="J75" i="1" s="1"/>
  <c r="G76" i="1"/>
  <c r="J76" i="1" s="1"/>
  <c r="L76" i="1" s="1"/>
  <c r="G77" i="1"/>
  <c r="J77" i="1" s="1"/>
  <c r="L77" i="1" s="1"/>
  <c r="G78" i="1"/>
  <c r="J78" i="1" s="1"/>
  <c r="L78" i="1" s="1"/>
  <c r="G79" i="1"/>
  <c r="J79" i="1" s="1"/>
  <c r="L79" i="1" s="1"/>
  <c r="G80" i="1"/>
  <c r="J80" i="1" s="1"/>
  <c r="G81" i="1"/>
  <c r="J81" i="1" s="1"/>
  <c r="G82" i="1"/>
  <c r="J82" i="1" s="1"/>
  <c r="L82" i="1" s="1"/>
  <c r="G83" i="1"/>
  <c r="J83" i="1" s="1"/>
  <c r="G84" i="1"/>
  <c r="J84" i="1" s="1"/>
  <c r="G85" i="1"/>
  <c r="J85" i="1" s="1"/>
  <c r="L85" i="1" s="1"/>
  <c r="G86" i="1"/>
  <c r="J86" i="1" s="1"/>
  <c r="L86" i="1" s="1"/>
  <c r="G87" i="1"/>
  <c r="J87" i="1" s="1"/>
  <c r="L87" i="1" s="1"/>
  <c r="G88" i="1"/>
  <c r="J88" i="1" s="1"/>
  <c r="K71" i="1" s="1"/>
  <c r="G89" i="1"/>
  <c r="J89" i="1" s="1"/>
  <c r="G90" i="1"/>
  <c r="J90" i="1" s="1"/>
  <c r="L90" i="1" s="1"/>
  <c r="G97" i="1"/>
  <c r="J97" i="1" s="1"/>
  <c r="G98" i="1"/>
  <c r="J98" i="1" s="1"/>
  <c r="L98" i="1" s="1"/>
  <c r="G99" i="1"/>
  <c r="J99" i="1" s="1"/>
  <c r="L99" i="1" s="1"/>
  <c r="G100" i="1"/>
  <c r="J100" i="1" s="1"/>
  <c r="L100" i="1" s="1"/>
  <c r="G101" i="1"/>
  <c r="J101" i="1" s="1"/>
  <c r="L101" i="1" s="1"/>
  <c r="G102" i="1"/>
  <c r="J102" i="1" s="1"/>
  <c r="G103" i="1"/>
  <c r="J103" i="1" s="1"/>
  <c r="G104" i="1"/>
  <c r="J104" i="1" s="1"/>
  <c r="G105" i="1"/>
  <c r="J105" i="1" s="1"/>
  <c r="G106" i="1"/>
  <c r="J106" i="1" s="1"/>
  <c r="L106" i="1" s="1"/>
  <c r="G107" i="1"/>
  <c r="J107" i="1" s="1"/>
  <c r="L107" i="1" s="1"/>
  <c r="G108" i="1"/>
  <c r="J108" i="1" s="1"/>
  <c r="L108" i="1" s="1"/>
  <c r="G109" i="1"/>
  <c r="J109" i="1" s="1"/>
  <c r="L109" i="1" s="1"/>
  <c r="G2" i="1"/>
  <c r="J2" i="1" s="1"/>
  <c r="K2" i="1" s="1"/>
  <c r="K67" i="1" l="1"/>
  <c r="K66" i="1"/>
  <c r="K104" i="1"/>
  <c r="K105" i="1"/>
  <c r="K91" i="1"/>
  <c r="K72" i="1"/>
  <c r="K55" i="1"/>
  <c r="K13" i="1"/>
  <c r="K11" i="1"/>
  <c r="K98" i="1"/>
  <c r="K46" i="1"/>
  <c r="K29" i="1"/>
  <c r="K21" i="1"/>
  <c r="K54" i="1"/>
  <c r="K90" i="1"/>
  <c r="K12" i="1"/>
  <c r="K78" i="1"/>
  <c r="K45" i="1"/>
  <c r="K28" i="1"/>
  <c r="K20" i="1"/>
  <c r="K43" i="1"/>
  <c r="K74" i="1"/>
  <c r="K81" i="1"/>
  <c r="K85" i="1"/>
  <c r="K49" i="1"/>
  <c r="K15" i="1"/>
  <c r="K80" i="1"/>
  <c r="K100" i="1"/>
  <c r="K48" i="1"/>
  <c r="K31" i="1"/>
  <c r="K23" i="1"/>
  <c r="K93" i="1"/>
  <c r="K58" i="1"/>
  <c r="K38" i="1"/>
  <c r="L58" i="1"/>
  <c r="L50" i="1"/>
  <c r="L42" i="1"/>
  <c r="L18" i="1"/>
  <c r="L10" i="1"/>
  <c r="K94" i="1"/>
  <c r="K73" i="1"/>
  <c r="K65" i="1"/>
  <c r="K37" i="1"/>
  <c r="K14" i="1"/>
  <c r="K79" i="1"/>
  <c r="K99" i="1"/>
  <c r="K47" i="1"/>
  <c r="K30" i="1"/>
  <c r="K22" i="1"/>
  <c r="K92" i="1"/>
  <c r="K57" i="1"/>
  <c r="K8" i="1"/>
  <c r="L105" i="1"/>
  <c r="L97" i="1"/>
  <c r="L89" i="1"/>
  <c r="L81" i="1"/>
  <c r="L73" i="1"/>
  <c r="L65" i="1"/>
  <c r="L57" i="1"/>
  <c r="L49" i="1"/>
  <c r="L41" i="1"/>
  <c r="L9" i="1"/>
  <c r="K64" i="1"/>
  <c r="K56" i="1"/>
  <c r="L104" i="1"/>
  <c r="L88" i="1"/>
  <c r="L80" i="1"/>
  <c r="L64" i="1"/>
  <c r="L8" i="1"/>
  <c r="K63" i="1"/>
  <c r="L103" i="1"/>
  <c r="L7" i="1"/>
  <c r="K35" i="1"/>
  <c r="L2" i="1"/>
  <c r="L102" i="1"/>
  <c r="L30" i="1"/>
  <c r="L6" i="1"/>
  <c r="L93" i="1"/>
  <c r="L53" i="1"/>
  <c r="L92" i="1"/>
  <c r="L84" i="1"/>
  <c r="L60" i="1"/>
  <c r="L52" i="1"/>
  <c r="L44" i="1"/>
  <c r="L36" i="1"/>
  <c r="L12" i="1"/>
  <c r="K101" i="1"/>
  <c r="L91" i="1"/>
  <c r="L83" i="1"/>
  <c r="L75" i="1"/>
  <c r="L67" i="1"/>
  <c r="L59" i="1"/>
  <c r="L51" i="1"/>
  <c r="L43" i="1"/>
  <c r="L35" i="1"/>
  <c r="L27" i="1"/>
  <c r="L19" i="1"/>
  <c r="L11" i="1"/>
  <c r="K16" i="1"/>
  <c r="K106" i="1"/>
  <c r="K24" i="1"/>
  <c r="K50" i="1"/>
  <c r="K59" i="1"/>
  <c r="K39" i="1"/>
  <c r="K86" i="1"/>
  <c r="K32" i="1"/>
  <c r="K109" i="1"/>
  <c r="K89" i="1"/>
  <c r="K70" i="1"/>
  <c r="K53" i="1"/>
  <c r="K19" i="1"/>
  <c r="K84" i="1"/>
  <c r="K9" i="1"/>
  <c r="K77" i="1"/>
  <c r="K44" i="1"/>
  <c r="K27" i="1"/>
  <c r="K97" i="1"/>
  <c r="K62" i="1"/>
  <c r="K42" i="1"/>
  <c r="K5" i="1"/>
  <c r="K88" i="1"/>
  <c r="K52" i="1"/>
  <c r="K103" i="1"/>
  <c r="K34" i="1"/>
  <c r="K96" i="1"/>
  <c r="K41" i="1"/>
  <c r="K87" i="1"/>
  <c r="K17" i="1"/>
  <c r="K102" i="1"/>
  <c r="K33" i="1"/>
  <c r="K95" i="1"/>
  <c r="K40" i="1"/>
  <c r="K3" i="1"/>
  <c r="K108" i="1"/>
  <c r="K69" i="1"/>
  <c r="K18" i="1"/>
  <c r="K83" i="1"/>
  <c r="K76" i="1"/>
  <c r="K26" i="1"/>
  <c r="K61" i="1"/>
  <c r="K4" i="1"/>
  <c r="K107" i="1"/>
  <c r="K68" i="1"/>
  <c r="K51" i="1"/>
  <c r="K82" i="1"/>
  <c r="K75" i="1"/>
  <c r="K25" i="1"/>
  <c r="K60" i="1"/>
</calcChain>
</file>

<file path=xl/sharedStrings.xml><?xml version="1.0" encoding="utf-8"?>
<sst xmlns="http://schemas.openxmlformats.org/spreadsheetml/2006/main" count="364" uniqueCount="34">
  <si>
    <t>PRODUCTO</t>
  </si>
  <si>
    <t>CLIENTE</t>
  </si>
  <si>
    <t>COSTO</t>
  </si>
  <si>
    <t>CANTIDAD</t>
  </si>
  <si>
    <t>PRECIO</t>
  </si>
  <si>
    <t>VENTA TOTAL</t>
  </si>
  <si>
    <t>COSTO TOTAL</t>
  </si>
  <si>
    <t>BEBIDA</t>
  </si>
  <si>
    <t>CARNE</t>
  </si>
  <si>
    <t>VERDURAS</t>
  </si>
  <si>
    <t>MES</t>
  </si>
  <si>
    <t>MAYO</t>
  </si>
  <si>
    <t>JUNIO</t>
  </si>
  <si>
    <t>JULIO</t>
  </si>
  <si>
    <t>AGOSTO</t>
  </si>
  <si>
    <t>SEPTIEMBRE</t>
  </si>
  <si>
    <t>OCTUBRE</t>
  </si>
  <si>
    <t>ALEJANDRO ORTIZ</t>
  </si>
  <si>
    <t>MIGUELO JUANETE</t>
  </si>
  <si>
    <t>ALBERTO MALAGANA</t>
  </si>
  <si>
    <t>PEDRO PICAPIEDRA</t>
  </si>
  <si>
    <t>ANDRA KOURNIKOVA</t>
  </si>
  <si>
    <t>VENDEDOR_CODIGO</t>
  </si>
  <si>
    <t>Sum of VENTA TOTAL</t>
  </si>
  <si>
    <t>Row Labels</t>
  </si>
  <si>
    <t>Grand Total</t>
  </si>
  <si>
    <t>DSTO</t>
  </si>
  <si>
    <t>GANANCIA NETA</t>
  </si>
  <si>
    <t>DSCTO TOTAL</t>
  </si>
  <si>
    <t>GANANCIA BRUTA</t>
  </si>
  <si>
    <t>VENTAS RELATIVAS BRUTAS</t>
  </si>
  <si>
    <t>VENTA TOTAL NETA</t>
  </si>
  <si>
    <t>MARGEN DE GANACIA</t>
  </si>
  <si>
    <t>VENTA RETALIVA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</si>
</sst>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42" fontId="0" fillId="0" borderId="0" xfId="1" applyFont="1" applyAlignment="1">
      <alignment horizontal="center"/>
    </xf>
    <xf numFmtId="4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Currency [0]" xfId="1" builtinId="7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_TAB_TRABAJOFINAL.prn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io sepulveda" refreshedDate="44020.686732060189" createdVersion="6" refreshedVersion="6" minRefreshableVersion="3" recordCount="108" xr:uid="{419ACD74-910D-4A0A-ACEB-8AEAAA5A181C}">
  <cacheSource type="worksheet">
    <worksheetSource ref="A1:J109" sheet="EXCEL_TAB_TRABAJOFINAL" r:id="rId2"/>
  </cacheSource>
  <cacheFields count="10">
    <cacheField name="MES" numFmtId="14">
      <sharedItems/>
    </cacheField>
    <cacheField name="PRODUCTO" numFmtId="0">
      <sharedItems count="3">
        <s v="BEBIDA"/>
        <s v="CARNE"/>
        <s v="VERDURAS"/>
      </sharedItems>
    </cacheField>
    <cacheField name="CLIENTE" numFmtId="0">
      <sharedItems count="5">
        <s v="MIGUELO JUANETE"/>
        <s v="PEDRO PICAPIEDRA"/>
        <s v="ALBERTO MALAGANA"/>
        <s v="ALEJANDRO ORTIZ"/>
        <s v="ANDRA KOURNIKOVA"/>
      </sharedItems>
    </cacheField>
    <cacheField name="VENDEDOR_CODIGO" numFmtId="0">
      <sharedItems containsSemiMixedTypes="0" containsString="0" containsNumber="1" containsInteger="1" minValue="1" maxValue="3"/>
    </cacheField>
    <cacheField name="COSTO" numFmtId="0">
      <sharedItems containsSemiMixedTypes="0" containsString="0" containsNumber="1" containsInteger="1" minValue="500" maxValue="5000"/>
    </cacheField>
    <cacheField name="PRECIO" numFmtId="0">
      <sharedItems containsSemiMixedTypes="0" containsString="0" containsNumber="1" containsInteger="1" minValue="900" maxValue="9000"/>
    </cacheField>
    <cacheField name="CANTIDAD" numFmtId="0">
      <sharedItems containsSemiMixedTypes="0" containsString="0" containsNumber="1" containsInteger="1" minValue="1" maxValue="11"/>
    </cacheField>
    <cacheField name="COSTO TOTAL" numFmtId="0">
      <sharedItems containsSemiMixedTypes="0" containsString="0" containsNumber="1" containsInteger="1" minValue="500" maxValue="50000"/>
    </cacheField>
    <cacheField name="VENTA TOTAL" numFmtId="0">
      <sharedItems containsSemiMixedTypes="0" containsString="0" containsNumber="1" containsInteger="1" minValue="900" maxValue="90000"/>
    </cacheField>
    <cacheField name="GANANCIA" numFmtId="0">
      <sharedItems containsSemiMixedTypes="0" containsString="0" containsNumber="1" containsInteger="1" minValue="4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AGOSTO"/>
    <x v="0"/>
    <x v="0"/>
    <n v="1"/>
    <n v="1000"/>
    <n v="1800"/>
    <n v="1"/>
    <n v="1000"/>
    <n v="1800"/>
    <n v="800"/>
  </r>
  <r>
    <s v="AGOSTO"/>
    <x v="0"/>
    <x v="1"/>
    <n v="1"/>
    <n v="1000"/>
    <n v="1800"/>
    <n v="8"/>
    <n v="8000"/>
    <n v="14400"/>
    <n v="6400"/>
  </r>
  <r>
    <s v="AGOSTO"/>
    <x v="0"/>
    <x v="1"/>
    <n v="1"/>
    <n v="1000"/>
    <n v="1800"/>
    <n v="5"/>
    <n v="5000"/>
    <n v="9000"/>
    <n v="4000"/>
  </r>
  <r>
    <s v="AGOSTO"/>
    <x v="0"/>
    <x v="1"/>
    <n v="1"/>
    <n v="1000"/>
    <n v="1800"/>
    <n v="7"/>
    <n v="7000"/>
    <n v="12600"/>
    <n v="5600"/>
  </r>
  <r>
    <s v="AGOSTO"/>
    <x v="0"/>
    <x v="1"/>
    <n v="1"/>
    <n v="1000"/>
    <n v="1800"/>
    <n v="3"/>
    <n v="3000"/>
    <n v="5400"/>
    <n v="2400"/>
  </r>
  <r>
    <s v="AGOSTO"/>
    <x v="0"/>
    <x v="0"/>
    <n v="1"/>
    <n v="1000"/>
    <n v="1800"/>
    <n v="4"/>
    <n v="4000"/>
    <n v="7200"/>
    <n v="3200"/>
  </r>
  <r>
    <s v="AGOSTO"/>
    <x v="0"/>
    <x v="0"/>
    <n v="1"/>
    <n v="1000"/>
    <n v="1800"/>
    <n v="5"/>
    <n v="5000"/>
    <n v="9000"/>
    <n v="4000"/>
  </r>
  <r>
    <s v="AGOSTO"/>
    <x v="1"/>
    <x v="0"/>
    <n v="2"/>
    <n v="5000"/>
    <n v="9000"/>
    <n v="3"/>
    <n v="15000"/>
    <n v="27000"/>
    <n v="12000"/>
  </r>
  <r>
    <s v="AGOSTO"/>
    <x v="1"/>
    <x v="0"/>
    <n v="2"/>
    <n v="5000"/>
    <n v="9000"/>
    <n v="4"/>
    <n v="20000"/>
    <n v="36000"/>
    <n v="16000"/>
  </r>
  <r>
    <s v="AGOSTO"/>
    <x v="1"/>
    <x v="0"/>
    <n v="2"/>
    <n v="5000"/>
    <n v="9000"/>
    <n v="1"/>
    <n v="5000"/>
    <n v="9000"/>
    <n v="40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10"/>
    <n v="5000"/>
    <n v="9000"/>
    <n v="4000"/>
  </r>
  <r>
    <s v="AGOSTO"/>
    <x v="2"/>
    <x v="2"/>
    <n v="3"/>
    <n v="500"/>
    <n v="900"/>
    <n v="5"/>
    <n v="2500"/>
    <n v="4500"/>
    <n v="2000"/>
  </r>
  <r>
    <s v="AGOSTO"/>
    <x v="2"/>
    <x v="3"/>
    <n v="3"/>
    <n v="500"/>
    <n v="900"/>
    <n v="10"/>
    <n v="5000"/>
    <n v="9000"/>
    <n v="4000"/>
  </r>
  <r>
    <s v="AGOSTO"/>
    <x v="2"/>
    <x v="3"/>
    <n v="3"/>
    <n v="500"/>
    <n v="900"/>
    <n v="3"/>
    <n v="1500"/>
    <n v="2700"/>
    <n v="1200"/>
  </r>
  <r>
    <s v="AGOSTO"/>
    <x v="2"/>
    <x v="3"/>
    <n v="3"/>
    <n v="500"/>
    <n v="900"/>
    <n v="7"/>
    <n v="3500"/>
    <n v="6300"/>
    <n v="2800"/>
  </r>
  <r>
    <s v="AGOSTO"/>
    <x v="2"/>
    <x v="3"/>
    <n v="3"/>
    <n v="500"/>
    <n v="900"/>
    <n v="9"/>
    <n v="4500"/>
    <n v="8100"/>
    <n v="3600"/>
  </r>
  <r>
    <s v="JULIO"/>
    <x v="0"/>
    <x v="2"/>
    <n v="1"/>
    <n v="1000"/>
    <n v="1800"/>
    <n v="8"/>
    <n v="8000"/>
    <n v="14400"/>
    <n v="6400"/>
  </r>
  <r>
    <s v="JULIO"/>
    <x v="0"/>
    <x v="2"/>
    <n v="1"/>
    <n v="1000"/>
    <n v="1800"/>
    <n v="8"/>
    <n v="8000"/>
    <n v="14400"/>
    <n v="6400"/>
  </r>
  <r>
    <s v="JULIO"/>
    <x v="0"/>
    <x v="4"/>
    <n v="1"/>
    <n v="1000"/>
    <n v="1800"/>
    <n v="1"/>
    <n v="1000"/>
    <n v="1800"/>
    <n v="800"/>
  </r>
  <r>
    <s v="JULIO"/>
    <x v="0"/>
    <x v="4"/>
    <n v="1"/>
    <n v="1000"/>
    <n v="1800"/>
    <n v="9"/>
    <n v="9000"/>
    <n v="16200"/>
    <n v="7200"/>
  </r>
  <r>
    <s v="JULIO"/>
    <x v="1"/>
    <x v="4"/>
    <n v="2"/>
    <n v="5000"/>
    <n v="9000"/>
    <n v="5"/>
    <n v="25000"/>
    <n v="45000"/>
    <n v="20000"/>
  </r>
  <r>
    <s v="JULIO"/>
    <x v="1"/>
    <x v="0"/>
    <n v="2"/>
    <n v="5000"/>
    <n v="9000"/>
    <n v="8"/>
    <n v="40000"/>
    <n v="72000"/>
    <n v="32000"/>
  </r>
  <r>
    <s v="JULIO"/>
    <x v="1"/>
    <x v="4"/>
    <n v="2"/>
    <n v="5000"/>
    <n v="9000"/>
    <n v="4"/>
    <n v="20000"/>
    <n v="36000"/>
    <n v="16000"/>
  </r>
  <r>
    <s v="JULIO"/>
    <x v="1"/>
    <x v="3"/>
    <n v="2"/>
    <n v="5000"/>
    <n v="9000"/>
    <n v="10"/>
    <n v="50000"/>
    <n v="90000"/>
    <n v="40000"/>
  </r>
  <r>
    <s v="JULIO"/>
    <x v="1"/>
    <x v="4"/>
    <n v="2"/>
    <n v="5000"/>
    <n v="9000"/>
    <n v="5"/>
    <n v="25000"/>
    <n v="45000"/>
    <n v="20000"/>
  </r>
  <r>
    <s v="JULIO"/>
    <x v="1"/>
    <x v="2"/>
    <n v="2"/>
    <n v="5000"/>
    <n v="9000"/>
    <n v="4"/>
    <n v="20000"/>
    <n v="36000"/>
    <n v="16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3"/>
    <n v="15000"/>
    <n v="27000"/>
    <n v="12000"/>
  </r>
  <r>
    <s v="JULIO"/>
    <x v="2"/>
    <x v="2"/>
    <n v="3"/>
    <n v="500"/>
    <n v="900"/>
    <n v="8"/>
    <n v="4000"/>
    <n v="7200"/>
    <n v="3200"/>
  </r>
  <r>
    <s v="JULIO"/>
    <x v="2"/>
    <x v="2"/>
    <n v="3"/>
    <n v="500"/>
    <n v="900"/>
    <n v="11"/>
    <n v="5500"/>
    <n v="9900"/>
    <n v="4400"/>
  </r>
  <r>
    <s v="JULIO"/>
    <x v="2"/>
    <x v="2"/>
    <n v="3"/>
    <n v="500"/>
    <n v="900"/>
    <n v="8"/>
    <n v="4000"/>
    <n v="7200"/>
    <n v="3200"/>
  </r>
  <r>
    <s v="JUNIO"/>
    <x v="0"/>
    <x v="3"/>
    <n v="1"/>
    <n v="1000"/>
    <n v="1800"/>
    <n v="4"/>
    <n v="4000"/>
    <n v="7200"/>
    <n v="32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8"/>
    <n v="8000"/>
    <n v="14400"/>
    <n v="6400"/>
  </r>
  <r>
    <s v="JUNIO"/>
    <x v="0"/>
    <x v="3"/>
    <n v="1"/>
    <n v="1000"/>
    <n v="1800"/>
    <n v="5"/>
    <n v="5000"/>
    <n v="9000"/>
    <n v="4000"/>
  </r>
  <r>
    <s v="JUNIO"/>
    <x v="0"/>
    <x v="3"/>
    <n v="1"/>
    <n v="1000"/>
    <n v="1800"/>
    <n v="5"/>
    <n v="5000"/>
    <n v="9000"/>
    <n v="4000"/>
  </r>
  <r>
    <s v="JUNIO"/>
    <x v="1"/>
    <x v="3"/>
    <n v="2"/>
    <n v="5000"/>
    <n v="9000"/>
    <n v="2"/>
    <n v="10000"/>
    <n v="18000"/>
    <n v="8000"/>
  </r>
  <r>
    <s v="JUNIO"/>
    <x v="1"/>
    <x v="3"/>
    <n v="2"/>
    <n v="5000"/>
    <n v="9000"/>
    <n v="1"/>
    <n v="5000"/>
    <n v="9000"/>
    <n v="4000"/>
  </r>
  <r>
    <s v="JUNIO"/>
    <x v="1"/>
    <x v="3"/>
    <n v="2"/>
    <n v="5000"/>
    <n v="9000"/>
    <n v="10"/>
    <n v="50000"/>
    <n v="90000"/>
    <n v="40000"/>
  </r>
  <r>
    <s v="JUNIO"/>
    <x v="1"/>
    <x v="1"/>
    <n v="2"/>
    <n v="5000"/>
    <n v="9000"/>
    <n v="5"/>
    <n v="25000"/>
    <n v="45000"/>
    <n v="20000"/>
  </r>
  <r>
    <s v="JUNIO"/>
    <x v="1"/>
    <x v="1"/>
    <n v="2"/>
    <n v="5000"/>
    <n v="9000"/>
    <n v="7"/>
    <n v="35000"/>
    <n v="63000"/>
    <n v="28000"/>
  </r>
  <r>
    <s v="JUNIO"/>
    <x v="2"/>
    <x v="1"/>
    <n v="3"/>
    <n v="500"/>
    <n v="900"/>
    <n v="11"/>
    <n v="5500"/>
    <n v="9900"/>
    <n v="4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6"/>
    <n v="3000"/>
    <n v="5400"/>
    <n v="2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2"/>
    <n v="1000"/>
    <n v="1800"/>
    <n v="800"/>
  </r>
  <r>
    <s v="MAYO"/>
    <x v="0"/>
    <x v="3"/>
    <n v="1"/>
    <n v="1000"/>
    <n v="1800"/>
    <n v="2"/>
    <n v="2000"/>
    <n v="3600"/>
    <n v="1600"/>
  </r>
  <r>
    <s v="MAYO"/>
    <x v="0"/>
    <x v="3"/>
    <n v="1"/>
    <n v="1000"/>
    <n v="1800"/>
    <n v="8"/>
    <n v="8000"/>
    <n v="14400"/>
    <n v="64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5"/>
    <n v="5000"/>
    <n v="9000"/>
    <n v="4000"/>
  </r>
  <r>
    <s v="MAYO"/>
    <x v="0"/>
    <x v="3"/>
    <n v="1"/>
    <n v="1000"/>
    <n v="1800"/>
    <n v="6"/>
    <n v="6000"/>
    <n v="10800"/>
    <n v="4800"/>
  </r>
  <r>
    <s v="MAYO"/>
    <x v="0"/>
    <x v="3"/>
    <n v="1"/>
    <n v="1000"/>
    <n v="1800"/>
    <n v="10"/>
    <n v="10000"/>
    <n v="18000"/>
    <n v="8000"/>
  </r>
  <r>
    <s v="MAYO"/>
    <x v="0"/>
    <x v="3"/>
    <n v="1"/>
    <n v="1000"/>
    <n v="1800"/>
    <n v="1"/>
    <n v="1000"/>
    <n v="1800"/>
    <n v="800"/>
  </r>
  <r>
    <s v="MAYO"/>
    <x v="0"/>
    <x v="3"/>
    <n v="1"/>
    <n v="1000"/>
    <n v="1800"/>
    <n v="8"/>
    <n v="8000"/>
    <n v="14400"/>
    <n v="6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11"/>
    <n v="5500"/>
    <n v="9900"/>
    <n v="4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6"/>
    <n v="3000"/>
    <n v="5400"/>
    <n v="2400"/>
  </r>
  <r>
    <s v="MAYO"/>
    <x v="2"/>
    <x v="4"/>
    <n v="3"/>
    <n v="500"/>
    <n v="900"/>
    <n v="2"/>
    <n v="1000"/>
    <n v="1800"/>
    <n v="8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4"/>
    <n v="2000"/>
    <n v="3600"/>
    <n v="1600"/>
  </r>
  <r>
    <s v="OCTUBRE"/>
    <x v="1"/>
    <x v="1"/>
    <n v="2"/>
    <n v="5000"/>
    <n v="9000"/>
    <n v="3"/>
    <n v="15000"/>
    <n v="27000"/>
    <n v="12000"/>
  </r>
  <r>
    <s v="OCTUBRE"/>
    <x v="1"/>
    <x v="1"/>
    <n v="2"/>
    <n v="5000"/>
    <n v="9000"/>
    <n v="5"/>
    <n v="25000"/>
    <n v="45000"/>
    <n v="20000"/>
  </r>
  <r>
    <s v="OCTUBRE"/>
    <x v="1"/>
    <x v="1"/>
    <n v="2"/>
    <n v="5000"/>
    <n v="9000"/>
    <n v="8"/>
    <n v="40000"/>
    <n v="72000"/>
    <n v="32000"/>
  </r>
  <r>
    <s v="OCTUBRE"/>
    <x v="1"/>
    <x v="1"/>
    <n v="2"/>
    <n v="5000"/>
    <n v="9000"/>
    <n v="9"/>
    <n v="45000"/>
    <n v="81000"/>
    <n v="36000"/>
  </r>
  <r>
    <s v="OCTUBRE"/>
    <x v="1"/>
    <x v="1"/>
    <n v="2"/>
    <n v="5000"/>
    <n v="9000"/>
    <n v="10"/>
    <n v="50000"/>
    <n v="90000"/>
    <n v="40000"/>
  </r>
  <r>
    <s v="OCTUBRE"/>
    <x v="2"/>
    <x v="1"/>
    <n v="3"/>
    <n v="500"/>
    <n v="900"/>
    <n v="8"/>
    <n v="4000"/>
    <n v="7200"/>
    <n v="32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1"/>
    <n v="500"/>
    <n v="900"/>
    <n v="4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6"/>
    <n v="3000"/>
    <n v="5400"/>
    <n v="24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10"/>
    <n v="5000"/>
    <n v="9000"/>
    <n v="40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2"/>
    <n v="1000"/>
    <n v="1800"/>
    <n v="800"/>
  </r>
  <r>
    <s v="SEPTIEMBRE"/>
    <x v="0"/>
    <x v="3"/>
    <n v="1"/>
    <n v="1000"/>
    <n v="1800"/>
    <n v="1"/>
    <n v="1000"/>
    <n v="1800"/>
    <n v="800"/>
  </r>
  <r>
    <s v="SEPTIEMBRE"/>
    <x v="0"/>
    <x v="3"/>
    <n v="1"/>
    <n v="1000"/>
    <n v="1800"/>
    <n v="2"/>
    <n v="2000"/>
    <n v="3600"/>
    <n v="1600"/>
  </r>
  <r>
    <s v="SEPTIEMBRE"/>
    <x v="0"/>
    <x v="3"/>
    <n v="1"/>
    <n v="1000"/>
    <n v="1800"/>
    <n v="8"/>
    <n v="8000"/>
    <n v="14400"/>
    <n v="6400"/>
  </r>
  <r>
    <s v="SEPTIEMBRE"/>
    <x v="0"/>
    <x v="3"/>
    <n v="1"/>
    <n v="1000"/>
    <n v="1800"/>
    <n v="10"/>
    <n v="10000"/>
    <n v="18000"/>
    <n v="8000"/>
  </r>
  <r>
    <s v="SEPTIEMBRE"/>
    <x v="0"/>
    <x v="3"/>
    <n v="1"/>
    <n v="1000"/>
    <n v="1800"/>
    <n v="9"/>
    <n v="9000"/>
    <n v="16200"/>
    <n v="7200"/>
  </r>
  <r>
    <s v="SEPTIEMBRE"/>
    <x v="0"/>
    <x v="3"/>
    <n v="1"/>
    <n v="1000"/>
    <n v="1800"/>
    <n v="11"/>
    <n v="11000"/>
    <n v="19800"/>
    <n v="8800"/>
  </r>
  <r>
    <s v="SEPTIEMBRE"/>
    <x v="1"/>
    <x v="3"/>
    <n v="2"/>
    <n v="5000"/>
    <n v="9000"/>
    <n v="10"/>
    <n v="50000"/>
    <n v="90000"/>
    <n v="40000"/>
  </r>
  <r>
    <s v="SEPTIEMBRE"/>
    <x v="1"/>
    <x v="3"/>
    <n v="2"/>
    <n v="5000"/>
    <n v="9000"/>
    <n v="9"/>
    <n v="45000"/>
    <n v="81000"/>
    <n v="36000"/>
  </r>
  <r>
    <s v="SEPTIEMBRE"/>
    <x v="1"/>
    <x v="3"/>
    <n v="2"/>
    <n v="5000"/>
    <n v="9000"/>
    <n v="4"/>
    <n v="20000"/>
    <n v="36000"/>
    <n v="16000"/>
  </r>
  <r>
    <s v="SEPTIEMBRE"/>
    <x v="1"/>
    <x v="0"/>
    <n v="2"/>
    <n v="5000"/>
    <n v="9000"/>
    <n v="8"/>
    <n v="40000"/>
    <n v="72000"/>
    <n v="32000"/>
  </r>
  <r>
    <s v="SEPTIEMBRE"/>
    <x v="1"/>
    <x v="2"/>
    <n v="2"/>
    <n v="5000"/>
    <n v="9000"/>
    <n v="10"/>
    <n v="50000"/>
    <n v="90000"/>
    <n v="40000"/>
  </r>
  <r>
    <s v="SEPTIEMBRE"/>
    <x v="1"/>
    <x v="2"/>
    <n v="2"/>
    <n v="5000"/>
    <n v="9000"/>
    <n v="1"/>
    <n v="5000"/>
    <n v="9000"/>
    <n v="4000"/>
  </r>
  <r>
    <s v="SEPTIEMBRE"/>
    <x v="2"/>
    <x v="0"/>
    <n v="3"/>
    <n v="500"/>
    <n v="900"/>
    <n v="10"/>
    <n v="5000"/>
    <n v="9000"/>
    <n v="4000"/>
  </r>
  <r>
    <s v="SEPTIEMBRE"/>
    <x v="2"/>
    <x v="0"/>
    <n v="3"/>
    <n v="500"/>
    <n v="900"/>
    <n v="9"/>
    <n v="4500"/>
    <n v="8100"/>
    <n v="3600"/>
  </r>
  <r>
    <s v="SEPTIEMBRE"/>
    <x v="2"/>
    <x v="0"/>
    <n v="3"/>
    <n v="500"/>
    <n v="900"/>
    <n v="9"/>
    <n v="4500"/>
    <n v="8100"/>
    <n v="3600"/>
  </r>
  <r>
    <s v="SEPTIEMBRE"/>
    <x v="2"/>
    <x v="2"/>
    <n v="3"/>
    <n v="500"/>
    <n v="900"/>
    <n v="9"/>
    <n v="4500"/>
    <n v="8100"/>
    <n v="3600"/>
  </r>
  <r>
    <s v="SEPTIEMBRE"/>
    <x v="2"/>
    <x v="2"/>
    <n v="3"/>
    <n v="500"/>
    <n v="900"/>
    <n v="7"/>
    <n v="3500"/>
    <n v="6300"/>
    <n v="2800"/>
  </r>
  <r>
    <s v="SEPTIEMBRE"/>
    <x v="2"/>
    <x v="2"/>
    <n v="3"/>
    <n v="500"/>
    <n v="900"/>
    <n v="3"/>
    <n v="1500"/>
    <n v="2700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2BF00-AF12-45BA-A6F4-8759858FCAB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VENTA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D4242-E700-4B3C-9C06-1798A9ECCE68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E673-9B48-47E8-9DC1-8D546C1F3E9F}">
  <dimension ref="A3:B24"/>
  <sheetViews>
    <sheetView topLeftCell="A2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9.85546875" bestFit="1" customWidth="1"/>
  </cols>
  <sheetData>
    <row r="3" spans="1:2" x14ac:dyDescent="0.25">
      <c r="A3" s="14" t="s">
        <v>24</v>
      </c>
      <c r="B3" t="s">
        <v>23</v>
      </c>
    </row>
    <row r="4" spans="1:2" x14ac:dyDescent="0.25">
      <c r="A4" s="3" t="s">
        <v>19</v>
      </c>
      <c r="B4" s="13">
        <v>225900</v>
      </c>
    </row>
    <row r="5" spans="1:2" x14ac:dyDescent="0.25">
      <c r="A5" s="15" t="s">
        <v>7</v>
      </c>
      <c r="B5" s="13">
        <v>28800</v>
      </c>
    </row>
    <row r="6" spans="1:2" x14ac:dyDescent="0.25">
      <c r="A6" s="15" t="s">
        <v>8</v>
      </c>
      <c r="B6" s="13">
        <v>135000</v>
      </c>
    </row>
    <row r="7" spans="1:2" x14ac:dyDescent="0.25">
      <c r="A7" s="15" t="s">
        <v>9</v>
      </c>
      <c r="B7" s="13">
        <v>62100</v>
      </c>
    </row>
    <row r="8" spans="1:2" x14ac:dyDescent="0.25">
      <c r="A8" s="3" t="s">
        <v>17</v>
      </c>
      <c r="B8" s="13">
        <v>672300</v>
      </c>
    </row>
    <row r="9" spans="1:2" x14ac:dyDescent="0.25">
      <c r="A9" s="15" t="s">
        <v>7</v>
      </c>
      <c r="B9" s="13">
        <v>232200</v>
      </c>
    </row>
    <row r="10" spans="1:2" x14ac:dyDescent="0.25">
      <c r="A10" s="15" t="s">
        <v>8</v>
      </c>
      <c r="B10" s="13">
        <v>414000</v>
      </c>
    </row>
    <row r="11" spans="1:2" x14ac:dyDescent="0.25">
      <c r="A11" s="15" t="s">
        <v>9</v>
      </c>
      <c r="B11" s="13">
        <v>26100</v>
      </c>
    </row>
    <row r="12" spans="1:2" x14ac:dyDescent="0.25">
      <c r="A12" s="3" t="s">
        <v>21</v>
      </c>
      <c r="B12" s="13">
        <v>183600</v>
      </c>
    </row>
    <row r="13" spans="1:2" x14ac:dyDescent="0.25">
      <c r="A13" s="15" t="s">
        <v>7</v>
      </c>
      <c r="B13" s="13">
        <v>18000</v>
      </c>
    </row>
    <row r="14" spans="1:2" x14ac:dyDescent="0.25">
      <c r="A14" s="15" t="s">
        <v>8</v>
      </c>
      <c r="B14" s="13">
        <v>126000</v>
      </c>
    </row>
    <row r="15" spans="1:2" x14ac:dyDescent="0.25">
      <c r="A15" s="15" t="s">
        <v>9</v>
      </c>
      <c r="B15" s="13">
        <v>39600</v>
      </c>
    </row>
    <row r="16" spans="1:2" x14ac:dyDescent="0.25">
      <c r="A16" s="3" t="s">
        <v>18</v>
      </c>
      <c r="B16" s="13">
        <v>259200</v>
      </c>
    </row>
    <row r="17" spans="1:2" x14ac:dyDescent="0.25">
      <c r="A17" s="15" t="s">
        <v>7</v>
      </c>
      <c r="B17" s="13">
        <v>18000</v>
      </c>
    </row>
    <row r="18" spans="1:2" x14ac:dyDescent="0.25">
      <c r="A18" s="15" t="s">
        <v>8</v>
      </c>
      <c r="B18" s="13">
        <v>216000</v>
      </c>
    </row>
    <row r="19" spans="1:2" x14ac:dyDescent="0.25">
      <c r="A19" s="15" t="s">
        <v>9</v>
      </c>
      <c r="B19" s="13">
        <v>25200</v>
      </c>
    </row>
    <row r="20" spans="1:2" x14ac:dyDescent="0.25">
      <c r="A20" s="3" t="s">
        <v>20</v>
      </c>
      <c r="B20" s="13">
        <v>775800</v>
      </c>
    </row>
    <row r="21" spans="1:2" x14ac:dyDescent="0.25">
      <c r="A21" s="15" t="s">
        <v>7</v>
      </c>
      <c r="B21" s="13">
        <v>41400</v>
      </c>
    </row>
    <row r="22" spans="1:2" x14ac:dyDescent="0.25">
      <c r="A22" s="15" t="s">
        <v>8</v>
      </c>
      <c r="B22" s="13">
        <v>612000</v>
      </c>
    </row>
    <row r="23" spans="1:2" x14ac:dyDescent="0.25">
      <c r="A23" s="15" t="s">
        <v>9</v>
      </c>
      <c r="B23" s="13">
        <v>122400</v>
      </c>
    </row>
    <row r="24" spans="1:2" x14ac:dyDescent="0.25">
      <c r="A24" s="3" t="s">
        <v>25</v>
      </c>
      <c r="B24" s="13">
        <v>2116800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9916-6C27-4FE2-944C-5BD46E82173D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161-15F2-4944-AA6F-25C7FDDA8FE2}">
  <dimension ref="A1:Q109"/>
  <sheetViews>
    <sheetView tabSelected="1" topLeftCell="I1" zoomScale="101" workbookViewId="0">
      <selection activeCell="K7" sqref="K7"/>
    </sheetView>
  </sheetViews>
  <sheetFormatPr defaultRowHeight="15" x14ac:dyDescent="0.25"/>
  <cols>
    <col min="1" max="1" width="15" style="2" customWidth="1"/>
    <col min="2" max="2" width="19.42578125" style="2" bestFit="1" customWidth="1"/>
    <col min="3" max="3" width="20.28515625" style="2" bestFit="1" customWidth="1"/>
    <col min="4" max="4" width="20.28515625" style="2" customWidth="1"/>
    <col min="5" max="5" width="13.140625" style="2" bestFit="1" customWidth="1"/>
    <col min="6" max="6" width="13.85546875" style="2" customWidth="1"/>
    <col min="7" max="7" width="13.140625" style="2" bestFit="1" customWidth="1"/>
    <col min="8" max="9" width="15.42578125" style="2" bestFit="1" customWidth="1"/>
    <col min="10" max="10" width="13.5703125" style="2" customWidth="1"/>
    <col min="11" max="11" width="26.42578125" style="2" customWidth="1"/>
    <col min="12" max="12" width="24.42578125" style="2" bestFit="1" customWidth="1"/>
    <col min="13" max="13" width="13.140625" style="2" customWidth="1"/>
    <col min="14" max="14" width="19.5703125" style="2" customWidth="1"/>
    <col min="15" max="15" width="25.7109375" style="2" bestFit="1" customWidth="1"/>
    <col min="16" max="16" width="22.5703125" style="2" bestFit="1" customWidth="1"/>
    <col min="17" max="17" width="21.5703125" style="2" bestFit="1" customWidth="1"/>
    <col min="18" max="16384" width="9.140625" style="2"/>
  </cols>
  <sheetData>
    <row r="1" spans="1:17" x14ac:dyDescent="0.25">
      <c r="A1" s="1" t="s">
        <v>10</v>
      </c>
      <c r="B1" s="2" t="s">
        <v>0</v>
      </c>
      <c r="C1" s="2" t="s">
        <v>1</v>
      </c>
      <c r="D1" s="16" t="s">
        <v>22</v>
      </c>
      <c r="E1" s="2" t="s">
        <v>26</v>
      </c>
      <c r="F1" s="2" t="s">
        <v>2</v>
      </c>
      <c r="G1" s="2" t="s">
        <v>4</v>
      </c>
      <c r="H1" s="2" t="s">
        <v>3</v>
      </c>
      <c r="I1" s="2" t="s">
        <v>6</v>
      </c>
      <c r="J1" s="2" t="s">
        <v>5</v>
      </c>
      <c r="K1" s="2" t="s">
        <v>29</v>
      </c>
      <c r="L1" s="2" t="s">
        <v>30</v>
      </c>
      <c r="M1" s="2" t="s">
        <v>28</v>
      </c>
      <c r="N1" s="2" t="s">
        <v>31</v>
      </c>
      <c r="O1" s="2" t="s">
        <v>27</v>
      </c>
      <c r="P1" s="2" t="s">
        <v>33</v>
      </c>
      <c r="Q1" s="18" t="s">
        <v>32</v>
      </c>
    </row>
    <row r="2" spans="1:17" x14ac:dyDescent="0.25">
      <c r="A2" s="1" t="s">
        <v>14</v>
      </c>
      <c r="B2" s="2" t="s">
        <v>7</v>
      </c>
      <c r="C2" s="2" t="s">
        <v>18</v>
      </c>
      <c r="D2" s="16">
        <v>1</v>
      </c>
      <c r="E2" s="2">
        <v>6.427198999316816E-2</v>
      </c>
      <c r="F2" s="17">
        <v>1000</v>
      </c>
      <c r="G2" s="17">
        <f>1.8*F2</f>
        <v>1800</v>
      </c>
      <c r="H2" s="2">
        <v>1</v>
      </c>
      <c r="I2" s="18">
        <f>H2*F2</f>
        <v>1000</v>
      </c>
      <c r="J2" s="18">
        <f>H2*G2</f>
        <v>1800</v>
      </c>
      <c r="K2" s="18">
        <f>J2-I2</f>
        <v>800</v>
      </c>
      <c r="L2" s="19">
        <f>J2/2116800</f>
        <v>8.5034013605442174E-4</v>
      </c>
      <c r="M2" s="18">
        <f>J2*E2</f>
        <v>115.6895819877027</v>
      </c>
      <c r="N2" s="18">
        <f>J2-M2</f>
        <v>1684.3104180122973</v>
      </c>
      <c r="O2" s="18">
        <f>N2-I2</f>
        <v>684.3104180122973</v>
      </c>
      <c r="P2" s="19">
        <f>N2/2023996</f>
        <v>8.3217082346620118E-4</v>
      </c>
      <c r="Q2" s="2">
        <f>(N2-I2)/N2</f>
        <v>0.40628521363649317</v>
      </c>
    </row>
    <row r="3" spans="1:17" x14ac:dyDescent="0.25">
      <c r="A3" s="1" t="s">
        <v>14</v>
      </c>
      <c r="B3" s="2" t="s">
        <v>7</v>
      </c>
      <c r="C3" s="2" t="s">
        <v>20</v>
      </c>
      <c r="D3" s="16">
        <v>1</v>
      </c>
      <c r="E3" s="2">
        <v>9.0444582913263835E-2</v>
      </c>
      <c r="F3" s="17">
        <v>1000</v>
      </c>
      <c r="G3" s="17">
        <f>1.8*F3</f>
        <v>1800</v>
      </c>
      <c r="H3" s="2">
        <v>8</v>
      </c>
      <c r="I3" s="18">
        <f>H3*F3</f>
        <v>8000</v>
      </c>
      <c r="J3" s="18">
        <f>H3*G3</f>
        <v>14400</v>
      </c>
      <c r="K3" s="18">
        <f t="shared" ref="K3:K66" si="0">J3-I3</f>
        <v>6400</v>
      </c>
      <c r="L3" s="19">
        <f t="shared" ref="L3:L66" si="1">J3/2116800</f>
        <v>6.8027210884353739E-3</v>
      </c>
      <c r="M3" s="18">
        <f t="shared" ref="M3:M66" si="2">J3*E3</f>
        <v>1302.4019939509992</v>
      </c>
      <c r="N3" s="18">
        <f t="shared" ref="N3:N66" si="3">J3-M3</f>
        <v>13097.598006049</v>
      </c>
      <c r="O3" s="18">
        <f t="shared" ref="O3:O66" si="4">N3-I3</f>
        <v>5097.5980060490001</v>
      </c>
      <c r="P3" s="19">
        <f t="shared" ref="P3:P66" si="5">N3/2023996</f>
        <v>6.4711580487555312E-3</v>
      </c>
      <c r="Q3" s="2">
        <f t="shared" ref="Q3:Q66" si="6">(N3-I3)/N3</f>
        <v>0.38920098201935371</v>
      </c>
    </row>
    <row r="4" spans="1:17" x14ac:dyDescent="0.25">
      <c r="A4" s="1" t="s">
        <v>14</v>
      </c>
      <c r="B4" s="2" t="s">
        <v>7</v>
      </c>
      <c r="C4" s="2" t="s">
        <v>20</v>
      </c>
      <c r="D4" s="16">
        <v>1</v>
      </c>
      <c r="E4" s="2">
        <v>6.5297698632565043E-2</v>
      </c>
      <c r="F4" s="17">
        <v>1000</v>
      </c>
      <c r="G4" s="17">
        <f>1.8*F4</f>
        <v>1800</v>
      </c>
      <c r="H4" s="2">
        <v>5</v>
      </c>
      <c r="I4" s="18">
        <f>H4*F4</f>
        <v>5000</v>
      </c>
      <c r="J4" s="18">
        <f>H4*G4</f>
        <v>9000</v>
      </c>
      <c r="K4" s="18">
        <f t="shared" si="0"/>
        <v>4000</v>
      </c>
      <c r="L4" s="19">
        <f t="shared" si="1"/>
        <v>4.2517006802721092E-3</v>
      </c>
      <c r="M4" s="18">
        <f t="shared" si="2"/>
        <v>587.67928769308537</v>
      </c>
      <c r="N4" s="18">
        <f t="shared" si="3"/>
        <v>8412.3207123069151</v>
      </c>
      <c r="O4" s="18">
        <f t="shared" si="4"/>
        <v>3412.3207123069151</v>
      </c>
      <c r="P4" s="19">
        <f t="shared" si="5"/>
        <v>4.1562931509286161E-3</v>
      </c>
      <c r="Q4" s="2">
        <f t="shared" si="6"/>
        <v>0.40563369241436736</v>
      </c>
    </row>
    <row r="5" spans="1:17" x14ac:dyDescent="0.25">
      <c r="A5" s="1" t="s">
        <v>14</v>
      </c>
      <c r="B5" s="2" t="s">
        <v>7</v>
      </c>
      <c r="C5" s="2" t="s">
        <v>20</v>
      </c>
      <c r="D5" s="16">
        <v>1</v>
      </c>
      <c r="E5" s="2">
        <v>3.0383798129361907E-2</v>
      </c>
      <c r="F5" s="17">
        <v>1000</v>
      </c>
      <c r="G5" s="17">
        <f>1.8*F5</f>
        <v>1800</v>
      </c>
      <c r="H5" s="2">
        <v>7</v>
      </c>
      <c r="I5" s="18">
        <f>H5*F5</f>
        <v>7000</v>
      </c>
      <c r="J5" s="18">
        <f>H5*G5</f>
        <v>12600</v>
      </c>
      <c r="K5" s="18">
        <f t="shared" si="0"/>
        <v>5600</v>
      </c>
      <c r="L5" s="19">
        <f t="shared" si="1"/>
        <v>5.9523809523809521E-3</v>
      </c>
      <c r="M5" s="18">
        <f t="shared" si="2"/>
        <v>382.83585642996002</v>
      </c>
      <c r="N5" s="18">
        <f t="shared" si="3"/>
        <v>12217.16414357004</v>
      </c>
      <c r="O5" s="18">
        <f t="shared" si="4"/>
        <v>5217.1641435700403</v>
      </c>
      <c r="P5" s="19">
        <f t="shared" si="5"/>
        <v>6.036160221448086E-3</v>
      </c>
      <c r="Q5" s="2">
        <f t="shared" si="6"/>
        <v>0.42703561008598401</v>
      </c>
    </row>
    <row r="6" spans="1:17" x14ac:dyDescent="0.25">
      <c r="A6" s="1" t="s">
        <v>14</v>
      </c>
      <c r="B6" s="2" t="s">
        <v>7</v>
      </c>
      <c r="C6" s="2" t="s">
        <v>20</v>
      </c>
      <c r="D6" s="16">
        <v>1</v>
      </c>
      <c r="E6" s="2">
        <v>1.9938614290284363E-2</v>
      </c>
      <c r="F6" s="17">
        <v>1000</v>
      </c>
      <c r="G6" s="17">
        <f>1.8*F6</f>
        <v>1800</v>
      </c>
      <c r="H6" s="2">
        <v>3</v>
      </c>
      <c r="I6" s="18">
        <f>H6*F6</f>
        <v>3000</v>
      </c>
      <c r="J6" s="18">
        <f>H6*G6</f>
        <v>5400</v>
      </c>
      <c r="K6" s="18">
        <f t="shared" si="0"/>
        <v>2400</v>
      </c>
      <c r="L6" s="19">
        <f t="shared" si="1"/>
        <v>2.5510204081632651E-3</v>
      </c>
      <c r="M6" s="18">
        <f t="shared" si="2"/>
        <v>107.66851716753555</v>
      </c>
      <c r="N6" s="18">
        <f t="shared" si="3"/>
        <v>5292.3314828324646</v>
      </c>
      <c r="O6" s="18">
        <f t="shared" si="4"/>
        <v>2292.3314828324646</v>
      </c>
      <c r="P6" s="19">
        <f t="shared" si="5"/>
        <v>2.6147934496078373E-3</v>
      </c>
      <c r="Q6" s="2">
        <f t="shared" si="6"/>
        <v>0.43314208308161473</v>
      </c>
    </row>
    <row r="7" spans="1:17" x14ac:dyDescent="0.25">
      <c r="A7" s="1" t="s">
        <v>14</v>
      </c>
      <c r="B7" s="2" t="s">
        <v>7</v>
      </c>
      <c r="C7" s="2" t="s">
        <v>18</v>
      </c>
      <c r="D7" s="16">
        <v>1</v>
      </c>
      <c r="E7" s="2">
        <v>1.0736562037265696E-4</v>
      </c>
      <c r="F7" s="17">
        <v>1000</v>
      </c>
      <c r="G7" s="17">
        <f>1.8*F7</f>
        <v>1800</v>
      </c>
      <c r="H7" s="2">
        <v>4</v>
      </c>
      <c r="I7" s="18">
        <f>H7*F7</f>
        <v>4000</v>
      </c>
      <c r="J7" s="18">
        <f>H7*G7</f>
        <v>7200</v>
      </c>
      <c r="K7" s="18">
        <f t="shared" si="0"/>
        <v>3200</v>
      </c>
      <c r="L7" s="19">
        <f t="shared" si="1"/>
        <v>3.4013605442176869E-3</v>
      </c>
      <c r="M7" s="18">
        <f t="shared" si="2"/>
        <v>0.77303246668313008</v>
      </c>
      <c r="N7" s="18">
        <f t="shared" si="3"/>
        <v>7199.2269675333173</v>
      </c>
      <c r="O7" s="18">
        <f t="shared" si="4"/>
        <v>3199.2269675333173</v>
      </c>
      <c r="P7" s="19">
        <f t="shared" si="5"/>
        <v>3.5569373494479819E-3</v>
      </c>
      <c r="Q7" s="2">
        <f t="shared" si="6"/>
        <v>0.44438479047278512</v>
      </c>
    </row>
    <row r="8" spans="1:17" x14ac:dyDescent="0.25">
      <c r="A8" s="1" t="s">
        <v>14</v>
      </c>
      <c r="B8" s="2" t="s">
        <v>7</v>
      </c>
      <c r="C8" s="2" t="s">
        <v>18</v>
      </c>
      <c r="D8" s="16">
        <v>1</v>
      </c>
      <c r="E8" s="2">
        <v>9.567954897818938E-2</v>
      </c>
      <c r="F8" s="17">
        <v>1000</v>
      </c>
      <c r="G8" s="17">
        <f>1.8*F8</f>
        <v>1800</v>
      </c>
      <c r="H8" s="2">
        <v>5</v>
      </c>
      <c r="I8" s="18">
        <f>H8*F8</f>
        <v>5000</v>
      </c>
      <c r="J8" s="18">
        <f>H8*G8</f>
        <v>9000</v>
      </c>
      <c r="K8" s="18">
        <f t="shared" si="0"/>
        <v>4000</v>
      </c>
      <c r="L8" s="19">
        <f t="shared" si="1"/>
        <v>4.2517006802721092E-3</v>
      </c>
      <c r="M8" s="18">
        <f t="shared" si="2"/>
        <v>861.11594080370446</v>
      </c>
      <c r="N8" s="18">
        <f t="shared" si="3"/>
        <v>8138.8840591962953</v>
      </c>
      <c r="O8" s="18">
        <f t="shared" si="4"/>
        <v>3138.8840591962953</v>
      </c>
      <c r="P8" s="19">
        <f t="shared" si="5"/>
        <v>4.0211957233098755E-3</v>
      </c>
      <c r="Q8" s="2">
        <f t="shared" si="6"/>
        <v>0.38566516445821641</v>
      </c>
    </row>
    <row r="9" spans="1:17" x14ac:dyDescent="0.25">
      <c r="A9" s="1" t="s">
        <v>13</v>
      </c>
      <c r="B9" s="2" t="s">
        <v>7</v>
      </c>
      <c r="C9" s="2" t="s">
        <v>19</v>
      </c>
      <c r="D9" s="16">
        <v>1</v>
      </c>
      <c r="E9" s="2">
        <v>8.920309489790601E-2</v>
      </c>
      <c r="F9" s="17">
        <v>1000</v>
      </c>
      <c r="G9" s="17">
        <f>1.8*F9</f>
        <v>1800</v>
      </c>
      <c r="H9" s="2">
        <v>8</v>
      </c>
      <c r="I9" s="18">
        <f>H9*F9</f>
        <v>8000</v>
      </c>
      <c r="J9" s="18">
        <f>H9*G9</f>
        <v>14400</v>
      </c>
      <c r="K9" s="18">
        <f t="shared" si="0"/>
        <v>6400</v>
      </c>
      <c r="L9" s="19">
        <f t="shared" si="1"/>
        <v>6.8027210884353739E-3</v>
      </c>
      <c r="M9" s="18">
        <f t="shared" si="2"/>
        <v>1284.5245665298467</v>
      </c>
      <c r="N9" s="18">
        <f t="shared" si="3"/>
        <v>13115.475433470154</v>
      </c>
      <c r="O9" s="18">
        <f t="shared" si="4"/>
        <v>5115.4754334701538</v>
      </c>
      <c r="P9" s="19">
        <f t="shared" si="5"/>
        <v>6.4799907872694186E-3</v>
      </c>
      <c r="Q9" s="2">
        <f t="shared" si="6"/>
        <v>0.39003354925401112</v>
      </c>
    </row>
    <row r="10" spans="1:17" x14ac:dyDescent="0.25">
      <c r="A10" s="1" t="s">
        <v>13</v>
      </c>
      <c r="B10" s="2" t="s">
        <v>7</v>
      </c>
      <c r="C10" s="2" t="s">
        <v>19</v>
      </c>
      <c r="D10" s="16">
        <v>1</v>
      </c>
      <c r="E10" s="2">
        <v>7.1289359123607125E-3</v>
      </c>
      <c r="F10" s="17">
        <v>1000</v>
      </c>
      <c r="G10" s="17">
        <f>1.8*F10</f>
        <v>1800</v>
      </c>
      <c r="H10" s="2">
        <v>8</v>
      </c>
      <c r="I10" s="18">
        <f>H10*F10</f>
        <v>8000</v>
      </c>
      <c r="J10" s="18">
        <f>H10*G10</f>
        <v>14400</v>
      </c>
      <c r="K10" s="18">
        <f t="shared" si="0"/>
        <v>6400</v>
      </c>
      <c r="L10" s="19">
        <f t="shared" si="1"/>
        <v>6.8027210884353739E-3</v>
      </c>
      <c r="M10" s="18">
        <f t="shared" si="2"/>
        <v>102.65667713799427</v>
      </c>
      <c r="N10" s="18">
        <f t="shared" si="3"/>
        <v>14297.343322862005</v>
      </c>
      <c r="O10" s="18">
        <f t="shared" si="4"/>
        <v>6297.3433228620052</v>
      </c>
      <c r="P10" s="19">
        <f t="shared" si="5"/>
        <v>7.0639187640993391E-3</v>
      </c>
      <c r="Q10" s="2">
        <f t="shared" si="6"/>
        <v>0.44045548747453728</v>
      </c>
    </row>
    <row r="11" spans="1:17" x14ac:dyDescent="0.25">
      <c r="A11" s="1" t="s">
        <v>13</v>
      </c>
      <c r="B11" s="2" t="s">
        <v>7</v>
      </c>
      <c r="C11" s="2" t="s">
        <v>21</v>
      </c>
      <c r="D11" s="16">
        <v>1</v>
      </c>
      <c r="E11" s="2">
        <v>7.961821723156344E-2</v>
      </c>
      <c r="F11" s="17">
        <v>1000</v>
      </c>
      <c r="G11" s="17">
        <f>1.8*F11</f>
        <v>1800</v>
      </c>
      <c r="H11" s="2">
        <v>1</v>
      </c>
      <c r="I11" s="18">
        <f>H11*F11</f>
        <v>1000</v>
      </c>
      <c r="J11" s="18">
        <f>H11*G11</f>
        <v>1800</v>
      </c>
      <c r="K11" s="18">
        <f t="shared" si="0"/>
        <v>800</v>
      </c>
      <c r="L11" s="19">
        <f t="shared" si="1"/>
        <v>8.5034013605442174E-4</v>
      </c>
      <c r="M11" s="18">
        <f t="shared" si="2"/>
        <v>143.3127910168142</v>
      </c>
      <c r="N11" s="18">
        <f t="shared" si="3"/>
        <v>1656.6872089831859</v>
      </c>
      <c r="O11" s="18">
        <f t="shared" si="4"/>
        <v>656.68720898318588</v>
      </c>
      <c r="P11" s="19">
        <f t="shared" si="5"/>
        <v>8.1852296594617084E-4</v>
      </c>
      <c r="Q11" s="2">
        <f t="shared" si="6"/>
        <v>0.39638575430677497</v>
      </c>
    </row>
    <row r="12" spans="1:17" x14ac:dyDescent="0.25">
      <c r="A12" s="1" t="s">
        <v>13</v>
      </c>
      <c r="B12" s="2" t="s">
        <v>7</v>
      </c>
      <c r="C12" s="2" t="s">
        <v>21</v>
      </c>
      <c r="D12" s="16">
        <v>1</v>
      </c>
      <c r="E12" s="2">
        <v>4.2144762392849713E-2</v>
      </c>
      <c r="F12" s="17">
        <v>1000</v>
      </c>
      <c r="G12" s="17">
        <f>1.8*F12</f>
        <v>1800</v>
      </c>
      <c r="H12" s="2">
        <v>9</v>
      </c>
      <c r="I12" s="18">
        <f>H12*F12</f>
        <v>9000</v>
      </c>
      <c r="J12" s="18">
        <f>H12*G12</f>
        <v>16200</v>
      </c>
      <c r="K12" s="18">
        <f t="shared" si="0"/>
        <v>7200</v>
      </c>
      <c r="L12" s="19">
        <f t="shared" si="1"/>
        <v>7.6530612244897957E-3</v>
      </c>
      <c r="M12" s="18">
        <f t="shared" si="2"/>
        <v>682.74515076416537</v>
      </c>
      <c r="N12" s="18">
        <f t="shared" si="3"/>
        <v>15517.254849235835</v>
      </c>
      <c r="O12" s="18">
        <f t="shared" si="4"/>
        <v>6517.2548492358346</v>
      </c>
      <c r="P12" s="19">
        <f t="shared" si="5"/>
        <v>7.6666430414071146E-3</v>
      </c>
      <c r="Q12" s="2">
        <f t="shared" si="6"/>
        <v>0.4200005034754446</v>
      </c>
    </row>
    <row r="13" spans="1:17" x14ac:dyDescent="0.25">
      <c r="A13" s="1" t="s">
        <v>12</v>
      </c>
      <c r="B13" s="2" t="s">
        <v>7</v>
      </c>
      <c r="C13" s="2" t="s">
        <v>17</v>
      </c>
      <c r="D13" s="16">
        <v>1</v>
      </c>
      <c r="E13" s="2">
        <v>4.6986158009710496E-2</v>
      </c>
      <c r="F13" s="17">
        <v>1000</v>
      </c>
      <c r="G13" s="17">
        <f>1.8*F13</f>
        <v>1800</v>
      </c>
      <c r="H13" s="2">
        <v>4</v>
      </c>
      <c r="I13" s="18">
        <f>H13*F13</f>
        <v>4000</v>
      </c>
      <c r="J13" s="18">
        <f>H13*G13</f>
        <v>7200</v>
      </c>
      <c r="K13" s="18">
        <f t="shared" si="0"/>
        <v>3200</v>
      </c>
      <c r="L13" s="19">
        <f t="shared" si="1"/>
        <v>3.4013605442176869E-3</v>
      </c>
      <c r="M13" s="18">
        <f t="shared" si="2"/>
        <v>338.30033766991556</v>
      </c>
      <c r="N13" s="18">
        <f t="shared" si="3"/>
        <v>6861.6996623300847</v>
      </c>
      <c r="O13" s="18">
        <f t="shared" si="4"/>
        <v>2861.6996623300847</v>
      </c>
      <c r="P13" s="19">
        <f t="shared" si="5"/>
        <v>3.3901745173064001E-3</v>
      </c>
      <c r="Q13" s="2">
        <f t="shared" si="6"/>
        <v>0.41705405412021684</v>
      </c>
    </row>
    <row r="14" spans="1:17" x14ac:dyDescent="0.25">
      <c r="A14" s="1" t="s">
        <v>12</v>
      </c>
      <c r="B14" s="2" t="s">
        <v>7</v>
      </c>
      <c r="C14" s="2" t="s">
        <v>17</v>
      </c>
      <c r="D14" s="16">
        <v>1</v>
      </c>
      <c r="E14" s="2">
        <v>4.8761048737261545E-2</v>
      </c>
      <c r="F14" s="17">
        <v>1000</v>
      </c>
      <c r="G14" s="17">
        <f>1.8*F14</f>
        <v>1800</v>
      </c>
      <c r="H14" s="2">
        <v>6</v>
      </c>
      <c r="I14" s="18">
        <f>H14*F14</f>
        <v>6000</v>
      </c>
      <c r="J14" s="18">
        <f>H14*G14</f>
        <v>10800</v>
      </c>
      <c r="K14" s="18">
        <f t="shared" si="0"/>
        <v>4800</v>
      </c>
      <c r="L14" s="19">
        <f t="shared" si="1"/>
        <v>5.1020408163265302E-3</v>
      </c>
      <c r="M14" s="18">
        <f t="shared" si="2"/>
        <v>526.61932636242466</v>
      </c>
      <c r="N14" s="18">
        <f t="shared" si="3"/>
        <v>10273.380673637575</v>
      </c>
      <c r="O14" s="18">
        <f t="shared" si="4"/>
        <v>4273.3806736375755</v>
      </c>
      <c r="P14" s="19">
        <f t="shared" si="5"/>
        <v>5.0757909964434592E-3</v>
      </c>
      <c r="Q14" s="2">
        <f t="shared" si="6"/>
        <v>0.41596635123270154</v>
      </c>
    </row>
    <row r="15" spans="1:17" x14ac:dyDescent="0.25">
      <c r="A15" s="1" t="s">
        <v>12</v>
      </c>
      <c r="B15" s="2" t="s">
        <v>7</v>
      </c>
      <c r="C15" s="2" t="s">
        <v>17</v>
      </c>
      <c r="D15" s="16">
        <v>1</v>
      </c>
      <c r="E15" s="2">
        <v>6.7575991126111179E-2</v>
      </c>
      <c r="F15" s="17">
        <v>1000</v>
      </c>
      <c r="G15" s="17">
        <f>1.8*F15</f>
        <v>1800</v>
      </c>
      <c r="H15" s="2">
        <v>6</v>
      </c>
      <c r="I15" s="18">
        <f>H15*F15</f>
        <v>6000</v>
      </c>
      <c r="J15" s="18">
        <f>H15*G15</f>
        <v>10800</v>
      </c>
      <c r="K15" s="18">
        <f t="shared" si="0"/>
        <v>4800</v>
      </c>
      <c r="L15" s="19">
        <f t="shared" si="1"/>
        <v>5.1020408163265302E-3</v>
      </c>
      <c r="M15" s="18">
        <f t="shared" si="2"/>
        <v>729.82070416200077</v>
      </c>
      <c r="N15" s="18">
        <f t="shared" si="3"/>
        <v>10070.179295837999</v>
      </c>
      <c r="O15" s="18">
        <f t="shared" si="4"/>
        <v>4070.1792958379992</v>
      </c>
      <c r="P15" s="19">
        <f t="shared" si="5"/>
        <v>4.9753948603841113E-3</v>
      </c>
      <c r="Q15" s="2">
        <f t="shared" si="6"/>
        <v>0.40418141288906373</v>
      </c>
    </row>
    <row r="16" spans="1:17" x14ac:dyDescent="0.25">
      <c r="A16" s="1" t="s">
        <v>12</v>
      </c>
      <c r="B16" s="2" t="s">
        <v>7</v>
      </c>
      <c r="C16" s="2" t="s">
        <v>17</v>
      </c>
      <c r="D16" s="16">
        <v>1</v>
      </c>
      <c r="E16" s="2">
        <v>1.0513038054822399E-3</v>
      </c>
      <c r="F16" s="17">
        <v>1000</v>
      </c>
      <c r="G16" s="17">
        <f>1.8*F16</f>
        <v>1800</v>
      </c>
      <c r="H16" s="2">
        <v>8</v>
      </c>
      <c r="I16" s="18">
        <f>H16*F16</f>
        <v>8000</v>
      </c>
      <c r="J16" s="18">
        <f>H16*G16</f>
        <v>14400</v>
      </c>
      <c r="K16" s="18">
        <f t="shared" si="0"/>
        <v>6400</v>
      </c>
      <c r="L16" s="19">
        <f t="shared" si="1"/>
        <v>6.8027210884353739E-3</v>
      </c>
      <c r="M16" s="18">
        <f t="shared" si="2"/>
        <v>15.138774798944254</v>
      </c>
      <c r="N16" s="18">
        <f t="shared" si="3"/>
        <v>14384.861225201055</v>
      </c>
      <c r="O16" s="18">
        <f t="shared" si="4"/>
        <v>6384.8612252010553</v>
      </c>
      <c r="P16" s="19">
        <f t="shared" si="5"/>
        <v>7.10715891987981E-3</v>
      </c>
      <c r="Q16" s="2">
        <f t="shared" si="6"/>
        <v>0.4438597721064782</v>
      </c>
    </row>
    <row r="17" spans="1:17" x14ac:dyDescent="0.25">
      <c r="A17" s="1" t="s">
        <v>12</v>
      </c>
      <c r="B17" s="2" t="s">
        <v>7</v>
      </c>
      <c r="C17" s="2" t="s">
        <v>17</v>
      </c>
      <c r="D17" s="16">
        <v>1</v>
      </c>
      <c r="E17" s="2">
        <v>1.4242966935862989E-2</v>
      </c>
      <c r="F17" s="17">
        <v>1000</v>
      </c>
      <c r="G17" s="17">
        <f>1.8*F17</f>
        <v>1800</v>
      </c>
      <c r="H17" s="2">
        <v>5</v>
      </c>
      <c r="I17" s="18">
        <f>H17*F17</f>
        <v>5000</v>
      </c>
      <c r="J17" s="18">
        <f>H17*G17</f>
        <v>9000</v>
      </c>
      <c r="K17" s="18">
        <f t="shared" si="0"/>
        <v>4000</v>
      </c>
      <c r="L17" s="19">
        <f t="shared" si="1"/>
        <v>4.2517006802721092E-3</v>
      </c>
      <c r="M17" s="18">
        <f t="shared" si="2"/>
        <v>128.1867024227669</v>
      </c>
      <c r="N17" s="18">
        <f t="shared" si="3"/>
        <v>8871.8132975772332</v>
      </c>
      <c r="O17" s="18">
        <f t="shared" si="4"/>
        <v>3871.8132975772332</v>
      </c>
      <c r="P17" s="19">
        <f t="shared" si="5"/>
        <v>4.3833156278852495E-3</v>
      </c>
      <c r="Q17" s="2">
        <f t="shared" si="6"/>
        <v>0.43641735547281757</v>
      </c>
    </row>
    <row r="18" spans="1:17" x14ac:dyDescent="0.25">
      <c r="A18" s="1" t="s">
        <v>12</v>
      </c>
      <c r="B18" s="2" t="s">
        <v>7</v>
      </c>
      <c r="C18" s="2" t="s">
        <v>17</v>
      </c>
      <c r="D18" s="16">
        <v>1</v>
      </c>
      <c r="E18" s="2">
        <v>8.8626125597582213E-3</v>
      </c>
      <c r="F18" s="17">
        <v>1000</v>
      </c>
      <c r="G18" s="17">
        <f>1.8*F18</f>
        <v>1800</v>
      </c>
      <c r="H18" s="2">
        <v>5</v>
      </c>
      <c r="I18" s="18">
        <f>H18*F18</f>
        <v>5000</v>
      </c>
      <c r="J18" s="18">
        <f>H18*G18</f>
        <v>9000</v>
      </c>
      <c r="K18" s="18">
        <f t="shared" si="0"/>
        <v>4000</v>
      </c>
      <c r="L18" s="19">
        <f t="shared" si="1"/>
        <v>4.2517006802721092E-3</v>
      </c>
      <c r="M18" s="18">
        <f t="shared" si="2"/>
        <v>79.763513037823998</v>
      </c>
      <c r="N18" s="18">
        <f t="shared" si="3"/>
        <v>8920.2364869621761</v>
      </c>
      <c r="O18" s="18">
        <f t="shared" si="4"/>
        <v>3920.2364869621761</v>
      </c>
      <c r="P18" s="19">
        <f t="shared" si="5"/>
        <v>4.4072401758512248E-3</v>
      </c>
      <c r="Q18" s="2">
        <f t="shared" si="6"/>
        <v>0.43947674399574455</v>
      </c>
    </row>
    <row r="19" spans="1:17" x14ac:dyDescent="0.25">
      <c r="A19" s="1" t="s">
        <v>11</v>
      </c>
      <c r="B19" s="2" t="s">
        <v>7</v>
      </c>
      <c r="C19" s="2" t="s">
        <v>17</v>
      </c>
      <c r="D19" s="16">
        <v>1</v>
      </c>
      <c r="E19" s="2">
        <v>9.6376833982667415E-2</v>
      </c>
      <c r="F19" s="17">
        <v>1000</v>
      </c>
      <c r="G19" s="17">
        <f>1.8*F19</f>
        <v>1800</v>
      </c>
      <c r="H19" s="2">
        <v>2</v>
      </c>
      <c r="I19" s="18">
        <f>H19*F19</f>
        <v>2000</v>
      </c>
      <c r="J19" s="18">
        <f>H19*G19</f>
        <v>3600</v>
      </c>
      <c r="K19" s="18">
        <f t="shared" si="0"/>
        <v>1600</v>
      </c>
      <c r="L19" s="19">
        <f t="shared" si="1"/>
        <v>1.7006802721088435E-3</v>
      </c>
      <c r="M19" s="18">
        <f t="shared" si="2"/>
        <v>346.9566023376027</v>
      </c>
      <c r="N19" s="18">
        <f t="shared" si="3"/>
        <v>3253.0433976623972</v>
      </c>
      <c r="O19" s="18">
        <f t="shared" si="4"/>
        <v>1253.0433976623972</v>
      </c>
      <c r="P19" s="19">
        <f t="shared" si="5"/>
        <v>1.6072380566277784E-3</v>
      </c>
      <c r="Q19" s="2">
        <f t="shared" si="6"/>
        <v>0.38519111013484203</v>
      </c>
    </row>
    <row r="20" spans="1:17" x14ac:dyDescent="0.25">
      <c r="A20" s="1" t="s">
        <v>11</v>
      </c>
      <c r="B20" s="2" t="s">
        <v>7</v>
      </c>
      <c r="C20" s="2" t="s">
        <v>17</v>
      </c>
      <c r="D20" s="16">
        <v>1</v>
      </c>
      <c r="E20" s="2">
        <v>3.2530079377547593E-3</v>
      </c>
      <c r="F20" s="17">
        <v>1000</v>
      </c>
      <c r="G20" s="17">
        <f>1.8*F20</f>
        <v>1800</v>
      </c>
      <c r="H20" s="2">
        <v>8</v>
      </c>
      <c r="I20" s="18">
        <f>H20*F20</f>
        <v>8000</v>
      </c>
      <c r="J20" s="18">
        <f>H20*G20</f>
        <v>14400</v>
      </c>
      <c r="K20" s="18">
        <f t="shared" si="0"/>
        <v>6400</v>
      </c>
      <c r="L20" s="19">
        <f t="shared" si="1"/>
        <v>6.8027210884353739E-3</v>
      </c>
      <c r="M20" s="18">
        <f t="shared" si="2"/>
        <v>46.843314303668535</v>
      </c>
      <c r="N20" s="18">
        <f t="shared" si="3"/>
        <v>14353.156685696331</v>
      </c>
      <c r="O20" s="18">
        <f t="shared" si="4"/>
        <v>6353.1566856963309</v>
      </c>
      <c r="P20" s="19">
        <f t="shared" si="5"/>
        <v>7.0914945907483663E-3</v>
      </c>
      <c r="Q20" s="2">
        <f t="shared" si="6"/>
        <v>0.44263131970318298</v>
      </c>
    </row>
    <row r="21" spans="1:17" x14ac:dyDescent="0.25">
      <c r="A21" s="1" t="s">
        <v>11</v>
      </c>
      <c r="B21" s="2" t="s">
        <v>7</v>
      </c>
      <c r="C21" s="2" t="s">
        <v>17</v>
      </c>
      <c r="D21" s="16">
        <v>1</v>
      </c>
      <c r="E21" s="2">
        <v>9.3916304475488266E-2</v>
      </c>
      <c r="F21" s="17">
        <v>1000</v>
      </c>
      <c r="G21" s="17">
        <f>1.8*F21</f>
        <v>1800</v>
      </c>
      <c r="H21" s="2">
        <v>7</v>
      </c>
      <c r="I21" s="18">
        <f>H21*F21</f>
        <v>7000</v>
      </c>
      <c r="J21" s="18">
        <f>H21*G21</f>
        <v>12600</v>
      </c>
      <c r="K21" s="18">
        <f t="shared" si="0"/>
        <v>5600</v>
      </c>
      <c r="L21" s="19">
        <f t="shared" si="1"/>
        <v>5.9523809523809521E-3</v>
      </c>
      <c r="M21" s="18">
        <f t="shared" si="2"/>
        <v>1183.3454363911521</v>
      </c>
      <c r="N21" s="18">
        <f t="shared" si="3"/>
        <v>11416.654563608849</v>
      </c>
      <c r="O21" s="18">
        <f t="shared" si="4"/>
        <v>4416.6545636088485</v>
      </c>
      <c r="P21" s="19">
        <f t="shared" si="5"/>
        <v>5.6406507540572451E-3</v>
      </c>
      <c r="Q21" s="2">
        <f t="shared" si="6"/>
        <v>0.38686066386620416</v>
      </c>
    </row>
    <row r="22" spans="1:17" x14ac:dyDescent="0.25">
      <c r="A22" s="1" t="s">
        <v>11</v>
      </c>
      <c r="B22" s="2" t="s">
        <v>7</v>
      </c>
      <c r="C22" s="2" t="s">
        <v>17</v>
      </c>
      <c r="D22" s="16">
        <v>1</v>
      </c>
      <c r="E22" s="2">
        <v>2.081474064610641E-2</v>
      </c>
      <c r="F22" s="17">
        <v>1000</v>
      </c>
      <c r="G22" s="17">
        <f>1.8*F22</f>
        <v>1800</v>
      </c>
      <c r="H22" s="2">
        <v>7</v>
      </c>
      <c r="I22" s="18">
        <f>H22*F22</f>
        <v>7000</v>
      </c>
      <c r="J22" s="18">
        <f>H22*G22</f>
        <v>12600</v>
      </c>
      <c r="K22" s="18">
        <f t="shared" si="0"/>
        <v>5600</v>
      </c>
      <c r="L22" s="19">
        <f t="shared" si="1"/>
        <v>5.9523809523809521E-3</v>
      </c>
      <c r="M22" s="18">
        <f t="shared" si="2"/>
        <v>262.26573214094077</v>
      </c>
      <c r="N22" s="18">
        <f t="shared" si="3"/>
        <v>12337.734267859059</v>
      </c>
      <c r="O22" s="18">
        <f t="shared" si="4"/>
        <v>5337.7342678590594</v>
      </c>
      <c r="P22" s="19">
        <f t="shared" si="5"/>
        <v>6.0957305586864102E-3</v>
      </c>
      <c r="Q22" s="2">
        <f t="shared" si="6"/>
        <v>0.43263488676072004</v>
      </c>
    </row>
    <row r="23" spans="1:17" x14ac:dyDescent="0.25">
      <c r="A23" s="1" t="s">
        <v>11</v>
      </c>
      <c r="B23" s="2" t="s">
        <v>7</v>
      </c>
      <c r="C23" s="2" t="s">
        <v>17</v>
      </c>
      <c r="D23" s="16">
        <v>1</v>
      </c>
      <c r="E23" s="2">
        <v>6.2477569878120309E-2</v>
      </c>
      <c r="F23" s="17">
        <v>1000</v>
      </c>
      <c r="G23" s="17">
        <f>1.8*F23</f>
        <v>1800</v>
      </c>
      <c r="H23" s="2">
        <v>5</v>
      </c>
      <c r="I23" s="18">
        <f>H23*F23</f>
        <v>5000</v>
      </c>
      <c r="J23" s="18">
        <f>H23*G23</f>
        <v>9000</v>
      </c>
      <c r="K23" s="18">
        <f t="shared" si="0"/>
        <v>4000</v>
      </c>
      <c r="L23" s="19">
        <f t="shared" si="1"/>
        <v>4.2517006802721092E-3</v>
      </c>
      <c r="M23" s="18">
        <f t="shared" si="2"/>
        <v>562.29812890308278</v>
      </c>
      <c r="N23" s="18">
        <f t="shared" si="3"/>
        <v>8437.7018710969169</v>
      </c>
      <c r="O23" s="18">
        <f t="shared" si="4"/>
        <v>3437.7018710969169</v>
      </c>
      <c r="P23" s="19">
        <f t="shared" si="5"/>
        <v>4.168833273927872E-3</v>
      </c>
      <c r="Q23" s="2">
        <f t="shared" si="6"/>
        <v>0.40742158512054766</v>
      </c>
    </row>
    <row r="24" spans="1:17" x14ac:dyDescent="0.25">
      <c r="A24" s="1" t="s">
        <v>11</v>
      </c>
      <c r="B24" s="2" t="s">
        <v>7</v>
      </c>
      <c r="C24" s="2" t="s">
        <v>17</v>
      </c>
      <c r="D24" s="16">
        <v>1</v>
      </c>
      <c r="E24" s="2">
        <v>4.0585887579160387E-2</v>
      </c>
      <c r="F24" s="17">
        <v>1000</v>
      </c>
      <c r="G24" s="17">
        <f>1.8*F24</f>
        <v>1800</v>
      </c>
      <c r="H24" s="2">
        <v>6</v>
      </c>
      <c r="I24" s="18">
        <f>H24*F24</f>
        <v>6000</v>
      </c>
      <c r="J24" s="18">
        <f>H24*G24</f>
        <v>10800</v>
      </c>
      <c r="K24" s="18">
        <f t="shared" si="0"/>
        <v>4800</v>
      </c>
      <c r="L24" s="19">
        <f t="shared" si="1"/>
        <v>5.1020408163265302E-3</v>
      </c>
      <c r="M24" s="18">
        <f t="shared" si="2"/>
        <v>438.32758585493218</v>
      </c>
      <c r="N24" s="18">
        <f t="shared" si="3"/>
        <v>10361.672414145069</v>
      </c>
      <c r="O24" s="18">
        <f t="shared" si="4"/>
        <v>4361.6724141450686</v>
      </c>
      <c r="P24" s="19">
        <f t="shared" si="5"/>
        <v>5.1194134840904177E-3</v>
      </c>
      <c r="Q24" s="2">
        <f t="shared" si="6"/>
        <v>0.42094289800079016</v>
      </c>
    </row>
    <row r="25" spans="1:17" x14ac:dyDescent="0.25">
      <c r="A25" s="1" t="s">
        <v>11</v>
      </c>
      <c r="B25" s="2" t="s">
        <v>7</v>
      </c>
      <c r="C25" s="2" t="s">
        <v>17</v>
      </c>
      <c r="D25" s="16">
        <v>1</v>
      </c>
      <c r="E25" s="2">
        <v>1.2100148653873266E-2</v>
      </c>
      <c r="F25" s="17">
        <v>1000</v>
      </c>
      <c r="G25" s="17">
        <f>1.8*F25</f>
        <v>1800</v>
      </c>
      <c r="H25" s="2">
        <v>10</v>
      </c>
      <c r="I25" s="18">
        <f>H25*F25</f>
        <v>10000</v>
      </c>
      <c r="J25" s="18">
        <f>H25*G25</f>
        <v>18000</v>
      </c>
      <c r="K25" s="18">
        <f t="shared" si="0"/>
        <v>8000</v>
      </c>
      <c r="L25" s="19">
        <f t="shared" si="1"/>
        <v>8.5034013605442185E-3</v>
      </c>
      <c r="M25" s="18">
        <f t="shared" si="2"/>
        <v>217.8026757697188</v>
      </c>
      <c r="N25" s="18">
        <f t="shared" si="3"/>
        <v>17782.197324230281</v>
      </c>
      <c r="O25" s="18">
        <f t="shared" si="4"/>
        <v>7782.1973242302811</v>
      </c>
      <c r="P25" s="19">
        <f t="shared" si="5"/>
        <v>8.7856879777579999E-3</v>
      </c>
      <c r="Q25" s="2">
        <f t="shared" si="6"/>
        <v>0.43763980245715445</v>
      </c>
    </row>
    <row r="26" spans="1:17" x14ac:dyDescent="0.25">
      <c r="A26" s="1" t="s">
        <v>11</v>
      </c>
      <c r="B26" s="2" t="s">
        <v>7</v>
      </c>
      <c r="C26" s="2" t="s">
        <v>17</v>
      </c>
      <c r="D26" s="16">
        <v>1</v>
      </c>
      <c r="E26" s="2">
        <v>7.1045554012511516E-2</v>
      </c>
      <c r="F26" s="17">
        <v>1000</v>
      </c>
      <c r="G26" s="17">
        <f>1.8*F26</f>
        <v>1800</v>
      </c>
      <c r="H26" s="2">
        <v>1</v>
      </c>
      <c r="I26" s="18">
        <f>H26*F26</f>
        <v>1000</v>
      </c>
      <c r="J26" s="18">
        <f>H26*G26</f>
        <v>1800</v>
      </c>
      <c r="K26" s="18">
        <f t="shared" si="0"/>
        <v>800</v>
      </c>
      <c r="L26" s="19">
        <f t="shared" si="1"/>
        <v>8.5034013605442174E-4</v>
      </c>
      <c r="M26" s="18">
        <f t="shared" si="2"/>
        <v>127.88199722252072</v>
      </c>
      <c r="N26" s="18">
        <f t="shared" si="3"/>
        <v>1672.1180027774792</v>
      </c>
      <c r="O26" s="18">
        <f t="shared" si="4"/>
        <v>672.11800277747921</v>
      </c>
      <c r="P26" s="19">
        <f t="shared" si="5"/>
        <v>8.2614689099063396E-4</v>
      </c>
      <c r="Q26" s="2">
        <f t="shared" si="6"/>
        <v>0.40195608304022473</v>
      </c>
    </row>
    <row r="27" spans="1:17" x14ac:dyDescent="0.25">
      <c r="A27" s="1" t="s">
        <v>11</v>
      </c>
      <c r="B27" s="2" t="s">
        <v>7</v>
      </c>
      <c r="C27" s="2" t="s">
        <v>17</v>
      </c>
      <c r="D27" s="16">
        <v>1</v>
      </c>
      <c r="E27" s="2">
        <v>1.6359024220162556E-3</v>
      </c>
      <c r="F27" s="17">
        <v>1000</v>
      </c>
      <c r="G27" s="17">
        <f>1.8*F27</f>
        <v>1800</v>
      </c>
      <c r="H27" s="2">
        <v>8</v>
      </c>
      <c r="I27" s="18">
        <f>H27*F27</f>
        <v>8000</v>
      </c>
      <c r="J27" s="18">
        <f>H27*G27</f>
        <v>14400</v>
      </c>
      <c r="K27" s="18">
        <f t="shared" si="0"/>
        <v>6400</v>
      </c>
      <c r="L27" s="19">
        <f t="shared" si="1"/>
        <v>6.8027210884353739E-3</v>
      </c>
      <c r="M27" s="18">
        <f t="shared" si="2"/>
        <v>23.556994877034079</v>
      </c>
      <c r="N27" s="18">
        <f t="shared" si="3"/>
        <v>14376.443005122966</v>
      </c>
      <c r="O27" s="18">
        <f t="shared" si="4"/>
        <v>6376.4430051229665</v>
      </c>
      <c r="P27" s="19">
        <f t="shared" si="5"/>
        <v>7.1029997120167065E-3</v>
      </c>
      <c r="Q27" s="2">
        <f t="shared" si="6"/>
        <v>0.44353412056450653</v>
      </c>
    </row>
    <row r="28" spans="1:17" x14ac:dyDescent="0.25">
      <c r="A28" s="1" t="s">
        <v>15</v>
      </c>
      <c r="B28" s="2" t="s">
        <v>7</v>
      </c>
      <c r="C28" s="2" t="s">
        <v>17</v>
      </c>
      <c r="D28" s="16">
        <v>1</v>
      </c>
      <c r="E28" s="2">
        <v>9.9452580317354641E-2</v>
      </c>
      <c r="F28" s="17">
        <v>1000</v>
      </c>
      <c r="G28" s="17">
        <f>1.8*F28</f>
        <v>1800</v>
      </c>
      <c r="H28" s="2">
        <v>1</v>
      </c>
      <c r="I28" s="18">
        <f>H28*F28</f>
        <v>1000</v>
      </c>
      <c r="J28" s="18">
        <f>H28*G28</f>
        <v>1800</v>
      </c>
      <c r="K28" s="18">
        <f t="shared" si="0"/>
        <v>800</v>
      </c>
      <c r="L28" s="19">
        <f t="shared" si="1"/>
        <v>8.5034013605442174E-4</v>
      </c>
      <c r="M28" s="18">
        <f t="shared" si="2"/>
        <v>179.01464457123836</v>
      </c>
      <c r="N28" s="18">
        <f t="shared" si="3"/>
        <v>1620.9853554287615</v>
      </c>
      <c r="O28" s="18">
        <f t="shared" si="4"/>
        <v>620.98535542876152</v>
      </c>
      <c r="P28" s="19">
        <f t="shared" si="5"/>
        <v>8.0088367537720507E-4</v>
      </c>
      <c r="Q28" s="2">
        <f t="shared" si="6"/>
        <v>0.38309128046656948</v>
      </c>
    </row>
    <row r="29" spans="1:17" x14ac:dyDescent="0.25">
      <c r="A29" s="1" t="s">
        <v>15</v>
      </c>
      <c r="B29" s="2" t="s">
        <v>7</v>
      </c>
      <c r="C29" s="2" t="s">
        <v>17</v>
      </c>
      <c r="D29" s="16">
        <v>1</v>
      </c>
      <c r="E29" s="2">
        <v>8.1354493153688617E-2</v>
      </c>
      <c r="F29" s="17">
        <v>1000</v>
      </c>
      <c r="G29" s="17">
        <f>1.8*F29</f>
        <v>1800</v>
      </c>
      <c r="H29" s="2">
        <v>2</v>
      </c>
      <c r="I29" s="18">
        <f>H29*F29</f>
        <v>2000</v>
      </c>
      <c r="J29" s="18">
        <f>H29*G29</f>
        <v>3600</v>
      </c>
      <c r="K29" s="18">
        <f t="shared" si="0"/>
        <v>1600</v>
      </c>
      <c r="L29" s="19">
        <f t="shared" si="1"/>
        <v>1.7006802721088435E-3</v>
      </c>
      <c r="M29" s="18">
        <f t="shared" si="2"/>
        <v>292.876175353279</v>
      </c>
      <c r="N29" s="18">
        <f t="shared" si="3"/>
        <v>3307.123824646721</v>
      </c>
      <c r="O29" s="18">
        <f t="shared" si="4"/>
        <v>1307.123824646721</v>
      </c>
      <c r="P29" s="19">
        <f t="shared" si="5"/>
        <v>1.6339576879829411E-3</v>
      </c>
      <c r="Q29" s="2">
        <f t="shared" si="6"/>
        <v>0.39524489978428695</v>
      </c>
    </row>
    <row r="30" spans="1:17" x14ac:dyDescent="0.25">
      <c r="A30" s="1" t="s">
        <v>15</v>
      </c>
      <c r="B30" s="2" t="s">
        <v>7</v>
      </c>
      <c r="C30" s="2" t="s">
        <v>17</v>
      </c>
      <c r="D30" s="16">
        <v>1</v>
      </c>
      <c r="E30" s="2">
        <v>4.1718690012131833E-2</v>
      </c>
      <c r="F30" s="17">
        <v>1000</v>
      </c>
      <c r="G30" s="17">
        <f>1.8*F30</f>
        <v>1800</v>
      </c>
      <c r="H30" s="2">
        <v>8</v>
      </c>
      <c r="I30" s="18">
        <f>H30*F30</f>
        <v>8000</v>
      </c>
      <c r="J30" s="18">
        <f>H30*G30</f>
        <v>14400</v>
      </c>
      <c r="K30" s="18">
        <f t="shared" si="0"/>
        <v>6400</v>
      </c>
      <c r="L30" s="19">
        <f t="shared" si="1"/>
        <v>6.8027210884353739E-3</v>
      </c>
      <c r="M30" s="18">
        <f t="shared" si="2"/>
        <v>600.74913617469838</v>
      </c>
      <c r="N30" s="18">
        <f t="shared" si="3"/>
        <v>13799.250863825302</v>
      </c>
      <c r="O30" s="18">
        <f t="shared" si="4"/>
        <v>5799.2508638253021</v>
      </c>
      <c r="P30" s="19">
        <f t="shared" si="5"/>
        <v>6.8178251655760689E-3</v>
      </c>
      <c r="Q30" s="2">
        <f t="shared" si="6"/>
        <v>0.42025838366545115</v>
      </c>
    </row>
    <row r="31" spans="1:17" x14ac:dyDescent="0.25">
      <c r="A31" s="1" t="s">
        <v>15</v>
      </c>
      <c r="B31" s="2" t="s">
        <v>7</v>
      </c>
      <c r="C31" s="2" t="s">
        <v>17</v>
      </c>
      <c r="D31" s="16">
        <v>1</v>
      </c>
      <c r="E31" s="2">
        <v>9.6324020042957287E-2</v>
      </c>
      <c r="F31" s="17">
        <v>1000</v>
      </c>
      <c r="G31" s="17">
        <f>1.8*F31</f>
        <v>1800</v>
      </c>
      <c r="H31" s="2">
        <v>10</v>
      </c>
      <c r="I31" s="18">
        <f>H31*F31</f>
        <v>10000</v>
      </c>
      <c r="J31" s="18">
        <f>H31*G31</f>
        <v>18000</v>
      </c>
      <c r="K31" s="18">
        <f t="shared" si="0"/>
        <v>8000</v>
      </c>
      <c r="L31" s="19">
        <f t="shared" si="1"/>
        <v>8.5034013605442185E-3</v>
      </c>
      <c r="M31" s="18">
        <f t="shared" si="2"/>
        <v>1733.8323607732311</v>
      </c>
      <c r="N31" s="18">
        <f t="shared" si="3"/>
        <v>16266.167639226769</v>
      </c>
      <c r="O31" s="18">
        <f t="shared" si="4"/>
        <v>6266.1676392267691</v>
      </c>
      <c r="P31" s="19">
        <f t="shared" si="5"/>
        <v>8.0366599732542791E-3</v>
      </c>
      <c r="Q31" s="2">
        <f t="shared" si="6"/>
        <v>0.38522704168593203</v>
      </c>
    </row>
    <row r="32" spans="1:17" x14ac:dyDescent="0.25">
      <c r="A32" s="1" t="s">
        <v>15</v>
      </c>
      <c r="B32" s="2" t="s">
        <v>7</v>
      </c>
      <c r="C32" s="2" t="s">
        <v>17</v>
      </c>
      <c r="D32" s="16">
        <v>1</v>
      </c>
      <c r="E32" s="2">
        <v>1.2548890824861192E-2</v>
      </c>
      <c r="F32" s="17">
        <v>1000</v>
      </c>
      <c r="G32" s="17">
        <f>1.8*F32</f>
        <v>1800</v>
      </c>
      <c r="H32" s="2">
        <v>9</v>
      </c>
      <c r="I32" s="18">
        <f>H32*F32</f>
        <v>9000</v>
      </c>
      <c r="J32" s="18">
        <f>H32*G32</f>
        <v>16200</v>
      </c>
      <c r="K32" s="18">
        <f t="shared" si="0"/>
        <v>7200</v>
      </c>
      <c r="L32" s="19">
        <f t="shared" si="1"/>
        <v>7.6530612244897957E-3</v>
      </c>
      <c r="M32" s="18">
        <f t="shared" si="2"/>
        <v>203.29203136275132</v>
      </c>
      <c r="N32" s="18">
        <f t="shared" si="3"/>
        <v>15996.707968637249</v>
      </c>
      <c r="O32" s="18">
        <f t="shared" si="4"/>
        <v>6996.707968637249</v>
      </c>
      <c r="P32" s="19">
        <f t="shared" si="5"/>
        <v>7.90352746183157E-3</v>
      </c>
      <c r="Q32" s="2">
        <f t="shared" si="6"/>
        <v>0.43738424070470139</v>
      </c>
    </row>
    <row r="33" spans="1:17" x14ac:dyDescent="0.25">
      <c r="A33" s="1" t="s">
        <v>15</v>
      </c>
      <c r="B33" s="2" t="s">
        <v>7</v>
      </c>
      <c r="C33" s="2" t="s">
        <v>17</v>
      </c>
      <c r="D33" s="16">
        <v>1</v>
      </c>
      <c r="E33" s="2">
        <v>7.6522335193802457E-2</v>
      </c>
      <c r="F33" s="17">
        <v>1000</v>
      </c>
      <c r="G33" s="17">
        <f>1.8*F33</f>
        <v>1800</v>
      </c>
      <c r="H33" s="2">
        <v>11</v>
      </c>
      <c r="I33" s="18">
        <f>H33*F33</f>
        <v>11000</v>
      </c>
      <c r="J33" s="18">
        <f>H33*G33</f>
        <v>19800</v>
      </c>
      <c r="K33" s="18">
        <f t="shared" si="0"/>
        <v>8800</v>
      </c>
      <c r="L33" s="19">
        <f t="shared" si="1"/>
        <v>9.3537414965986394E-3</v>
      </c>
      <c r="M33" s="18">
        <f t="shared" si="2"/>
        <v>1515.1422368372887</v>
      </c>
      <c r="N33" s="18">
        <f t="shared" si="3"/>
        <v>18284.857763162712</v>
      </c>
      <c r="O33" s="18">
        <f t="shared" si="4"/>
        <v>7284.8577631627122</v>
      </c>
      <c r="P33" s="19">
        <f t="shared" si="5"/>
        <v>9.0340384878046763E-3</v>
      </c>
      <c r="Q33" s="2">
        <f t="shared" si="6"/>
        <v>0.39840932084465164</v>
      </c>
    </row>
    <row r="34" spans="1:17" x14ac:dyDescent="0.25">
      <c r="A34" s="1" t="s">
        <v>14</v>
      </c>
      <c r="B34" s="2" t="s">
        <v>8</v>
      </c>
      <c r="C34" s="2" t="s">
        <v>18</v>
      </c>
      <c r="D34" s="16">
        <v>2</v>
      </c>
      <c r="E34" s="2">
        <v>6.0399144955922947E-2</v>
      </c>
      <c r="F34" s="17">
        <v>5000</v>
      </c>
      <c r="G34" s="17">
        <f>1.8*F34</f>
        <v>9000</v>
      </c>
      <c r="H34" s="2">
        <v>3</v>
      </c>
      <c r="I34" s="18">
        <f>H34*F34</f>
        <v>15000</v>
      </c>
      <c r="J34" s="18">
        <f>H34*G34</f>
        <v>27000</v>
      </c>
      <c r="K34" s="18">
        <f t="shared" si="0"/>
        <v>12000</v>
      </c>
      <c r="L34" s="19">
        <f t="shared" si="1"/>
        <v>1.2755102040816327E-2</v>
      </c>
      <c r="M34" s="18">
        <f t="shared" si="2"/>
        <v>1630.7769138099195</v>
      </c>
      <c r="N34" s="18">
        <f t="shared" si="3"/>
        <v>25369.223086190079</v>
      </c>
      <c r="O34" s="18">
        <f t="shared" si="4"/>
        <v>10369.223086190079</v>
      </c>
      <c r="P34" s="19">
        <f t="shared" si="5"/>
        <v>1.2534225900737985E-2</v>
      </c>
      <c r="Q34" s="2">
        <f t="shared" si="6"/>
        <v>0.40873238612634694</v>
      </c>
    </row>
    <row r="35" spans="1:17" x14ac:dyDescent="0.25">
      <c r="A35" s="1" t="s">
        <v>14</v>
      </c>
      <c r="B35" s="2" t="s">
        <v>8</v>
      </c>
      <c r="C35" s="2" t="s">
        <v>18</v>
      </c>
      <c r="D35" s="16">
        <v>2</v>
      </c>
      <c r="E35" s="2">
        <v>9.5700872176965018E-2</v>
      </c>
      <c r="F35" s="17">
        <v>5000</v>
      </c>
      <c r="G35" s="17">
        <f>1.8*F35</f>
        <v>9000</v>
      </c>
      <c r="H35" s="2">
        <v>4</v>
      </c>
      <c r="I35" s="18">
        <f>H35*F35</f>
        <v>20000</v>
      </c>
      <c r="J35" s="18">
        <f>H35*G35</f>
        <v>36000</v>
      </c>
      <c r="K35" s="18">
        <f t="shared" si="0"/>
        <v>16000</v>
      </c>
      <c r="L35" s="19">
        <f t="shared" si="1"/>
        <v>1.7006802721088437E-2</v>
      </c>
      <c r="M35" s="18">
        <f t="shared" si="2"/>
        <v>3445.2313983707409</v>
      </c>
      <c r="N35" s="18">
        <f t="shared" si="3"/>
        <v>32554.768601629257</v>
      </c>
      <c r="O35" s="18">
        <f t="shared" si="4"/>
        <v>12554.768601629257</v>
      </c>
      <c r="P35" s="19">
        <f t="shared" si="5"/>
        <v>1.6084403626108579E-2</v>
      </c>
      <c r="Q35" s="2">
        <f t="shared" si="6"/>
        <v>0.38565067856144841</v>
      </c>
    </row>
    <row r="36" spans="1:17" x14ac:dyDescent="0.25">
      <c r="A36" s="1" t="s">
        <v>14</v>
      </c>
      <c r="B36" s="2" t="s">
        <v>8</v>
      </c>
      <c r="C36" s="2" t="s">
        <v>18</v>
      </c>
      <c r="D36" s="16">
        <v>2</v>
      </c>
      <c r="E36" s="2">
        <v>6.1563289840857197E-2</v>
      </c>
      <c r="F36" s="17">
        <v>5000</v>
      </c>
      <c r="G36" s="17">
        <f>1.8*F36</f>
        <v>9000</v>
      </c>
      <c r="H36" s="2">
        <v>1</v>
      </c>
      <c r="I36" s="18">
        <f>H36*F36</f>
        <v>5000</v>
      </c>
      <c r="J36" s="18">
        <f>H36*G36</f>
        <v>9000</v>
      </c>
      <c r="K36" s="18">
        <f t="shared" si="0"/>
        <v>4000</v>
      </c>
      <c r="L36" s="19">
        <f t="shared" si="1"/>
        <v>4.2517006802721092E-3</v>
      </c>
      <c r="M36" s="18">
        <f t="shared" si="2"/>
        <v>554.06960856771479</v>
      </c>
      <c r="N36" s="18">
        <f t="shared" si="3"/>
        <v>8445.9303914322845</v>
      </c>
      <c r="O36" s="18">
        <f t="shared" si="4"/>
        <v>3445.9303914322845</v>
      </c>
      <c r="P36" s="19">
        <f t="shared" si="5"/>
        <v>4.1728987564364182E-3</v>
      </c>
      <c r="Q36" s="2">
        <f t="shared" si="6"/>
        <v>0.40799890973857694</v>
      </c>
    </row>
    <row r="37" spans="1:17" x14ac:dyDescent="0.25">
      <c r="A37" s="1" t="s">
        <v>13</v>
      </c>
      <c r="B37" s="2" t="s">
        <v>8</v>
      </c>
      <c r="C37" s="2" t="s">
        <v>21</v>
      </c>
      <c r="D37" s="16">
        <v>2</v>
      </c>
      <c r="E37" s="2">
        <v>9.505422175366092E-2</v>
      </c>
      <c r="F37" s="17">
        <v>5000</v>
      </c>
      <c r="G37" s="17">
        <f>1.8*F37</f>
        <v>9000</v>
      </c>
      <c r="H37" s="2">
        <v>5</v>
      </c>
      <c r="I37" s="18">
        <f>H37*F37</f>
        <v>25000</v>
      </c>
      <c r="J37" s="18">
        <f>H37*G37</f>
        <v>45000</v>
      </c>
      <c r="K37" s="18">
        <f t="shared" si="0"/>
        <v>20000</v>
      </c>
      <c r="L37" s="19">
        <f t="shared" si="1"/>
        <v>2.1258503401360544E-2</v>
      </c>
      <c r="M37" s="18">
        <f t="shared" si="2"/>
        <v>4277.439978914741</v>
      </c>
      <c r="N37" s="18">
        <f t="shared" si="3"/>
        <v>40722.560021085257</v>
      </c>
      <c r="O37" s="18">
        <f t="shared" si="4"/>
        <v>15722.560021085257</v>
      </c>
      <c r="P37" s="19">
        <f t="shared" si="5"/>
        <v>2.0119881670262817E-2</v>
      </c>
      <c r="Q37" s="2">
        <f t="shared" si="6"/>
        <v>0.38608967640895997</v>
      </c>
    </row>
    <row r="38" spans="1:17" x14ac:dyDescent="0.25">
      <c r="A38" s="1" t="s">
        <v>13</v>
      </c>
      <c r="B38" s="2" t="s">
        <v>8</v>
      </c>
      <c r="C38" s="2" t="s">
        <v>18</v>
      </c>
      <c r="D38" s="16">
        <v>2</v>
      </c>
      <c r="E38" s="2">
        <v>7.0946201378286569E-2</v>
      </c>
      <c r="F38" s="17">
        <v>5000</v>
      </c>
      <c r="G38" s="17">
        <f>1.8*F38</f>
        <v>9000</v>
      </c>
      <c r="H38" s="2">
        <v>8</v>
      </c>
      <c r="I38" s="18">
        <f>H38*F38</f>
        <v>40000</v>
      </c>
      <c r="J38" s="18">
        <f>H38*G38</f>
        <v>72000</v>
      </c>
      <c r="K38" s="18">
        <f t="shared" si="0"/>
        <v>32000</v>
      </c>
      <c r="L38" s="19">
        <f t="shared" si="1"/>
        <v>3.4013605442176874E-2</v>
      </c>
      <c r="M38" s="18">
        <f t="shared" si="2"/>
        <v>5108.1264992366332</v>
      </c>
      <c r="N38" s="18">
        <f t="shared" si="3"/>
        <v>66891.873500763366</v>
      </c>
      <c r="O38" s="18">
        <f t="shared" si="4"/>
        <v>26891.873500763366</v>
      </c>
      <c r="P38" s="19">
        <f t="shared" si="5"/>
        <v>3.3049409930041053E-2</v>
      </c>
      <c r="Q38" s="2">
        <f t="shared" si="6"/>
        <v>0.40202003761273747</v>
      </c>
    </row>
    <row r="39" spans="1:17" x14ac:dyDescent="0.25">
      <c r="A39" s="1" t="s">
        <v>13</v>
      </c>
      <c r="B39" s="2" t="s">
        <v>8</v>
      </c>
      <c r="C39" s="2" t="s">
        <v>21</v>
      </c>
      <c r="D39" s="16">
        <v>2</v>
      </c>
      <c r="E39" s="2">
        <v>5.2606329817259753E-2</v>
      </c>
      <c r="F39" s="17">
        <v>5000</v>
      </c>
      <c r="G39" s="17">
        <f>1.8*F39</f>
        <v>9000</v>
      </c>
      <c r="H39" s="2">
        <v>4</v>
      </c>
      <c r="I39" s="18">
        <f>H39*F39</f>
        <v>20000</v>
      </c>
      <c r="J39" s="18">
        <f>H39*G39</f>
        <v>36000</v>
      </c>
      <c r="K39" s="18">
        <f t="shared" si="0"/>
        <v>16000</v>
      </c>
      <c r="L39" s="19">
        <f t="shared" si="1"/>
        <v>1.7006802721088437E-2</v>
      </c>
      <c r="M39" s="18">
        <f t="shared" si="2"/>
        <v>1893.8278734213511</v>
      </c>
      <c r="N39" s="18">
        <f t="shared" si="3"/>
        <v>34106.172126578647</v>
      </c>
      <c r="O39" s="18">
        <f t="shared" si="4"/>
        <v>14106.172126578647</v>
      </c>
      <c r="P39" s="19">
        <f t="shared" si="5"/>
        <v>1.6850908858801424E-2</v>
      </c>
      <c r="Q39" s="2">
        <f t="shared" si="6"/>
        <v>0.41359587567394668</v>
      </c>
    </row>
    <row r="40" spans="1:17" x14ac:dyDescent="0.25">
      <c r="A40" s="1" t="s">
        <v>13</v>
      </c>
      <c r="B40" s="2" t="s">
        <v>8</v>
      </c>
      <c r="C40" s="2" t="s">
        <v>17</v>
      </c>
      <c r="D40" s="16">
        <v>2</v>
      </c>
      <c r="E40" s="2">
        <v>5.7859144909054049E-2</v>
      </c>
      <c r="F40" s="17">
        <v>5000</v>
      </c>
      <c r="G40" s="17">
        <f>1.8*F40</f>
        <v>9000</v>
      </c>
      <c r="H40" s="2">
        <v>10</v>
      </c>
      <c r="I40" s="18">
        <f>H40*F40</f>
        <v>50000</v>
      </c>
      <c r="J40" s="18">
        <f>H40*G40</f>
        <v>90000</v>
      </c>
      <c r="K40" s="18">
        <f t="shared" si="0"/>
        <v>40000</v>
      </c>
      <c r="L40" s="19">
        <f t="shared" si="1"/>
        <v>4.2517006802721087E-2</v>
      </c>
      <c r="M40" s="18">
        <f t="shared" si="2"/>
        <v>5207.3230418148642</v>
      </c>
      <c r="N40" s="18">
        <f t="shared" si="3"/>
        <v>84792.67695818514</v>
      </c>
      <c r="O40" s="18">
        <f t="shared" si="4"/>
        <v>34792.67695818514</v>
      </c>
      <c r="P40" s="19">
        <f t="shared" si="5"/>
        <v>4.1893697891786909E-2</v>
      </c>
      <c r="Q40" s="2">
        <f t="shared" si="6"/>
        <v>0.41032643627164739</v>
      </c>
    </row>
    <row r="41" spans="1:17" x14ac:dyDescent="0.25">
      <c r="A41" s="1" t="s">
        <v>13</v>
      </c>
      <c r="B41" s="2" t="s">
        <v>8</v>
      </c>
      <c r="C41" s="2" t="s">
        <v>21</v>
      </c>
      <c r="D41" s="16">
        <v>2</v>
      </c>
      <c r="E41" s="2">
        <v>2.3288395820807928E-2</v>
      </c>
      <c r="F41" s="17">
        <v>5000</v>
      </c>
      <c r="G41" s="17">
        <f>1.8*F41</f>
        <v>9000</v>
      </c>
      <c r="H41" s="2">
        <v>5</v>
      </c>
      <c r="I41" s="18">
        <f>H41*F41</f>
        <v>25000</v>
      </c>
      <c r="J41" s="18">
        <f>H41*G41</f>
        <v>45000</v>
      </c>
      <c r="K41" s="18">
        <f t="shared" si="0"/>
        <v>20000</v>
      </c>
      <c r="L41" s="19">
        <f t="shared" si="1"/>
        <v>2.1258503401360544E-2</v>
      </c>
      <c r="M41" s="18">
        <f t="shared" si="2"/>
        <v>1047.9778119363568</v>
      </c>
      <c r="N41" s="18">
        <f t="shared" si="3"/>
        <v>43952.022188063645</v>
      </c>
      <c r="O41" s="18">
        <f t="shared" si="4"/>
        <v>18952.022188063645</v>
      </c>
      <c r="P41" s="19">
        <f t="shared" si="5"/>
        <v>2.1715468898191322E-2</v>
      </c>
      <c r="Q41" s="2">
        <f t="shared" si="6"/>
        <v>0.43119795733108673</v>
      </c>
    </row>
    <row r="42" spans="1:17" x14ac:dyDescent="0.25">
      <c r="A42" s="1" t="s">
        <v>13</v>
      </c>
      <c r="B42" s="2" t="s">
        <v>8</v>
      </c>
      <c r="C42" s="2" t="s">
        <v>19</v>
      </c>
      <c r="D42" s="16">
        <v>2</v>
      </c>
      <c r="E42" s="2">
        <v>7.012588327217377E-2</v>
      </c>
      <c r="F42" s="17">
        <v>5000</v>
      </c>
      <c r="G42" s="17">
        <f>1.8*F42</f>
        <v>9000</v>
      </c>
      <c r="H42" s="2">
        <v>4</v>
      </c>
      <c r="I42" s="18">
        <f>H42*F42</f>
        <v>20000</v>
      </c>
      <c r="J42" s="18">
        <f>H42*G42</f>
        <v>36000</v>
      </c>
      <c r="K42" s="18">
        <f t="shared" si="0"/>
        <v>16000</v>
      </c>
      <c r="L42" s="19">
        <f t="shared" si="1"/>
        <v>1.7006802721088437E-2</v>
      </c>
      <c r="M42" s="18">
        <f t="shared" si="2"/>
        <v>2524.5317977982559</v>
      </c>
      <c r="N42" s="18">
        <f t="shared" si="3"/>
        <v>33475.468202201744</v>
      </c>
      <c r="O42" s="18">
        <f t="shared" si="4"/>
        <v>13475.468202201744</v>
      </c>
      <c r="P42" s="19">
        <f t="shared" si="5"/>
        <v>1.6539295632106855E-2</v>
      </c>
      <c r="Q42" s="2">
        <f t="shared" si="6"/>
        <v>0.40254756470636721</v>
      </c>
    </row>
    <row r="43" spans="1:17" x14ac:dyDescent="0.25">
      <c r="A43" s="1" t="s">
        <v>13</v>
      </c>
      <c r="B43" s="2" t="s">
        <v>8</v>
      </c>
      <c r="C43" s="2" t="s">
        <v>20</v>
      </c>
      <c r="D43" s="16">
        <v>2</v>
      </c>
      <c r="E43" s="2">
        <v>3.7398911420796098E-3</v>
      </c>
      <c r="F43" s="17">
        <v>5000</v>
      </c>
      <c r="G43" s="17">
        <f>1.8*F43</f>
        <v>9000</v>
      </c>
      <c r="H43" s="2">
        <v>2</v>
      </c>
      <c r="I43" s="18">
        <f>H43*F43</f>
        <v>10000</v>
      </c>
      <c r="J43" s="18">
        <f>H43*G43</f>
        <v>18000</v>
      </c>
      <c r="K43" s="18">
        <f t="shared" si="0"/>
        <v>8000</v>
      </c>
      <c r="L43" s="19">
        <f t="shared" si="1"/>
        <v>8.5034013605442185E-3</v>
      </c>
      <c r="M43" s="18">
        <f t="shared" si="2"/>
        <v>67.31804055743298</v>
      </c>
      <c r="N43" s="18">
        <f t="shared" si="3"/>
        <v>17932.681959442569</v>
      </c>
      <c r="O43" s="18">
        <f t="shared" si="4"/>
        <v>7932.6819594425688</v>
      </c>
      <c r="P43" s="19">
        <f t="shared" si="5"/>
        <v>8.8600382409068836E-3</v>
      </c>
      <c r="Q43" s="2">
        <f t="shared" si="6"/>
        <v>0.44235892753708067</v>
      </c>
    </row>
    <row r="44" spans="1:17" x14ac:dyDescent="0.25">
      <c r="A44" s="1" t="s">
        <v>13</v>
      </c>
      <c r="B44" s="2" t="s">
        <v>8</v>
      </c>
      <c r="C44" s="2" t="s">
        <v>20</v>
      </c>
      <c r="D44" s="16">
        <v>2</v>
      </c>
      <c r="E44" s="2">
        <v>2.3118516303922355E-2</v>
      </c>
      <c r="F44" s="17">
        <v>5000</v>
      </c>
      <c r="G44" s="17">
        <f>1.8*F44</f>
        <v>9000</v>
      </c>
      <c r="H44" s="2">
        <v>7</v>
      </c>
      <c r="I44" s="18">
        <f>H44*F44</f>
        <v>35000</v>
      </c>
      <c r="J44" s="18">
        <f>H44*G44</f>
        <v>63000</v>
      </c>
      <c r="K44" s="18">
        <f t="shared" si="0"/>
        <v>28000</v>
      </c>
      <c r="L44" s="19">
        <f t="shared" si="1"/>
        <v>2.976190476190476E-2</v>
      </c>
      <c r="M44" s="18">
        <f t="shared" si="2"/>
        <v>1456.4665271471083</v>
      </c>
      <c r="N44" s="18">
        <f t="shared" si="3"/>
        <v>61543.533472852891</v>
      </c>
      <c r="O44" s="18">
        <f t="shared" si="4"/>
        <v>26543.533472852891</v>
      </c>
      <c r="P44" s="19">
        <f t="shared" si="5"/>
        <v>3.0406944219678739E-2</v>
      </c>
      <c r="Q44" s="2">
        <f t="shared" si="6"/>
        <v>0.43129687190550009</v>
      </c>
    </row>
    <row r="45" spans="1:17" x14ac:dyDescent="0.25">
      <c r="A45" s="1" t="s">
        <v>13</v>
      </c>
      <c r="B45" s="2" t="s">
        <v>8</v>
      </c>
      <c r="C45" s="2" t="s">
        <v>20</v>
      </c>
      <c r="D45" s="16">
        <v>2</v>
      </c>
      <c r="E45" s="2">
        <v>4.1232537224278033E-2</v>
      </c>
      <c r="F45" s="17">
        <v>5000</v>
      </c>
      <c r="G45" s="17">
        <f>1.8*F45</f>
        <v>9000</v>
      </c>
      <c r="H45" s="2">
        <v>7</v>
      </c>
      <c r="I45" s="18">
        <f>H45*F45</f>
        <v>35000</v>
      </c>
      <c r="J45" s="18">
        <f>H45*G45</f>
        <v>63000</v>
      </c>
      <c r="K45" s="18">
        <f t="shared" si="0"/>
        <v>28000</v>
      </c>
      <c r="L45" s="19">
        <f t="shared" si="1"/>
        <v>2.976190476190476E-2</v>
      </c>
      <c r="M45" s="18">
        <f t="shared" si="2"/>
        <v>2597.6498451295161</v>
      </c>
      <c r="N45" s="18">
        <f t="shared" si="3"/>
        <v>60402.350154870481</v>
      </c>
      <c r="O45" s="18">
        <f t="shared" si="4"/>
        <v>25402.350154870481</v>
      </c>
      <c r="P45" s="19">
        <f t="shared" si="5"/>
        <v>2.984311735540509E-2</v>
      </c>
      <c r="Q45" s="2">
        <f t="shared" si="6"/>
        <v>0.42055234754507625</v>
      </c>
    </row>
    <row r="46" spans="1:17" x14ac:dyDescent="0.25">
      <c r="A46" s="1" t="s">
        <v>13</v>
      </c>
      <c r="B46" s="2" t="s">
        <v>8</v>
      </c>
      <c r="C46" s="2" t="s">
        <v>20</v>
      </c>
      <c r="D46" s="16">
        <v>2</v>
      </c>
      <c r="E46" s="2">
        <v>7.1242797069264424E-2</v>
      </c>
      <c r="F46" s="17">
        <v>5000</v>
      </c>
      <c r="G46" s="17">
        <f>1.8*F46</f>
        <v>9000</v>
      </c>
      <c r="H46" s="2">
        <v>2</v>
      </c>
      <c r="I46" s="18">
        <f>H46*F46</f>
        <v>10000</v>
      </c>
      <c r="J46" s="18">
        <f>H46*G46</f>
        <v>18000</v>
      </c>
      <c r="K46" s="18">
        <f t="shared" si="0"/>
        <v>8000</v>
      </c>
      <c r="L46" s="19">
        <f t="shared" si="1"/>
        <v>8.5034013605442185E-3</v>
      </c>
      <c r="M46" s="18">
        <f t="shared" si="2"/>
        <v>1282.3703472467596</v>
      </c>
      <c r="N46" s="18">
        <f t="shared" si="3"/>
        <v>16717.629652753239</v>
      </c>
      <c r="O46" s="18">
        <f t="shared" si="4"/>
        <v>6717.6296527532395</v>
      </c>
      <c r="P46" s="19">
        <f t="shared" si="5"/>
        <v>8.2597147685831585E-3</v>
      </c>
      <c r="Q46" s="2">
        <f t="shared" si="6"/>
        <v>0.40182907459293477</v>
      </c>
    </row>
    <row r="47" spans="1:17" x14ac:dyDescent="0.25">
      <c r="A47" s="1" t="s">
        <v>13</v>
      </c>
      <c r="B47" s="2" t="s">
        <v>8</v>
      </c>
      <c r="C47" s="2" t="s">
        <v>20</v>
      </c>
      <c r="D47" s="16">
        <v>2</v>
      </c>
      <c r="E47" s="2">
        <v>8.9780703873352016E-3</v>
      </c>
      <c r="F47" s="17">
        <v>5000</v>
      </c>
      <c r="G47" s="17">
        <f>1.8*F47</f>
        <v>9000</v>
      </c>
      <c r="H47" s="2">
        <v>3</v>
      </c>
      <c r="I47" s="18">
        <f>H47*F47</f>
        <v>15000</v>
      </c>
      <c r="J47" s="18">
        <f>H47*G47</f>
        <v>27000</v>
      </c>
      <c r="K47" s="18">
        <f t="shared" si="0"/>
        <v>12000</v>
      </c>
      <c r="L47" s="19">
        <f t="shared" si="1"/>
        <v>1.2755102040816327E-2</v>
      </c>
      <c r="M47" s="18">
        <f t="shared" si="2"/>
        <v>242.40790045805045</v>
      </c>
      <c r="N47" s="18">
        <f t="shared" si="3"/>
        <v>26757.592099541951</v>
      </c>
      <c r="O47" s="18">
        <f t="shared" si="4"/>
        <v>11757.592099541951</v>
      </c>
      <c r="P47" s="19">
        <f t="shared" si="5"/>
        <v>1.3220180326217024E-2</v>
      </c>
      <c r="Q47" s="2">
        <f t="shared" si="6"/>
        <v>0.43941144090253259</v>
      </c>
    </row>
    <row r="48" spans="1:17" x14ac:dyDescent="0.25">
      <c r="A48" s="1" t="s">
        <v>12</v>
      </c>
      <c r="B48" s="2" t="s">
        <v>8</v>
      </c>
      <c r="C48" s="2" t="s">
        <v>17</v>
      </c>
      <c r="D48" s="16">
        <v>2</v>
      </c>
      <c r="E48" s="2">
        <v>8.4988160271522881E-2</v>
      </c>
      <c r="F48" s="17">
        <v>5000</v>
      </c>
      <c r="G48" s="17">
        <f>1.8*F48</f>
        <v>9000</v>
      </c>
      <c r="H48" s="2">
        <v>2</v>
      </c>
      <c r="I48" s="18">
        <f>H48*F48</f>
        <v>10000</v>
      </c>
      <c r="J48" s="18">
        <f>H48*G48</f>
        <v>18000</v>
      </c>
      <c r="K48" s="18">
        <f t="shared" si="0"/>
        <v>8000</v>
      </c>
      <c r="L48" s="19">
        <f t="shared" si="1"/>
        <v>8.5034013605442185E-3</v>
      </c>
      <c r="M48" s="18">
        <f t="shared" si="2"/>
        <v>1529.7868848874118</v>
      </c>
      <c r="N48" s="18">
        <f t="shared" si="3"/>
        <v>16470.213115112587</v>
      </c>
      <c r="O48" s="18">
        <f t="shared" si="4"/>
        <v>6470.2131151125868</v>
      </c>
      <c r="P48" s="19">
        <f t="shared" si="5"/>
        <v>8.1374731546468414E-3</v>
      </c>
      <c r="Q48" s="2">
        <f t="shared" si="6"/>
        <v>0.39284331477020829</v>
      </c>
    </row>
    <row r="49" spans="1:17" x14ac:dyDescent="0.25">
      <c r="A49" s="1" t="s">
        <v>12</v>
      </c>
      <c r="B49" s="2" t="s">
        <v>8</v>
      </c>
      <c r="C49" s="2" t="s">
        <v>17</v>
      </c>
      <c r="D49" s="16">
        <v>2</v>
      </c>
      <c r="E49" s="2">
        <v>4.0539198367413785E-2</v>
      </c>
      <c r="F49" s="17">
        <v>5000</v>
      </c>
      <c r="G49" s="17">
        <f>1.8*F49</f>
        <v>9000</v>
      </c>
      <c r="H49" s="2">
        <v>1</v>
      </c>
      <c r="I49" s="18">
        <f>H49*F49</f>
        <v>5000</v>
      </c>
      <c r="J49" s="18">
        <f>H49*G49</f>
        <v>9000</v>
      </c>
      <c r="K49" s="18">
        <f t="shared" si="0"/>
        <v>4000</v>
      </c>
      <c r="L49" s="19">
        <f t="shared" si="1"/>
        <v>4.2517006802721092E-3</v>
      </c>
      <c r="M49" s="18">
        <f t="shared" si="2"/>
        <v>364.85278530672406</v>
      </c>
      <c r="N49" s="18">
        <f t="shared" si="3"/>
        <v>8635.1472146932756</v>
      </c>
      <c r="O49" s="18">
        <f t="shared" si="4"/>
        <v>3635.1472146932756</v>
      </c>
      <c r="P49" s="19">
        <f t="shared" si="5"/>
        <v>4.2663855139502627E-3</v>
      </c>
      <c r="Q49" s="2">
        <f t="shared" si="6"/>
        <v>0.4209710760353722</v>
      </c>
    </row>
    <row r="50" spans="1:17" x14ac:dyDescent="0.25">
      <c r="A50" s="1" t="s">
        <v>12</v>
      </c>
      <c r="B50" s="2" t="s">
        <v>8</v>
      </c>
      <c r="C50" s="2" t="s">
        <v>17</v>
      </c>
      <c r="D50" s="16">
        <v>2</v>
      </c>
      <c r="E50" s="2">
        <v>8.6733295298648712E-3</v>
      </c>
      <c r="F50" s="17">
        <v>5000</v>
      </c>
      <c r="G50" s="17">
        <f>1.8*F50</f>
        <v>9000</v>
      </c>
      <c r="H50" s="2">
        <v>10</v>
      </c>
      <c r="I50" s="18">
        <f>H50*F50</f>
        <v>50000</v>
      </c>
      <c r="J50" s="18">
        <f>H50*G50</f>
        <v>90000</v>
      </c>
      <c r="K50" s="18">
        <f t="shared" si="0"/>
        <v>40000</v>
      </c>
      <c r="L50" s="19">
        <f t="shared" si="1"/>
        <v>4.2517006802721087E-2</v>
      </c>
      <c r="M50" s="18">
        <f t="shared" si="2"/>
        <v>780.59965768783843</v>
      </c>
      <c r="N50" s="18">
        <f t="shared" si="3"/>
        <v>89219.400342312161</v>
      </c>
      <c r="O50" s="18">
        <f t="shared" si="4"/>
        <v>39219.400342312161</v>
      </c>
      <c r="P50" s="19">
        <f t="shared" si="5"/>
        <v>4.4080818510665122E-2</v>
      </c>
      <c r="Q50" s="2">
        <f t="shared" si="6"/>
        <v>0.43958376980608804</v>
      </c>
    </row>
    <row r="51" spans="1:17" x14ac:dyDescent="0.25">
      <c r="A51" s="1" t="s">
        <v>12</v>
      </c>
      <c r="B51" s="2" t="s">
        <v>8</v>
      </c>
      <c r="C51" s="2" t="s">
        <v>20</v>
      </c>
      <c r="D51" s="16">
        <v>2</v>
      </c>
      <c r="E51" s="2">
        <v>8.4212472175874187E-2</v>
      </c>
      <c r="F51" s="17">
        <v>5000</v>
      </c>
      <c r="G51" s="17">
        <f>1.8*F51</f>
        <v>9000</v>
      </c>
      <c r="H51" s="2">
        <v>5</v>
      </c>
      <c r="I51" s="18">
        <f>H51*F51</f>
        <v>25000</v>
      </c>
      <c r="J51" s="18">
        <f>H51*G51</f>
        <v>45000</v>
      </c>
      <c r="K51" s="18">
        <f t="shared" si="0"/>
        <v>20000</v>
      </c>
      <c r="L51" s="19">
        <f t="shared" si="1"/>
        <v>2.1258503401360544E-2</v>
      </c>
      <c r="M51" s="18">
        <f t="shared" si="2"/>
        <v>3789.5612479143383</v>
      </c>
      <c r="N51" s="18">
        <f t="shared" si="3"/>
        <v>41210.438752085662</v>
      </c>
      <c r="O51" s="18">
        <f t="shared" si="4"/>
        <v>16210.438752085662</v>
      </c>
      <c r="P51" s="19">
        <f t="shared" si="5"/>
        <v>2.0360928950494794E-2</v>
      </c>
      <c r="Q51" s="2">
        <f t="shared" si="6"/>
        <v>0.39335758712991742</v>
      </c>
    </row>
    <row r="52" spans="1:17" x14ac:dyDescent="0.25">
      <c r="A52" s="1" t="s">
        <v>12</v>
      </c>
      <c r="B52" s="2" t="s">
        <v>8</v>
      </c>
      <c r="C52" s="2" t="s">
        <v>20</v>
      </c>
      <c r="D52" s="16">
        <v>2</v>
      </c>
      <c r="E52" s="2">
        <v>2.9812373516388168E-2</v>
      </c>
      <c r="F52" s="17">
        <v>5000</v>
      </c>
      <c r="G52" s="17">
        <f>1.8*F52</f>
        <v>9000</v>
      </c>
      <c r="H52" s="2">
        <v>7</v>
      </c>
      <c r="I52" s="18">
        <f>H52*F52</f>
        <v>35000</v>
      </c>
      <c r="J52" s="18">
        <f>H52*G52</f>
        <v>63000</v>
      </c>
      <c r="K52" s="18">
        <f t="shared" si="0"/>
        <v>28000</v>
      </c>
      <c r="L52" s="19">
        <f t="shared" si="1"/>
        <v>2.976190476190476E-2</v>
      </c>
      <c r="M52" s="18">
        <f t="shared" si="2"/>
        <v>1878.1795315324546</v>
      </c>
      <c r="N52" s="18">
        <f t="shared" si="3"/>
        <v>61121.820468467544</v>
      </c>
      <c r="O52" s="18">
        <f t="shared" si="4"/>
        <v>26121.820468467544</v>
      </c>
      <c r="P52" s="19">
        <f t="shared" si="5"/>
        <v>3.0198587580443609E-2</v>
      </c>
      <c r="Q52" s="2">
        <f t="shared" si="6"/>
        <v>0.42737307672214486</v>
      </c>
    </row>
    <row r="53" spans="1:17" x14ac:dyDescent="0.25">
      <c r="A53" s="1" t="s">
        <v>16</v>
      </c>
      <c r="B53" s="2" t="s">
        <v>8</v>
      </c>
      <c r="C53" s="2" t="s">
        <v>20</v>
      </c>
      <c r="D53" s="16">
        <v>2</v>
      </c>
      <c r="E53" s="2">
        <v>9.8855766007461654E-2</v>
      </c>
      <c r="F53" s="17">
        <v>5000</v>
      </c>
      <c r="G53" s="17">
        <f>1.8*F53</f>
        <v>9000</v>
      </c>
      <c r="H53" s="2">
        <v>3</v>
      </c>
      <c r="I53" s="18">
        <f>H53*F53</f>
        <v>15000</v>
      </c>
      <c r="J53" s="18">
        <f>H53*G53</f>
        <v>27000</v>
      </c>
      <c r="K53" s="18">
        <f t="shared" si="0"/>
        <v>12000</v>
      </c>
      <c r="L53" s="19">
        <f t="shared" si="1"/>
        <v>1.2755102040816327E-2</v>
      </c>
      <c r="M53" s="18">
        <f t="shared" si="2"/>
        <v>2669.1056822014648</v>
      </c>
      <c r="N53" s="18">
        <f t="shared" si="3"/>
        <v>24330.894317798535</v>
      </c>
      <c r="O53" s="18">
        <f t="shared" si="4"/>
        <v>9330.8943177985348</v>
      </c>
      <c r="P53" s="19">
        <f t="shared" si="5"/>
        <v>1.2021216602107185E-2</v>
      </c>
      <c r="Q53" s="2">
        <f t="shared" si="6"/>
        <v>0.38349984985849039</v>
      </c>
    </row>
    <row r="54" spans="1:17" x14ac:dyDescent="0.25">
      <c r="A54" s="1" t="s">
        <v>16</v>
      </c>
      <c r="B54" s="2" t="s">
        <v>8</v>
      </c>
      <c r="C54" s="2" t="s">
        <v>20</v>
      </c>
      <c r="D54" s="16">
        <v>2</v>
      </c>
      <c r="E54" s="2">
        <v>1.4146516384593733E-2</v>
      </c>
      <c r="F54" s="17">
        <v>5000</v>
      </c>
      <c r="G54" s="17">
        <f>1.8*F54</f>
        <v>9000</v>
      </c>
      <c r="H54" s="2">
        <v>5</v>
      </c>
      <c r="I54" s="18">
        <f>H54*F54</f>
        <v>25000</v>
      </c>
      <c r="J54" s="18">
        <f>H54*G54</f>
        <v>45000</v>
      </c>
      <c r="K54" s="18">
        <f t="shared" si="0"/>
        <v>20000</v>
      </c>
      <c r="L54" s="19">
        <f t="shared" si="1"/>
        <v>2.1258503401360544E-2</v>
      </c>
      <c r="M54" s="18">
        <f t="shared" si="2"/>
        <v>636.59323730671804</v>
      </c>
      <c r="N54" s="18">
        <f t="shared" si="3"/>
        <v>44363.406762693281</v>
      </c>
      <c r="O54" s="18">
        <f t="shared" si="4"/>
        <v>19363.406762693281</v>
      </c>
      <c r="P54" s="19">
        <f t="shared" si="5"/>
        <v>2.1918722548213178E-2</v>
      </c>
      <c r="Q54" s="2">
        <f t="shared" si="6"/>
        <v>0.43647249333828525</v>
      </c>
    </row>
    <row r="55" spans="1:17" x14ac:dyDescent="0.25">
      <c r="A55" s="1" t="s">
        <v>16</v>
      </c>
      <c r="B55" s="2" t="s">
        <v>8</v>
      </c>
      <c r="C55" s="2" t="s">
        <v>20</v>
      </c>
      <c r="D55" s="16">
        <v>2</v>
      </c>
      <c r="E55" s="2">
        <v>7.2447040143819016E-2</v>
      </c>
      <c r="F55" s="17">
        <v>5000</v>
      </c>
      <c r="G55" s="17">
        <f>1.8*F55</f>
        <v>9000</v>
      </c>
      <c r="H55" s="2">
        <v>8</v>
      </c>
      <c r="I55" s="18">
        <f>H55*F55</f>
        <v>40000</v>
      </c>
      <c r="J55" s="18">
        <f>H55*G55</f>
        <v>72000</v>
      </c>
      <c r="K55" s="18">
        <f t="shared" si="0"/>
        <v>32000</v>
      </c>
      <c r="L55" s="19">
        <f t="shared" si="1"/>
        <v>3.4013605442176874E-2</v>
      </c>
      <c r="M55" s="18">
        <f t="shared" si="2"/>
        <v>5216.1868903549694</v>
      </c>
      <c r="N55" s="18">
        <f t="shared" si="3"/>
        <v>66783.813109645038</v>
      </c>
      <c r="O55" s="18">
        <f t="shared" si="4"/>
        <v>26783.813109645038</v>
      </c>
      <c r="P55" s="19">
        <f t="shared" si="5"/>
        <v>3.2996020303224433E-2</v>
      </c>
      <c r="Q55" s="2">
        <f t="shared" si="6"/>
        <v>0.40105246859252591</v>
      </c>
    </row>
    <row r="56" spans="1:17" x14ac:dyDescent="0.25">
      <c r="A56" s="1" t="s">
        <v>16</v>
      </c>
      <c r="B56" s="2" t="s">
        <v>8</v>
      </c>
      <c r="C56" s="2" t="s">
        <v>20</v>
      </c>
      <c r="D56" s="16">
        <v>2</v>
      </c>
      <c r="E56" s="2">
        <v>6.9250994412052208E-2</v>
      </c>
      <c r="F56" s="17">
        <v>5000</v>
      </c>
      <c r="G56" s="17">
        <f>1.8*F56</f>
        <v>9000</v>
      </c>
      <c r="H56" s="2">
        <v>9</v>
      </c>
      <c r="I56" s="18">
        <f>H56*F56</f>
        <v>45000</v>
      </c>
      <c r="J56" s="18">
        <f>H56*G56</f>
        <v>81000</v>
      </c>
      <c r="K56" s="18">
        <f t="shared" si="0"/>
        <v>36000</v>
      </c>
      <c r="L56" s="19">
        <f t="shared" si="1"/>
        <v>3.826530612244898E-2</v>
      </c>
      <c r="M56" s="18">
        <f t="shared" si="2"/>
        <v>5609.3305473762284</v>
      </c>
      <c r="N56" s="18">
        <f t="shared" si="3"/>
        <v>75390.66945262377</v>
      </c>
      <c r="O56" s="18">
        <f t="shared" si="4"/>
        <v>30390.66945262377</v>
      </c>
      <c r="P56" s="19">
        <f t="shared" si="5"/>
        <v>3.7248428086134447E-2</v>
      </c>
      <c r="Q56" s="2">
        <f t="shared" si="6"/>
        <v>0.40310916023529358</v>
      </c>
    </row>
    <row r="57" spans="1:17" x14ac:dyDescent="0.25">
      <c r="A57" s="1" t="s">
        <v>16</v>
      </c>
      <c r="B57" s="2" t="s">
        <v>8</v>
      </c>
      <c r="C57" s="2" t="s">
        <v>20</v>
      </c>
      <c r="D57" s="16">
        <v>2</v>
      </c>
      <c r="E57" s="2">
        <v>2.3725121606692233E-2</v>
      </c>
      <c r="F57" s="17">
        <v>5000</v>
      </c>
      <c r="G57" s="17">
        <f>1.8*F57</f>
        <v>9000</v>
      </c>
      <c r="H57" s="2">
        <v>10</v>
      </c>
      <c r="I57" s="18">
        <f>H57*F57</f>
        <v>50000</v>
      </c>
      <c r="J57" s="18">
        <f>H57*G57</f>
        <v>90000</v>
      </c>
      <c r="K57" s="18">
        <f t="shared" si="0"/>
        <v>40000</v>
      </c>
      <c r="L57" s="19">
        <f t="shared" si="1"/>
        <v>4.2517006802721087E-2</v>
      </c>
      <c r="M57" s="18">
        <f t="shared" si="2"/>
        <v>2135.2609446023012</v>
      </c>
      <c r="N57" s="18">
        <f t="shared" si="3"/>
        <v>87864.739055397702</v>
      </c>
      <c r="O57" s="18">
        <f t="shared" si="4"/>
        <v>37864.739055397702</v>
      </c>
      <c r="P57" s="19">
        <f t="shared" si="5"/>
        <v>4.3411518133137469E-2</v>
      </c>
      <c r="Q57" s="2">
        <f t="shared" si="6"/>
        <v>0.4309435100185573</v>
      </c>
    </row>
    <row r="58" spans="1:17" x14ac:dyDescent="0.25">
      <c r="A58" s="1" t="s">
        <v>15</v>
      </c>
      <c r="B58" s="2" t="s">
        <v>8</v>
      </c>
      <c r="C58" s="2" t="s">
        <v>17</v>
      </c>
      <c r="D58" s="16">
        <v>2</v>
      </c>
      <c r="E58" s="2">
        <v>1.8251993546051691E-2</v>
      </c>
      <c r="F58" s="17">
        <v>5000</v>
      </c>
      <c r="G58" s="17">
        <f>1.8*F58</f>
        <v>9000</v>
      </c>
      <c r="H58" s="2">
        <v>10</v>
      </c>
      <c r="I58" s="18">
        <f>H58*F58</f>
        <v>50000</v>
      </c>
      <c r="J58" s="18">
        <f>H58*G58</f>
        <v>90000</v>
      </c>
      <c r="K58" s="18">
        <f t="shared" si="0"/>
        <v>40000</v>
      </c>
      <c r="L58" s="19">
        <f t="shared" si="1"/>
        <v>4.2517006802721087E-2</v>
      </c>
      <c r="M58" s="18">
        <f t="shared" si="2"/>
        <v>1642.6794191446522</v>
      </c>
      <c r="N58" s="18">
        <f t="shared" si="3"/>
        <v>88357.320580855347</v>
      </c>
      <c r="O58" s="18">
        <f t="shared" si="4"/>
        <v>38357.320580855347</v>
      </c>
      <c r="P58" s="19">
        <f t="shared" si="5"/>
        <v>4.3654888933009429E-2</v>
      </c>
      <c r="Q58" s="2">
        <f t="shared" si="6"/>
        <v>0.43411593208912158</v>
      </c>
    </row>
    <row r="59" spans="1:17" x14ac:dyDescent="0.25">
      <c r="A59" s="1" t="s">
        <v>15</v>
      </c>
      <c r="B59" s="2" t="s">
        <v>8</v>
      </c>
      <c r="C59" s="2" t="s">
        <v>17</v>
      </c>
      <c r="D59" s="16">
        <v>2</v>
      </c>
      <c r="E59" s="2">
        <v>6.7579441197952214E-2</v>
      </c>
      <c r="F59" s="17">
        <v>5000</v>
      </c>
      <c r="G59" s="17">
        <f>1.8*F59</f>
        <v>9000</v>
      </c>
      <c r="H59" s="2">
        <v>9</v>
      </c>
      <c r="I59" s="18">
        <f>H59*F59</f>
        <v>45000</v>
      </c>
      <c r="J59" s="18">
        <f>H59*G59</f>
        <v>81000</v>
      </c>
      <c r="K59" s="18">
        <f t="shared" si="0"/>
        <v>36000</v>
      </c>
      <c r="L59" s="19">
        <f t="shared" si="1"/>
        <v>3.826530612244898E-2</v>
      </c>
      <c r="M59" s="18">
        <f t="shared" si="2"/>
        <v>5473.9347370341293</v>
      </c>
      <c r="N59" s="18">
        <f t="shared" si="3"/>
        <v>75526.065262965873</v>
      </c>
      <c r="O59" s="18">
        <f t="shared" si="4"/>
        <v>30526.065262965873</v>
      </c>
      <c r="P59" s="19">
        <f t="shared" si="5"/>
        <v>3.7315323381551087E-2</v>
      </c>
      <c r="Q59" s="2">
        <f t="shared" si="6"/>
        <v>0.40417920828631193</v>
      </c>
    </row>
    <row r="60" spans="1:17" x14ac:dyDescent="0.25">
      <c r="A60" s="1" t="s">
        <v>15</v>
      </c>
      <c r="B60" s="2" t="s">
        <v>8</v>
      </c>
      <c r="C60" s="2" t="s">
        <v>17</v>
      </c>
      <c r="D60" s="16">
        <v>2</v>
      </c>
      <c r="E60" s="2">
        <v>1.0618019246240173E-3</v>
      </c>
      <c r="F60" s="17">
        <v>5000</v>
      </c>
      <c r="G60" s="17">
        <f>1.8*F60</f>
        <v>9000</v>
      </c>
      <c r="H60" s="2">
        <v>4</v>
      </c>
      <c r="I60" s="18">
        <f>H60*F60</f>
        <v>20000</v>
      </c>
      <c r="J60" s="18">
        <f>H60*G60</f>
        <v>36000</v>
      </c>
      <c r="K60" s="18">
        <f t="shared" si="0"/>
        <v>16000</v>
      </c>
      <c r="L60" s="19">
        <f t="shared" si="1"/>
        <v>1.7006802721088437E-2</v>
      </c>
      <c r="M60" s="18">
        <f t="shared" si="2"/>
        <v>38.224869286464624</v>
      </c>
      <c r="N60" s="18">
        <f t="shared" si="3"/>
        <v>35961.775130713533</v>
      </c>
      <c r="O60" s="18">
        <f t="shared" si="4"/>
        <v>15961.775130713533</v>
      </c>
      <c r="P60" s="19">
        <f t="shared" si="5"/>
        <v>1.7767710573891218E-2</v>
      </c>
      <c r="Q60" s="2">
        <f t="shared" si="6"/>
        <v>0.4438539274742645</v>
      </c>
    </row>
    <row r="61" spans="1:17" x14ac:dyDescent="0.25">
      <c r="A61" s="1" t="s">
        <v>15</v>
      </c>
      <c r="B61" s="2" t="s">
        <v>8</v>
      </c>
      <c r="C61" s="2" t="s">
        <v>18</v>
      </c>
      <c r="D61" s="16">
        <v>2</v>
      </c>
      <c r="E61" s="2">
        <v>4.4169529105000157E-3</v>
      </c>
      <c r="F61" s="17">
        <v>5000</v>
      </c>
      <c r="G61" s="17">
        <f>1.8*F61</f>
        <v>9000</v>
      </c>
      <c r="H61" s="2">
        <v>8</v>
      </c>
      <c r="I61" s="18">
        <f>H61*F61</f>
        <v>40000</v>
      </c>
      <c r="J61" s="18">
        <f>H61*G61</f>
        <v>72000</v>
      </c>
      <c r="K61" s="18">
        <f t="shared" si="0"/>
        <v>32000</v>
      </c>
      <c r="L61" s="19">
        <f t="shared" si="1"/>
        <v>3.4013605442176874E-2</v>
      </c>
      <c r="M61" s="18">
        <f t="shared" si="2"/>
        <v>318.02060955600115</v>
      </c>
      <c r="N61" s="18">
        <f t="shared" si="3"/>
        <v>71681.979390444001</v>
      </c>
      <c r="O61" s="18">
        <f t="shared" si="4"/>
        <v>31681.979390444001</v>
      </c>
      <c r="P61" s="19">
        <f t="shared" si="5"/>
        <v>3.5416067714780071E-2</v>
      </c>
      <c r="Q61" s="2">
        <f t="shared" si="6"/>
        <v>0.44197969503430812</v>
      </c>
    </row>
    <row r="62" spans="1:17" x14ac:dyDescent="0.25">
      <c r="A62" s="1" t="s">
        <v>15</v>
      </c>
      <c r="B62" s="2" t="s">
        <v>8</v>
      </c>
      <c r="C62" s="2" t="s">
        <v>19</v>
      </c>
      <c r="D62" s="16">
        <v>2</v>
      </c>
      <c r="E62" s="2">
        <v>2.1830384325162665E-2</v>
      </c>
      <c r="F62" s="17">
        <v>5000</v>
      </c>
      <c r="G62" s="17">
        <f>1.8*F62</f>
        <v>9000</v>
      </c>
      <c r="H62" s="2">
        <v>10</v>
      </c>
      <c r="I62" s="18">
        <f>H62*F62</f>
        <v>50000</v>
      </c>
      <c r="J62" s="18">
        <f>H62*G62</f>
        <v>90000</v>
      </c>
      <c r="K62" s="18">
        <f t="shared" si="0"/>
        <v>40000</v>
      </c>
      <c r="L62" s="19">
        <f t="shared" si="1"/>
        <v>4.2517006802721087E-2</v>
      </c>
      <c r="M62" s="18">
        <f t="shared" si="2"/>
        <v>1964.7345892646399</v>
      </c>
      <c r="N62" s="18">
        <f t="shared" si="3"/>
        <v>88035.265410735359</v>
      </c>
      <c r="O62" s="18">
        <f t="shared" si="4"/>
        <v>38035.265410735359</v>
      </c>
      <c r="P62" s="19">
        <f t="shared" si="5"/>
        <v>4.3495770451490695E-2</v>
      </c>
      <c r="Q62" s="2">
        <f t="shared" si="6"/>
        <v>0.43204578566644719</v>
      </c>
    </row>
    <row r="63" spans="1:17" x14ac:dyDescent="0.25">
      <c r="A63" s="1" t="s">
        <v>15</v>
      </c>
      <c r="B63" s="2" t="s">
        <v>8</v>
      </c>
      <c r="C63" s="2" t="s">
        <v>19</v>
      </c>
      <c r="D63" s="16">
        <v>2</v>
      </c>
      <c r="E63" s="2">
        <v>1.6686306853145684E-2</v>
      </c>
      <c r="F63" s="17">
        <v>5000</v>
      </c>
      <c r="G63" s="17">
        <f>1.8*F63</f>
        <v>9000</v>
      </c>
      <c r="H63" s="2">
        <v>1</v>
      </c>
      <c r="I63" s="18">
        <f>H63*F63</f>
        <v>5000</v>
      </c>
      <c r="J63" s="18">
        <f>H63*G63</f>
        <v>9000</v>
      </c>
      <c r="K63" s="18">
        <f t="shared" si="0"/>
        <v>4000</v>
      </c>
      <c r="L63" s="19">
        <f t="shared" si="1"/>
        <v>4.2517006802721092E-3</v>
      </c>
      <c r="M63" s="18">
        <f t="shared" si="2"/>
        <v>150.17676167831115</v>
      </c>
      <c r="N63" s="18">
        <f t="shared" si="3"/>
        <v>8849.8232383216891</v>
      </c>
      <c r="O63" s="18">
        <f t="shared" si="4"/>
        <v>3849.8232383216891</v>
      </c>
      <c r="P63" s="19">
        <f t="shared" si="5"/>
        <v>4.3724509526311761E-3</v>
      </c>
      <c r="Q63" s="2">
        <f t="shared" si="6"/>
        <v>0.4350169641412841</v>
      </c>
    </row>
    <row r="64" spans="1:17" x14ac:dyDescent="0.25">
      <c r="A64" s="1" t="s">
        <v>14</v>
      </c>
      <c r="B64" s="2" t="s">
        <v>9</v>
      </c>
      <c r="C64" s="2" t="s">
        <v>19</v>
      </c>
      <c r="D64" s="16">
        <v>3</v>
      </c>
      <c r="E64" s="2">
        <v>3.7289228404896027E-2</v>
      </c>
      <c r="F64" s="17">
        <v>500</v>
      </c>
      <c r="G64" s="17">
        <f>1.8*F64</f>
        <v>900</v>
      </c>
      <c r="H64" s="2">
        <v>4</v>
      </c>
      <c r="I64" s="18">
        <f>H64*F64</f>
        <v>2000</v>
      </c>
      <c r="J64" s="18">
        <f>H64*G64</f>
        <v>3600</v>
      </c>
      <c r="K64" s="18">
        <f t="shared" si="0"/>
        <v>1600</v>
      </c>
      <c r="L64" s="19">
        <f t="shared" si="1"/>
        <v>1.7006802721088435E-3</v>
      </c>
      <c r="M64" s="18">
        <f t="shared" si="2"/>
        <v>134.24122225762571</v>
      </c>
      <c r="N64" s="18">
        <f t="shared" si="3"/>
        <v>3465.7587777423741</v>
      </c>
      <c r="O64" s="18">
        <f t="shared" si="4"/>
        <v>1465.7587777423741</v>
      </c>
      <c r="P64" s="19">
        <f t="shared" si="5"/>
        <v>1.7123347959889122E-3</v>
      </c>
      <c r="Q64" s="2">
        <f t="shared" si="6"/>
        <v>0.42292579251496043</v>
      </c>
    </row>
    <row r="65" spans="1:17" x14ac:dyDescent="0.25">
      <c r="A65" s="1" t="s">
        <v>14</v>
      </c>
      <c r="B65" s="2" t="s">
        <v>9</v>
      </c>
      <c r="C65" s="2" t="s">
        <v>19</v>
      </c>
      <c r="D65" s="16">
        <v>3</v>
      </c>
      <c r="E65" s="2">
        <v>1.1735730594029437E-2</v>
      </c>
      <c r="F65" s="17">
        <v>500</v>
      </c>
      <c r="G65" s="17">
        <f>1.8*F65</f>
        <v>900</v>
      </c>
      <c r="H65" s="2">
        <v>4</v>
      </c>
      <c r="I65" s="18">
        <f>H65*F65</f>
        <v>2000</v>
      </c>
      <c r="J65" s="18">
        <f>H65*G65</f>
        <v>3600</v>
      </c>
      <c r="K65" s="18">
        <f t="shared" si="0"/>
        <v>1600</v>
      </c>
      <c r="L65" s="19">
        <f t="shared" si="1"/>
        <v>1.7006802721088435E-3</v>
      </c>
      <c r="M65" s="18">
        <f t="shared" si="2"/>
        <v>42.248630138505973</v>
      </c>
      <c r="N65" s="18">
        <f t="shared" si="3"/>
        <v>3557.7513698614939</v>
      </c>
      <c r="O65" s="18">
        <f t="shared" si="4"/>
        <v>1557.7513698614939</v>
      </c>
      <c r="P65" s="19">
        <f t="shared" si="5"/>
        <v>1.7577857712473216E-3</v>
      </c>
      <c r="Q65" s="2">
        <f t="shared" si="6"/>
        <v>0.4378471702822051</v>
      </c>
    </row>
    <row r="66" spans="1:17" x14ac:dyDescent="0.25">
      <c r="A66" s="1" t="s">
        <v>14</v>
      </c>
      <c r="B66" s="2" t="s">
        <v>9</v>
      </c>
      <c r="C66" s="2" t="s">
        <v>19</v>
      </c>
      <c r="D66" s="16">
        <v>3</v>
      </c>
      <c r="E66" s="2">
        <v>9.508887879098521E-2</v>
      </c>
      <c r="F66" s="17">
        <v>500</v>
      </c>
      <c r="G66" s="17">
        <f>1.8*F66</f>
        <v>900</v>
      </c>
      <c r="H66" s="2">
        <v>10</v>
      </c>
      <c r="I66" s="18">
        <f>H66*F66</f>
        <v>5000</v>
      </c>
      <c r="J66" s="18">
        <f>H66*G66</f>
        <v>9000</v>
      </c>
      <c r="K66" s="18">
        <f t="shared" si="0"/>
        <v>4000</v>
      </c>
      <c r="L66" s="19">
        <f t="shared" si="1"/>
        <v>4.2517006802721092E-3</v>
      </c>
      <c r="M66" s="18">
        <f t="shared" si="2"/>
        <v>855.79990911886694</v>
      </c>
      <c r="N66" s="18">
        <f t="shared" si="3"/>
        <v>8144.2000908811333</v>
      </c>
      <c r="O66" s="18">
        <f t="shared" si="4"/>
        <v>3144.2000908811333</v>
      </c>
      <c r="P66" s="19">
        <f t="shared" si="5"/>
        <v>4.0238222263685964E-3</v>
      </c>
      <c r="Q66" s="2">
        <f t="shared" si="6"/>
        <v>0.38606616436175473</v>
      </c>
    </row>
    <row r="67" spans="1:17" x14ac:dyDescent="0.25">
      <c r="A67" s="1" t="s">
        <v>14</v>
      </c>
      <c r="B67" s="2" t="s">
        <v>9</v>
      </c>
      <c r="C67" s="2" t="s">
        <v>19</v>
      </c>
      <c r="D67" s="16">
        <v>3</v>
      </c>
      <c r="E67" s="2">
        <v>1.0403870216958877E-3</v>
      </c>
      <c r="F67" s="17">
        <v>500</v>
      </c>
      <c r="G67" s="17">
        <f>1.8*F67</f>
        <v>900</v>
      </c>
      <c r="H67" s="2">
        <v>5</v>
      </c>
      <c r="I67" s="18">
        <f>H67*F67</f>
        <v>2500</v>
      </c>
      <c r="J67" s="18">
        <f>H67*G67</f>
        <v>4500</v>
      </c>
      <c r="K67" s="18">
        <f t="shared" ref="K67:K109" si="7">J67-I67</f>
        <v>2000</v>
      </c>
      <c r="L67" s="19">
        <f t="shared" ref="L67:L109" si="8">J67/2116800</f>
        <v>2.1258503401360546E-3</v>
      </c>
      <c r="M67" s="18">
        <f t="shared" ref="M67:M109" si="9">J67*E67</f>
        <v>4.6817415976314951</v>
      </c>
      <c r="N67" s="18">
        <f t="shared" ref="N67:N109" si="10">J67-M67</f>
        <v>4495.3182584023689</v>
      </c>
      <c r="O67" s="18">
        <f t="shared" ref="O67:O109" si="11">N67-I67</f>
        <v>1995.3182584023689</v>
      </c>
      <c r="P67" s="19">
        <f t="shared" ref="P67:P109" si="12">N67/2023996</f>
        <v>2.221011434015862E-3</v>
      </c>
      <c r="Q67" s="2">
        <f t="shared" ref="Q67:Q109" si="13">(N67-I67)/N67</f>
        <v>0.44386584969214232</v>
      </c>
    </row>
    <row r="68" spans="1:17" x14ac:dyDescent="0.25">
      <c r="A68" s="1" t="s">
        <v>14</v>
      </c>
      <c r="B68" s="2" t="s">
        <v>9</v>
      </c>
      <c r="C68" s="2" t="s">
        <v>17</v>
      </c>
      <c r="D68" s="16">
        <v>3</v>
      </c>
      <c r="E68" s="2">
        <v>9.0202365403631024E-3</v>
      </c>
      <c r="F68" s="17">
        <v>500</v>
      </c>
      <c r="G68" s="17">
        <f>1.8*F68</f>
        <v>900</v>
      </c>
      <c r="H68" s="2">
        <v>10</v>
      </c>
      <c r="I68" s="18">
        <f>H68*F68</f>
        <v>5000</v>
      </c>
      <c r="J68" s="18">
        <f>H68*G68</f>
        <v>9000</v>
      </c>
      <c r="K68" s="18">
        <f t="shared" si="7"/>
        <v>4000</v>
      </c>
      <c r="L68" s="19">
        <f t="shared" si="8"/>
        <v>4.2517006802721092E-3</v>
      </c>
      <c r="M68" s="18">
        <f t="shared" si="9"/>
        <v>81.18212886326792</v>
      </c>
      <c r="N68" s="18">
        <f t="shared" si="10"/>
        <v>8918.8178711367327</v>
      </c>
      <c r="O68" s="18">
        <f t="shared" si="11"/>
        <v>3918.8178711367327</v>
      </c>
      <c r="P68" s="19">
        <f t="shared" si="12"/>
        <v>4.4065392773190923E-3</v>
      </c>
      <c r="Q68" s="2">
        <f t="shared" si="13"/>
        <v>0.43938758787965543</v>
      </c>
    </row>
    <row r="69" spans="1:17" x14ac:dyDescent="0.25">
      <c r="A69" s="1" t="s">
        <v>14</v>
      </c>
      <c r="B69" s="2" t="s">
        <v>9</v>
      </c>
      <c r="C69" s="2" t="s">
        <v>17</v>
      </c>
      <c r="D69" s="16">
        <v>3</v>
      </c>
      <c r="E69" s="2">
        <v>7.0423204086028229E-2</v>
      </c>
      <c r="F69" s="17">
        <v>500</v>
      </c>
      <c r="G69" s="17">
        <f>1.8*F69</f>
        <v>900</v>
      </c>
      <c r="H69" s="2">
        <v>3</v>
      </c>
      <c r="I69" s="18">
        <f>H69*F69</f>
        <v>1500</v>
      </c>
      <c r="J69" s="18">
        <f>H69*G69</f>
        <v>2700</v>
      </c>
      <c r="K69" s="18">
        <f t="shared" si="7"/>
        <v>1200</v>
      </c>
      <c r="L69" s="19">
        <f t="shared" si="8"/>
        <v>1.2755102040816326E-3</v>
      </c>
      <c r="M69" s="18">
        <f t="shared" si="9"/>
        <v>190.14265103227621</v>
      </c>
      <c r="N69" s="18">
        <f t="shared" si="10"/>
        <v>2509.8573489677237</v>
      </c>
      <c r="O69" s="18">
        <f t="shared" si="11"/>
        <v>1009.8573489677237</v>
      </c>
      <c r="P69" s="19">
        <f t="shared" si="12"/>
        <v>1.2400505480088518E-3</v>
      </c>
      <c r="Q69" s="2">
        <f t="shared" si="13"/>
        <v>0.40235647232424054</v>
      </c>
    </row>
    <row r="70" spans="1:17" x14ac:dyDescent="0.25">
      <c r="A70" s="1" t="s">
        <v>14</v>
      </c>
      <c r="B70" s="2" t="s">
        <v>9</v>
      </c>
      <c r="C70" s="2" t="s">
        <v>17</v>
      </c>
      <c r="D70" s="16">
        <v>3</v>
      </c>
      <c r="E70" s="2">
        <v>5.3583768655219896E-2</v>
      </c>
      <c r="F70" s="17">
        <v>500</v>
      </c>
      <c r="G70" s="17">
        <f>1.8*F70</f>
        <v>900</v>
      </c>
      <c r="H70" s="2">
        <v>7</v>
      </c>
      <c r="I70" s="18">
        <f>H70*F70</f>
        <v>3500</v>
      </c>
      <c r="J70" s="18">
        <f>H70*G70</f>
        <v>6300</v>
      </c>
      <c r="K70" s="18">
        <f t="shared" si="7"/>
        <v>2800</v>
      </c>
      <c r="L70" s="19">
        <f t="shared" si="8"/>
        <v>2.976190476190476E-3</v>
      </c>
      <c r="M70" s="18">
        <f t="shared" si="9"/>
        <v>337.57774252788533</v>
      </c>
      <c r="N70" s="18">
        <f t="shared" si="10"/>
        <v>5962.4222574721143</v>
      </c>
      <c r="O70" s="18">
        <f t="shared" si="11"/>
        <v>2462.4222574721143</v>
      </c>
      <c r="P70" s="19">
        <f t="shared" si="12"/>
        <v>2.9458666210170942E-3</v>
      </c>
      <c r="Q70" s="2">
        <f t="shared" si="13"/>
        <v>0.41299024979088056</v>
      </c>
    </row>
    <row r="71" spans="1:17" x14ac:dyDescent="0.25">
      <c r="A71" s="1" t="s">
        <v>14</v>
      </c>
      <c r="B71" s="2" t="s">
        <v>9</v>
      </c>
      <c r="C71" s="2" t="s">
        <v>17</v>
      </c>
      <c r="D71" s="16">
        <v>3</v>
      </c>
      <c r="E71" s="2">
        <v>9.7445662125629759E-2</v>
      </c>
      <c r="F71" s="17">
        <v>500</v>
      </c>
      <c r="G71" s="17">
        <f>1.8*F71</f>
        <v>900</v>
      </c>
      <c r="H71" s="2">
        <v>9</v>
      </c>
      <c r="I71" s="18">
        <f>H71*F71</f>
        <v>4500</v>
      </c>
      <c r="J71" s="18">
        <f>H71*G71</f>
        <v>8100</v>
      </c>
      <c r="K71" s="18">
        <f t="shared" si="7"/>
        <v>3600</v>
      </c>
      <c r="L71" s="19">
        <f t="shared" si="8"/>
        <v>3.8265306122448979E-3</v>
      </c>
      <c r="M71" s="18">
        <f t="shared" si="9"/>
        <v>789.30986321760099</v>
      </c>
      <c r="N71" s="18">
        <f t="shared" si="10"/>
        <v>7310.6901367823993</v>
      </c>
      <c r="O71" s="18">
        <f t="shared" si="11"/>
        <v>2810.6901367823993</v>
      </c>
      <c r="P71" s="19">
        <f t="shared" si="12"/>
        <v>3.6120081940786441E-3</v>
      </c>
      <c r="Q71" s="2">
        <f t="shared" si="13"/>
        <v>0.38446303757848066</v>
      </c>
    </row>
    <row r="72" spans="1:17" x14ac:dyDescent="0.25">
      <c r="A72" s="1" t="s">
        <v>13</v>
      </c>
      <c r="B72" s="2" t="s">
        <v>9</v>
      </c>
      <c r="C72" s="2" t="s">
        <v>19</v>
      </c>
      <c r="D72" s="16">
        <v>3</v>
      </c>
      <c r="E72" s="2">
        <v>4.6149982358209732E-2</v>
      </c>
      <c r="F72" s="17">
        <v>500</v>
      </c>
      <c r="G72" s="17">
        <f>1.8*F72</f>
        <v>900</v>
      </c>
      <c r="H72" s="2">
        <v>8</v>
      </c>
      <c r="I72" s="18">
        <f>H72*F72</f>
        <v>4000</v>
      </c>
      <c r="J72" s="18">
        <f>H72*G72</f>
        <v>7200</v>
      </c>
      <c r="K72" s="18">
        <f t="shared" si="7"/>
        <v>3200</v>
      </c>
      <c r="L72" s="19">
        <f t="shared" si="8"/>
        <v>3.4013605442176869E-3</v>
      </c>
      <c r="M72" s="18">
        <f t="shared" si="9"/>
        <v>332.27987297911005</v>
      </c>
      <c r="N72" s="18">
        <f t="shared" si="10"/>
        <v>6867.7201270208898</v>
      </c>
      <c r="O72" s="18">
        <f t="shared" si="11"/>
        <v>2867.7201270208898</v>
      </c>
      <c r="P72" s="19">
        <f t="shared" si="12"/>
        <v>3.3931490610756591E-3</v>
      </c>
      <c r="Q72" s="2">
        <f t="shared" si="13"/>
        <v>0.41756508331460823</v>
      </c>
    </row>
    <row r="73" spans="1:17" x14ac:dyDescent="0.25">
      <c r="A73" s="1" t="s">
        <v>13</v>
      </c>
      <c r="B73" s="2" t="s">
        <v>9</v>
      </c>
      <c r="C73" s="2" t="s">
        <v>19</v>
      </c>
      <c r="D73" s="16">
        <v>3</v>
      </c>
      <c r="E73" s="2">
        <v>5.6201490418171428E-2</v>
      </c>
      <c r="F73" s="17">
        <v>500</v>
      </c>
      <c r="G73" s="17">
        <f>1.8*F73</f>
        <v>900</v>
      </c>
      <c r="H73" s="2">
        <v>11</v>
      </c>
      <c r="I73" s="18">
        <f>H73*F73</f>
        <v>5500</v>
      </c>
      <c r="J73" s="18">
        <f>H73*G73</f>
        <v>9900</v>
      </c>
      <c r="K73" s="18">
        <f t="shared" si="7"/>
        <v>4400</v>
      </c>
      <c r="L73" s="19">
        <f t="shared" si="8"/>
        <v>4.6768707482993197E-3</v>
      </c>
      <c r="M73" s="18">
        <f t="shared" si="9"/>
        <v>556.39475513989714</v>
      </c>
      <c r="N73" s="18">
        <f t="shared" si="10"/>
        <v>9343.6052448601022</v>
      </c>
      <c r="O73" s="18">
        <f t="shared" si="11"/>
        <v>3843.6052448601022</v>
      </c>
      <c r="P73" s="19">
        <f t="shared" si="12"/>
        <v>4.6164148767389376E-3</v>
      </c>
      <c r="Q73" s="2">
        <f t="shared" si="13"/>
        <v>0.41136211816894358</v>
      </c>
    </row>
    <row r="74" spans="1:17" x14ac:dyDescent="0.25">
      <c r="A74" s="1" t="s">
        <v>13</v>
      </c>
      <c r="B74" s="2" t="s">
        <v>9</v>
      </c>
      <c r="C74" s="2" t="s">
        <v>19</v>
      </c>
      <c r="D74" s="16">
        <v>3</v>
      </c>
      <c r="E74" s="2">
        <v>5.710374703551948E-2</v>
      </c>
      <c r="F74" s="17">
        <v>500</v>
      </c>
      <c r="G74" s="17">
        <f>1.8*F74</f>
        <v>900</v>
      </c>
      <c r="H74" s="2">
        <v>8</v>
      </c>
      <c r="I74" s="18">
        <f>H74*F74</f>
        <v>4000</v>
      </c>
      <c r="J74" s="18">
        <f>H74*G74</f>
        <v>7200</v>
      </c>
      <c r="K74" s="18">
        <f t="shared" si="7"/>
        <v>3200</v>
      </c>
      <c r="L74" s="19">
        <f t="shared" si="8"/>
        <v>3.4013605442176869E-3</v>
      </c>
      <c r="M74" s="18">
        <f t="shared" si="9"/>
        <v>411.14697865574027</v>
      </c>
      <c r="N74" s="18">
        <f t="shared" si="10"/>
        <v>6788.85302134426</v>
      </c>
      <c r="O74" s="18">
        <f t="shared" si="11"/>
        <v>2788.85302134426</v>
      </c>
      <c r="P74" s="19">
        <f t="shared" si="12"/>
        <v>3.3541830227649958E-3</v>
      </c>
      <c r="Q74" s="2">
        <f t="shared" si="13"/>
        <v>0.41079885108369008</v>
      </c>
    </row>
    <row r="75" spans="1:17" x14ac:dyDescent="0.25">
      <c r="A75" s="1" t="s">
        <v>12</v>
      </c>
      <c r="B75" s="2" t="s">
        <v>9</v>
      </c>
      <c r="C75" s="2" t="s">
        <v>20</v>
      </c>
      <c r="D75" s="16">
        <v>3</v>
      </c>
      <c r="E75" s="2">
        <v>4.1017634532772997E-2</v>
      </c>
      <c r="F75" s="17">
        <v>500</v>
      </c>
      <c r="G75" s="17">
        <f>1.8*F75</f>
        <v>900</v>
      </c>
      <c r="H75" s="2">
        <v>11</v>
      </c>
      <c r="I75" s="18">
        <f>H75*F75</f>
        <v>5500</v>
      </c>
      <c r="J75" s="18">
        <f>H75*G75</f>
        <v>9900</v>
      </c>
      <c r="K75" s="18">
        <f t="shared" si="7"/>
        <v>4400</v>
      </c>
      <c r="L75" s="19">
        <f t="shared" si="8"/>
        <v>4.6768707482993197E-3</v>
      </c>
      <c r="M75" s="18">
        <f t="shared" si="9"/>
        <v>406.07458187445269</v>
      </c>
      <c r="N75" s="18">
        <f t="shared" si="10"/>
        <v>9493.9254181255474</v>
      </c>
      <c r="O75" s="18">
        <f t="shared" si="11"/>
        <v>3993.9254181255474</v>
      </c>
      <c r="P75" s="19">
        <f t="shared" si="12"/>
        <v>4.6906838838246456E-3</v>
      </c>
      <c r="Q75" s="2">
        <f t="shared" si="13"/>
        <v>0.42068219858778882</v>
      </c>
    </row>
    <row r="76" spans="1:17" x14ac:dyDescent="0.25">
      <c r="A76" s="1" t="s">
        <v>12</v>
      </c>
      <c r="B76" s="2" t="s">
        <v>9</v>
      </c>
      <c r="C76" s="2" t="s">
        <v>20</v>
      </c>
      <c r="D76" s="16">
        <v>3</v>
      </c>
      <c r="E76" s="2">
        <v>4.6207044147837384E-3</v>
      </c>
      <c r="F76" s="17">
        <v>500</v>
      </c>
      <c r="G76" s="17">
        <f>1.8*F76</f>
        <v>900</v>
      </c>
      <c r="H76" s="2">
        <v>10</v>
      </c>
      <c r="I76" s="18">
        <f>H76*F76</f>
        <v>5000</v>
      </c>
      <c r="J76" s="18">
        <f>H76*G76</f>
        <v>9000</v>
      </c>
      <c r="K76" s="18">
        <f t="shared" si="7"/>
        <v>4000</v>
      </c>
      <c r="L76" s="19">
        <f t="shared" si="8"/>
        <v>4.2517006802721092E-3</v>
      </c>
      <c r="M76" s="18">
        <f t="shared" si="9"/>
        <v>41.586339733053649</v>
      </c>
      <c r="N76" s="18">
        <f t="shared" si="10"/>
        <v>8958.413660266946</v>
      </c>
      <c r="O76" s="18">
        <f t="shared" si="11"/>
        <v>3958.413660266946</v>
      </c>
      <c r="P76" s="19">
        <f t="shared" si="12"/>
        <v>4.4261024529035362E-3</v>
      </c>
      <c r="Q76" s="2">
        <f t="shared" si="13"/>
        <v>0.44186546975650504</v>
      </c>
    </row>
    <row r="77" spans="1:17" x14ac:dyDescent="0.25">
      <c r="A77" s="1" t="s">
        <v>12</v>
      </c>
      <c r="B77" s="2" t="s">
        <v>9</v>
      </c>
      <c r="C77" s="2" t="s">
        <v>20</v>
      </c>
      <c r="D77" s="16">
        <v>3</v>
      </c>
      <c r="E77" s="2">
        <v>2.5207132718647406E-2</v>
      </c>
      <c r="F77" s="17">
        <v>500</v>
      </c>
      <c r="G77" s="17">
        <f>1.8*F77</f>
        <v>900</v>
      </c>
      <c r="H77" s="2">
        <v>10</v>
      </c>
      <c r="I77" s="18">
        <f>H77*F77</f>
        <v>5000</v>
      </c>
      <c r="J77" s="18">
        <f>H77*G77</f>
        <v>9000</v>
      </c>
      <c r="K77" s="18">
        <f t="shared" si="7"/>
        <v>4000</v>
      </c>
      <c r="L77" s="19">
        <f t="shared" si="8"/>
        <v>4.2517006802721092E-3</v>
      </c>
      <c r="M77" s="18">
        <f t="shared" si="9"/>
        <v>226.86419446782665</v>
      </c>
      <c r="N77" s="18">
        <f t="shared" si="10"/>
        <v>8773.1358055321725</v>
      </c>
      <c r="O77" s="18">
        <f t="shared" si="11"/>
        <v>3773.1358055321725</v>
      </c>
      <c r="P77" s="19">
        <f t="shared" si="12"/>
        <v>4.3345618299305789E-3</v>
      </c>
      <c r="Q77" s="2">
        <f t="shared" si="13"/>
        <v>0.43007835387124693</v>
      </c>
    </row>
    <row r="78" spans="1:17" x14ac:dyDescent="0.25">
      <c r="A78" s="1" t="s">
        <v>12</v>
      </c>
      <c r="B78" s="2" t="s">
        <v>9</v>
      </c>
      <c r="C78" s="2" t="s">
        <v>20</v>
      </c>
      <c r="D78" s="16">
        <v>3</v>
      </c>
      <c r="E78" s="2">
        <v>2.5364212167719559E-3</v>
      </c>
      <c r="F78" s="17">
        <v>500</v>
      </c>
      <c r="G78" s="17">
        <f>1.8*F78</f>
        <v>900</v>
      </c>
      <c r="H78" s="2">
        <v>10</v>
      </c>
      <c r="I78" s="18">
        <f>H78*F78</f>
        <v>5000</v>
      </c>
      <c r="J78" s="18">
        <f>H78*G78</f>
        <v>9000</v>
      </c>
      <c r="K78" s="18">
        <f t="shared" si="7"/>
        <v>4000</v>
      </c>
      <c r="L78" s="19">
        <f t="shared" si="8"/>
        <v>4.2517006802721092E-3</v>
      </c>
      <c r="M78" s="18">
        <f t="shared" si="9"/>
        <v>22.827790950947602</v>
      </c>
      <c r="N78" s="18">
        <f t="shared" si="10"/>
        <v>8977.172209049053</v>
      </c>
      <c r="O78" s="18">
        <f t="shared" si="11"/>
        <v>3977.172209049053</v>
      </c>
      <c r="P78" s="19">
        <f t="shared" si="12"/>
        <v>4.4353705289185618E-3</v>
      </c>
      <c r="Q78" s="2">
        <f t="shared" si="13"/>
        <v>0.4430317383284722</v>
      </c>
    </row>
    <row r="79" spans="1:17" x14ac:dyDescent="0.25">
      <c r="A79" s="1" t="s">
        <v>12</v>
      </c>
      <c r="B79" s="2" t="s">
        <v>9</v>
      </c>
      <c r="C79" s="2" t="s">
        <v>20</v>
      </c>
      <c r="D79" s="16">
        <v>3</v>
      </c>
      <c r="E79" s="2">
        <v>2.9999612946254748E-3</v>
      </c>
      <c r="F79" s="17">
        <v>500</v>
      </c>
      <c r="G79" s="17">
        <f>1.8*F79</f>
        <v>900</v>
      </c>
      <c r="H79" s="2">
        <v>6</v>
      </c>
      <c r="I79" s="18">
        <f>H79*F79</f>
        <v>3000</v>
      </c>
      <c r="J79" s="18">
        <f>H79*G79</f>
        <v>5400</v>
      </c>
      <c r="K79" s="18">
        <f t="shared" si="7"/>
        <v>2400</v>
      </c>
      <c r="L79" s="19">
        <f t="shared" si="8"/>
        <v>2.5510204081632651E-3</v>
      </c>
      <c r="M79" s="18">
        <f t="shared" si="9"/>
        <v>16.199790990977565</v>
      </c>
      <c r="N79" s="18">
        <f t="shared" si="10"/>
        <v>5383.8002090090222</v>
      </c>
      <c r="O79" s="18">
        <f t="shared" si="11"/>
        <v>2383.8002090090222</v>
      </c>
      <c r="P79" s="19">
        <f t="shared" si="12"/>
        <v>2.6599855973080096E-3</v>
      </c>
      <c r="Q79" s="2">
        <f t="shared" si="13"/>
        <v>0.44277278436522816</v>
      </c>
    </row>
    <row r="80" spans="1:17" x14ac:dyDescent="0.25">
      <c r="A80" s="1" t="s">
        <v>12</v>
      </c>
      <c r="B80" s="2" t="s">
        <v>9</v>
      </c>
      <c r="C80" s="2" t="s">
        <v>20</v>
      </c>
      <c r="D80" s="16">
        <v>3</v>
      </c>
      <c r="E80" s="2">
        <v>9.9323874439299659E-2</v>
      </c>
      <c r="F80" s="17">
        <v>500</v>
      </c>
      <c r="G80" s="17">
        <f>1.8*F80</f>
        <v>900</v>
      </c>
      <c r="H80" s="2">
        <v>10</v>
      </c>
      <c r="I80" s="18">
        <f>H80*F80</f>
        <v>5000</v>
      </c>
      <c r="J80" s="18">
        <f>H80*G80</f>
        <v>9000</v>
      </c>
      <c r="K80" s="18">
        <f t="shared" si="7"/>
        <v>4000</v>
      </c>
      <c r="L80" s="19">
        <f t="shared" si="8"/>
        <v>4.2517006802721092E-3</v>
      </c>
      <c r="M80" s="18">
        <f t="shared" si="9"/>
        <v>893.91486995369689</v>
      </c>
      <c r="N80" s="18">
        <f t="shared" si="10"/>
        <v>8106.0851300463028</v>
      </c>
      <c r="O80" s="18">
        <f t="shared" si="11"/>
        <v>3106.0851300463028</v>
      </c>
      <c r="P80" s="19">
        <f t="shared" si="12"/>
        <v>4.0049906867633649E-3</v>
      </c>
      <c r="Q80" s="2">
        <f t="shared" si="13"/>
        <v>0.38317943621553857</v>
      </c>
    </row>
    <row r="81" spans="1:17" x14ac:dyDescent="0.25">
      <c r="A81" s="1" t="s">
        <v>12</v>
      </c>
      <c r="B81" s="2" t="s">
        <v>9</v>
      </c>
      <c r="C81" s="2" t="s">
        <v>20</v>
      </c>
      <c r="D81" s="16">
        <v>3</v>
      </c>
      <c r="E81" s="2">
        <v>7.4022832496799626E-2</v>
      </c>
      <c r="F81" s="17">
        <v>500</v>
      </c>
      <c r="G81" s="17">
        <f>1.8*F81</f>
        <v>900</v>
      </c>
      <c r="H81" s="2">
        <v>2</v>
      </c>
      <c r="I81" s="18">
        <f>H81*F81</f>
        <v>1000</v>
      </c>
      <c r="J81" s="18">
        <f>H81*G81</f>
        <v>1800</v>
      </c>
      <c r="K81" s="18">
        <f t="shared" si="7"/>
        <v>800</v>
      </c>
      <c r="L81" s="19">
        <f t="shared" si="8"/>
        <v>8.5034013605442174E-4</v>
      </c>
      <c r="M81" s="18">
        <f t="shared" si="9"/>
        <v>133.24109849423934</v>
      </c>
      <c r="N81" s="18">
        <f t="shared" si="10"/>
        <v>1666.7589015057606</v>
      </c>
      <c r="O81" s="18">
        <f t="shared" si="11"/>
        <v>666.7589015057606</v>
      </c>
      <c r="P81" s="19">
        <f t="shared" si="12"/>
        <v>8.2349910844970082E-4</v>
      </c>
      <c r="Q81" s="2">
        <f t="shared" si="13"/>
        <v>0.40003320270460613</v>
      </c>
    </row>
    <row r="82" spans="1:17" x14ac:dyDescent="0.25">
      <c r="A82" s="1" t="s">
        <v>11</v>
      </c>
      <c r="B82" s="2" t="s">
        <v>9</v>
      </c>
      <c r="C82" s="2" t="s">
        <v>21</v>
      </c>
      <c r="D82" s="16">
        <v>3</v>
      </c>
      <c r="E82" s="2">
        <v>1.9440148932484691E-3</v>
      </c>
      <c r="F82" s="17">
        <v>500</v>
      </c>
      <c r="G82" s="17">
        <f>1.8*F82</f>
        <v>900</v>
      </c>
      <c r="H82" s="2">
        <v>5</v>
      </c>
      <c r="I82" s="18">
        <f>H82*F82</f>
        <v>2500</v>
      </c>
      <c r="J82" s="18">
        <f>H82*G82</f>
        <v>4500</v>
      </c>
      <c r="K82" s="18">
        <f t="shared" si="7"/>
        <v>2000</v>
      </c>
      <c r="L82" s="19">
        <f t="shared" si="8"/>
        <v>2.1258503401360546E-3</v>
      </c>
      <c r="M82" s="18">
        <f t="shared" si="9"/>
        <v>8.7480670196181105</v>
      </c>
      <c r="N82" s="18">
        <f t="shared" si="10"/>
        <v>4491.2519329803818</v>
      </c>
      <c r="O82" s="18">
        <f t="shared" si="11"/>
        <v>1991.2519329803818</v>
      </c>
      <c r="P82" s="19">
        <f t="shared" si="12"/>
        <v>2.2190023759831451E-3</v>
      </c>
      <c r="Q82" s="2">
        <f t="shared" si="13"/>
        <v>0.44336233252873719</v>
      </c>
    </row>
    <row r="83" spans="1:17" x14ac:dyDescent="0.25">
      <c r="A83" s="1" t="s">
        <v>11</v>
      </c>
      <c r="B83" s="2" t="s">
        <v>9</v>
      </c>
      <c r="C83" s="2" t="s">
        <v>21</v>
      </c>
      <c r="D83" s="16">
        <v>3</v>
      </c>
      <c r="E83" s="2">
        <v>9.3320757594909096E-4</v>
      </c>
      <c r="F83" s="17">
        <v>500</v>
      </c>
      <c r="G83" s="17">
        <f>1.8*F83</f>
        <v>900</v>
      </c>
      <c r="H83" s="2">
        <v>5</v>
      </c>
      <c r="I83" s="18">
        <f>H83*F83</f>
        <v>2500</v>
      </c>
      <c r="J83" s="18">
        <f>H83*G83</f>
        <v>4500</v>
      </c>
      <c r="K83" s="18">
        <f t="shared" si="7"/>
        <v>2000</v>
      </c>
      <c r="L83" s="19">
        <f t="shared" si="8"/>
        <v>2.1258503401360546E-3</v>
      </c>
      <c r="M83" s="18">
        <f t="shared" si="9"/>
        <v>4.1994340917709092</v>
      </c>
      <c r="N83" s="18">
        <f t="shared" si="10"/>
        <v>4495.8005659082291</v>
      </c>
      <c r="O83" s="18">
        <f t="shared" si="11"/>
        <v>1995.8005659082291</v>
      </c>
      <c r="P83" s="19">
        <f t="shared" si="12"/>
        <v>2.2212497287090634E-3</v>
      </c>
      <c r="Q83" s="2">
        <f t="shared" si="13"/>
        <v>0.44392551151900195</v>
      </c>
    </row>
    <row r="84" spans="1:17" x14ac:dyDescent="0.25">
      <c r="A84" s="1" t="s">
        <v>11</v>
      </c>
      <c r="B84" s="2" t="s">
        <v>9</v>
      </c>
      <c r="C84" s="2" t="s">
        <v>21</v>
      </c>
      <c r="D84" s="16">
        <v>3</v>
      </c>
      <c r="E84" s="2">
        <v>4.3906031524220679E-3</v>
      </c>
      <c r="F84" s="17">
        <v>500</v>
      </c>
      <c r="G84" s="17">
        <f>1.8*F84</f>
        <v>900</v>
      </c>
      <c r="H84" s="2">
        <v>3</v>
      </c>
      <c r="I84" s="18">
        <f>H84*F84</f>
        <v>1500</v>
      </c>
      <c r="J84" s="18">
        <f>H84*G84</f>
        <v>2700</v>
      </c>
      <c r="K84" s="18">
        <f t="shared" si="7"/>
        <v>1200</v>
      </c>
      <c r="L84" s="19">
        <f t="shared" si="8"/>
        <v>1.2755102040816326E-3</v>
      </c>
      <c r="M84" s="18">
        <f t="shared" si="9"/>
        <v>11.854628511539584</v>
      </c>
      <c r="N84" s="18">
        <f t="shared" si="10"/>
        <v>2688.1453714884606</v>
      </c>
      <c r="O84" s="18">
        <f t="shared" si="11"/>
        <v>1188.1453714884606</v>
      </c>
      <c r="P84" s="19">
        <f t="shared" si="12"/>
        <v>1.3281376897426975E-3</v>
      </c>
      <c r="Q84" s="2">
        <f t="shared" si="13"/>
        <v>0.44199446357715738</v>
      </c>
    </row>
    <row r="85" spans="1:17" x14ac:dyDescent="0.25">
      <c r="A85" s="1" t="s">
        <v>11</v>
      </c>
      <c r="B85" s="2" t="s">
        <v>9</v>
      </c>
      <c r="C85" s="2" t="s">
        <v>21</v>
      </c>
      <c r="D85" s="16">
        <v>3</v>
      </c>
      <c r="E85" s="2">
        <v>5.5139277011585233E-2</v>
      </c>
      <c r="F85" s="17">
        <v>500</v>
      </c>
      <c r="G85" s="17">
        <f>1.8*F85</f>
        <v>900</v>
      </c>
      <c r="H85" s="2">
        <v>11</v>
      </c>
      <c r="I85" s="18">
        <f>H85*F85</f>
        <v>5500</v>
      </c>
      <c r="J85" s="18">
        <f>H85*G85</f>
        <v>9900</v>
      </c>
      <c r="K85" s="18">
        <f t="shared" si="7"/>
        <v>4400</v>
      </c>
      <c r="L85" s="19">
        <f t="shared" si="8"/>
        <v>4.6768707482993197E-3</v>
      </c>
      <c r="M85" s="18">
        <f t="shared" si="9"/>
        <v>545.87884241469385</v>
      </c>
      <c r="N85" s="18">
        <f t="shared" si="10"/>
        <v>9354.1211575853067</v>
      </c>
      <c r="O85" s="18">
        <f t="shared" si="11"/>
        <v>3854.1211575853067</v>
      </c>
      <c r="P85" s="19">
        <f t="shared" si="12"/>
        <v>4.6216104960609145E-3</v>
      </c>
      <c r="Q85" s="2">
        <f t="shared" si="13"/>
        <v>0.41202386548735037</v>
      </c>
    </row>
    <row r="86" spans="1:17" x14ac:dyDescent="0.25">
      <c r="A86" s="1" t="s">
        <v>11</v>
      </c>
      <c r="B86" s="2" t="s">
        <v>9</v>
      </c>
      <c r="C86" s="2" t="s">
        <v>21</v>
      </c>
      <c r="D86" s="16">
        <v>3</v>
      </c>
      <c r="E86" s="2">
        <v>2.8128797024016872E-2</v>
      </c>
      <c r="F86" s="17">
        <v>500</v>
      </c>
      <c r="G86" s="17">
        <f>1.8*F86</f>
        <v>900</v>
      </c>
      <c r="H86" s="2">
        <v>5</v>
      </c>
      <c r="I86" s="18">
        <f>H86*F86</f>
        <v>2500</v>
      </c>
      <c r="J86" s="18">
        <f>H86*G86</f>
        <v>4500</v>
      </c>
      <c r="K86" s="18">
        <f t="shared" si="7"/>
        <v>2000</v>
      </c>
      <c r="L86" s="19">
        <f t="shared" si="8"/>
        <v>2.1258503401360546E-3</v>
      </c>
      <c r="M86" s="18">
        <f t="shared" si="9"/>
        <v>126.57958660807593</v>
      </c>
      <c r="N86" s="18">
        <f t="shared" si="10"/>
        <v>4373.4204133919238</v>
      </c>
      <c r="O86" s="18">
        <f t="shared" si="11"/>
        <v>1873.4204133919238</v>
      </c>
      <c r="P86" s="19">
        <f t="shared" si="12"/>
        <v>2.1607851069823871E-3</v>
      </c>
      <c r="Q86" s="2">
        <f t="shared" si="13"/>
        <v>0.42836504070253384</v>
      </c>
    </row>
    <row r="87" spans="1:17" x14ac:dyDescent="0.25">
      <c r="A87" s="1" t="s">
        <v>11</v>
      </c>
      <c r="B87" s="2" t="s">
        <v>9</v>
      </c>
      <c r="C87" s="2" t="s">
        <v>21</v>
      </c>
      <c r="D87" s="16">
        <v>3</v>
      </c>
      <c r="E87" s="2">
        <v>9.2721116389215992E-3</v>
      </c>
      <c r="F87" s="17">
        <v>500</v>
      </c>
      <c r="G87" s="17">
        <f>1.8*F87</f>
        <v>900</v>
      </c>
      <c r="H87" s="2">
        <v>6</v>
      </c>
      <c r="I87" s="18">
        <f>H87*F87</f>
        <v>3000</v>
      </c>
      <c r="J87" s="18">
        <f>H87*G87</f>
        <v>5400</v>
      </c>
      <c r="K87" s="18">
        <f t="shared" si="7"/>
        <v>2400</v>
      </c>
      <c r="L87" s="19">
        <f t="shared" si="8"/>
        <v>2.5510204081632651E-3</v>
      </c>
      <c r="M87" s="18">
        <f t="shared" si="9"/>
        <v>50.069402850176637</v>
      </c>
      <c r="N87" s="18">
        <f t="shared" si="10"/>
        <v>5349.9305971498234</v>
      </c>
      <c r="O87" s="18">
        <f t="shared" si="11"/>
        <v>2349.9305971498234</v>
      </c>
      <c r="P87" s="19">
        <f t="shared" si="12"/>
        <v>2.6432515662826524E-3</v>
      </c>
      <c r="Q87" s="2">
        <f t="shared" si="13"/>
        <v>0.43924506205776753</v>
      </c>
    </row>
    <row r="88" spans="1:17" x14ac:dyDescent="0.25">
      <c r="A88" s="1" t="s">
        <v>11</v>
      </c>
      <c r="B88" s="2" t="s">
        <v>9</v>
      </c>
      <c r="C88" s="2" t="s">
        <v>21</v>
      </c>
      <c r="D88" s="16">
        <v>3</v>
      </c>
      <c r="E88" s="2">
        <v>6.3273357131515523E-2</v>
      </c>
      <c r="F88" s="17">
        <v>500</v>
      </c>
      <c r="G88" s="17">
        <f>1.8*F88</f>
        <v>900</v>
      </c>
      <c r="H88" s="2">
        <v>2</v>
      </c>
      <c r="I88" s="18">
        <f>H88*F88</f>
        <v>1000</v>
      </c>
      <c r="J88" s="18">
        <f>H88*G88</f>
        <v>1800</v>
      </c>
      <c r="K88" s="18">
        <f t="shared" si="7"/>
        <v>800</v>
      </c>
      <c r="L88" s="19">
        <f t="shared" si="8"/>
        <v>8.5034013605442174E-4</v>
      </c>
      <c r="M88" s="18">
        <f t="shared" si="9"/>
        <v>113.89204283672794</v>
      </c>
      <c r="N88" s="18">
        <f t="shared" si="10"/>
        <v>1686.107957163272</v>
      </c>
      <c r="O88" s="18">
        <f t="shared" si="11"/>
        <v>686.10795716327198</v>
      </c>
      <c r="P88" s="19">
        <f t="shared" si="12"/>
        <v>8.3305893745010953E-4</v>
      </c>
      <c r="Q88" s="2">
        <f t="shared" si="13"/>
        <v>0.40691816573690104</v>
      </c>
    </row>
    <row r="89" spans="1:17" x14ac:dyDescent="0.25">
      <c r="A89" s="1" t="s">
        <v>11</v>
      </c>
      <c r="B89" s="2" t="s">
        <v>9</v>
      </c>
      <c r="C89" s="2" t="s">
        <v>21</v>
      </c>
      <c r="D89" s="16">
        <v>3</v>
      </c>
      <c r="E89" s="2">
        <v>6.9582631137306256E-2</v>
      </c>
      <c r="F89" s="17">
        <v>500</v>
      </c>
      <c r="G89" s="17">
        <f>1.8*F89</f>
        <v>900</v>
      </c>
      <c r="H89" s="2">
        <v>3</v>
      </c>
      <c r="I89" s="18">
        <f>H89*F89</f>
        <v>1500</v>
      </c>
      <c r="J89" s="18">
        <f>H89*G89</f>
        <v>2700</v>
      </c>
      <c r="K89" s="18">
        <f t="shared" si="7"/>
        <v>1200</v>
      </c>
      <c r="L89" s="19">
        <f t="shared" si="8"/>
        <v>1.2755102040816326E-3</v>
      </c>
      <c r="M89" s="18">
        <f t="shared" si="9"/>
        <v>187.8731040707269</v>
      </c>
      <c r="N89" s="18">
        <f t="shared" si="10"/>
        <v>2512.1268959292729</v>
      </c>
      <c r="O89" s="18">
        <f t="shared" si="11"/>
        <v>1012.1268959292729</v>
      </c>
      <c r="P89" s="19">
        <f t="shared" si="12"/>
        <v>1.2411718678936486E-3</v>
      </c>
      <c r="Q89" s="2">
        <f t="shared" si="13"/>
        <v>0.40289640526095805</v>
      </c>
    </row>
    <row r="90" spans="1:17" x14ac:dyDescent="0.25">
      <c r="A90" s="1" t="s">
        <v>11</v>
      </c>
      <c r="B90" s="2" t="s">
        <v>9</v>
      </c>
      <c r="C90" s="2" t="s">
        <v>21</v>
      </c>
      <c r="D90" s="16">
        <v>3</v>
      </c>
      <c r="E90" s="2">
        <v>9.8799168080235478E-2</v>
      </c>
      <c r="F90" s="17">
        <v>500</v>
      </c>
      <c r="G90" s="17">
        <f>1.8*F90</f>
        <v>900</v>
      </c>
      <c r="H90" s="2">
        <v>4</v>
      </c>
      <c r="I90" s="18">
        <f>H90*F90</f>
        <v>2000</v>
      </c>
      <c r="J90" s="18">
        <f>H90*G90</f>
        <v>3600</v>
      </c>
      <c r="K90" s="18">
        <f t="shared" si="7"/>
        <v>1600</v>
      </c>
      <c r="L90" s="19">
        <f t="shared" si="8"/>
        <v>1.7006802721088435E-3</v>
      </c>
      <c r="M90" s="18">
        <f t="shared" si="9"/>
        <v>355.67700508884769</v>
      </c>
      <c r="N90" s="18">
        <f t="shared" si="10"/>
        <v>3244.3229949111524</v>
      </c>
      <c r="O90" s="18">
        <f t="shared" si="11"/>
        <v>1244.3229949111524</v>
      </c>
      <c r="P90" s="19">
        <f t="shared" si="12"/>
        <v>1.6029295487299147E-3</v>
      </c>
      <c r="Q90" s="2">
        <f t="shared" si="13"/>
        <v>0.38353856778838658</v>
      </c>
    </row>
    <row r="91" spans="1:17" x14ac:dyDescent="0.25">
      <c r="A91" s="1" t="s">
        <v>16</v>
      </c>
      <c r="B91" s="2" t="s">
        <v>9</v>
      </c>
      <c r="C91" s="2" t="s">
        <v>20</v>
      </c>
      <c r="D91" s="16">
        <v>3</v>
      </c>
      <c r="E91" s="2">
        <v>3.9958030196507897E-3</v>
      </c>
      <c r="F91" s="17">
        <v>500</v>
      </c>
      <c r="G91" s="17">
        <f>1.8*F91</f>
        <v>900</v>
      </c>
      <c r="H91" s="2">
        <v>8</v>
      </c>
      <c r="I91" s="18">
        <f>H91*F91</f>
        <v>4000</v>
      </c>
      <c r="J91" s="18">
        <f>H91*G91</f>
        <v>7200</v>
      </c>
      <c r="K91" s="18">
        <f t="shared" si="7"/>
        <v>3200</v>
      </c>
      <c r="L91" s="19">
        <f t="shared" si="8"/>
        <v>3.4013605442176869E-3</v>
      </c>
      <c r="M91" s="18">
        <f t="shared" si="9"/>
        <v>28.769781741485687</v>
      </c>
      <c r="N91" s="18">
        <f t="shared" si="10"/>
        <v>7171.2302182585145</v>
      </c>
      <c r="O91" s="18">
        <f t="shared" si="11"/>
        <v>3171.2302182585145</v>
      </c>
      <c r="P91" s="19">
        <f t="shared" si="12"/>
        <v>3.5431049361058591E-3</v>
      </c>
      <c r="Q91" s="2">
        <f t="shared" si="13"/>
        <v>0.44221564804659508</v>
      </c>
    </row>
    <row r="92" spans="1:17" x14ac:dyDescent="0.25">
      <c r="A92" s="1" t="s">
        <v>16</v>
      </c>
      <c r="B92" s="2" t="s">
        <v>9</v>
      </c>
      <c r="C92" s="2" t="s">
        <v>20</v>
      </c>
      <c r="D92" s="16">
        <v>3</v>
      </c>
      <c r="E92" s="2">
        <v>4.263098510094341E-2</v>
      </c>
      <c r="F92" s="17">
        <v>500</v>
      </c>
      <c r="G92" s="17">
        <f>1.8*F92</f>
        <v>900</v>
      </c>
      <c r="H92" s="2">
        <v>2</v>
      </c>
      <c r="I92" s="18">
        <f>H92*F92</f>
        <v>1000</v>
      </c>
      <c r="J92" s="18">
        <f>H92*G92</f>
        <v>1800</v>
      </c>
      <c r="K92" s="18">
        <f t="shared" si="7"/>
        <v>800</v>
      </c>
      <c r="L92" s="19">
        <f t="shared" si="8"/>
        <v>8.5034013605442174E-4</v>
      </c>
      <c r="M92" s="18">
        <f t="shared" si="9"/>
        <v>76.735773181698136</v>
      </c>
      <c r="N92" s="18">
        <f t="shared" si="10"/>
        <v>1723.2642268183019</v>
      </c>
      <c r="O92" s="18">
        <f t="shared" si="11"/>
        <v>723.26422681830195</v>
      </c>
      <c r="P92" s="19">
        <f t="shared" si="12"/>
        <v>8.5141681446915013E-4</v>
      </c>
      <c r="Q92" s="2">
        <f t="shared" si="13"/>
        <v>0.41970593688565072</v>
      </c>
    </row>
    <row r="93" spans="1:17" x14ac:dyDescent="0.25">
      <c r="A93" s="1" t="s">
        <v>16</v>
      </c>
      <c r="B93" s="2" t="s">
        <v>9</v>
      </c>
      <c r="C93" s="2" t="s">
        <v>20</v>
      </c>
      <c r="D93" s="16">
        <v>3</v>
      </c>
      <c r="E93" s="2">
        <v>3.90074593212177E-2</v>
      </c>
      <c r="F93" s="17">
        <v>500</v>
      </c>
      <c r="G93" s="17">
        <f>1.8*F93</f>
        <v>900</v>
      </c>
      <c r="H93" s="2">
        <v>1</v>
      </c>
      <c r="I93" s="18">
        <f>H93*F93</f>
        <v>500</v>
      </c>
      <c r="J93" s="18">
        <f>H93*G93</f>
        <v>900</v>
      </c>
      <c r="K93" s="18">
        <f t="shared" si="7"/>
        <v>400</v>
      </c>
      <c r="L93" s="19">
        <f t="shared" si="8"/>
        <v>4.2517006802721087E-4</v>
      </c>
      <c r="M93" s="18">
        <f t="shared" si="9"/>
        <v>35.10671338909593</v>
      </c>
      <c r="N93" s="18">
        <f t="shared" si="10"/>
        <v>864.89328661090406</v>
      </c>
      <c r="O93" s="18">
        <f t="shared" si="11"/>
        <v>364.89328661090406</v>
      </c>
      <c r="P93" s="19">
        <f t="shared" si="12"/>
        <v>4.2731966200076682E-4</v>
      </c>
      <c r="Q93" s="2">
        <f t="shared" si="13"/>
        <v>0.42189399809165279</v>
      </c>
    </row>
    <row r="94" spans="1:17" x14ac:dyDescent="0.25">
      <c r="A94" s="1" t="s">
        <v>16</v>
      </c>
      <c r="B94" s="2" t="s">
        <v>9</v>
      </c>
      <c r="C94" s="2" t="s">
        <v>20</v>
      </c>
      <c r="D94" s="16">
        <v>3</v>
      </c>
      <c r="E94" s="2">
        <v>5.708219236018882E-2</v>
      </c>
      <c r="F94" s="17">
        <v>500</v>
      </c>
      <c r="G94" s="17">
        <f>1.8*F94</f>
        <v>900</v>
      </c>
      <c r="H94" s="2">
        <v>9</v>
      </c>
      <c r="I94" s="18">
        <f>H94*F94</f>
        <v>4500</v>
      </c>
      <c r="J94" s="18">
        <f>H94*G94</f>
        <v>8100</v>
      </c>
      <c r="K94" s="18">
        <f t="shared" si="7"/>
        <v>3600</v>
      </c>
      <c r="L94" s="19">
        <f t="shared" si="8"/>
        <v>3.8265306122448979E-3</v>
      </c>
      <c r="M94" s="18">
        <f t="shared" si="9"/>
        <v>462.36575811752942</v>
      </c>
      <c r="N94" s="18">
        <f t="shared" si="10"/>
        <v>7637.6342418824706</v>
      </c>
      <c r="O94" s="18">
        <f t="shared" si="11"/>
        <v>3137.6342418824706</v>
      </c>
      <c r="P94" s="19">
        <f t="shared" si="12"/>
        <v>3.7735421620805924E-3</v>
      </c>
      <c r="Q94" s="2">
        <f t="shared" si="13"/>
        <v>0.41081231995591461</v>
      </c>
    </row>
    <row r="95" spans="1:17" x14ac:dyDescent="0.25">
      <c r="A95" s="1" t="s">
        <v>16</v>
      </c>
      <c r="B95" s="2" t="s">
        <v>9</v>
      </c>
      <c r="C95" s="2" t="s">
        <v>20</v>
      </c>
      <c r="D95" s="16">
        <v>3</v>
      </c>
      <c r="E95" s="2">
        <v>2.4266686829310415E-2</v>
      </c>
      <c r="F95" s="17">
        <v>500</v>
      </c>
      <c r="G95" s="17">
        <f>1.8*F95</f>
        <v>900</v>
      </c>
      <c r="H95" s="2">
        <v>11</v>
      </c>
      <c r="I95" s="18">
        <f>H95*F95</f>
        <v>5500</v>
      </c>
      <c r="J95" s="18">
        <f>H95*G95</f>
        <v>9900</v>
      </c>
      <c r="K95" s="18">
        <f t="shared" si="7"/>
        <v>4400</v>
      </c>
      <c r="L95" s="19">
        <f t="shared" si="8"/>
        <v>4.6768707482993197E-3</v>
      </c>
      <c r="M95" s="18">
        <f t="shared" si="9"/>
        <v>240.24019961017311</v>
      </c>
      <c r="N95" s="18">
        <f t="shared" si="10"/>
        <v>9659.7598003898274</v>
      </c>
      <c r="O95" s="18">
        <f t="shared" si="11"/>
        <v>4159.7598003898274</v>
      </c>
      <c r="P95" s="19">
        <f t="shared" si="12"/>
        <v>4.7726180290819879E-3</v>
      </c>
      <c r="Q95" s="2">
        <f t="shared" si="13"/>
        <v>0.43062766428436006</v>
      </c>
    </row>
    <row r="96" spans="1:17" x14ac:dyDescent="0.25">
      <c r="A96" s="1" t="s">
        <v>16</v>
      </c>
      <c r="B96" s="2" t="s">
        <v>9</v>
      </c>
      <c r="C96" s="2" t="s">
        <v>20</v>
      </c>
      <c r="D96" s="16">
        <v>3</v>
      </c>
      <c r="E96" s="2">
        <v>3.7832199902636518E-2</v>
      </c>
      <c r="F96" s="17">
        <v>500</v>
      </c>
      <c r="G96" s="17">
        <f>1.8*F96</f>
        <v>900</v>
      </c>
      <c r="H96" s="2">
        <v>6</v>
      </c>
      <c r="I96" s="18">
        <f>H96*F96</f>
        <v>3000</v>
      </c>
      <c r="J96" s="18">
        <f>H96*G96</f>
        <v>5400</v>
      </c>
      <c r="K96" s="18">
        <f t="shared" si="7"/>
        <v>2400</v>
      </c>
      <c r="L96" s="19">
        <f t="shared" si="8"/>
        <v>2.5510204081632651E-3</v>
      </c>
      <c r="M96" s="18">
        <f t="shared" si="9"/>
        <v>204.2938794742372</v>
      </c>
      <c r="N96" s="18">
        <f t="shared" si="10"/>
        <v>5195.7061205257633</v>
      </c>
      <c r="O96" s="18">
        <f t="shared" si="11"/>
        <v>2195.7061205257633</v>
      </c>
      <c r="P96" s="19">
        <f t="shared" si="12"/>
        <v>2.5670535517489973E-3</v>
      </c>
      <c r="Q96" s="2">
        <f t="shared" si="13"/>
        <v>0.42260013741954588</v>
      </c>
    </row>
    <row r="97" spans="1:17" x14ac:dyDescent="0.25">
      <c r="A97" s="1" t="s">
        <v>16</v>
      </c>
      <c r="B97" s="2" t="s">
        <v>9</v>
      </c>
      <c r="C97" s="2" t="s">
        <v>20</v>
      </c>
      <c r="D97" s="16">
        <v>3</v>
      </c>
      <c r="E97" s="2">
        <v>6.9288616650229479E-2</v>
      </c>
      <c r="F97" s="17">
        <v>500</v>
      </c>
      <c r="G97" s="17">
        <f>1.8*F97</f>
        <v>900</v>
      </c>
      <c r="H97" s="2">
        <v>3</v>
      </c>
      <c r="I97" s="18">
        <f>H97*F97</f>
        <v>1500</v>
      </c>
      <c r="J97" s="18">
        <f>H97*G97</f>
        <v>2700</v>
      </c>
      <c r="K97" s="18">
        <f t="shared" si="7"/>
        <v>1200</v>
      </c>
      <c r="L97" s="19">
        <f t="shared" si="8"/>
        <v>1.2755102040816326E-3</v>
      </c>
      <c r="M97" s="18">
        <f t="shared" si="9"/>
        <v>187.07926495561958</v>
      </c>
      <c r="N97" s="18">
        <f t="shared" si="10"/>
        <v>2512.9207350443803</v>
      </c>
      <c r="O97" s="18">
        <f t="shared" si="11"/>
        <v>1012.9207350443803</v>
      </c>
      <c r="P97" s="19">
        <f t="shared" si="12"/>
        <v>1.2415640816703097E-3</v>
      </c>
      <c r="Q97" s="2">
        <f t="shared" si="13"/>
        <v>0.40308503205792173</v>
      </c>
    </row>
    <row r="98" spans="1:17" x14ac:dyDescent="0.25">
      <c r="A98" s="1" t="s">
        <v>16</v>
      </c>
      <c r="B98" s="2" t="s">
        <v>9</v>
      </c>
      <c r="C98" s="2" t="s">
        <v>20</v>
      </c>
      <c r="D98" s="16">
        <v>3</v>
      </c>
      <c r="E98" s="2">
        <v>3.3870397918884022E-3</v>
      </c>
      <c r="F98" s="17">
        <v>500</v>
      </c>
      <c r="G98" s="17">
        <f>1.8*F98</f>
        <v>900</v>
      </c>
      <c r="H98" s="2">
        <v>10</v>
      </c>
      <c r="I98" s="18">
        <f>H98*F98</f>
        <v>5000</v>
      </c>
      <c r="J98" s="18">
        <f>H98*G98</f>
        <v>9000</v>
      </c>
      <c r="K98" s="18">
        <f t="shared" si="7"/>
        <v>4000</v>
      </c>
      <c r="L98" s="19">
        <f t="shared" si="8"/>
        <v>4.2517006802721092E-3</v>
      </c>
      <c r="M98" s="18">
        <f t="shared" si="9"/>
        <v>30.483358126995618</v>
      </c>
      <c r="N98" s="18">
        <f t="shared" si="10"/>
        <v>8969.5166418730041</v>
      </c>
      <c r="O98" s="18">
        <f t="shared" si="11"/>
        <v>3969.5166418730041</v>
      </c>
      <c r="P98" s="19">
        <f t="shared" si="12"/>
        <v>4.4315881265936316E-3</v>
      </c>
      <c r="Q98" s="2">
        <f t="shared" si="13"/>
        <v>0.44255636065625209</v>
      </c>
    </row>
    <row r="99" spans="1:17" x14ac:dyDescent="0.25">
      <c r="A99" s="1" t="s">
        <v>16</v>
      </c>
      <c r="B99" s="2" t="s">
        <v>9</v>
      </c>
      <c r="C99" s="2" t="s">
        <v>20</v>
      </c>
      <c r="D99" s="16">
        <v>3</v>
      </c>
      <c r="E99" s="2">
        <v>8.6080561590038324E-2</v>
      </c>
      <c r="F99" s="17">
        <v>500</v>
      </c>
      <c r="G99" s="17">
        <f>1.8*F99</f>
        <v>900</v>
      </c>
      <c r="H99" s="2">
        <v>11</v>
      </c>
      <c r="I99" s="18">
        <f>H99*F99</f>
        <v>5500</v>
      </c>
      <c r="J99" s="18">
        <f>H99*G99</f>
        <v>9900</v>
      </c>
      <c r="K99" s="18">
        <f t="shared" si="7"/>
        <v>4400</v>
      </c>
      <c r="L99" s="19">
        <f t="shared" si="8"/>
        <v>4.6768707482993197E-3</v>
      </c>
      <c r="M99" s="18">
        <f t="shared" si="9"/>
        <v>852.19755974137945</v>
      </c>
      <c r="N99" s="18">
        <f t="shared" si="10"/>
        <v>9047.8024402586198</v>
      </c>
      <c r="O99" s="18">
        <f t="shared" si="11"/>
        <v>3547.8024402586198</v>
      </c>
      <c r="P99" s="19">
        <f t="shared" si="12"/>
        <v>4.4702669571770994E-3</v>
      </c>
      <c r="Q99" s="2">
        <f t="shared" si="13"/>
        <v>0.39211758475986469</v>
      </c>
    </row>
    <row r="100" spans="1:17" x14ac:dyDescent="0.25">
      <c r="A100" s="1" t="s">
        <v>16</v>
      </c>
      <c r="B100" s="2" t="s">
        <v>9</v>
      </c>
      <c r="C100" s="2" t="s">
        <v>20</v>
      </c>
      <c r="D100" s="16">
        <v>3</v>
      </c>
      <c r="E100" s="2">
        <v>1.9119226011919864E-2</v>
      </c>
      <c r="F100" s="17">
        <v>500</v>
      </c>
      <c r="G100" s="17">
        <f>1.8*F100</f>
        <v>900</v>
      </c>
      <c r="H100" s="2">
        <v>2</v>
      </c>
      <c r="I100" s="18">
        <f>H100*F100</f>
        <v>1000</v>
      </c>
      <c r="J100" s="18">
        <f>H100*G100</f>
        <v>1800</v>
      </c>
      <c r="K100" s="18">
        <f t="shared" si="7"/>
        <v>800</v>
      </c>
      <c r="L100" s="19">
        <f t="shared" si="8"/>
        <v>8.5034013605442174E-4</v>
      </c>
      <c r="M100" s="18">
        <f t="shared" si="9"/>
        <v>34.414606821455756</v>
      </c>
      <c r="N100" s="18">
        <f t="shared" si="10"/>
        <v>1765.5853931785443</v>
      </c>
      <c r="O100" s="18">
        <f t="shared" si="11"/>
        <v>765.58539317854434</v>
      </c>
      <c r="P100" s="19">
        <f t="shared" si="12"/>
        <v>8.7232652296671744E-4</v>
      </c>
      <c r="Q100" s="2">
        <f t="shared" si="13"/>
        <v>0.43361561334639154</v>
      </c>
    </row>
    <row r="101" spans="1:17" x14ac:dyDescent="0.25">
      <c r="A101" s="1" t="s">
        <v>16</v>
      </c>
      <c r="B101" s="2" t="s">
        <v>9</v>
      </c>
      <c r="C101" s="2" t="s">
        <v>20</v>
      </c>
      <c r="D101" s="16">
        <v>3</v>
      </c>
      <c r="E101" s="2">
        <v>4.8152458597867175E-2</v>
      </c>
      <c r="F101" s="17">
        <v>500</v>
      </c>
      <c r="G101" s="17">
        <f>1.8*F101</f>
        <v>900</v>
      </c>
      <c r="H101" s="2">
        <v>9</v>
      </c>
      <c r="I101" s="18">
        <f>H101*F101</f>
        <v>4500</v>
      </c>
      <c r="J101" s="18">
        <f>H101*G101</f>
        <v>8100</v>
      </c>
      <c r="K101" s="18">
        <f t="shared" si="7"/>
        <v>3600</v>
      </c>
      <c r="L101" s="19">
        <f t="shared" si="8"/>
        <v>3.8265306122448979E-3</v>
      </c>
      <c r="M101" s="18">
        <f t="shared" si="9"/>
        <v>390.03491464272412</v>
      </c>
      <c r="N101" s="18">
        <f t="shared" si="10"/>
        <v>7709.9650853572757</v>
      </c>
      <c r="O101" s="18">
        <f t="shared" si="11"/>
        <v>3209.9650853572757</v>
      </c>
      <c r="P101" s="19">
        <f t="shared" si="12"/>
        <v>3.8092788154508585E-3</v>
      </c>
      <c r="Q101" s="2">
        <f t="shared" si="13"/>
        <v>0.41633976935299283</v>
      </c>
    </row>
    <row r="102" spans="1:17" x14ac:dyDescent="0.25">
      <c r="A102" s="1" t="s">
        <v>16</v>
      </c>
      <c r="B102" s="2" t="s">
        <v>9</v>
      </c>
      <c r="C102" s="2" t="s">
        <v>20</v>
      </c>
      <c r="D102" s="16">
        <v>3</v>
      </c>
      <c r="E102" s="2">
        <v>2.9249333769721018E-2</v>
      </c>
      <c r="F102" s="17">
        <v>500</v>
      </c>
      <c r="G102" s="17">
        <f>1.8*F102</f>
        <v>900</v>
      </c>
      <c r="H102" s="2">
        <v>3</v>
      </c>
      <c r="I102" s="18">
        <f>H102*F102</f>
        <v>1500</v>
      </c>
      <c r="J102" s="18">
        <f>H102*G102</f>
        <v>2700</v>
      </c>
      <c r="K102" s="18">
        <f t="shared" si="7"/>
        <v>1200</v>
      </c>
      <c r="L102" s="19">
        <f t="shared" si="8"/>
        <v>1.2755102040816326E-3</v>
      </c>
      <c r="M102" s="18">
        <f t="shared" si="9"/>
        <v>78.973201178246754</v>
      </c>
      <c r="N102" s="18">
        <f t="shared" si="10"/>
        <v>2621.0267988217533</v>
      </c>
      <c r="O102" s="18">
        <f t="shared" si="11"/>
        <v>1121.0267988217533</v>
      </c>
      <c r="P102" s="19">
        <f t="shared" si="12"/>
        <v>1.2949762740745304E-3</v>
      </c>
      <c r="Q102" s="2">
        <f t="shared" si="13"/>
        <v>0.42770520290967479</v>
      </c>
    </row>
    <row r="103" spans="1:17" x14ac:dyDescent="0.25">
      <c r="A103" s="1" t="s">
        <v>16</v>
      </c>
      <c r="B103" s="2" t="s">
        <v>9</v>
      </c>
      <c r="C103" s="2" t="s">
        <v>20</v>
      </c>
      <c r="D103" s="16">
        <v>3</v>
      </c>
      <c r="E103" s="2">
        <v>8.3811997152485745E-2</v>
      </c>
      <c r="F103" s="17">
        <v>500</v>
      </c>
      <c r="G103" s="17">
        <f>1.8*F103</f>
        <v>900</v>
      </c>
      <c r="H103" s="2">
        <v>2</v>
      </c>
      <c r="I103" s="18">
        <f>H103*F103</f>
        <v>1000</v>
      </c>
      <c r="J103" s="18">
        <f>H103*G103</f>
        <v>1800</v>
      </c>
      <c r="K103" s="18">
        <f t="shared" si="7"/>
        <v>800</v>
      </c>
      <c r="L103" s="19">
        <f t="shared" si="8"/>
        <v>8.5034013605442174E-4</v>
      </c>
      <c r="M103" s="18">
        <f t="shared" si="9"/>
        <v>150.86159487447435</v>
      </c>
      <c r="N103" s="18">
        <f t="shared" si="10"/>
        <v>1649.1384051255257</v>
      </c>
      <c r="O103" s="18">
        <f t="shared" si="11"/>
        <v>649.13840512552565</v>
      </c>
      <c r="P103" s="19">
        <f t="shared" si="12"/>
        <v>8.1479331240058063E-4</v>
      </c>
      <c r="Q103" s="2">
        <f t="shared" si="13"/>
        <v>0.39362275665159585</v>
      </c>
    </row>
    <row r="104" spans="1:17" x14ac:dyDescent="0.25">
      <c r="A104" s="1" t="s">
        <v>15</v>
      </c>
      <c r="B104" s="2" t="s">
        <v>9</v>
      </c>
      <c r="C104" s="2" t="s">
        <v>18</v>
      </c>
      <c r="D104" s="16">
        <v>3</v>
      </c>
      <c r="E104" s="2">
        <v>8.8896184104343801E-2</v>
      </c>
      <c r="F104" s="17">
        <v>500</v>
      </c>
      <c r="G104" s="17">
        <f>1.8*F104</f>
        <v>900</v>
      </c>
      <c r="H104" s="2">
        <v>10</v>
      </c>
      <c r="I104" s="18">
        <f>H104*F104</f>
        <v>5000</v>
      </c>
      <c r="J104" s="18">
        <f>H104*G104</f>
        <v>9000</v>
      </c>
      <c r="K104" s="18">
        <f t="shared" si="7"/>
        <v>4000</v>
      </c>
      <c r="L104" s="19">
        <f t="shared" si="8"/>
        <v>4.2517006802721092E-3</v>
      </c>
      <c r="M104" s="18">
        <f t="shared" si="9"/>
        <v>800.0656569390942</v>
      </c>
      <c r="N104" s="18">
        <f t="shared" si="10"/>
        <v>8199.934343060906</v>
      </c>
      <c r="O104" s="18">
        <f t="shared" si="11"/>
        <v>3199.934343060906</v>
      </c>
      <c r="P104" s="19">
        <f t="shared" si="12"/>
        <v>4.0513589666486029E-3</v>
      </c>
      <c r="Q104" s="2">
        <f t="shared" si="13"/>
        <v>0.39023902011713196</v>
      </c>
    </row>
    <row r="105" spans="1:17" x14ac:dyDescent="0.25">
      <c r="A105" s="1" t="s">
        <v>15</v>
      </c>
      <c r="B105" s="2" t="s">
        <v>9</v>
      </c>
      <c r="C105" s="2" t="s">
        <v>18</v>
      </c>
      <c r="D105" s="16">
        <v>3</v>
      </c>
      <c r="E105" s="2">
        <v>9.3464724042986266E-2</v>
      </c>
      <c r="F105" s="17">
        <v>500</v>
      </c>
      <c r="G105" s="17">
        <f>1.8*F105</f>
        <v>900</v>
      </c>
      <c r="H105" s="2">
        <v>9</v>
      </c>
      <c r="I105" s="18">
        <f>H105*F105</f>
        <v>4500</v>
      </c>
      <c r="J105" s="18">
        <f>H105*G105</f>
        <v>8100</v>
      </c>
      <c r="K105" s="18">
        <f t="shared" si="7"/>
        <v>3600</v>
      </c>
      <c r="L105" s="19">
        <f t="shared" si="8"/>
        <v>3.8265306122448979E-3</v>
      </c>
      <c r="M105" s="18">
        <f t="shared" si="9"/>
        <v>757.06426474818875</v>
      </c>
      <c r="N105" s="18">
        <f t="shared" si="10"/>
        <v>7342.9357352518109</v>
      </c>
      <c r="O105" s="18">
        <f t="shared" si="11"/>
        <v>2842.9357352518109</v>
      </c>
      <c r="P105" s="19">
        <f t="shared" si="12"/>
        <v>3.6279398453612612E-3</v>
      </c>
      <c r="Q105" s="2">
        <f t="shared" si="13"/>
        <v>0.38716609238502592</v>
      </c>
    </row>
    <row r="106" spans="1:17" x14ac:dyDescent="0.25">
      <c r="A106" s="1" t="s">
        <v>15</v>
      </c>
      <c r="B106" s="2" t="s">
        <v>9</v>
      </c>
      <c r="C106" s="2" t="s">
        <v>18</v>
      </c>
      <c r="D106" s="16">
        <v>3</v>
      </c>
      <c r="E106" s="2">
        <v>2.762634193710678E-2</v>
      </c>
      <c r="F106" s="17">
        <v>500</v>
      </c>
      <c r="G106" s="17">
        <f>1.8*F106</f>
        <v>900</v>
      </c>
      <c r="H106" s="2">
        <v>9</v>
      </c>
      <c r="I106" s="18">
        <f>H106*F106</f>
        <v>4500</v>
      </c>
      <c r="J106" s="18">
        <f>H106*G106</f>
        <v>8100</v>
      </c>
      <c r="K106" s="18">
        <f t="shared" si="7"/>
        <v>3600</v>
      </c>
      <c r="L106" s="19">
        <f t="shared" si="8"/>
        <v>3.8265306122448979E-3</v>
      </c>
      <c r="M106" s="18">
        <f t="shared" si="9"/>
        <v>223.77336969056492</v>
      </c>
      <c r="N106" s="18">
        <f t="shared" si="10"/>
        <v>7876.2266303094348</v>
      </c>
      <c r="O106" s="18">
        <f t="shared" si="11"/>
        <v>3376.2266303094348</v>
      </c>
      <c r="P106" s="19">
        <f t="shared" si="12"/>
        <v>3.8914240098841275E-3</v>
      </c>
      <c r="Q106" s="2">
        <f t="shared" si="13"/>
        <v>0.4286604218975848</v>
      </c>
    </row>
    <row r="107" spans="1:17" x14ac:dyDescent="0.25">
      <c r="A107" s="1" t="s">
        <v>15</v>
      </c>
      <c r="B107" s="2" t="s">
        <v>9</v>
      </c>
      <c r="C107" s="2" t="s">
        <v>19</v>
      </c>
      <c r="D107" s="16">
        <v>3</v>
      </c>
      <c r="E107" s="2">
        <v>4.5629957163083698E-2</v>
      </c>
      <c r="F107" s="17">
        <v>500</v>
      </c>
      <c r="G107" s="17">
        <f>1.8*F107</f>
        <v>900</v>
      </c>
      <c r="H107" s="2">
        <v>9</v>
      </c>
      <c r="I107" s="18">
        <f>H107*F107</f>
        <v>4500</v>
      </c>
      <c r="J107" s="18">
        <f>H107*G107</f>
        <v>8100</v>
      </c>
      <c r="K107" s="18">
        <f t="shared" si="7"/>
        <v>3600</v>
      </c>
      <c r="L107" s="19">
        <f t="shared" si="8"/>
        <v>3.8265306122448979E-3</v>
      </c>
      <c r="M107" s="18">
        <f t="shared" si="9"/>
        <v>369.60265302097798</v>
      </c>
      <c r="N107" s="18">
        <f t="shared" si="10"/>
        <v>7730.3973469790217</v>
      </c>
      <c r="O107" s="18">
        <f t="shared" si="11"/>
        <v>3230.3973469790217</v>
      </c>
      <c r="P107" s="19">
        <f t="shared" si="12"/>
        <v>3.8193738263213079E-3</v>
      </c>
      <c r="Q107" s="2">
        <f t="shared" si="13"/>
        <v>0.41788244536245417</v>
      </c>
    </row>
    <row r="108" spans="1:17" x14ac:dyDescent="0.25">
      <c r="A108" s="1" t="s">
        <v>15</v>
      </c>
      <c r="B108" s="2" t="s">
        <v>9</v>
      </c>
      <c r="C108" s="2" t="s">
        <v>19</v>
      </c>
      <c r="D108" s="16">
        <v>3</v>
      </c>
      <c r="E108" s="2">
        <v>1.4166664152939667E-2</v>
      </c>
      <c r="F108" s="17">
        <v>500</v>
      </c>
      <c r="G108" s="17">
        <f>1.8*F108</f>
        <v>900</v>
      </c>
      <c r="H108" s="2">
        <v>7</v>
      </c>
      <c r="I108" s="18">
        <f>H108*F108</f>
        <v>3500</v>
      </c>
      <c r="J108" s="18">
        <f>H108*G108</f>
        <v>6300</v>
      </c>
      <c r="K108" s="18">
        <f t="shared" si="7"/>
        <v>2800</v>
      </c>
      <c r="L108" s="19">
        <f t="shared" si="8"/>
        <v>2.976190476190476E-3</v>
      </c>
      <c r="M108" s="18">
        <f t="shared" si="9"/>
        <v>89.249984163519898</v>
      </c>
      <c r="N108" s="18">
        <f t="shared" si="10"/>
        <v>6210.7500158364801</v>
      </c>
      <c r="O108" s="18">
        <f t="shared" si="11"/>
        <v>2710.7500158364801</v>
      </c>
      <c r="P108" s="19">
        <f t="shared" si="12"/>
        <v>3.0685584437106003E-3</v>
      </c>
      <c r="Q108" s="2">
        <f t="shared" si="13"/>
        <v>0.4364609763594533</v>
      </c>
    </row>
    <row r="109" spans="1:17" x14ac:dyDescent="0.25">
      <c r="A109" s="1" t="s">
        <v>15</v>
      </c>
      <c r="B109" s="2" t="s">
        <v>9</v>
      </c>
      <c r="C109" s="2" t="s">
        <v>19</v>
      </c>
      <c r="D109" s="16">
        <v>3</v>
      </c>
      <c r="E109" s="2">
        <v>9.4660847219541988E-2</v>
      </c>
      <c r="F109" s="17">
        <v>500</v>
      </c>
      <c r="G109" s="17">
        <f>1.8*F109</f>
        <v>900</v>
      </c>
      <c r="H109" s="2">
        <v>3</v>
      </c>
      <c r="I109" s="18">
        <f>H109*F109</f>
        <v>1500</v>
      </c>
      <c r="J109" s="18">
        <f>H109*G109</f>
        <v>2700</v>
      </c>
      <c r="K109" s="18">
        <f t="shared" si="7"/>
        <v>1200</v>
      </c>
      <c r="L109" s="19">
        <f t="shared" si="8"/>
        <v>1.2755102040816326E-3</v>
      </c>
      <c r="M109" s="18">
        <f t="shared" si="9"/>
        <v>255.58428749276337</v>
      </c>
      <c r="N109" s="18">
        <f t="shared" si="10"/>
        <v>2444.4157125072365</v>
      </c>
      <c r="O109" s="18">
        <f t="shared" si="11"/>
        <v>944.41571250723655</v>
      </c>
      <c r="P109" s="19">
        <f t="shared" si="12"/>
        <v>1.2077176597716777E-3</v>
      </c>
      <c r="Q109" s="2">
        <f t="shared" si="13"/>
        <v>0.38635642361280259</v>
      </c>
    </row>
  </sheetData>
  <autoFilter ref="A1:I109" xr:uid="{47964BFE-3247-47A8-AE75-72790EDB3E75}">
    <sortState xmlns:xlrd2="http://schemas.microsoft.com/office/spreadsheetml/2017/richdata2" ref="A2:I109">
      <sortCondition ref="B1:B109"/>
    </sortState>
  </autoFilter>
  <sortState xmlns:xlrd2="http://schemas.microsoft.com/office/spreadsheetml/2017/richdata2" ref="A2:H7">
    <sortCondition ref="A1"/>
  </sortState>
  <conditionalFormatting sqref="Q1: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whole" allowBlank="1" showInputMessage="1" showErrorMessage="1" sqref="F2:K109" xr:uid="{24BED784-90B7-4E78-AFE0-B8B6AD47C936}">
      <formula1>0</formula1>
      <formula2>1000000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tabla_1</vt:lpstr>
      <vt:lpstr>Sheet4</vt:lpstr>
      <vt:lpstr>EXCEL_TAB_TRABAJOFINAL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sepulveda</dc:creator>
  <cp:lastModifiedBy>ignacio sepulveda</cp:lastModifiedBy>
  <dcterms:created xsi:type="dcterms:W3CDTF">2020-07-07T03:43:45Z</dcterms:created>
  <dcterms:modified xsi:type="dcterms:W3CDTF">2020-07-09T02:40:40Z</dcterms:modified>
</cp:coreProperties>
</file>