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2019\Fungal_Drug_Synergy\cneo_synergy\Results\Validation\"/>
    </mc:Choice>
  </mc:AlternateContent>
  <xr:revisionPtr revIDLastSave="0" documentId="13_ncr:1_{A74695E8-AF11-408E-BDA9-0CCC20E38980}" xr6:coauthVersionLast="43" xr6:coauthVersionMax="43" xr10:uidLastSave="{00000000-0000-0000-0000-000000000000}"/>
  <bookViews>
    <workbookView xWindow="-120" yWindow="-120" windowWidth="28035" windowHeight="15435" tabRatio="500" xr2:uid="{00000000-000D-0000-FFFF-FFFF00000000}"/>
  </bookViews>
  <sheets>
    <sheet name="Full List" sheetId="1" r:id="rId1"/>
    <sheet name="Dee's selections" sheetId="2" r:id="rId2"/>
    <sheet name="High FC relative to AMB only" sheetId="3" r:id="rId3"/>
    <sheet name="Specific to AMB-LF" sheetId="4" r:id="rId4"/>
  </sheets>
  <definedNames>
    <definedName name="_xlnm._FilterDatabase" localSheetId="0" hidden="1">'Full List'!$A$1:$Y$73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5" i="2" l="1"/>
  <c r="L24" i="2"/>
  <c r="L19" i="2"/>
  <c r="L18" i="2"/>
  <c r="L17" i="2"/>
  <c r="L16" i="2"/>
  <c r="L13" i="2"/>
  <c r="L11" i="2"/>
  <c r="L10" i="2"/>
  <c r="L9" i="2"/>
  <c r="L8" i="2"/>
  <c r="L7" i="2"/>
  <c r="L6" i="2"/>
  <c r="L5" i="2"/>
</calcChain>
</file>

<file path=xl/sharedStrings.xml><?xml version="1.0" encoding="utf-8"?>
<sst xmlns="http://schemas.openxmlformats.org/spreadsheetml/2006/main" count="2360" uniqueCount="536">
  <si>
    <t>Reason</t>
  </si>
  <si>
    <t>Category</t>
  </si>
  <si>
    <t>gene_names</t>
  </si>
  <si>
    <t>orf_id</t>
  </si>
  <si>
    <t>Role</t>
  </si>
  <si>
    <t>Plate Number</t>
  </si>
  <si>
    <t>Well</t>
  </si>
  <si>
    <t>term</t>
  </si>
  <si>
    <t>logFC.AMB_LF</t>
  </si>
  <si>
    <t>FDR.AMB_LF</t>
  </si>
  <si>
    <t>logFC.AMB_only</t>
  </si>
  <si>
    <t>FDR.AMB_only</t>
  </si>
  <si>
    <t>compare_logFC</t>
  </si>
  <si>
    <t>is_AMB_LF_specific</t>
  </si>
  <si>
    <t>uniprot_acc</t>
  </si>
  <si>
    <t>broad_gene_name</t>
  </si>
  <si>
    <t>uniprot_gene_name</t>
  </si>
  <si>
    <t>fungidb_gene_name</t>
  </si>
  <si>
    <t>blast2go_annotation</t>
  </si>
  <si>
    <t>Is Transcription Factor</t>
  </si>
  <si>
    <t>is_kinases</t>
  </si>
  <si>
    <t>is_virulence_gene</t>
  </si>
  <si>
    <t>order_peaktime_in_cell_cycle</t>
  </si>
  <si>
    <t>S_cerevisiae_orthologs</t>
  </si>
  <si>
    <t>S_cerevisiae_ortholog_descriptions</t>
  </si>
  <si>
    <r>
      <rPr>
        <sz val="12"/>
        <color rgb="FF000000"/>
        <rFont val="Calibri"/>
        <family val="2"/>
      </rPr>
      <t xml:space="preserve">High FC relative to AMB only, </t>
    </r>
    <r>
      <rPr>
        <sz val="12"/>
        <color rgb="FF000000"/>
        <rFont val="Calibri"/>
        <family val="2"/>
        <charset val="1"/>
      </rPr>
      <t>In Madhani library with high DE in AMB-LF only</t>
    </r>
  </si>
  <si>
    <t>hypothetical protein</t>
  </si>
  <si>
    <t>NA</t>
  </si>
  <si>
    <t>CNAG_06907</t>
  </si>
  <si>
    <t>F4</t>
  </si>
  <si>
    <t>J9VIX4</t>
  </si>
  <si>
    <t>Uncharacterized protein</t>
  </si>
  <si>
    <t>hypothetical protein, hypothetical protein, variant</t>
  </si>
  <si>
    <t>High FC relative to AMB only</t>
  </si>
  <si>
    <t>CNAG_04363</t>
  </si>
  <si>
    <t>E12</t>
  </si>
  <si>
    <t>J9VWU7</t>
  </si>
  <si>
    <t>In Madhani library with high DE in AMB-LF only</t>
  </si>
  <si>
    <t>CNAG_01668</t>
  </si>
  <si>
    <t>A8</t>
  </si>
  <si>
    <t>J9VTV5</t>
  </si>
  <si>
    <t>Ubiquitin domain-containing protein DSK2</t>
  </si>
  <si>
    <t>Specific to AMB-LF</t>
  </si>
  <si>
    <t>others</t>
  </si>
  <si>
    <t>CNAG_00529</t>
  </si>
  <si>
    <t>sulfite transporter</t>
  </si>
  <si>
    <t>G5</t>
  </si>
  <si>
    <t>cellular nitrogen compound biosynthetic process, S-adenosylmethionine biosynthetic process, cellular response to DNA damage stimulus</t>
  </si>
  <si>
    <t>J9VLT5</t>
  </si>
  <si>
    <t>Sulfite transporter</t>
  </si>
  <si>
    <t>SSU1_ARTOC|Sulfite efflux pump SSU1 OS=Arthroderma otae (strain ATCC MYA-4605 / CBS 113480) OX=554155 GN=SSU1 PE=3 SV=2</t>
  </si>
  <si>
    <t>SSU1</t>
  </si>
  <si>
    <t>Sulfite efflux pump SSU1 (Sulfite sensitivity protein SSU1)</t>
  </si>
  <si>
    <t>CNAG_05651</t>
  </si>
  <si>
    <t>D4</t>
  </si>
  <si>
    <t>J9VX95</t>
  </si>
  <si>
    <t>CNAG_04104</t>
  </si>
  <si>
    <t>mucin-desulfating sulfatase</t>
  </si>
  <si>
    <t>A7</t>
  </si>
  <si>
    <t>J9VW32</t>
  </si>
  <si>
    <t>Mucin-desulfating sulfatase</t>
  </si>
  <si>
    <t>GLCSF_BACTN|N-acetylglucosamine-6-O-sulfatase OS=Bacteroides thetaiotaomicron (strain ATCC 29148 / DSM 2079 / NCTC 10582 / E50 / VPI-5482) OX=226186 GN=BT_4656 PE=1 SV=1</t>
  </si>
  <si>
    <t>good knowns</t>
  </si>
  <si>
    <t>LAC1</t>
  </si>
  <si>
    <t>CNAG_03465</t>
  </si>
  <si>
    <r>
      <rPr>
        <sz val="12"/>
        <color rgb="FF000000"/>
        <rFont val="Calibri"/>
        <family val="2"/>
        <charset val="1"/>
      </rPr>
      <t xml:space="preserve">laccase: </t>
    </r>
    <r>
      <rPr>
        <sz val="12"/>
        <color rgb="FF000000"/>
        <rFont val="Calibri"/>
        <family val="2"/>
      </rPr>
      <t>autophagy of mitochondrion</t>
    </r>
  </si>
  <si>
    <t>autophagy of mitochondrion</t>
  </si>
  <si>
    <t>J9VY90</t>
  </si>
  <si>
    <t>laccase</t>
  </si>
  <si>
    <t>Laccase-1 (EC 1.10.3.2) (Diphenol oxidase 1)</t>
  </si>
  <si>
    <t>LAC1_CRYNH|Laccase-1 OS=Cryptococcus neoformans var. grubii serotype A (strain H99 / ATCC 208821 / CBS 10515 / FGSC 9487) OX=235443 GN=LAC1 PE=1 SV=1</t>
  </si>
  <si>
    <t>TRUE</t>
  </si>
  <si>
    <t>FET3; FET5</t>
  </si>
  <si>
    <t>Iron transport multicopper oxidase FET3 (EC 1.-.-.-); Iron transport multicopper oxidase FET5 (EC 1.-.-.-)</t>
  </si>
  <si>
    <t>CNAG_04246</t>
  </si>
  <si>
    <t>B3</t>
  </si>
  <si>
    <t>J9VRV3</t>
  </si>
  <si>
    <t>CNAG_05302</t>
  </si>
  <si>
    <t>amine oxidase</t>
  </si>
  <si>
    <t>C7</t>
  </si>
  <si>
    <t>DNA repair</t>
  </si>
  <si>
    <t>J9VK02</t>
  </si>
  <si>
    <t>Amine oxidase</t>
  </si>
  <si>
    <t>FEN1</t>
  </si>
  <si>
    <t>CNAG_00991</t>
  </si>
  <si>
    <t>flap endonuclease 1: (FEN1 is important for DNA repair in cancer and C20 inhibitor available for human)</t>
  </si>
  <si>
    <t>C1</t>
  </si>
  <si>
    <t>J9VNZ1</t>
  </si>
  <si>
    <t>flap endonuclease 1</t>
  </si>
  <si>
    <t>Flap endonuclease 1 (FEN-1) (EC 3.1.-.-) (Flap structure-specific endonuclease 1)</t>
  </si>
  <si>
    <t>FEN1_CRYNB|Flap endonuclease 1 OS=Cryptococcus neoformans var. neoformans serotype D (strain B-3501A) OX=283643 GN=FEN1 PE=3 SV=1</t>
  </si>
  <si>
    <t>RAD27</t>
  </si>
  <si>
    <t>Flap endonuclease 1 (FEN-1) (EC 3.1.-.-) (Flap structure-specific endonuclease 1) (RAD2 homolog nuclease 1) (RTH1 nuclease) (Structure-specific endonuclease RAD27)</t>
  </si>
  <si>
    <t>CNAG_03718</t>
  </si>
  <si>
    <t>mitochondrial intermediate peptidase 2</t>
  </si>
  <si>
    <t>H4</t>
  </si>
  <si>
    <t>J9VKT6</t>
  </si>
  <si>
    <t>Mitochondrial intermediate peptidase 2</t>
  </si>
  <si>
    <t>PMIP2_CRYNB|Mitochondrial intermediate peptidase 2 OS=Cryptococcus neoformans var. neoformans serotype D (strain B-3501A) OX=283643 GN=OCT2 PE=3 SV=1</t>
  </si>
  <si>
    <t>OCT1</t>
  </si>
  <si>
    <t>Mitochondrial intermediate peptidase (MIP) (EC 3.4.24.59)</t>
  </si>
  <si>
    <t>CNAG_06362</t>
  </si>
  <si>
    <t>C2</t>
  </si>
  <si>
    <t>J9W346</t>
  </si>
  <si>
    <t>CNAG_07431</t>
  </si>
  <si>
    <t>MATE family multidrug resistance protein</t>
  </si>
  <si>
    <t>A12</t>
  </si>
  <si>
    <t>J9VKB5</t>
  </si>
  <si>
    <t>YJ2D_SCHPO|Uncharacterized transporter C4B3.13 OS=Schizosaccharomyces pombe (strain 972 / ATCC 24843) OX=284812 GN=SPCC4B3.13 PE=3 SV=1</t>
  </si>
  <si>
    <t>; ERC1</t>
  </si>
  <si>
    <t>Uncharacterized transporter YDR338C; Ethionine resistance-conferring protein 1</t>
  </si>
  <si>
    <t>FNX1</t>
  </si>
  <si>
    <t>CNAG_03845</t>
  </si>
  <si>
    <t>multidrug resistance protein fnx1: iron ion transmembrane transport, multi-drug resistance</t>
  </si>
  <si>
    <t>B7</t>
  </si>
  <si>
    <t>iron ion transmembrane transport</t>
  </si>
  <si>
    <t>J9VIV6</t>
  </si>
  <si>
    <t>multidrug resistance protein fnx1</t>
  </si>
  <si>
    <t>Multidrug resistance protein fnx1</t>
  </si>
  <si>
    <t>FNX1_SCHPO|Multidrug resistance protein fnx1 OS=Schizosaccharomyces pombe (strain 972 / ATCC 24843) OX=284812 GN=fnx1 PE=2 SV=2</t>
  </si>
  <si>
    <t>AZR1; SGE1; VBA1; VBA3; VBA4; VBA5</t>
  </si>
  <si>
    <t>Azole resistance protein 1; Protein SGE1 (10-N-nonyl acridine orange resistance protein) (Crystal violet resistance protein); Vacuolar basic amino acid transporter 1; Vacuolar basic amino acid transporter 3; Vacuolar basic amino acid transporter 4; Vacuolar basic amino acid transporter 5</t>
  </si>
  <si>
    <t>Dee’s selection</t>
  </si>
  <si>
    <t>COX17</t>
  </si>
  <si>
    <t>CNAG_05573</t>
  </si>
  <si>
    <t>cytochrome c oxidase assembly protein subunit 17</t>
  </si>
  <si>
    <t>B10</t>
  </si>
  <si>
    <t>J9W447</t>
  </si>
  <si>
    <t>Cytochrome c oxidase assembly protein subunit 17</t>
  </si>
  <si>
    <t>COX17_PIG|Cytochrome c oxidase copper chaperone OS=Sus scrofa OX=9823 GN=COX17 PE=1 SV=1</t>
  </si>
  <si>
    <t>Cytochrome c oxidase copper chaperone</t>
  </si>
  <si>
    <t>CNAG_02552</t>
  </si>
  <si>
    <t>transketolase</t>
  </si>
  <si>
    <t>D7</t>
  </si>
  <si>
    <t>J9VPC5</t>
  </si>
  <si>
    <t>Transketolase</t>
  </si>
  <si>
    <t>transketolase, transketolase, variant 1, transketolase, variant 2</t>
  </si>
  <si>
    <t>DAS_CANBO|Dihydroxyacetone synthase OS=Candida boidinii OX=5477 GN=DAS1 PE=1 SV=3</t>
  </si>
  <si>
    <t>t-SNARE affecting a late Golgi compartment protein 2 (Syntaxin TLG2)</t>
  </si>
  <si>
    <t>KTR3</t>
  </si>
  <si>
    <t>CNAG_03832</t>
  </si>
  <si>
    <t>alpha 1,2-mannosyltransferase</t>
  </si>
  <si>
    <t>J9VGQ8</t>
  </si>
  <si>
    <t>Alpha 1,2-mannosyltransferase</t>
  </si>
  <si>
    <t>MNT1_CANAL|Glycolipid 2-alpha-mannosyltransferase 1 OS=Candida albicans (strain SC5314 / ATCC MYA-2876) OX=237561 GN=MNT1 PE=3 SV=1</t>
  </si>
  <si>
    <t>KRE2; KTR1; KTR3</t>
  </si>
  <si>
    <t>Glycolipid 2-alpha-mannosyltransferase (EC 2.4.1.-) (Alpha-1,2-mannosyltransferase); Alpha-1,2 mannosyltransferase KTR1 (EC 2.4.1.-); Probable mannosyltransferase KTR3 (EC 2.4.1.-)</t>
  </si>
  <si>
    <t>PIM1</t>
  </si>
  <si>
    <t>CNAG_01266</t>
  </si>
  <si>
    <t>ATP-dependent protease La</t>
  </si>
  <si>
    <t>H9</t>
  </si>
  <si>
    <t>J9VN78</t>
  </si>
  <si>
    <t>Lon protease homolog, mitochondrial (EC 3.4.21.53)</t>
  </si>
  <si>
    <t>LONM_CRYNJ|Lon protease homolog, mitochondrial OS=Cryptococcus neoformans var. neoformans serotype D (strain JEC21 / ATCC MYA-565) OX=214684 GN=PIM1 PE=3 SV=1</t>
  </si>
  <si>
    <t>CNAG_04959</t>
  </si>
  <si>
    <t>syntaxin 16</t>
  </si>
  <si>
    <t>F11</t>
  </si>
  <si>
    <t>J9VR77</t>
  </si>
  <si>
    <t>Syntaxin 16</t>
  </si>
  <si>
    <t>TLG2_SCHP|Ot-SNARE affecting a late Golgi compartment protein 2 OS=Schizosaccharomyces pombe (strain 972 / ATCC 24843) OX=284812 GN=tlg2 PE=3 SV=1</t>
  </si>
  <si>
    <t>TLG2</t>
  </si>
  <si>
    <t>SLA2</t>
  </si>
  <si>
    <t>CNAG_05734</t>
  </si>
  <si>
    <t>cell wall organization and biogenesis-related protein, putative, Actin regulation, autophagy of mitochondrion</t>
  </si>
  <si>
    <t>T2BMT6</t>
  </si>
  <si>
    <t>SLA1_USTMA|Actin cytoskeleton-regulatory complex protein SLA1 OS=Ustilago maydis (strain 521 / FGSC 9021) OX=237631 GN=SLA1 PE=3 SV=1</t>
  </si>
  <si>
    <t>SLA1</t>
  </si>
  <si>
    <t>Actin cytoskeleton-regulatory complex protein SLA1</t>
  </si>
  <si>
    <t>good unknowns/ unsures</t>
  </si>
  <si>
    <t>CNAG_07707</t>
  </si>
  <si>
    <t>glycoside hydrolase family 3 domain-containing protein</t>
  </si>
  <si>
    <t>H1</t>
  </si>
  <si>
    <t>J9VP97</t>
  </si>
  <si>
    <t>Glycoside hydrolase family 3 domain-containing protein</t>
  </si>
  <si>
    <t>BGLB_EMENI|Beta-glucosidase B OS=Emericella nidulans (strain FGSC A4 / ATCC 38163 / CBS 112.46 / NRRL 194 / M139) OX=227321 GN=bglB PE=1 SV=1</t>
  </si>
  <si>
    <t>YKE4</t>
  </si>
  <si>
    <t>CNAG_02993</t>
  </si>
  <si>
    <t>solute carrier family 39 (zinc transporter), member 7</t>
  </si>
  <si>
    <t>J9VM73</t>
  </si>
  <si>
    <t>Solute carrier family 39 (Zinc transporter), member 7</t>
  </si>
  <si>
    <t>YKE4_YEAST|Zinc transporter YKE4 OS=Saccharomyces cerevisiae (strain ATCC 204508 / S288c) OX=559292 GN=YKE4 PE=1 SV=1</t>
  </si>
  <si>
    <t>PXA2</t>
  </si>
  <si>
    <t>CNAG_02764</t>
  </si>
  <si>
    <t>ATP-binding cassette, subfamily D (ALD), peroxisomal long-chain fatty acid import protein</t>
  </si>
  <si>
    <t>B9</t>
  </si>
  <si>
    <t>J9VID0</t>
  </si>
  <si>
    <t>ABCD1_DANREAT|P-binding cassette sub-family D member 1 OS=Danio rerio OX=7955 GN=abcd1 PE=2 SV=1</t>
  </si>
  <si>
    <t>PXA1; PXA2</t>
  </si>
  <si>
    <t>YAP4</t>
  </si>
  <si>
    <t>CNAG_07593</t>
  </si>
  <si>
    <t>ion transport</t>
  </si>
  <si>
    <t>J9VTP6</t>
  </si>
  <si>
    <t>ZRC1</t>
  </si>
  <si>
    <t>CNAG_02806</t>
  </si>
  <si>
    <t>solute carrier family 30 (zinc transporter), member 1</t>
  </si>
  <si>
    <t>C3</t>
  </si>
  <si>
    <t>J9VKE7</t>
  </si>
  <si>
    <t>Solute carrier family 30 (Zinc transporter), member 1</t>
  </si>
  <si>
    <t>solute carrier family 30 (zinc transporter), member 1, solute carrier family 30 (zinc transporter), member 1, variant</t>
  </si>
  <si>
    <t>ZRC1_YEAST|Zinc/cadmium resistance protein OS=Saccharomyces cerevisiae (strain ATCC 204508 / S288c) OX=559292 GN=ZRC1 PE=1 SV=2</t>
  </si>
  <si>
    <t>COT1; ZRC1</t>
  </si>
  <si>
    <t>CCC1</t>
  </si>
  <si>
    <t>CNAG_05154</t>
  </si>
  <si>
    <t>membrane fraction protein</t>
  </si>
  <si>
    <t>C11</t>
  </si>
  <si>
    <t>J9VPB7</t>
  </si>
  <si>
    <t>Membrane fraction protein</t>
  </si>
  <si>
    <t>VIT11_ORYSJ|Vacuolar iron transporter 1.1 OS=Oryza sativa subsp. japonica OX=39947 GN=VIT1.1 PE=2 SV=1</t>
  </si>
  <si>
    <t>Protein CCC1 (Cross-complementer of CSG1 protein 1)</t>
  </si>
  <si>
    <t>CNAG_05539</t>
  </si>
  <si>
    <t>B1</t>
  </si>
  <si>
    <t>J9W422</t>
  </si>
  <si>
    <t>YDM5_SCHPO|Uncharacterized protein C57A7.05 OS=Schizosaccharomyces pombe (strain 972 / ATCC 24843) OX=284812 GN=SPAC57A7.05 PE=4 SV=1</t>
  </si>
  <si>
    <t>CNAG_03348</t>
  </si>
  <si>
    <t>Zinc-finger protein, autophagy of mitochondrion</t>
  </si>
  <si>
    <t>F7</t>
  </si>
  <si>
    <t>J9VVD6</t>
  </si>
  <si>
    <t>MUB1_ASPCLMYN|D-type zinc finger protein samB OS=Aspergillus clavatus (strain ATCC 1007 / CBS 513.65 / DSM 816 / NCTC 3887 / NRRL 1) OX=344612 GN=samB PE=3 SV=1</t>
  </si>
  <si>
    <t>MUB1</t>
  </si>
  <si>
    <t>MYND-type zinc finger protein MUB1 (Multi-budding protein)</t>
  </si>
  <si>
    <t>CNAG_00977</t>
  </si>
  <si>
    <t>VHS domain-containing protein</t>
  </si>
  <si>
    <t>J9VTW7</t>
  </si>
  <si>
    <t>YB0G_SCHPO|Probable ADP-ribosylation factor-binding protein C25H2.16c OS=Schizosaccharomyces pombe (strain 972 / ATCC 24843) OX=284812 GN=SPBC25H2.16c PE=1 SV=1</t>
  </si>
  <si>
    <t>GGA1; GGA2</t>
  </si>
  <si>
    <t>CNAG_04196</t>
  </si>
  <si>
    <t>actin binding protein</t>
  </si>
  <si>
    <t>organelle membrane fusion, hydrogen peroxide catabolic process, autophagy of mitochondrion</t>
  </si>
  <si>
    <t>J9VRR4</t>
  </si>
  <si>
    <t>Actin-related protein 2</t>
  </si>
  <si>
    <t>ARP2_BOVIN|Actin-related protein 2 OS=Bos taurus OX=9913 GN=ACTR2 PE=1 SV=1</t>
  </si>
  <si>
    <t>ARP2</t>
  </si>
  <si>
    <t>Actin-related protein 2 (Actin-like protein ARP2) (Actin-like protein 2)</t>
  </si>
  <si>
    <t>ACA1</t>
  </si>
  <si>
    <t>CNAG_05218</t>
  </si>
  <si>
    <t>adenylyl cyclase-associated protein</t>
  </si>
  <si>
    <t>H6</t>
  </si>
  <si>
    <t>J9VJT0</t>
  </si>
  <si>
    <t>Adenylyl cyclase-associated protein</t>
  </si>
  <si>
    <t>CAP1_BOVIN|Adenylyl cyclase-associated protein 1 OS=Bos taurus OX=9913 GN=CAP1 PE=2 SV=3</t>
  </si>
  <si>
    <t>SRV2</t>
  </si>
  <si>
    <t>Adenylyl cyclase-associated protein (CAP)</t>
  </si>
  <si>
    <t>CNAG_06376</t>
  </si>
  <si>
    <t>vacuolar membrane protein</t>
  </si>
  <si>
    <t>J9W0X0</t>
  </si>
  <si>
    <t>E3 ubiquitin-protein ligase PEP5 (EC 2.3.2.27)</t>
  </si>
  <si>
    <t>VPS11_DICDI|Vacuolar protein sorting-associated protein 11 homolog OS=Dictyostelium discoideum OX=44689 GN=vps11 PE=3 SV=1</t>
  </si>
  <si>
    <t>PEP5</t>
  </si>
  <si>
    <t>E3 ubiquitin-protein ligase PEP5 (EC 2.3.2.27) (Carboxypeptidase Y-deficient protein 5) (Histone E3 ligase PEP5) (RING-type E3 ubiquitin transferase PEP5) (Vacuolar biogenesis protein END1) (Vacuolar morphogenesis protein 1) (Vacuolar protein sorting-associated protein 11) (Vacuolar protein-targeting protein 11)</t>
  </si>
  <si>
    <t>VPS41</t>
  </si>
  <si>
    <t>CNAG_04293</t>
  </si>
  <si>
    <t>vacuolar protein sorting 41</t>
  </si>
  <si>
    <t>D5</t>
  </si>
  <si>
    <t>cellular response to nitrosative stress</t>
  </si>
  <si>
    <t>J9VWP5</t>
  </si>
  <si>
    <t>Vacuolar protein sorting-associated protein 41</t>
  </si>
  <si>
    <t>VPS41_SOLLC|Vacuolar protein sorting-associated protein 41 homolog OS=Solanum lycopersicum OX=4081 GN=VPS41 PE=2 SV=1</t>
  </si>
  <si>
    <t>Vacuolar protein sorting-associated protein 41 (Vacuolar morphogenesis protein 2)</t>
  </si>
  <si>
    <t>CNAG_02662</t>
  </si>
  <si>
    <t>cysteine protease ATG4</t>
  </si>
  <si>
    <t>G12</t>
  </si>
  <si>
    <t>iron-sulfur cluster assembly, organelle fusion</t>
  </si>
  <si>
    <t>J9VN57</t>
  </si>
  <si>
    <t>Cysteine protease ATG4</t>
  </si>
  <si>
    <t>cysteine protease atg4</t>
  </si>
  <si>
    <t>ATG4_CRYNB|Cysteine protease ATG4 OS=Cryptococcus neoformans var. neoformans serotype D (strain B-3501A) OX=283643 GN=ATG4 PE=3 SV=1</t>
  </si>
  <si>
    <t>ATG4</t>
  </si>
  <si>
    <t>Cysteine protease ATG4 (EC 3.4.22.-) (Autophagy-related protein 4)</t>
  </si>
  <si>
    <t>CNAG_00011</t>
  </si>
  <si>
    <t>glycoprotein biosynthetic process, copper ion transport, cellular oxidant detoxification</t>
  </si>
  <si>
    <t>A2</t>
  </si>
  <si>
    <t>J9VHQ6</t>
  </si>
  <si>
    <t>CNAG_03795</t>
  </si>
  <si>
    <t>N-glycosylase/DNA lyase</t>
  </si>
  <si>
    <t>J9VG02</t>
  </si>
  <si>
    <t>OGG1_HUMAN|N-glycosylase/DNA lyase OS=Homo sapiens OX=9606 GN=OGG1 PE=1 SV=2</t>
  </si>
  <si>
    <t>OGG1</t>
  </si>
  <si>
    <t>N-glycosylase/DNA lyase [Includes: 8-oxoguanine DNA glycosylase (EC 3.2.2.-); DNA-(apurinic or apyrimidinic site) lyase (AP lyase) (EC 4.2.99.18)]</t>
  </si>
  <si>
    <t>CNAG_03628</t>
  </si>
  <si>
    <r>
      <rPr>
        <sz val="12"/>
        <color rgb="FF000000"/>
        <rFont val="Calibri"/>
        <family val="2"/>
      </rPr>
      <t xml:space="preserve">Vacuolar protein sorting-associated protein, </t>
    </r>
    <r>
      <rPr>
        <sz val="12"/>
        <color rgb="FF000000"/>
        <rFont val="Calibri"/>
        <family val="2"/>
        <charset val="1"/>
      </rPr>
      <t>organelle membrane fusion, hydrogen peroxide catabolic process, autophagy of mitochondrion</t>
    </r>
  </si>
  <si>
    <t>E7</t>
  </si>
  <si>
    <t>J9VI98</t>
  </si>
  <si>
    <t>VPS45_MOUSE|Vacuolar protein sorting-associated protein 45 OS=Mus musculus OX=10090 GN=Vps45 PE=1 SV=1</t>
  </si>
  <si>
    <t>VPS45</t>
  </si>
  <si>
    <t>Vacuolar protein sorting-associated protein 45</t>
  </si>
  <si>
    <t>SAC6</t>
  </si>
  <si>
    <t>CNAG_04738</t>
  </si>
  <si>
    <t>fimbrin: actin cross-linking</t>
  </si>
  <si>
    <t>J9VVR1</t>
  </si>
  <si>
    <t>fimbrin</t>
  </si>
  <si>
    <t>Fimbrin</t>
  </si>
  <si>
    <t>FIMB_YEAST|Fimbrin OS=Saccharomyces cerevisiae (strain ATCC 204508 / S288c) OX=559292 GN=SAC6 PE=1 SV=1</t>
  </si>
  <si>
    <t>Fimbrin (ABP67)</t>
  </si>
  <si>
    <t>CNAG_02543</t>
  </si>
  <si>
    <t>E11</t>
  </si>
  <si>
    <t>J9VU87</t>
  </si>
  <si>
    <t>Uncharacterized deoxyribonuclease YMR262W (EC 3.1.21.-)</t>
  </si>
  <si>
    <t>CNAG_05878</t>
  </si>
  <si>
    <r>
      <rPr>
        <sz val="12"/>
        <color rgb="FF000000"/>
        <rFont val="Calibri"/>
        <family val="2"/>
      </rPr>
      <t xml:space="preserve">Actin-related protein 2/3 complex subunit, </t>
    </r>
    <r>
      <rPr>
        <sz val="12"/>
        <color rgb="FF000000"/>
        <rFont val="Calibri"/>
        <family val="2"/>
        <charset val="1"/>
      </rPr>
      <t>iron-sulfur cluster assembly, organelle fusion</t>
    </r>
  </si>
  <si>
    <t>J9VNY7</t>
  </si>
  <si>
    <t>Actin-related protein 2/3 complex subunit</t>
  </si>
  <si>
    <t>AR1AA_XENLA|Actin-related protein 2/3 complex subunit 1A-A OS=Xenopus laevis OX=8355 GN=arpc1a-a PE=1 SV=1</t>
  </si>
  <si>
    <t>ARC40</t>
  </si>
  <si>
    <t>Actin-related protein 2/3 complex subunit 1 (Arp2/3 complex 41 kDa subunit) (p41-ARC)</t>
  </si>
  <si>
    <t>CNAG_05162</t>
  </si>
  <si>
    <t>V-type proton ATPase subunit E</t>
  </si>
  <si>
    <t>F12</t>
  </si>
  <si>
    <t>J9VJ20</t>
  </si>
  <si>
    <t>VA0E_CRYNJ|V-type proton ATPase subunit e OS=Cryptococcus neoformans var. neoformans serotype D (strain JEC21 / ATCC MYA-565) OX=214684 GN=VMA9 PE=3 SV=2</t>
  </si>
  <si>
    <t>VMA9</t>
  </si>
  <si>
    <t>V-type proton ATPase subunit e (V-ATPase subunit e) (Low dye-binding protein 10) (Vacuolar proton pump subunit e)</t>
  </si>
  <si>
    <t>CNAG_04462</t>
  </si>
  <si>
    <t>F-box protein 9</t>
  </si>
  <si>
    <t>F6</t>
  </si>
  <si>
    <t>J9VRS8</t>
  </si>
  <si>
    <t>HRT3_YEAST|F-box protein HRT3 OS=Saccharomyces cerevisiae (strain ATCC 204508 / S288c) OX=559292 GN=HRT3 PE=1 SV=1</t>
  </si>
  <si>
    <t>HRT3</t>
  </si>
  <si>
    <t>F-box protein HRT3 (High level expression reduces Ty3 transposition protein 3)</t>
  </si>
  <si>
    <t>CNAG_07029</t>
  </si>
  <si>
    <t>vesicle-associated membrane protein 7</t>
  </si>
  <si>
    <t>G8</t>
  </si>
  <si>
    <t>J9VKZ5</t>
  </si>
  <si>
    <t>Vesicle-associated membrane protein 7</t>
  </si>
  <si>
    <t>VA713_ARATH|Vesicle-associated membrane protein 713 OS=Arabidopsis thaliana OX=3702 GN=VAMP713 PE=1 SV=1</t>
  </si>
  <si>
    <t>CNAG_06423</t>
  </si>
  <si>
    <t>D9</t>
  </si>
  <si>
    <t>J9VYY0</t>
  </si>
  <si>
    <t>DSC3</t>
  </si>
  <si>
    <t>Transmembrane protein YOR223W</t>
  </si>
  <si>
    <t>CNAG_01472</t>
  </si>
  <si>
    <t>endoplasmic reticulum protein</t>
  </si>
  <si>
    <t>D12</t>
  </si>
  <si>
    <t>J9VYF2</t>
  </si>
  <si>
    <t>Endoplasmic reticulum protein</t>
  </si>
  <si>
    <t>SULX_YEAST|Putative sulfate transporter YPR003C OS=Saccharomyces cerevisiae (strain ATCC 204508 / S288c) OX=559292 GN=YPR003C PE=1 SV=1</t>
  </si>
  <si>
    <t>; SUL1; SUL2</t>
  </si>
  <si>
    <t>Putative sulfate transporter YPR003C; Sulfate permease 1 (High-affinity sulfate transporter 1); Sulfate permease 2 (High-affinity sulfate transporter 2)</t>
  </si>
  <si>
    <t>CNAG_01338</t>
  </si>
  <si>
    <t>xeroderma pigmentosum group C-complementing protein</t>
  </si>
  <si>
    <t>J9VK11</t>
  </si>
  <si>
    <t>Xeroderma pigmentosum group C-complementing protein</t>
  </si>
  <si>
    <t>RHP42_SCHPODN|A repair protein rhp42 OS=Schizosaccharomyces pombe (strain 972 / ATCC 24843) OX=284812 GN=rhp42 PE=3 SV=1</t>
  </si>
  <si>
    <t>RAD4</t>
  </si>
  <si>
    <t>DNA repair protein RAD4</t>
  </si>
  <si>
    <t>CNAG_03900</t>
  </si>
  <si>
    <t>capping protein (actin filament) muscle Z-line, beta</t>
  </si>
  <si>
    <t>C12</t>
  </si>
  <si>
    <t>J9VP09</t>
  </si>
  <si>
    <t>F-actin-capping protein subunit beta</t>
  </si>
  <si>
    <t>f-actin-capping protein subunit beta</t>
  </si>
  <si>
    <t>CAPZB_BOVIN|F-actin-capping protein subunit beta OS=Bos taurus OX=9913 GN=CAPZB PE=1 SV=1</t>
  </si>
  <si>
    <t>CAP2</t>
  </si>
  <si>
    <t>PTP2</t>
  </si>
  <si>
    <t>CNAG_05155</t>
  </si>
  <si>
    <t>protein-tyrosine-phosphatase</t>
  </si>
  <si>
    <t>C8</t>
  </si>
  <si>
    <t>H6VMG0</t>
  </si>
  <si>
    <t>Protein-tyrosine-phosphatase (EC 3.1.3.48)</t>
  </si>
  <si>
    <t>PTPRV_RAT|Receptor-type tyrosine-protein phosphatase V OS=Rattus norvegicus OX=10116 GN=Ptprv PE=1 SV=1</t>
  </si>
  <si>
    <t>PTP3</t>
  </si>
  <si>
    <t>Tyrosine-protein phosphatase 3 (EC 3.1.3.48) (Protein-tyrosine phosphatase 3) (PTPase 3)</t>
  </si>
  <si>
    <t>CNAG_02501</t>
  </si>
  <si>
    <t>D10</t>
  </si>
  <si>
    <t>J9VPI0</t>
  </si>
  <si>
    <t>CNAG_01534</t>
  </si>
  <si>
    <t>J9VYL0</t>
  </si>
  <si>
    <r>
      <rPr>
        <sz val="12"/>
        <color rgb="FF000000"/>
        <rFont val="Calibri"/>
        <family val="2"/>
        <charset val="1"/>
      </rPr>
      <t xml:space="preserve">Dee’s selection, </t>
    </r>
    <r>
      <rPr>
        <sz val="12"/>
        <color rgb="FF000000"/>
        <rFont val="Calibri"/>
        <family val="2"/>
      </rPr>
      <t>Specific to AMB-LF</t>
    </r>
  </si>
  <si>
    <t>CNAG_03598</t>
  </si>
  <si>
    <t>ubiquilin</t>
  </si>
  <si>
    <t>J9VI75</t>
  </si>
  <si>
    <t>Ubiquilin</t>
  </si>
  <si>
    <t>Ubiquitin</t>
  </si>
  <si>
    <t>DSK2_SCHPO|Deubiquitination-protection protein dph1 OS=Schizosaccharomyces pombe (strain 972 / ATCC 24843) OX=284812 GN=dph1 PE=4 SV=1</t>
  </si>
  <si>
    <t>DSK2</t>
  </si>
  <si>
    <t>VAM6</t>
  </si>
  <si>
    <t>CNAG_05395</t>
  </si>
  <si>
    <t>G10</t>
  </si>
  <si>
    <t>J9VWG9</t>
  </si>
  <si>
    <t>rab guanyl-nucleotide exchange factor</t>
  </si>
  <si>
    <t>VPS39_MOUSE|Vam6/Vps39-like protein OS=Mus musculus OX=10090 GN=Vps39 PE=1 SV=1</t>
  </si>
  <si>
    <t>Vacuolar morphogenesis protein 6 (Vacuolar protein sorting-associated protein 39)</t>
  </si>
  <si>
    <t>CNAG_06169</t>
  </si>
  <si>
    <t>Zinc-type alcohol dehydrogenase-like protein?</t>
  </si>
  <si>
    <t>F5</t>
  </si>
  <si>
    <t>J9VYB5</t>
  </si>
  <si>
    <t>YHG1_SCHPO|Zinc-type alcohol dehydrogenase-like protein C1198.01 OS=Schizosaccharomyces pombe (strain 972 / ATCC 24843) OX=284812 GN=SPBC1198.01 PE=3 SV=1</t>
  </si>
  <si>
    <t>CNAG_07594</t>
  </si>
  <si>
    <t>E5</t>
  </si>
  <si>
    <t>J9VU79</t>
  </si>
  <si>
    <t>CNAG_03162</t>
  </si>
  <si>
    <t>vacuolar protein</t>
  </si>
  <si>
    <t>J9VQ88</t>
  </si>
  <si>
    <t>Vacuolar protein</t>
  </si>
  <si>
    <t>BXI1_SCHPO|Bax inhibitor 1 OS=Schizosaccharomyces pombe (strain 972 / ATCC 24843) OX=284812 GN=bxi1 PE=3 SV=1</t>
  </si>
  <si>
    <t>BXI1</t>
  </si>
  <si>
    <t>Bax inhibitor 1 (BH3 domain-containing protein BXI1)</t>
  </si>
  <si>
    <t>CNAG_02874</t>
  </si>
  <si>
    <t>E3 ubiquitin ligase, organelle membrane fusion, hydrogen peroxide catabolic process, autophagy of mitochondrion</t>
  </si>
  <si>
    <t>D1</t>
  </si>
  <si>
    <t>J9VHD3</t>
  </si>
  <si>
    <t>R126B_XENLA|E3 ubiquitin-protein ligase RNF126-B OS=Xenopus laevis OX=8355 GN=rnf126-b PE=2 SV=1</t>
  </si>
  <si>
    <t>CNAG_05729</t>
  </si>
  <si>
    <t>E10</t>
  </si>
  <si>
    <t>J9VNK6</t>
  </si>
  <si>
    <t>CNAG_07558</t>
  </si>
  <si>
    <t>Co-chaperone, response to topologically incorrect protein, stress granule disassembly, proteolysis</t>
  </si>
  <si>
    <t>E1</t>
  </si>
  <si>
    <t>response to topologically incorrect protein, stress granule disassembly, proteolysis</t>
  </si>
  <si>
    <t>J9VN86</t>
  </si>
  <si>
    <t>WOS2_SCHPO|Protein wos2 OS=Schizosaccharomyces pombe (strain 972 / ATCC 24843) OX=284812 GN=wos2 PE=2 SV=1</t>
  </si>
  <si>
    <t>SBA1</t>
  </si>
  <si>
    <t>Co-chaperone protein SBA1</t>
  </si>
  <si>
    <r>
      <rPr>
        <sz val="12"/>
        <color rgb="FF000000"/>
        <rFont val="Calibri"/>
        <family val="2"/>
        <charset val="1"/>
      </rPr>
      <t xml:space="preserve">Dee’s selection, Specific to AMB-LF, </t>
    </r>
    <r>
      <rPr>
        <sz val="12"/>
        <color rgb="FF000000"/>
        <rFont val="Calibri"/>
        <family val="2"/>
      </rPr>
      <t>High FC relative to AMB only</t>
    </r>
  </si>
  <si>
    <t>CNAG_06106</t>
  </si>
  <si>
    <t>chaperone regulator</t>
  </si>
  <si>
    <t>J9VY39</t>
  </si>
  <si>
    <t>Chaperone regulator</t>
  </si>
  <si>
    <t>DNJB1_MOUSE|DnaJ homolog subfamily B member 1 OS=Mus musculus OX=10090 GN=Dnajb1 PE=1 SV=3</t>
  </si>
  <si>
    <t>SIS1</t>
  </si>
  <si>
    <t>Protein SIS1</t>
  </si>
  <si>
    <t>CNAG_06121</t>
  </si>
  <si>
    <t>J domain-containing protein</t>
  </si>
  <si>
    <t>D11</t>
  </si>
  <si>
    <t>J9VY55</t>
  </si>
  <si>
    <t>YCJD_SCHPO|Uncharacterized J domain-containing protein C63.13 OS=Schizosaccharomyces pombe (strain 972 / ATCC 24843) OX=284812 GN=SPCC63.13 PE=3 SV=1</t>
  </si>
  <si>
    <t>CNAG_00848</t>
  </si>
  <si>
    <t>A9</t>
  </si>
  <si>
    <t>J9VK61</t>
  </si>
  <si>
    <t>hypothetical protein, hypothetical protein, variant 1, hypothetical protein, variant 2</t>
  </si>
  <si>
    <t>CNAG_01585</t>
  </si>
  <si>
    <t>J9W140</t>
  </si>
  <si>
    <t>CNAG_01751</t>
  </si>
  <si>
    <t>C5</t>
  </si>
  <si>
    <t>J9VUN6</t>
  </si>
  <si>
    <t>CNAG_01102</t>
  </si>
  <si>
    <t>oxidoreductase</t>
  </si>
  <si>
    <t>E3</t>
  </si>
  <si>
    <t>J9VR10</t>
  </si>
  <si>
    <t>Oxidoreductase</t>
  </si>
  <si>
    <t>YHDF_BACSU|Uncharacterized oxidoreductase YhdF OS=Bacillus subtilis (strain 168) OX=224308 GN=yhdF PE=3 SV=1</t>
  </si>
  <si>
    <t>CNAG_03873</t>
  </si>
  <si>
    <t>J9VGU8</t>
  </si>
  <si>
    <t>CNAG_01031</t>
  </si>
  <si>
    <t>Membrane/vesicle trafficking?</t>
  </si>
  <si>
    <t>J9VNV6</t>
  </si>
  <si>
    <t>Protein YOP1</t>
  </si>
  <si>
    <t>CNAG_07557</t>
  </si>
  <si>
    <t>ATP-binding cassette transporter</t>
  </si>
  <si>
    <t>J9VIP2</t>
  </si>
  <si>
    <t>TAUB_ECOL6|Taurine import ATP-binding protein TauB OS=Escherichia coli O6:H1 (strain CFT073 / ATCC 700928 / UPEC) OX=199310 GN=tauB PE=3 SV=1</t>
  </si>
  <si>
    <t>CNAG_03831</t>
  </si>
  <si>
    <t>B2</t>
  </si>
  <si>
    <t>J9VG31</t>
  </si>
  <si>
    <t>CNAG_05040</t>
  </si>
  <si>
    <t>D6</t>
  </si>
  <si>
    <t>J9VRG2</t>
  </si>
  <si>
    <t>CNAG_01750</t>
  </si>
  <si>
    <t>hsp72-like protein</t>
  </si>
  <si>
    <t>C4</t>
  </si>
  <si>
    <t>J9VU43</t>
  </si>
  <si>
    <t>Hsp72-like protein</t>
  </si>
  <si>
    <t>HSP70_TRIRU|Heat shock 70 kDa protein OS=Trichophyton rubrum OX=5551 GN=HSP70 PE=2 SV=1</t>
  </si>
  <si>
    <t>KAR2; SSA1; SSA2; SSA3; SSA4; SSB1; SSB2</t>
  </si>
  <si>
    <t>Endoplasmic reticulum chaperone BiP (EC 3.6.4.10) (78 kDa glucose-regulated protein homolog) (GRP-78) (Immunoglobulin heavy chain-binding protein homolog) (BiP); Heat shock protein SSA1 (Heat shock protein YG100); Heat shock protein SSA2; Heat shock protein SSA3; Heat shock protein SSA4; Ribosome-associated molecular chaperone SSB1 (EC 3.6.4.10) (Cold-inducible protein YG101) (Heat shock protein SSB1) (Hsp70 chaperone Ssb); Ribosome-associated molecular chaperone SSB2 (EC 3.6.4.10) (Heat shock protein SSB2) (Hsp70 chaperone Ssb)</t>
  </si>
  <si>
    <r>
      <rPr>
        <sz val="12"/>
        <color rgb="FF000000"/>
        <rFont val="Calibri"/>
        <family val="2"/>
        <charset val="1"/>
      </rPr>
      <t xml:space="preserve">High FC relative to AMB only, </t>
    </r>
    <r>
      <rPr>
        <sz val="12"/>
        <color rgb="FF000000"/>
        <rFont val="Calibri"/>
        <family val="2"/>
      </rPr>
      <t>In Madhani library with high DE in AMB-LF only</t>
    </r>
  </si>
  <si>
    <t>CNAG_07733</t>
  </si>
  <si>
    <t>H12</t>
  </si>
  <si>
    <t>J9VQX2</t>
  </si>
  <si>
    <t>Potential proteins for Crypto synergy response analysis in MICR3042 that are present in Hiten KO library</t>
  </si>
  <si>
    <t>Gene name</t>
  </si>
  <si>
    <t>CNAG</t>
  </si>
  <si>
    <t>role</t>
  </si>
  <si>
    <t>regulation</t>
  </si>
  <si>
    <t>Log2 FC</t>
  </si>
  <si>
    <t>GO</t>
  </si>
  <si>
    <t>AMB-LF minus AMB</t>
  </si>
  <si>
    <t>SOMS cluster</t>
  </si>
  <si>
    <t>Iron ion transmembrane transport</t>
  </si>
  <si>
    <t>down</t>
  </si>
  <si>
    <t>metal ion related</t>
  </si>
  <si>
    <t>AMB-LF</t>
  </si>
  <si>
    <t>AMB</t>
  </si>
  <si>
    <t>Glycoprotein biosynthetic process</t>
  </si>
  <si>
    <t>up</t>
  </si>
  <si>
    <t>stress related</t>
  </si>
  <si>
    <t xml:space="preserve">PIM1 </t>
  </si>
  <si>
    <t>Cellular response to oxidative stress : Lon protease homolog, mitochondrial (EC 3.4.21.53)</t>
  </si>
  <si>
    <t>Transition metal ion transport :solute carrier family 39 (zinc transporter), member 7, YKE4</t>
  </si>
  <si>
    <t>stress related &amp;metal ion related</t>
  </si>
  <si>
    <t>Copper ion transport; cytochrome c oxidase assembly protein subunit 17 , COX17</t>
  </si>
  <si>
    <t xml:space="preserve">CNAG_02764 </t>
  </si>
  <si>
    <t>Ion transport; ATP-binding cassette, subfamily D (ALD), peroxisomal long-chain fatty acid import protein</t>
  </si>
  <si>
    <t>Ion transport</t>
  </si>
  <si>
    <t>ERG28</t>
  </si>
  <si>
    <t>CNAG_03009</t>
  </si>
  <si>
    <t>Ergosterol biosynthesis ; putative ER membrane protein</t>
  </si>
  <si>
    <t>ER-related</t>
  </si>
  <si>
    <t>chaperone regulator under proteolysis and response to topologically incorrect protein</t>
  </si>
  <si>
    <t>ER-related &amp; stress related</t>
  </si>
  <si>
    <t>GGA1/2?</t>
  </si>
  <si>
    <t>likley homolog of yeast GGA1 or GGA2 = monomeric clathrin adaptor protein under protein localisation to the vacuole</t>
  </si>
  <si>
    <t>cons hyp protein under cellular response to nitrosative stress</t>
  </si>
  <si>
    <t>cons hyp protein under ubiquitin dep ERAD pathway and proteolysis</t>
  </si>
  <si>
    <t>Regulation of kinase activity ; protein-tyrosine-phosphatase</t>
  </si>
  <si>
    <t>cons hyp protein under organelle fusion; oxidoreductase</t>
  </si>
  <si>
    <t>hypothetical protein, uncharacterised</t>
  </si>
  <si>
    <t>AMB-LF only</t>
  </si>
  <si>
    <t>SOMs cluster 25</t>
  </si>
  <si>
    <t>Ergosterol biosynthesis and related proteins in AMB-LF only - note none of these are in the Madhani library</t>
  </si>
  <si>
    <t>ERG1</t>
  </si>
  <si>
    <t>CNAG_06829</t>
  </si>
  <si>
    <t>squalene monooxygenase</t>
  </si>
  <si>
    <t>ERG26</t>
  </si>
  <si>
    <t>CNAG_04605</t>
  </si>
  <si>
    <t>sterol-4alpha-carboxylate 3-dehydrogenase (decarboxylating)</t>
  </si>
  <si>
    <t>ERG3</t>
  </si>
  <si>
    <t>CNAG_00519</t>
  </si>
  <si>
    <t>lathosterol oxidase</t>
  </si>
  <si>
    <t>Genes that are present in the AMB-LF treatment and are significantly differentially expressed relative to the AMB only treatment (min 2x change)</t>
  </si>
  <si>
    <t>Enriched Biological Processes</t>
  </si>
  <si>
    <t>is_tf</t>
  </si>
  <si>
    <t>order_peaktime</t>
  </si>
  <si>
    <t>scer_orthologs</t>
  </si>
  <si>
    <t>scer_ortholog_descriptions</t>
  </si>
  <si>
    <t>cellular oxidant detoxification, cellular response to oxidative stress</t>
  </si>
  <si>
    <t>Differentially expressed genes are specific to the AMB-LF treatment</t>
  </si>
  <si>
    <t>CNAG_03214</t>
  </si>
  <si>
    <t>tRNA (uracil-O(2)-)-methyltransferase</t>
  </si>
  <si>
    <t>D2</t>
  </si>
  <si>
    <t>J9VV36</t>
  </si>
  <si>
    <t>tRNA (Uracil-O(2)-)-methyltransferase</t>
  </si>
  <si>
    <t>TRM44_GIBZ|EtRNA (uracil-O(2)-)-methyltransferase OS=Gibberella zeae (strain PH-1 / ATCC MYA-4620 / FGSC 9075 / NRRL 31084) OX=229533 GN=TRM44 PE=3 SV=1</t>
  </si>
  <si>
    <t>TRM44</t>
  </si>
  <si>
    <t>tRNA (uracil-O(2)-)-methyltransferase (EC 2.1.1.211) (tRNA(Ser) (uridine(44)-2'-O)-methyltransferase) (tRNA Um(44) 2'-O-methyltransferase)</t>
  </si>
  <si>
    <t>Actin regulation, autophagy of mitochondrion</t>
  </si>
  <si>
    <t>Is AMB-LF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</si>
</sst>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</font>
    <font>
      <sz val="12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C55A11"/>
      <name val="Calibri"/>
      <family val="2"/>
      <charset val="1"/>
    </font>
    <font>
      <i/>
      <sz val="9"/>
      <color rgb="FF000000"/>
      <name val="Calibri"/>
      <family val="2"/>
      <charset val="1"/>
    </font>
    <font>
      <sz val="12"/>
      <color rgb="FF4472C4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2" fillId="0" borderId="0" xfId="1" applyFont="1"/>
    <xf numFmtId="0" fontId="2" fillId="0" borderId="0" xfId="1" applyFont="1" applyAlignment="1">
      <alignment wrapText="1"/>
    </xf>
    <xf numFmtId="2" fontId="2" fillId="0" borderId="0" xfId="1" applyNumberFormat="1"/>
    <xf numFmtId="0" fontId="8" fillId="0" borderId="0" xfId="0" applyFont="1"/>
    <xf numFmtId="0" fontId="9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3"/>
  <sheetViews>
    <sheetView tabSelected="1" zoomScale="75" zoomScaleNormal="75" workbookViewId="0">
      <pane ySplit="1" topLeftCell="A2" activePane="bottomLeft" state="frozen"/>
      <selection pane="bottomLeft" activeCell="P1" sqref="P1:P1048576"/>
    </sheetView>
  </sheetViews>
  <sheetFormatPr defaultRowHeight="15.75" x14ac:dyDescent="0.25"/>
  <cols>
    <col min="1" max="1" width="41" customWidth="1"/>
    <col min="2" max="2" width="22.75" style="1" customWidth="1"/>
    <col min="3" max="3" width="14" customWidth="1"/>
    <col min="4" max="4" width="12.75" customWidth="1"/>
    <col min="5" max="5" width="10.5" customWidth="1"/>
    <col min="6" max="6" width="47.75" customWidth="1"/>
    <col min="7" max="1025" width="10.5" customWidth="1"/>
  </cols>
  <sheetData>
    <row r="1" spans="1:26" x14ac:dyDescent="0.25">
      <c r="A1" s="2" t="s">
        <v>0</v>
      </c>
      <c r="B1" s="1" t="s">
        <v>1</v>
      </c>
      <c r="C1" s="3" t="s">
        <v>2</v>
      </c>
      <c r="D1" s="3" t="s">
        <v>3</v>
      </c>
      <c r="E1" s="3" t="s">
        <v>14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535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6" x14ac:dyDescent="0.25">
      <c r="A2" t="s">
        <v>42</v>
      </c>
      <c r="B2" s="1" t="s">
        <v>62</v>
      </c>
      <c r="C2" t="s">
        <v>63</v>
      </c>
      <c r="D2" s="2" t="s">
        <v>64</v>
      </c>
      <c r="E2" s="2" t="s">
        <v>67</v>
      </c>
      <c r="F2" s="2" t="s">
        <v>65</v>
      </c>
      <c r="G2" s="2">
        <v>29</v>
      </c>
      <c r="H2" s="2" t="s">
        <v>58</v>
      </c>
      <c r="I2" s="2" t="s">
        <v>66</v>
      </c>
      <c r="J2" s="2">
        <v>-0.58211630801879699</v>
      </c>
      <c r="K2" s="2">
        <v>4.3565247637827598E-2</v>
      </c>
      <c r="L2" s="2">
        <v>-0.26282636401394799</v>
      </c>
      <c r="M2" s="2">
        <v>0.25889566881702503</v>
      </c>
      <c r="N2" s="2">
        <v>-0.319289944004849</v>
      </c>
      <c r="O2" s="2">
        <v>1</v>
      </c>
      <c r="P2" s="2" t="s">
        <v>68</v>
      </c>
      <c r="Q2" s="2" t="s">
        <v>69</v>
      </c>
      <c r="R2" s="2" t="s">
        <v>68</v>
      </c>
      <c r="S2" s="2" t="s">
        <v>70</v>
      </c>
      <c r="T2" s="2" t="s">
        <v>27</v>
      </c>
      <c r="U2" s="2" t="s">
        <v>27</v>
      </c>
      <c r="V2" s="5" t="s">
        <v>71</v>
      </c>
      <c r="W2" s="2" t="s">
        <v>27</v>
      </c>
      <c r="X2" s="2" t="s">
        <v>72</v>
      </c>
      <c r="Y2" s="2" t="s">
        <v>73</v>
      </c>
    </row>
    <row r="3" spans="1:26" x14ac:dyDescent="0.25">
      <c r="A3" t="s">
        <v>42</v>
      </c>
      <c r="B3" s="1" t="s">
        <v>62</v>
      </c>
      <c r="C3" t="s">
        <v>83</v>
      </c>
      <c r="D3" t="s">
        <v>84</v>
      </c>
      <c r="E3" t="s">
        <v>87</v>
      </c>
      <c r="F3" t="s">
        <v>85</v>
      </c>
      <c r="G3">
        <v>22</v>
      </c>
      <c r="H3" t="s">
        <v>86</v>
      </c>
      <c r="I3" t="s">
        <v>47</v>
      </c>
      <c r="J3">
        <v>-0.65522198363008899</v>
      </c>
      <c r="K3">
        <v>2.3547425505573601E-2</v>
      </c>
      <c r="L3">
        <v>-0.44496702436902502</v>
      </c>
      <c r="M3">
        <v>6.1144413429643697E-2</v>
      </c>
      <c r="N3">
        <v>-0.210254959261064</v>
      </c>
      <c r="O3">
        <v>1</v>
      </c>
      <c r="P3" t="s">
        <v>88</v>
      </c>
      <c r="Q3" t="s">
        <v>89</v>
      </c>
      <c r="R3" t="s">
        <v>88</v>
      </c>
      <c r="S3" t="s">
        <v>90</v>
      </c>
      <c r="T3" t="s">
        <v>27</v>
      </c>
      <c r="U3" t="s">
        <v>27</v>
      </c>
      <c r="V3" t="s">
        <v>27</v>
      </c>
      <c r="W3">
        <v>15</v>
      </c>
      <c r="X3" t="s">
        <v>91</v>
      </c>
      <c r="Y3" t="s">
        <v>92</v>
      </c>
    </row>
    <row r="4" spans="1:26" x14ac:dyDescent="0.25">
      <c r="A4" t="s">
        <v>42</v>
      </c>
      <c r="B4" s="1" t="s">
        <v>62</v>
      </c>
      <c r="C4" t="s">
        <v>111</v>
      </c>
      <c r="D4" s="2" t="s">
        <v>112</v>
      </c>
      <c r="E4" s="2" t="s">
        <v>116</v>
      </c>
      <c r="F4" s="2" t="s">
        <v>113</v>
      </c>
      <c r="G4" s="2">
        <v>30</v>
      </c>
      <c r="H4" s="2" t="s">
        <v>114</v>
      </c>
      <c r="I4" s="2" t="s">
        <v>115</v>
      </c>
      <c r="J4" s="2">
        <v>-0.37856200064823697</v>
      </c>
      <c r="K4" s="2">
        <v>3.5704848453325298E-2</v>
      </c>
      <c r="L4" s="2">
        <v>-0.25748014741541397</v>
      </c>
      <c r="M4" s="2">
        <v>8.6180779688351097E-2</v>
      </c>
      <c r="N4" s="2">
        <v>-0.121081853232823</v>
      </c>
      <c r="O4" s="2">
        <v>1</v>
      </c>
      <c r="P4" s="2" t="s">
        <v>117</v>
      </c>
      <c r="Q4" s="2" t="s">
        <v>118</v>
      </c>
      <c r="R4" s="2" t="s">
        <v>117</v>
      </c>
      <c r="S4" s="2" t="s">
        <v>119</v>
      </c>
      <c r="T4" s="2" t="s">
        <v>27</v>
      </c>
      <c r="U4" s="2" t="s">
        <v>27</v>
      </c>
      <c r="V4" s="2" t="s">
        <v>27</v>
      </c>
      <c r="W4" s="2">
        <v>620</v>
      </c>
      <c r="X4" s="2" t="s">
        <v>120</v>
      </c>
      <c r="Y4" s="2" t="s">
        <v>121</v>
      </c>
    </row>
    <row r="5" spans="1:26" x14ac:dyDescent="0.25">
      <c r="A5" t="s">
        <v>122</v>
      </c>
      <c r="B5" s="1" t="s">
        <v>62</v>
      </c>
      <c r="C5" t="s">
        <v>123</v>
      </c>
      <c r="D5" t="s">
        <v>124</v>
      </c>
      <c r="E5" t="s">
        <v>127</v>
      </c>
      <c r="F5" t="s">
        <v>125</v>
      </c>
      <c r="G5">
        <v>36</v>
      </c>
      <c r="H5" t="s">
        <v>126</v>
      </c>
      <c r="J5">
        <v>0.38938883276011399</v>
      </c>
      <c r="K5">
        <v>2.20655095308246E-2</v>
      </c>
      <c r="L5">
        <v>0.49744362672960901</v>
      </c>
      <c r="M5">
        <v>4.4917399211513304E-3</v>
      </c>
      <c r="N5">
        <v>-0.10805479396949499</v>
      </c>
      <c r="P5" t="s">
        <v>125</v>
      </c>
      <c r="Q5" t="s">
        <v>128</v>
      </c>
      <c r="R5" t="s">
        <v>125</v>
      </c>
      <c r="S5" t="s">
        <v>129</v>
      </c>
      <c r="T5" t="s">
        <v>27</v>
      </c>
      <c r="U5" t="s">
        <v>27</v>
      </c>
      <c r="V5" t="s">
        <v>27</v>
      </c>
      <c r="W5" t="s">
        <v>27</v>
      </c>
      <c r="X5" t="s">
        <v>123</v>
      </c>
      <c r="Y5" t="s">
        <v>130</v>
      </c>
    </row>
    <row r="6" spans="1:26" x14ac:dyDescent="0.25">
      <c r="A6" t="s">
        <v>122</v>
      </c>
      <c r="B6" s="1" t="s">
        <v>62</v>
      </c>
      <c r="C6" t="s">
        <v>139</v>
      </c>
      <c r="D6" t="s">
        <v>140</v>
      </c>
      <c r="E6" t="s">
        <v>142</v>
      </c>
      <c r="F6" t="s">
        <v>141</v>
      </c>
      <c r="G6">
        <v>30</v>
      </c>
      <c r="H6" t="s">
        <v>75</v>
      </c>
      <c r="J6">
        <v>0.40089542171113501</v>
      </c>
      <c r="K6">
        <v>1.7736570981979401E-2</v>
      </c>
      <c r="L6">
        <v>0.431296478464535</v>
      </c>
      <c r="M6">
        <v>7.4991399788924204E-3</v>
      </c>
      <c r="N6">
        <v>-3.0401056753400001E-2</v>
      </c>
      <c r="P6" t="s">
        <v>141</v>
      </c>
      <c r="Q6" t="s">
        <v>143</v>
      </c>
      <c r="R6" t="s">
        <v>141</v>
      </c>
      <c r="S6" t="s">
        <v>144</v>
      </c>
      <c r="T6" t="s">
        <v>27</v>
      </c>
      <c r="U6" t="s">
        <v>27</v>
      </c>
      <c r="V6" t="s">
        <v>27</v>
      </c>
      <c r="W6" t="s">
        <v>27</v>
      </c>
      <c r="X6" t="s">
        <v>145</v>
      </c>
      <c r="Y6" s="2" t="s">
        <v>146</v>
      </c>
    </row>
    <row r="7" spans="1:26" x14ac:dyDescent="0.25">
      <c r="A7" t="s">
        <v>122</v>
      </c>
      <c r="B7" s="1" t="s">
        <v>62</v>
      </c>
      <c r="C7" t="s">
        <v>147</v>
      </c>
      <c r="D7" t="s">
        <v>148</v>
      </c>
      <c r="E7" t="s">
        <v>151</v>
      </c>
      <c r="F7" t="s">
        <v>149</v>
      </c>
      <c r="G7">
        <v>22</v>
      </c>
      <c r="H7" t="s">
        <v>150</v>
      </c>
      <c r="J7">
        <v>0.301555279779333</v>
      </c>
      <c r="K7">
        <v>1.08353495972733E-2</v>
      </c>
      <c r="L7">
        <v>0.29193051646351398</v>
      </c>
      <c r="M7">
        <v>7.1595959162537304E-3</v>
      </c>
      <c r="N7">
        <v>9.62476331581902E-3</v>
      </c>
      <c r="P7" t="s">
        <v>149</v>
      </c>
      <c r="Q7" t="s">
        <v>152</v>
      </c>
      <c r="R7" t="s">
        <v>149</v>
      </c>
      <c r="S7" t="s">
        <v>153</v>
      </c>
      <c r="T7" t="s">
        <v>27</v>
      </c>
      <c r="U7" t="s">
        <v>27</v>
      </c>
      <c r="V7" t="s">
        <v>27</v>
      </c>
      <c r="W7" t="s">
        <v>27</v>
      </c>
      <c r="X7" t="s">
        <v>147</v>
      </c>
      <c r="Y7" t="s">
        <v>130</v>
      </c>
    </row>
    <row r="8" spans="1:26" x14ac:dyDescent="0.25">
      <c r="A8" t="s">
        <v>42</v>
      </c>
      <c r="B8" s="1" t="s">
        <v>62</v>
      </c>
      <c r="C8" s="2" t="s">
        <v>161</v>
      </c>
      <c r="D8" s="2" t="s">
        <v>162</v>
      </c>
      <c r="E8" s="2" t="s">
        <v>164</v>
      </c>
      <c r="F8" s="2" t="s">
        <v>163</v>
      </c>
      <c r="G8" s="2">
        <v>36</v>
      </c>
      <c r="H8" s="2" t="s">
        <v>35</v>
      </c>
      <c r="I8" s="2" t="s">
        <v>66</v>
      </c>
      <c r="J8" s="2">
        <v>0.36802658673015098</v>
      </c>
      <c r="K8" s="2">
        <v>3.4723609402148498E-2</v>
      </c>
      <c r="L8" s="2">
        <v>0.297235769606921</v>
      </c>
      <c r="M8" s="2">
        <v>5.0650298199535301E-2</v>
      </c>
      <c r="N8" s="2">
        <v>7.0790817123230002E-2</v>
      </c>
      <c r="O8" s="2">
        <v>1</v>
      </c>
      <c r="P8" s="2" t="s">
        <v>26</v>
      </c>
      <c r="Q8" s="2" t="s">
        <v>31</v>
      </c>
      <c r="R8" s="2" t="s">
        <v>32</v>
      </c>
      <c r="S8" s="2" t="s">
        <v>165</v>
      </c>
      <c r="T8" s="2" t="s">
        <v>27</v>
      </c>
      <c r="U8" s="2" t="s">
        <v>27</v>
      </c>
      <c r="V8" s="2" t="s">
        <v>27</v>
      </c>
      <c r="W8" s="2" t="s">
        <v>27</v>
      </c>
      <c r="X8" s="2" t="s">
        <v>166</v>
      </c>
      <c r="Y8" s="2" t="s">
        <v>167</v>
      </c>
    </row>
    <row r="9" spans="1:26" x14ac:dyDescent="0.25">
      <c r="A9" t="s">
        <v>122</v>
      </c>
      <c r="B9" s="1" t="s">
        <v>62</v>
      </c>
      <c r="C9" t="s">
        <v>175</v>
      </c>
      <c r="D9" t="s">
        <v>176</v>
      </c>
      <c r="E9" t="s">
        <v>178</v>
      </c>
      <c r="F9" t="s">
        <v>177</v>
      </c>
      <c r="G9">
        <v>27</v>
      </c>
      <c r="H9" t="s">
        <v>156</v>
      </c>
      <c r="J9">
        <v>0.71925254565987096</v>
      </c>
      <c r="K9">
        <v>5.1711774286359799E-3</v>
      </c>
      <c r="L9">
        <v>0.62438168021125795</v>
      </c>
      <c r="M9">
        <v>5.8969159546574E-3</v>
      </c>
      <c r="N9">
        <v>9.4870865448613007E-2</v>
      </c>
      <c r="P9" t="s">
        <v>177</v>
      </c>
      <c r="Q9" t="s">
        <v>179</v>
      </c>
      <c r="R9" t="s">
        <v>177</v>
      </c>
      <c r="S9" t="s">
        <v>180</v>
      </c>
      <c r="T9" t="s">
        <v>27</v>
      </c>
      <c r="U9" t="s">
        <v>27</v>
      </c>
      <c r="V9" t="s">
        <v>27</v>
      </c>
      <c r="W9" t="s">
        <v>27</v>
      </c>
      <c r="X9" t="s">
        <v>175</v>
      </c>
      <c r="Y9" t="s">
        <v>27</v>
      </c>
    </row>
    <row r="10" spans="1:26" x14ac:dyDescent="0.25">
      <c r="A10" t="s">
        <v>122</v>
      </c>
      <c r="B10" s="1" t="s">
        <v>62</v>
      </c>
      <c r="C10" t="s">
        <v>181</v>
      </c>
      <c r="D10" t="s">
        <v>182</v>
      </c>
      <c r="E10" t="s">
        <v>185</v>
      </c>
      <c r="F10" t="s">
        <v>183</v>
      </c>
      <c r="G10">
        <v>27</v>
      </c>
      <c r="H10" t="s">
        <v>184</v>
      </c>
      <c r="J10">
        <v>0.38928392002013701</v>
      </c>
      <c r="K10">
        <v>1.4790969277110599E-2</v>
      </c>
      <c r="L10">
        <v>0.29350108047302298</v>
      </c>
      <c r="M10">
        <v>2.9010746048126299E-2</v>
      </c>
      <c r="N10">
        <v>9.5782839547114001E-2</v>
      </c>
      <c r="P10" t="s">
        <v>183</v>
      </c>
      <c r="Q10" t="s">
        <v>183</v>
      </c>
      <c r="R10" t="s">
        <v>183</v>
      </c>
      <c r="S10" t="s">
        <v>186</v>
      </c>
      <c r="T10" t="s">
        <v>27</v>
      </c>
      <c r="U10" t="s">
        <v>27</v>
      </c>
      <c r="V10" t="s">
        <v>27</v>
      </c>
      <c r="W10" t="s">
        <v>27</v>
      </c>
      <c r="X10" t="s">
        <v>187</v>
      </c>
      <c r="Y10" t="s">
        <v>27</v>
      </c>
    </row>
    <row r="11" spans="1:26" x14ac:dyDescent="0.25">
      <c r="A11" t="s">
        <v>42</v>
      </c>
      <c r="B11" s="1" t="s">
        <v>62</v>
      </c>
      <c r="C11" t="s">
        <v>188</v>
      </c>
      <c r="D11" s="2" t="s">
        <v>189</v>
      </c>
      <c r="E11" s="2" t="s">
        <v>191</v>
      </c>
      <c r="F11" s="2" t="s">
        <v>190</v>
      </c>
      <c r="G11" s="2">
        <v>40</v>
      </c>
      <c r="H11" s="2" t="s">
        <v>35</v>
      </c>
      <c r="I11" s="2" t="s">
        <v>190</v>
      </c>
      <c r="J11" s="2">
        <v>0.24919256034335499</v>
      </c>
      <c r="K11" s="2">
        <v>2.65477403284687E-2</v>
      </c>
      <c r="L11" s="2">
        <v>0.14684421071250101</v>
      </c>
      <c r="M11" s="2">
        <v>0.1096122275635</v>
      </c>
      <c r="N11" s="2">
        <v>0.102348349630854</v>
      </c>
      <c r="O11" s="2">
        <v>1</v>
      </c>
      <c r="P11" s="2" t="s">
        <v>26</v>
      </c>
      <c r="Q11" s="2" t="s">
        <v>31</v>
      </c>
      <c r="R11" s="2" t="s">
        <v>26</v>
      </c>
      <c r="S11" s="2" t="s">
        <v>27</v>
      </c>
      <c r="T11" s="5" t="s">
        <v>71</v>
      </c>
      <c r="U11" s="2" t="s">
        <v>27</v>
      </c>
      <c r="V11" s="2" t="s">
        <v>27</v>
      </c>
      <c r="W11" s="2" t="s">
        <v>27</v>
      </c>
      <c r="X11" s="2" t="s">
        <v>27</v>
      </c>
      <c r="Y11" s="2" t="s">
        <v>27</v>
      </c>
    </row>
    <row r="12" spans="1:26" x14ac:dyDescent="0.25">
      <c r="A12" t="s">
        <v>122</v>
      </c>
      <c r="B12" s="1" t="s">
        <v>62</v>
      </c>
      <c r="C12" t="s">
        <v>192</v>
      </c>
      <c r="D12" t="s">
        <v>193</v>
      </c>
      <c r="E12" t="s">
        <v>196</v>
      </c>
      <c r="F12" t="s">
        <v>194</v>
      </c>
      <c r="G12">
        <v>27</v>
      </c>
      <c r="H12" t="s">
        <v>195</v>
      </c>
      <c r="J12">
        <v>0.47894758786838398</v>
      </c>
      <c r="K12">
        <v>9.4566198712324294E-3</v>
      </c>
      <c r="L12">
        <v>0.37588329980208302</v>
      </c>
      <c r="M12">
        <v>1.66029489413069E-2</v>
      </c>
      <c r="N12">
        <v>0.103064288066301</v>
      </c>
      <c r="P12" t="s">
        <v>194</v>
      </c>
      <c r="Q12" t="s">
        <v>197</v>
      </c>
      <c r="R12" t="s">
        <v>198</v>
      </c>
      <c r="S12" t="s">
        <v>199</v>
      </c>
      <c r="T12" t="s">
        <v>27</v>
      </c>
      <c r="U12" t="s">
        <v>27</v>
      </c>
      <c r="V12" t="s">
        <v>27</v>
      </c>
      <c r="W12">
        <v>208</v>
      </c>
      <c r="X12" t="s">
        <v>200</v>
      </c>
      <c r="Y12" t="s">
        <v>27</v>
      </c>
    </row>
    <row r="13" spans="1:26" x14ac:dyDescent="0.25">
      <c r="A13" t="s">
        <v>122</v>
      </c>
      <c r="B13" s="1" t="s">
        <v>62</v>
      </c>
      <c r="C13" t="s">
        <v>201</v>
      </c>
      <c r="D13" t="s">
        <v>202</v>
      </c>
      <c r="E13" t="s">
        <v>205</v>
      </c>
      <c r="F13" t="s">
        <v>203</v>
      </c>
      <c r="G13">
        <v>34</v>
      </c>
      <c r="H13" t="s">
        <v>204</v>
      </c>
      <c r="J13">
        <v>-0.66088734264878302</v>
      </c>
      <c r="K13">
        <v>1.6805840623878101E-2</v>
      </c>
      <c r="L13">
        <v>-0.767454578353301</v>
      </c>
      <c r="M13">
        <v>4.7723456357775104E-3</v>
      </c>
      <c r="N13">
        <v>0.106567235704518</v>
      </c>
      <c r="P13" t="s">
        <v>203</v>
      </c>
      <c r="Q13" t="s">
        <v>206</v>
      </c>
      <c r="R13" t="s">
        <v>203</v>
      </c>
      <c r="S13" t="s">
        <v>207</v>
      </c>
      <c r="T13" t="s">
        <v>27</v>
      </c>
      <c r="U13" t="s">
        <v>27</v>
      </c>
      <c r="V13" t="s">
        <v>27</v>
      </c>
      <c r="W13" t="s">
        <v>27</v>
      </c>
      <c r="X13" t="s">
        <v>201</v>
      </c>
      <c r="Y13" t="s">
        <v>208</v>
      </c>
    </row>
    <row r="14" spans="1:26" x14ac:dyDescent="0.25">
      <c r="A14" t="s">
        <v>42</v>
      </c>
      <c r="B14" s="1" t="s">
        <v>62</v>
      </c>
      <c r="C14" t="s">
        <v>233</v>
      </c>
      <c r="D14" s="2" t="s">
        <v>234</v>
      </c>
      <c r="E14" s="2" t="s">
        <v>237</v>
      </c>
      <c r="F14" s="2" t="s">
        <v>235</v>
      </c>
      <c r="G14" s="2">
        <v>32</v>
      </c>
      <c r="H14" s="2" t="s">
        <v>236</v>
      </c>
      <c r="I14" s="2" t="s">
        <v>66</v>
      </c>
      <c r="J14" s="2">
        <v>0.43609016765768399</v>
      </c>
      <c r="K14" s="2">
        <v>2.5585282779284398E-2</v>
      </c>
      <c r="L14" s="2">
        <v>0.28312921236320499</v>
      </c>
      <c r="M14" s="2">
        <v>8.0049192608432407E-2</v>
      </c>
      <c r="N14" s="2">
        <v>0.15296095529447901</v>
      </c>
      <c r="O14" s="2">
        <v>1</v>
      </c>
      <c r="P14" s="2" t="s">
        <v>235</v>
      </c>
      <c r="Q14" s="2" t="s">
        <v>238</v>
      </c>
      <c r="R14" s="2" t="s">
        <v>235</v>
      </c>
      <c r="S14" s="2" t="s">
        <v>239</v>
      </c>
      <c r="T14" s="2" t="s">
        <v>27</v>
      </c>
      <c r="U14" s="2" t="s">
        <v>27</v>
      </c>
      <c r="V14" s="5" t="s">
        <v>71</v>
      </c>
      <c r="W14" s="2" t="s">
        <v>27</v>
      </c>
      <c r="X14" s="2" t="s">
        <v>240</v>
      </c>
      <c r="Y14" s="2" t="s">
        <v>241</v>
      </c>
    </row>
    <row r="15" spans="1:26" x14ac:dyDescent="0.25">
      <c r="A15" t="s">
        <v>42</v>
      </c>
      <c r="B15" s="1" t="s">
        <v>62</v>
      </c>
      <c r="C15" t="s">
        <v>249</v>
      </c>
      <c r="D15" s="2" t="s">
        <v>250</v>
      </c>
      <c r="E15" s="2" t="s">
        <v>254</v>
      </c>
      <c r="F15" s="2" t="s">
        <v>251</v>
      </c>
      <c r="G15" s="2">
        <v>31</v>
      </c>
      <c r="H15" s="2" t="s">
        <v>252</v>
      </c>
      <c r="I15" s="2" t="s">
        <v>253</v>
      </c>
      <c r="J15" s="2">
        <v>0.53650901200302203</v>
      </c>
      <c r="K15" s="2">
        <v>1.3905588778579701E-2</v>
      </c>
      <c r="L15" s="2">
        <v>0.34796466443903101</v>
      </c>
      <c r="M15" s="2">
        <v>5.0434593485270497E-2</v>
      </c>
      <c r="N15" s="2">
        <v>0.18854434756399099</v>
      </c>
      <c r="O15" s="2">
        <v>1</v>
      </c>
      <c r="P15" s="2" t="s">
        <v>251</v>
      </c>
      <c r="Q15" s="2" t="s">
        <v>255</v>
      </c>
      <c r="R15" s="2" t="s">
        <v>251</v>
      </c>
      <c r="S15" s="2" t="s">
        <v>256</v>
      </c>
      <c r="T15" s="2" t="s">
        <v>27</v>
      </c>
      <c r="U15" s="2" t="s">
        <v>27</v>
      </c>
      <c r="V15" s="2" t="s">
        <v>27</v>
      </c>
      <c r="W15" s="2" t="s">
        <v>27</v>
      </c>
      <c r="X15" s="2" t="s">
        <v>249</v>
      </c>
      <c r="Y15" s="2" t="s">
        <v>257</v>
      </c>
      <c r="Z15" t="s">
        <v>27</v>
      </c>
    </row>
    <row r="16" spans="1:26" x14ac:dyDescent="0.25">
      <c r="A16" t="s">
        <v>42</v>
      </c>
      <c r="B16" s="1" t="s">
        <v>62</v>
      </c>
      <c r="C16" t="s">
        <v>285</v>
      </c>
      <c r="D16" s="2" t="s">
        <v>286</v>
      </c>
      <c r="E16" s="2" t="s">
        <v>288</v>
      </c>
      <c r="F16" s="2" t="s">
        <v>287</v>
      </c>
      <c r="G16" s="2">
        <v>32</v>
      </c>
      <c r="H16" s="2" t="s">
        <v>86</v>
      </c>
      <c r="I16" s="2" t="s">
        <v>227</v>
      </c>
      <c r="J16" s="2">
        <v>0.326153675006777</v>
      </c>
      <c r="K16" s="2">
        <v>1.39089881084289E-2</v>
      </c>
      <c r="L16" s="2">
        <v>9.0206647333624795E-2</v>
      </c>
      <c r="M16" s="2">
        <v>0.36587683454856401</v>
      </c>
      <c r="N16" s="2">
        <v>0.23594702767315201</v>
      </c>
      <c r="O16" s="2">
        <v>1</v>
      </c>
      <c r="P16" s="2" t="s">
        <v>289</v>
      </c>
      <c r="Q16" s="2" t="s">
        <v>290</v>
      </c>
      <c r="R16" s="2" t="s">
        <v>289</v>
      </c>
      <c r="S16" s="2" t="s">
        <v>291</v>
      </c>
      <c r="T16" s="2" t="s">
        <v>27</v>
      </c>
      <c r="U16" s="2" t="s">
        <v>27</v>
      </c>
      <c r="V16" s="2" t="s">
        <v>27</v>
      </c>
      <c r="W16" s="2" t="s">
        <v>27</v>
      </c>
      <c r="X16" s="2" t="s">
        <v>285</v>
      </c>
      <c r="Y16" s="2" t="s">
        <v>292</v>
      </c>
      <c r="Z16" t="s">
        <v>27</v>
      </c>
    </row>
    <row r="17" spans="1:26" x14ac:dyDescent="0.25">
      <c r="A17" t="s">
        <v>42</v>
      </c>
      <c r="B17" s="1" t="s">
        <v>62</v>
      </c>
      <c r="C17" t="s">
        <v>374</v>
      </c>
      <c r="D17" s="2" t="s">
        <v>375</v>
      </c>
      <c r="E17" s="2" t="s">
        <v>377</v>
      </c>
      <c r="F17" s="2" t="s">
        <v>261</v>
      </c>
      <c r="G17" s="2">
        <v>35</v>
      </c>
      <c r="H17" s="2" t="s">
        <v>376</v>
      </c>
      <c r="I17" s="2" t="s">
        <v>261</v>
      </c>
      <c r="J17" s="2">
        <v>0.51113647899125503</v>
      </c>
      <c r="K17" s="2">
        <v>4.4174259626804803E-2</v>
      </c>
      <c r="L17" s="2">
        <v>-1.8969499793585198E-2</v>
      </c>
      <c r="M17" s="2">
        <v>0.93089766700440901</v>
      </c>
      <c r="N17" s="2">
        <v>0.53010597878484</v>
      </c>
      <c r="O17" s="2">
        <v>1</v>
      </c>
      <c r="P17" s="2" t="s">
        <v>26</v>
      </c>
      <c r="Q17" s="2" t="s">
        <v>31</v>
      </c>
      <c r="R17" s="2" t="s">
        <v>378</v>
      </c>
      <c r="S17" s="2" t="s">
        <v>379</v>
      </c>
      <c r="T17" s="2" t="s">
        <v>27</v>
      </c>
      <c r="U17" s="2" t="s">
        <v>27</v>
      </c>
      <c r="V17" s="2" t="s">
        <v>27</v>
      </c>
      <c r="W17" s="2" t="s">
        <v>27</v>
      </c>
      <c r="X17" s="2" t="s">
        <v>374</v>
      </c>
      <c r="Y17" s="2" t="s">
        <v>380</v>
      </c>
      <c r="Z17" t="s">
        <v>138</v>
      </c>
    </row>
    <row r="18" spans="1:26" x14ac:dyDescent="0.25">
      <c r="A18" t="s">
        <v>42</v>
      </c>
      <c r="B18" s="1" t="s">
        <v>168</v>
      </c>
      <c r="C18" s="2"/>
      <c r="D18" s="2" t="s">
        <v>169</v>
      </c>
      <c r="E18" s="2" t="s">
        <v>172</v>
      </c>
      <c r="F18" s="2" t="s">
        <v>170</v>
      </c>
      <c r="G18" s="2">
        <v>40</v>
      </c>
      <c r="H18" s="2" t="s">
        <v>171</v>
      </c>
      <c r="I18" s="2" t="s">
        <v>66</v>
      </c>
      <c r="J18" s="2">
        <v>0.680154128486402</v>
      </c>
      <c r="K18" s="2">
        <v>4.9627327255161502E-2</v>
      </c>
      <c r="L18" s="2">
        <v>0.60317909448576501</v>
      </c>
      <c r="M18" s="2">
        <v>5.4768112731308598E-2</v>
      </c>
      <c r="N18" s="2">
        <v>7.6975034000637002E-2</v>
      </c>
      <c r="O18" s="2">
        <v>1</v>
      </c>
      <c r="P18" s="2" t="s">
        <v>170</v>
      </c>
      <c r="Q18" s="2" t="s">
        <v>173</v>
      </c>
      <c r="R18" s="2" t="s">
        <v>170</v>
      </c>
      <c r="S18" s="2" t="s">
        <v>174</v>
      </c>
      <c r="T18" s="2" t="s">
        <v>27</v>
      </c>
      <c r="U18" s="2" t="s">
        <v>27</v>
      </c>
      <c r="V18" s="2" t="s">
        <v>27</v>
      </c>
      <c r="W18" s="2" t="s">
        <v>27</v>
      </c>
      <c r="X18" s="2" t="s">
        <v>27</v>
      </c>
      <c r="Y18" s="2" t="s">
        <v>27</v>
      </c>
    </row>
    <row r="19" spans="1:26" x14ac:dyDescent="0.25">
      <c r="A19" t="s">
        <v>122</v>
      </c>
      <c r="B19" s="1" t="s">
        <v>168</v>
      </c>
      <c r="D19" t="s">
        <v>220</v>
      </c>
      <c r="E19" t="s">
        <v>222</v>
      </c>
      <c r="F19" t="s">
        <v>221</v>
      </c>
      <c r="G19">
        <v>22</v>
      </c>
      <c r="H19" t="s">
        <v>184</v>
      </c>
      <c r="J19">
        <v>0.57329558550484905</v>
      </c>
      <c r="K19">
        <v>2.9745107841289602E-3</v>
      </c>
      <c r="L19">
        <v>0.43976494801226301</v>
      </c>
      <c r="M19">
        <v>5.7587639828373801E-3</v>
      </c>
      <c r="N19">
        <v>0.13353063749258601</v>
      </c>
      <c r="P19" t="s">
        <v>221</v>
      </c>
      <c r="Q19" t="s">
        <v>221</v>
      </c>
      <c r="R19" t="s">
        <v>221</v>
      </c>
      <c r="S19" t="s">
        <v>223</v>
      </c>
      <c r="T19" t="s">
        <v>27</v>
      </c>
      <c r="U19" t="s">
        <v>27</v>
      </c>
      <c r="V19" t="s">
        <v>27</v>
      </c>
      <c r="W19" t="s">
        <v>27</v>
      </c>
      <c r="X19" t="s">
        <v>224</v>
      </c>
      <c r="Y19" t="s">
        <v>208</v>
      </c>
    </row>
    <row r="20" spans="1:26" x14ac:dyDescent="0.25">
      <c r="A20" t="s">
        <v>42</v>
      </c>
      <c r="B20" s="1" t="s">
        <v>168</v>
      </c>
      <c r="C20" s="2"/>
      <c r="D20" s="2" t="s">
        <v>225</v>
      </c>
      <c r="E20" s="2" t="s">
        <v>228</v>
      </c>
      <c r="F20" s="2" t="s">
        <v>226</v>
      </c>
      <c r="G20" s="2">
        <v>31</v>
      </c>
      <c r="H20" s="2" t="s">
        <v>75</v>
      </c>
      <c r="I20" s="2" t="s">
        <v>227</v>
      </c>
      <c r="J20" s="2">
        <v>0.35401404033821399</v>
      </c>
      <c r="K20" s="2">
        <v>1.7722729367891099E-2</v>
      </c>
      <c r="L20" s="2">
        <v>0.21528036836122999</v>
      </c>
      <c r="M20" s="2">
        <v>7.53651476995741E-2</v>
      </c>
      <c r="N20" s="2">
        <v>0.138733671976984</v>
      </c>
      <c r="O20" s="2">
        <v>1</v>
      </c>
      <c r="P20" s="2" t="s">
        <v>226</v>
      </c>
      <c r="Q20" s="2" t="s">
        <v>229</v>
      </c>
      <c r="R20" s="2" t="s">
        <v>226</v>
      </c>
      <c r="S20" s="2" t="s">
        <v>230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231</v>
      </c>
      <c r="Y20" s="2" t="s">
        <v>232</v>
      </c>
    </row>
    <row r="21" spans="1:26" x14ac:dyDescent="0.25">
      <c r="A21" t="s">
        <v>42</v>
      </c>
      <c r="B21" s="1" t="s">
        <v>168</v>
      </c>
      <c r="C21" s="2"/>
      <c r="D21" s="2" t="s">
        <v>242</v>
      </c>
      <c r="E21" s="2" t="s">
        <v>244</v>
      </c>
      <c r="F21" s="2" t="s">
        <v>243</v>
      </c>
      <c r="G21" s="2">
        <v>38</v>
      </c>
      <c r="H21" s="2" t="s">
        <v>79</v>
      </c>
      <c r="I21" s="2" t="s">
        <v>227</v>
      </c>
      <c r="J21" s="2">
        <v>0.28950901433565601</v>
      </c>
      <c r="K21" s="2">
        <v>1.8132733961087E-2</v>
      </c>
      <c r="L21" s="2">
        <v>0.126551466226345</v>
      </c>
      <c r="M21" s="2">
        <v>0.18539477417849401</v>
      </c>
      <c r="N21" s="2">
        <v>0.16295754810931101</v>
      </c>
      <c r="O21" s="2">
        <v>1</v>
      </c>
      <c r="P21" s="2" t="s">
        <v>243</v>
      </c>
      <c r="Q21" s="2" t="s">
        <v>245</v>
      </c>
      <c r="R21" s="2" t="s">
        <v>243</v>
      </c>
      <c r="S21" s="2" t="s">
        <v>246</v>
      </c>
      <c r="T21" s="2" t="s">
        <v>27</v>
      </c>
      <c r="U21" s="2" t="s">
        <v>27</v>
      </c>
      <c r="V21" s="2" t="s">
        <v>27</v>
      </c>
      <c r="W21" s="2" t="s">
        <v>27</v>
      </c>
      <c r="X21" s="2" t="s">
        <v>247</v>
      </c>
      <c r="Y21" s="2" t="s">
        <v>248</v>
      </c>
    </row>
    <row r="22" spans="1:26" x14ac:dyDescent="0.25">
      <c r="A22" t="s">
        <v>42</v>
      </c>
      <c r="B22" s="1" t="s">
        <v>168</v>
      </c>
      <c r="C22" s="2"/>
      <c r="D22" s="2" t="s">
        <v>258</v>
      </c>
      <c r="E22" s="2" t="s">
        <v>262</v>
      </c>
      <c r="F22" s="2" t="s">
        <v>259</v>
      </c>
      <c r="G22" s="2">
        <v>26</v>
      </c>
      <c r="H22" s="2" t="s">
        <v>260</v>
      </c>
      <c r="I22" s="2" t="s">
        <v>261</v>
      </c>
      <c r="J22" s="2">
        <v>0.41092207989537199</v>
      </c>
      <c r="K22" s="2">
        <v>4.0377859321547298E-2</v>
      </c>
      <c r="L22" s="2">
        <v>0.208780976888396</v>
      </c>
      <c r="M22" s="2">
        <v>0.20530977533884601</v>
      </c>
      <c r="N22" s="2">
        <v>0.20214110300697599</v>
      </c>
      <c r="O22" s="2">
        <v>1</v>
      </c>
      <c r="P22" s="2" t="s">
        <v>259</v>
      </c>
      <c r="Q22" s="2" t="s">
        <v>263</v>
      </c>
      <c r="R22" s="2" t="s">
        <v>264</v>
      </c>
      <c r="S22" s="2" t="s">
        <v>265</v>
      </c>
      <c r="T22" s="2" t="s">
        <v>27</v>
      </c>
      <c r="U22" s="2" t="s">
        <v>27</v>
      </c>
      <c r="V22" s="2" t="s">
        <v>27</v>
      </c>
      <c r="W22" s="2" t="s">
        <v>27</v>
      </c>
      <c r="X22" s="2" t="s">
        <v>266</v>
      </c>
      <c r="Y22" s="2" t="s">
        <v>267</v>
      </c>
    </row>
    <row r="23" spans="1:26" x14ac:dyDescent="0.25">
      <c r="A23" t="s">
        <v>42</v>
      </c>
      <c r="B23" s="1" t="s">
        <v>168</v>
      </c>
      <c r="C23" s="2"/>
      <c r="D23" s="2" t="s">
        <v>272</v>
      </c>
      <c r="E23" s="2" t="s">
        <v>274</v>
      </c>
      <c r="F23" s="2" t="s">
        <v>273</v>
      </c>
      <c r="G23" s="2">
        <v>30</v>
      </c>
      <c r="H23" s="2" t="s">
        <v>39</v>
      </c>
      <c r="I23" s="2" t="s">
        <v>227</v>
      </c>
      <c r="J23" s="2">
        <v>0.260852578708542</v>
      </c>
      <c r="K23" s="2">
        <v>4.6282563045713203E-2</v>
      </c>
      <c r="L23" s="2">
        <v>3.1472074045357797E-2</v>
      </c>
      <c r="M23" s="2">
        <v>0.77685834097157602</v>
      </c>
      <c r="N23" s="2">
        <v>0.22938050466318399</v>
      </c>
      <c r="O23" s="2">
        <v>1</v>
      </c>
      <c r="P23" s="2" t="s">
        <v>273</v>
      </c>
      <c r="Q23" s="2" t="s">
        <v>273</v>
      </c>
      <c r="R23" s="2" t="s">
        <v>273</v>
      </c>
      <c r="S23" s="2" t="s">
        <v>275</v>
      </c>
      <c r="T23" s="2" t="s">
        <v>27</v>
      </c>
      <c r="U23" s="2" t="s">
        <v>27</v>
      </c>
      <c r="V23" s="2" t="s">
        <v>27</v>
      </c>
      <c r="W23" s="2" t="s">
        <v>27</v>
      </c>
      <c r="X23" s="2" t="s">
        <v>276</v>
      </c>
      <c r="Y23" s="2" t="s">
        <v>277</v>
      </c>
    </row>
    <row r="24" spans="1:26" x14ac:dyDescent="0.25">
      <c r="A24" t="s">
        <v>42</v>
      </c>
      <c r="B24" s="1" t="s">
        <v>168</v>
      </c>
      <c r="C24" s="2"/>
      <c r="D24" s="2" t="s">
        <v>304</v>
      </c>
      <c r="E24" s="2" t="s">
        <v>307</v>
      </c>
      <c r="F24" s="2" t="s">
        <v>305</v>
      </c>
      <c r="G24" s="2">
        <v>35</v>
      </c>
      <c r="H24" s="2" t="s">
        <v>306</v>
      </c>
      <c r="I24" s="2" t="s">
        <v>269</v>
      </c>
      <c r="J24" s="2">
        <v>0.37000475311148401</v>
      </c>
      <c r="K24" s="2">
        <v>2.1164381073502499E-2</v>
      </c>
      <c r="L24" s="2">
        <v>9.9827000751165795E-2</v>
      </c>
      <c r="M24" s="2">
        <v>0.42614071991229002</v>
      </c>
      <c r="N24" s="2">
        <v>0.27017775236031799</v>
      </c>
      <c r="O24" s="2">
        <v>1</v>
      </c>
      <c r="P24" s="2" t="s">
        <v>305</v>
      </c>
      <c r="Q24" s="2" t="s">
        <v>305</v>
      </c>
      <c r="R24" s="2" t="s">
        <v>305</v>
      </c>
      <c r="S24" s="2" t="s">
        <v>308</v>
      </c>
      <c r="T24" s="2" t="s">
        <v>27</v>
      </c>
      <c r="U24" s="2" t="s">
        <v>27</v>
      </c>
      <c r="V24" s="2" t="s">
        <v>27</v>
      </c>
      <c r="W24" s="2" t="s">
        <v>27</v>
      </c>
      <c r="X24" s="2" t="s">
        <v>309</v>
      </c>
      <c r="Y24" s="2" t="s">
        <v>310</v>
      </c>
    </row>
    <row r="25" spans="1:26" x14ac:dyDescent="0.25">
      <c r="A25" t="s">
        <v>42</v>
      </c>
      <c r="B25" s="1" t="s">
        <v>168</v>
      </c>
      <c r="C25" s="2"/>
      <c r="D25" s="2" t="s">
        <v>311</v>
      </c>
      <c r="E25" s="2" t="s">
        <v>314</v>
      </c>
      <c r="F25" s="2" t="s">
        <v>312</v>
      </c>
      <c r="G25" s="2">
        <v>31</v>
      </c>
      <c r="H25" s="2" t="s">
        <v>313</v>
      </c>
      <c r="I25" s="2" t="s">
        <v>66</v>
      </c>
      <c r="J25" s="2">
        <v>0.54012679226342597</v>
      </c>
      <c r="K25" s="2">
        <v>6.2359894634168396E-3</v>
      </c>
      <c r="L25" s="2">
        <v>0.26338376805074198</v>
      </c>
      <c r="M25" s="2">
        <v>7.3655181832588207E-2</v>
      </c>
      <c r="N25" s="2">
        <v>0.27674302421268399</v>
      </c>
      <c r="O25" s="2">
        <v>1</v>
      </c>
      <c r="P25" s="2" t="s">
        <v>312</v>
      </c>
      <c r="Q25" s="2" t="s">
        <v>312</v>
      </c>
      <c r="R25" s="2" t="s">
        <v>312</v>
      </c>
      <c r="S25" s="2" t="s">
        <v>315</v>
      </c>
      <c r="T25" s="2" t="s">
        <v>27</v>
      </c>
      <c r="U25" s="2" t="s">
        <v>27</v>
      </c>
      <c r="V25" s="2" t="s">
        <v>27</v>
      </c>
      <c r="W25" s="2" t="s">
        <v>27</v>
      </c>
      <c r="X25" s="2" t="s">
        <v>316</v>
      </c>
      <c r="Y25" s="2" t="s">
        <v>317</v>
      </c>
    </row>
    <row r="26" spans="1:26" x14ac:dyDescent="0.25">
      <c r="A26" t="s">
        <v>42</v>
      </c>
      <c r="B26" s="1" t="s">
        <v>168</v>
      </c>
      <c r="C26" s="2"/>
      <c r="D26" s="2" t="s">
        <v>318</v>
      </c>
      <c r="E26" s="2" t="s">
        <v>321</v>
      </c>
      <c r="F26" s="2" t="s">
        <v>319</v>
      </c>
      <c r="G26" s="2">
        <v>39</v>
      </c>
      <c r="H26" s="2" t="s">
        <v>320</v>
      </c>
      <c r="I26" s="2" t="s">
        <v>227</v>
      </c>
      <c r="J26" s="2">
        <v>0.41841088242900798</v>
      </c>
      <c r="K26" s="2">
        <v>9.0613266500411994E-3</v>
      </c>
      <c r="L26" s="2">
        <v>0.131204697564763</v>
      </c>
      <c r="M26" s="2">
        <v>0.26336767878044598</v>
      </c>
      <c r="N26" s="2">
        <v>0.28720618486424498</v>
      </c>
      <c r="O26" s="2">
        <v>1</v>
      </c>
      <c r="P26" s="2" t="s">
        <v>319</v>
      </c>
      <c r="Q26" s="2" t="s">
        <v>322</v>
      </c>
      <c r="R26" s="2" t="s">
        <v>319</v>
      </c>
      <c r="S26" s="2" t="s">
        <v>323</v>
      </c>
      <c r="T26" s="2" t="s">
        <v>27</v>
      </c>
      <c r="U26" s="2" t="s">
        <v>27</v>
      </c>
      <c r="V26" s="2" t="s">
        <v>27</v>
      </c>
      <c r="W26" s="2" t="s">
        <v>27</v>
      </c>
      <c r="X26" s="2" t="s">
        <v>27</v>
      </c>
      <c r="Y26" s="2" t="s">
        <v>27</v>
      </c>
    </row>
    <row r="27" spans="1:26" x14ac:dyDescent="0.25">
      <c r="A27" t="s">
        <v>42</v>
      </c>
      <c r="B27" s="1" t="s">
        <v>168</v>
      </c>
      <c r="C27" s="2"/>
      <c r="D27" s="2" t="s">
        <v>329</v>
      </c>
      <c r="E27" s="2" t="s">
        <v>332</v>
      </c>
      <c r="F27" s="2" t="s">
        <v>330</v>
      </c>
      <c r="G27" s="2">
        <v>23</v>
      </c>
      <c r="H27" s="2" t="s">
        <v>331</v>
      </c>
      <c r="I27" s="2" t="s">
        <v>227</v>
      </c>
      <c r="J27" s="2">
        <v>0.38981455325922298</v>
      </c>
      <c r="K27" s="2">
        <v>6.5204063556275702E-3</v>
      </c>
      <c r="L27" s="2">
        <v>8.6869454022797304E-2</v>
      </c>
      <c r="M27" s="2">
        <v>0.38992266105204998</v>
      </c>
      <c r="N27" s="2">
        <v>0.30294509923642599</v>
      </c>
      <c r="O27" s="2">
        <v>1</v>
      </c>
      <c r="P27" s="2" t="s">
        <v>330</v>
      </c>
      <c r="Q27" s="2" t="s">
        <v>333</v>
      </c>
      <c r="R27" s="2" t="s">
        <v>330</v>
      </c>
      <c r="S27" s="2" t="s">
        <v>334</v>
      </c>
      <c r="T27" s="2" t="s">
        <v>27</v>
      </c>
      <c r="U27" s="2" t="s">
        <v>27</v>
      </c>
      <c r="V27" s="2" t="s">
        <v>27</v>
      </c>
      <c r="W27" s="2">
        <v>760</v>
      </c>
      <c r="X27" s="2" t="s">
        <v>335</v>
      </c>
      <c r="Y27" s="2" t="s">
        <v>336</v>
      </c>
    </row>
    <row r="28" spans="1:26" x14ac:dyDescent="0.25">
      <c r="A28" t="s">
        <v>42</v>
      </c>
      <c r="B28" s="1" t="s">
        <v>168</v>
      </c>
      <c r="C28" s="2"/>
      <c r="D28" s="2" t="s">
        <v>337</v>
      </c>
      <c r="E28" s="2" t="s">
        <v>339</v>
      </c>
      <c r="F28" s="2" t="s">
        <v>338</v>
      </c>
      <c r="G28" s="2">
        <v>23</v>
      </c>
      <c r="H28" s="2" t="s">
        <v>106</v>
      </c>
      <c r="I28" s="2" t="s">
        <v>227</v>
      </c>
      <c r="J28" s="2">
        <v>0.62737004764709203</v>
      </c>
      <c r="K28" s="2">
        <v>5.9126836775389496E-3</v>
      </c>
      <c r="L28" s="2">
        <v>0.30194754072358998</v>
      </c>
      <c r="M28" s="2">
        <v>7.4064575182039294E-2</v>
      </c>
      <c r="N28" s="2">
        <v>0.325422506923502</v>
      </c>
      <c r="O28" s="2">
        <v>1</v>
      </c>
      <c r="P28" s="2" t="s">
        <v>338</v>
      </c>
      <c r="Q28" s="2" t="s">
        <v>340</v>
      </c>
      <c r="R28" s="2" t="s">
        <v>338</v>
      </c>
      <c r="S28" s="2" t="s">
        <v>341</v>
      </c>
      <c r="T28" s="2" t="s">
        <v>27</v>
      </c>
      <c r="U28" s="2" t="s">
        <v>27</v>
      </c>
      <c r="V28" s="2" t="s">
        <v>27</v>
      </c>
      <c r="W28" s="2" t="s">
        <v>27</v>
      </c>
      <c r="X28" s="2" t="s">
        <v>342</v>
      </c>
      <c r="Y28" s="2" t="s">
        <v>343</v>
      </c>
    </row>
    <row r="29" spans="1:26" x14ac:dyDescent="0.25">
      <c r="A29" t="s">
        <v>42</v>
      </c>
      <c r="B29" s="1" t="s">
        <v>168</v>
      </c>
      <c r="C29" s="2"/>
      <c r="D29" s="2" t="s">
        <v>344</v>
      </c>
      <c r="E29" s="2" t="s">
        <v>347</v>
      </c>
      <c r="F29" s="2" t="s">
        <v>345</v>
      </c>
      <c r="G29" s="2">
        <v>30</v>
      </c>
      <c r="H29" s="2" t="s">
        <v>346</v>
      </c>
      <c r="I29" s="2" t="s">
        <v>227</v>
      </c>
      <c r="J29" s="2">
        <v>0.44953124821502699</v>
      </c>
      <c r="K29" s="2">
        <v>3.9602906515792801E-3</v>
      </c>
      <c r="L29" s="2">
        <v>0.102320051204163</v>
      </c>
      <c r="M29" s="2">
        <v>0.32866253756326702</v>
      </c>
      <c r="N29" s="2">
        <v>0.347211197010864</v>
      </c>
      <c r="O29" s="2">
        <v>1</v>
      </c>
      <c r="P29" s="2" t="s">
        <v>345</v>
      </c>
      <c r="Q29" s="2" t="s">
        <v>348</v>
      </c>
      <c r="R29" s="2" t="s">
        <v>349</v>
      </c>
      <c r="S29" s="2" t="s">
        <v>350</v>
      </c>
      <c r="T29" s="2" t="s">
        <v>27</v>
      </c>
      <c r="U29" s="2" t="s">
        <v>27</v>
      </c>
      <c r="V29" s="2" t="s">
        <v>27</v>
      </c>
      <c r="W29" s="2" t="s">
        <v>27</v>
      </c>
      <c r="X29" s="2" t="s">
        <v>351</v>
      </c>
      <c r="Y29" s="2" t="s">
        <v>348</v>
      </c>
    </row>
    <row r="30" spans="1:26" x14ac:dyDescent="0.25">
      <c r="A30" t="s">
        <v>366</v>
      </c>
      <c r="B30" s="1" t="s">
        <v>168</v>
      </c>
      <c r="D30" t="s">
        <v>367</v>
      </c>
      <c r="E30" t="s">
        <v>369</v>
      </c>
      <c r="F30" t="s">
        <v>368</v>
      </c>
      <c r="G30">
        <v>29</v>
      </c>
      <c r="H30" t="s">
        <v>133</v>
      </c>
      <c r="J30">
        <v>0.49343280305774201</v>
      </c>
      <c r="K30">
        <v>1.0889756317430501E-2</v>
      </c>
      <c r="L30">
        <v>-3.1507377379316803E-2</v>
      </c>
      <c r="M30">
        <v>0.83035025861446199</v>
      </c>
      <c r="N30">
        <v>0.52494018043705903</v>
      </c>
      <c r="O30">
        <v>1</v>
      </c>
      <c r="P30" t="s">
        <v>368</v>
      </c>
      <c r="Q30" t="s">
        <v>370</v>
      </c>
      <c r="R30" t="s">
        <v>371</v>
      </c>
      <c r="S30" t="s">
        <v>372</v>
      </c>
      <c r="T30" t="s">
        <v>27</v>
      </c>
      <c r="U30" t="s">
        <v>27</v>
      </c>
      <c r="V30" t="s">
        <v>27</v>
      </c>
      <c r="W30" t="s">
        <v>27</v>
      </c>
      <c r="X30" t="s">
        <v>373</v>
      </c>
      <c r="Y30" t="s">
        <v>360</v>
      </c>
    </row>
    <row r="31" spans="1:26" x14ac:dyDescent="0.25">
      <c r="A31" t="s">
        <v>122</v>
      </c>
      <c r="B31" s="1" t="s">
        <v>168</v>
      </c>
      <c r="D31" t="s">
        <v>381</v>
      </c>
      <c r="E31" t="s">
        <v>384</v>
      </c>
      <c r="F31" s="4" t="s">
        <v>382</v>
      </c>
      <c r="G31">
        <v>37</v>
      </c>
      <c r="H31" t="s">
        <v>383</v>
      </c>
      <c r="J31">
        <v>3.2318281979686199</v>
      </c>
      <c r="K31">
        <v>3.0039939255749101E-3</v>
      </c>
      <c r="L31">
        <v>2.6961901681343399</v>
      </c>
      <c r="M31">
        <v>4.6082475793923902E-3</v>
      </c>
      <c r="N31">
        <v>0.53563802983427999</v>
      </c>
      <c r="P31" t="s">
        <v>26</v>
      </c>
      <c r="Q31" t="s">
        <v>31</v>
      </c>
      <c r="R31" t="s">
        <v>26</v>
      </c>
      <c r="S31" t="s">
        <v>385</v>
      </c>
      <c r="T31" t="s">
        <v>27</v>
      </c>
      <c r="U31" t="s">
        <v>27</v>
      </c>
      <c r="V31" t="s">
        <v>27</v>
      </c>
      <c r="W31" t="s">
        <v>27</v>
      </c>
      <c r="X31" t="s">
        <v>27</v>
      </c>
      <c r="Y31" t="s">
        <v>27</v>
      </c>
    </row>
    <row r="32" spans="1:26" x14ac:dyDescent="0.25">
      <c r="A32" t="s">
        <v>42</v>
      </c>
      <c r="B32" s="1" t="s">
        <v>168</v>
      </c>
      <c r="C32" s="2"/>
      <c r="D32" s="2" t="s">
        <v>389</v>
      </c>
      <c r="E32" s="2" t="s">
        <v>391</v>
      </c>
      <c r="F32" s="2" t="s">
        <v>390</v>
      </c>
      <c r="G32" s="2">
        <v>28</v>
      </c>
      <c r="H32" s="2" t="s">
        <v>102</v>
      </c>
      <c r="I32" s="2" t="s">
        <v>227</v>
      </c>
      <c r="J32" s="2">
        <v>0.89595336995449204</v>
      </c>
      <c r="K32" s="2">
        <v>1.7142149934357601E-2</v>
      </c>
      <c r="L32" s="2">
        <v>0.21002457694205301</v>
      </c>
      <c r="M32" s="2">
        <v>0.46258869937932801</v>
      </c>
      <c r="N32" s="2">
        <v>0.68592879301243903</v>
      </c>
      <c r="O32" s="2">
        <v>1</v>
      </c>
      <c r="P32" s="2" t="s">
        <v>390</v>
      </c>
      <c r="Q32" s="2" t="s">
        <v>392</v>
      </c>
      <c r="R32" s="2" t="s">
        <v>390</v>
      </c>
      <c r="S32" s="2" t="s">
        <v>393</v>
      </c>
      <c r="T32" s="2" t="s">
        <v>27</v>
      </c>
      <c r="U32" s="2" t="s">
        <v>27</v>
      </c>
      <c r="V32" s="2" t="s">
        <v>27</v>
      </c>
      <c r="W32" s="2" t="s">
        <v>27</v>
      </c>
      <c r="X32" s="2" t="s">
        <v>394</v>
      </c>
      <c r="Y32" s="2" t="s">
        <v>395</v>
      </c>
    </row>
    <row r="33" spans="1:25" x14ac:dyDescent="0.25">
      <c r="A33" t="s">
        <v>412</v>
      </c>
      <c r="B33" s="1" t="s">
        <v>168</v>
      </c>
      <c r="D33" t="s">
        <v>413</v>
      </c>
      <c r="E33" t="s">
        <v>415</v>
      </c>
      <c r="F33" t="s">
        <v>414</v>
      </c>
      <c r="G33">
        <v>37</v>
      </c>
      <c r="H33" t="s">
        <v>325</v>
      </c>
      <c r="J33">
        <v>0.91611718218015403</v>
      </c>
      <c r="K33">
        <v>1.2444055519521199E-3</v>
      </c>
      <c r="L33">
        <v>-9.9842443584934104E-2</v>
      </c>
      <c r="M33">
        <v>0.54569411297792902</v>
      </c>
      <c r="N33">
        <v>1.01595962576509</v>
      </c>
      <c r="O33">
        <v>1</v>
      </c>
      <c r="P33" t="s">
        <v>414</v>
      </c>
      <c r="Q33" t="s">
        <v>416</v>
      </c>
      <c r="R33" t="s">
        <v>414</v>
      </c>
      <c r="S33" t="s">
        <v>417</v>
      </c>
      <c r="T33" t="s">
        <v>27</v>
      </c>
      <c r="U33" t="s">
        <v>27</v>
      </c>
      <c r="V33" t="s">
        <v>27</v>
      </c>
      <c r="W33" t="s">
        <v>27</v>
      </c>
      <c r="X33" t="s">
        <v>418</v>
      </c>
      <c r="Y33" t="s">
        <v>419</v>
      </c>
    </row>
    <row r="34" spans="1:25" x14ac:dyDescent="0.25">
      <c r="A34" s="2" t="s">
        <v>33</v>
      </c>
      <c r="B34" s="1" t="s">
        <v>168</v>
      </c>
      <c r="D34" s="2" t="s">
        <v>434</v>
      </c>
      <c r="E34" s="2" t="s">
        <v>437</v>
      </c>
      <c r="F34" s="2" t="s">
        <v>435</v>
      </c>
      <c r="G34" s="2">
        <v>22</v>
      </c>
      <c r="H34" s="2" t="s">
        <v>436</v>
      </c>
      <c r="I34" s="2"/>
      <c r="J34" s="2">
        <v>5.1045027435043604</v>
      </c>
      <c r="K34" s="2">
        <v>5.4538122904387995E-4</v>
      </c>
      <c r="L34" s="2">
        <v>3.8574780121141798</v>
      </c>
      <c r="M34" s="2">
        <v>1.2080519439137899E-3</v>
      </c>
      <c r="N34" s="2">
        <v>1.2470247313901801</v>
      </c>
      <c r="O34" s="2"/>
      <c r="P34" s="2" t="s">
        <v>435</v>
      </c>
      <c r="Q34" s="2" t="s">
        <v>438</v>
      </c>
      <c r="R34" s="2" t="s">
        <v>435</v>
      </c>
      <c r="S34" s="2" t="s">
        <v>439</v>
      </c>
      <c r="T34" s="2" t="s">
        <v>27</v>
      </c>
      <c r="U34" s="2" t="s">
        <v>27</v>
      </c>
      <c r="V34" s="2" t="s">
        <v>27</v>
      </c>
      <c r="W34" s="2" t="s">
        <v>27</v>
      </c>
      <c r="X34" s="2" t="s">
        <v>27</v>
      </c>
      <c r="Y34" s="2" t="s">
        <v>27</v>
      </c>
    </row>
    <row r="35" spans="1:25" x14ac:dyDescent="0.25">
      <c r="A35" s="2" t="s">
        <v>33</v>
      </c>
      <c r="B35" s="1" t="s">
        <v>168</v>
      </c>
      <c r="D35" s="2" t="s">
        <v>446</v>
      </c>
      <c r="E35" s="2" t="s">
        <v>448</v>
      </c>
      <c r="F35" s="2" t="s">
        <v>447</v>
      </c>
      <c r="G35" s="2">
        <v>40</v>
      </c>
      <c r="H35" s="2" t="s">
        <v>331</v>
      </c>
      <c r="J35" s="2">
        <v>1.83478596148823</v>
      </c>
      <c r="K35" s="2">
        <v>1.6801549034405999E-4</v>
      </c>
      <c r="L35" s="2">
        <v>0.32947278301956501</v>
      </c>
      <c r="M35" s="2">
        <v>0.121106008178576</v>
      </c>
      <c r="N35" s="2">
        <v>1.50531317846867</v>
      </c>
      <c r="O35" s="2"/>
      <c r="P35" s="2" t="s">
        <v>447</v>
      </c>
      <c r="Q35" s="2" t="s">
        <v>447</v>
      </c>
      <c r="R35" s="2" t="s">
        <v>447</v>
      </c>
      <c r="S35" s="2" t="s">
        <v>449</v>
      </c>
      <c r="T35" s="2" t="s">
        <v>27</v>
      </c>
      <c r="U35" s="2" t="s">
        <v>27</v>
      </c>
      <c r="V35" s="2" t="s">
        <v>27</v>
      </c>
      <c r="W35" s="2" t="s">
        <v>27</v>
      </c>
      <c r="X35" s="2" t="s">
        <v>27</v>
      </c>
      <c r="Y35" s="2" t="s">
        <v>27</v>
      </c>
    </row>
    <row r="36" spans="1:25" x14ac:dyDescent="0.25">
      <c r="A36" s="2" t="s">
        <v>33</v>
      </c>
      <c r="B36" s="1" t="s">
        <v>168</v>
      </c>
      <c r="D36" s="2" t="s">
        <v>456</v>
      </c>
      <c r="E36" s="2" t="s">
        <v>459</v>
      </c>
      <c r="F36" s="2" t="s">
        <v>457</v>
      </c>
      <c r="G36" s="2">
        <v>24</v>
      </c>
      <c r="H36" s="2" t="s">
        <v>458</v>
      </c>
      <c r="I36" s="2"/>
      <c r="J36" s="2">
        <v>3.1457479182796702</v>
      </c>
      <c r="K36" s="2">
        <v>4.3271445898224002E-4</v>
      </c>
      <c r="L36" s="2">
        <v>1.0052641358661101</v>
      </c>
      <c r="M36" s="2">
        <v>3.0452703543605401E-2</v>
      </c>
      <c r="N36" s="2">
        <v>2.1404837824135599</v>
      </c>
      <c r="O36" s="2"/>
      <c r="P36" s="2" t="s">
        <v>457</v>
      </c>
      <c r="Q36" s="2" t="s">
        <v>460</v>
      </c>
      <c r="R36" s="2" t="s">
        <v>457</v>
      </c>
      <c r="S36" s="2" t="s">
        <v>461</v>
      </c>
      <c r="T36" s="2" t="s">
        <v>27</v>
      </c>
      <c r="U36" s="2" t="s">
        <v>27</v>
      </c>
      <c r="V36" s="2" t="s">
        <v>27</v>
      </c>
      <c r="W36" s="2">
        <v>1059</v>
      </c>
      <c r="X36" s="2" t="s">
        <v>462</v>
      </c>
      <c r="Y36" s="2" t="s">
        <v>463</v>
      </c>
    </row>
    <row r="37" spans="1:25" x14ac:dyDescent="0.25">
      <c r="A37" s="4" t="s">
        <v>25</v>
      </c>
      <c r="B37" s="1" t="s">
        <v>26</v>
      </c>
      <c r="D37" t="s">
        <v>28</v>
      </c>
      <c r="E37" t="s">
        <v>30</v>
      </c>
      <c r="F37" t="s">
        <v>26</v>
      </c>
      <c r="G37">
        <v>39</v>
      </c>
      <c r="H37" t="s">
        <v>29</v>
      </c>
      <c r="J37">
        <v>-0.99730078414632295</v>
      </c>
      <c r="K37">
        <v>4.0377859321547298E-2</v>
      </c>
      <c r="L37">
        <v>0.57928129984840904</v>
      </c>
      <c r="M37">
        <v>0.12958560425079199</v>
      </c>
      <c r="N37">
        <v>-1.57658208399473</v>
      </c>
      <c r="O37">
        <v>1</v>
      </c>
      <c r="P37" t="s">
        <v>26</v>
      </c>
      <c r="Q37" t="s">
        <v>31</v>
      </c>
      <c r="R37" t="s">
        <v>32</v>
      </c>
      <c r="S37" t="s">
        <v>27</v>
      </c>
      <c r="T37" t="s">
        <v>27</v>
      </c>
      <c r="U37" t="s">
        <v>27</v>
      </c>
      <c r="V37" t="s">
        <v>27</v>
      </c>
      <c r="W37" t="s">
        <v>27</v>
      </c>
      <c r="X37" t="s">
        <v>27</v>
      </c>
      <c r="Y37" t="s">
        <v>27</v>
      </c>
    </row>
    <row r="38" spans="1:25" x14ac:dyDescent="0.25">
      <c r="A38" s="2" t="s">
        <v>33</v>
      </c>
      <c r="B38" s="1" t="s">
        <v>26</v>
      </c>
      <c r="D38" s="2" t="s">
        <v>34</v>
      </c>
      <c r="E38" s="2" t="s">
        <v>36</v>
      </c>
      <c r="F38" s="2"/>
      <c r="G38" s="2">
        <v>31</v>
      </c>
      <c r="H38" s="2" t="s">
        <v>35</v>
      </c>
      <c r="I38" s="2"/>
      <c r="J38" s="2">
        <v>-0.81836801160612005</v>
      </c>
      <c r="K38" s="2">
        <v>2.3046122229679899E-2</v>
      </c>
      <c r="L38" s="2">
        <v>0.64403061933327699</v>
      </c>
      <c r="M38" s="2">
        <v>3.3174729203903901E-2</v>
      </c>
      <c r="N38" s="2">
        <v>-1.4623986309393999</v>
      </c>
      <c r="O38" s="2"/>
      <c r="P38" s="2" t="s">
        <v>26</v>
      </c>
      <c r="Q38" s="2" t="s">
        <v>31</v>
      </c>
      <c r="R38" s="2" t="s">
        <v>26</v>
      </c>
      <c r="S38" s="2" t="s">
        <v>27</v>
      </c>
      <c r="T38" s="2" t="s">
        <v>27</v>
      </c>
      <c r="U38" s="2" t="s">
        <v>27</v>
      </c>
      <c r="V38" s="2" t="s">
        <v>27</v>
      </c>
      <c r="W38" s="2" t="s">
        <v>27</v>
      </c>
      <c r="X38" s="2" t="s">
        <v>27</v>
      </c>
      <c r="Y38" s="2" t="s">
        <v>27</v>
      </c>
    </row>
    <row r="39" spans="1:25" x14ac:dyDescent="0.25">
      <c r="A39" t="s">
        <v>37</v>
      </c>
      <c r="B39" s="1" t="s">
        <v>26</v>
      </c>
      <c r="D39" t="s">
        <v>38</v>
      </c>
      <c r="E39" t="s">
        <v>40</v>
      </c>
      <c r="F39" t="s">
        <v>26</v>
      </c>
      <c r="G39">
        <v>24</v>
      </c>
      <c r="H39" t="s">
        <v>39</v>
      </c>
      <c r="J39">
        <v>-1.0645489362448499</v>
      </c>
      <c r="K39">
        <v>1.98001939311718E-2</v>
      </c>
      <c r="L39">
        <v>-0.55600287864064102</v>
      </c>
      <c r="M39">
        <v>0.116003945393585</v>
      </c>
      <c r="N39">
        <v>-0.50854605760420901</v>
      </c>
      <c r="O39">
        <v>1</v>
      </c>
      <c r="P39" t="s">
        <v>26</v>
      </c>
      <c r="Q39" t="s">
        <v>31</v>
      </c>
      <c r="R39" t="s">
        <v>26</v>
      </c>
      <c r="S39" t="s">
        <v>27</v>
      </c>
      <c r="T39" t="s">
        <v>27</v>
      </c>
      <c r="U39" t="s">
        <v>27</v>
      </c>
      <c r="V39" t="s">
        <v>27</v>
      </c>
      <c r="W39">
        <v>854</v>
      </c>
      <c r="X39" t="s">
        <v>27</v>
      </c>
      <c r="Y39" t="s">
        <v>41</v>
      </c>
    </row>
    <row r="40" spans="1:25" x14ac:dyDescent="0.25">
      <c r="A40" t="s">
        <v>37</v>
      </c>
      <c r="B40" s="1" t="s">
        <v>26</v>
      </c>
      <c r="D40" t="s">
        <v>53</v>
      </c>
      <c r="E40" t="s">
        <v>55</v>
      </c>
      <c r="F40" t="s">
        <v>26</v>
      </c>
      <c r="G40">
        <v>36</v>
      </c>
      <c r="H40" t="s">
        <v>54</v>
      </c>
      <c r="J40">
        <v>-1.15669115998201</v>
      </c>
      <c r="K40">
        <v>3.0341426959910399E-2</v>
      </c>
      <c r="L40">
        <v>-0.76239214762736196</v>
      </c>
      <c r="M40">
        <v>8.3460930092703195E-2</v>
      </c>
      <c r="N40">
        <v>-0.39429901235464798</v>
      </c>
      <c r="O40">
        <v>1</v>
      </c>
      <c r="P40" t="s">
        <v>26</v>
      </c>
      <c r="Q40" t="s">
        <v>31</v>
      </c>
      <c r="R40" t="s">
        <v>26</v>
      </c>
      <c r="S40" t="s">
        <v>27</v>
      </c>
      <c r="T40" t="s">
        <v>27</v>
      </c>
      <c r="U40" t="s">
        <v>27</v>
      </c>
      <c r="V40" t="s">
        <v>27</v>
      </c>
      <c r="W40" t="s">
        <v>27</v>
      </c>
      <c r="X40" t="s">
        <v>27</v>
      </c>
      <c r="Y40" t="s">
        <v>27</v>
      </c>
    </row>
    <row r="41" spans="1:25" x14ac:dyDescent="0.25">
      <c r="A41" t="s">
        <v>37</v>
      </c>
      <c r="B41" s="1" t="s">
        <v>26</v>
      </c>
      <c r="D41" t="s">
        <v>74</v>
      </c>
      <c r="E41" t="s">
        <v>76</v>
      </c>
      <c r="F41" t="s">
        <v>26</v>
      </c>
      <c r="G41">
        <v>35</v>
      </c>
      <c r="H41" t="s">
        <v>75</v>
      </c>
      <c r="J41">
        <v>-0.99951450754010596</v>
      </c>
      <c r="K41">
        <v>2.17894671867905E-2</v>
      </c>
      <c r="L41">
        <v>-0.698137873066354</v>
      </c>
      <c r="M41">
        <v>5.1923064362973698E-2</v>
      </c>
      <c r="N41">
        <v>-0.30137663447375201</v>
      </c>
      <c r="O41">
        <v>1</v>
      </c>
      <c r="P41" t="s">
        <v>26</v>
      </c>
      <c r="Q41" t="s">
        <v>31</v>
      </c>
      <c r="R41" t="s">
        <v>26</v>
      </c>
      <c r="S41" t="s">
        <v>27</v>
      </c>
      <c r="T41" t="s">
        <v>27</v>
      </c>
      <c r="U41" t="s">
        <v>27</v>
      </c>
      <c r="V41" t="s">
        <v>27</v>
      </c>
      <c r="W41" t="s">
        <v>27</v>
      </c>
      <c r="X41" t="s">
        <v>27</v>
      </c>
      <c r="Y41" t="s">
        <v>27</v>
      </c>
    </row>
    <row r="42" spans="1:25" x14ac:dyDescent="0.25">
      <c r="A42" t="s">
        <v>42</v>
      </c>
      <c r="B42" s="1" t="s">
        <v>26</v>
      </c>
      <c r="D42" t="s">
        <v>101</v>
      </c>
      <c r="E42" t="s">
        <v>103</v>
      </c>
      <c r="F42" t="s">
        <v>26</v>
      </c>
      <c r="G42">
        <v>38</v>
      </c>
      <c r="H42" t="s">
        <v>102</v>
      </c>
      <c r="I42" t="s">
        <v>47</v>
      </c>
      <c r="J42">
        <v>-0.46929941818168902</v>
      </c>
      <c r="K42">
        <v>1.7116300305246201E-2</v>
      </c>
      <c r="L42">
        <v>-0.30185049511064599</v>
      </c>
      <c r="M42">
        <v>5.7811915086831901E-2</v>
      </c>
      <c r="N42">
        <v>-0.167448923071043</v>
      </c>
      <c r="O42">
        <v>1</v>
      </c>
      <c r="P42" t="s">
        <v>26</v>
      </c>
      <c r="Q42" t="s">
        <v>31</v>
      </c>
      <c r="R42" t="s">
        <v>26</v>
      </c>
      <c r="S42" t="s">
        <v>27</v>
      </c>
      <c r="T42" t="s">
        <v>27</v>
      </c>
      <c r="U42" t="s">
        <v>27</v>
      </c>
      <c r="V42" t="s">
        <v>27</v>
      </c>
      <c r="W42" t="s">
        <v>27</v>
      </c>
      <c r="X42" t="s">
        <v>27</v>
      </c>
      <c r="Y42" t="s">
        <v>27</v>
      </c>
    </row>
    <row r="43" spans="1:25" x14ac:dyDescent="0.25">
      <c r="A43" t="s">
        <v>42</v>
      </c>
      <c r="B43" s="1" t="s">
        <v>26</v>
      </c>
      <c r="C43" s="2"/>
      <c r="D43" s="2" t="s">
        <v>209</v>
      </c>
      <c r="E43" s="2" t="s">
        <v>211</v>
      </c>
      <c r="F43" s="2" t="s">
        <v>66</v>
      </c>
      <c r="G43" s="2">
        <v>34</v>
      </c>
      <c r="H43" s="2" t="s">
        <v>210</v>
      </c>
      <c r="I43" s="2" t="s">
        <v>66</v>
      </c>
      <c r="J43" s="2">
        <v>0.34300022995804902</v>
      </c>
      <c r="K43" s="2">
        <v>2.65700738231513E-2</v>
      </c>
      <c r="L43" s="2">
        <v>0.22752338456961799</v>
      </c>
      <c r="M43" s="2">
        <v>7.7357212983706E-2</v>
      </c>
      <c r="N43" s="2">
        <v>0.115476845388431</v>
      </c>
      <c r="O43" s="2">
        <v>1</v>
      </c>
      <c r="P43" s="2" t="s">
        <v>26</v>
      </c>
      <c r="Q43" s="2" t="s">
        <v>31</v>
      </c>
      <c r="R43" s="2" t="s">
        <v>26</v>
      </c>
      <c r="S43" s="2" t="s">
        <v>212</v>
      </c>
      <c r="T43" s="2" t="s">
        <v>27</v>
      </c>
      <c r="U43" s="2" t="s">
        <v>27</v>
      </c>
      <c r="V43" s="2" t="s">
        <v>27</v>
      </c>
      <c r="W43" s="2" t="s">
        <v>27</v>
      </c>
      <c r="X43" s="2" t="s">
        <v>27</v>
      </c>
      <c r="Y43" s="2" t="s">
        <v>27</v>
      </c>
    </row>
    <row r="44" spans="1:25" x14ac:dyDescent="0.25">
      <c r="A44" t="s">
        <v>42</v>
      </c>
      <c r="B44" s="1" t="s">
        <v>26</v>
      </c>
      <c r="C44" s="2"/>
      <c r="D44" s="2" t="s">
        <v>213</v>
      </c>
      <c r="E44" s="2" t="s">
        <v>216</v>
      </c>
      <c r="F44" s="2" t="s">
        <v>214</v>
      </c>
      <c r="G44" s="2">
        <v>28</v>
      </c>
      <c r="H44" s="2" t="s">
        <v>215</v>
      </c>
      <c r="I44" s="2" t="s">
        <v>66</v>
      </c>
      <c r="J44" s="2">
        <v>0.33632426499990598</v>
      </c>
      <c r="K44" s="2">
        <v>3.1768175072408901E-2</v>
      </c>
      <c r="L44" s="2">
        <v>0.21771487425733199</v>
      </c>
      <c r="M44" s="2">
        <v>9.5588087415569706E-2</v>
      </c>
      <c r="N44" s="2">
        <v>0.118609390742574</v>
      </c>
      <c r="O44" s="2">
        <v>1</v>
      </c>
      <c r="P44" s="2" t="s">
        <v>26</v>
      </c>
      <c r="Q44" s="2" t="s">
        <v>31</v>
      </c>
      <c r="R44" s="2" t="s">
        <v>26</v>
      </c>
      <c r="S44" s="2" t="s">
        <v>217</v>
      </c>
      <c r="T44" s="2" t="s">
        <v>27</v>
      </c>
      <c r="U44" s="2" t="s">
        <v>27</v>
      </c>
      <c r="V44" s="2" t="s">
        <v>27</v>
      </c>
      <c r="W44" s="2" t="s">
        <v>27</v>
      </c>
      <c r="X44" s="2" t="s">
        <v>218</v>
      </c>
      <c r="Y44" s="2" t="s">
        <v>219</v>
      </c>
    </row>
    <row r="45" spans="1:25" x14ac:dyDescent="0.25">
      <c r="A45" t="s">
        <v>42</v>
      </c>
      <c r="B45" s="1" t="s">
        <v>26</v>
      </c>
      <c r="C45" s="2"/>
      <c r="D45" s="2" t="s">
        <v>268</v>
      </c>
      <c r="E45" s="2" t="s">
        <v>271</v>
      </c>
      <c r="F45" s="2" t="s">
        <v>269</v>
      </c>
      <c r="G45" s="2">
        <v>34</v>
      </c>
      <c r="H45" s="2" t="s">
        <v>270</v>
      </c>
      <c r="I45" s="2" t="s">
        <v>269</v>
      </c>
      <c r="J45" s="2">
        <v>0.47664347859254502</v>
      </c>
      <c r="K45" s="2">
        <v>2.0316565037020701E-2</v>
      </c>
      <c r="L45" s="2">
        <v>0.26321851387399198</v>
      </c>
      <c r="M45" s="2">
        <v>0.11192546766737201</v>
      </c>
      <c r="N45" s="2">
        <v>0.21342496471855299</v>
      </c>
      <c r="O45" s="2">
        <v>1</v>
      </c>
      <c r="P45" s="2" t="s">
        <v>26</v>
      </c>
      <c r="Q45" s="2" t="s">
        <v>31</v>
      </c>
      <c r="R45" s="2" t="s">
        <v>26</v>
      </c>
      <c r="S45" s="2" t="s">
        <v>27</v>
      </c>
      <c r="T45" s="2" t="s">
        <v>27</v>
      </c>
      <c r="U45" s="2" t="s">
        <v>27</v>
      </c>
      <c r="V45" s="2" t="s">
        <v>27</v>
      </c>
      <c r="W45" s="2" t="s">
        <v>27</v>
      </c>
      <c r="X45" s="2" t="s">
        <v>27</v>
      </c>
      <c r="Y45" s="2" t="s">
        <v>27</v>
      </c>
    </row>
    <row r="46" spans="1:25" x14ac:dyDescent="0.25">
      <c r="A46" t="s">
        <v>42</v>
      </c>
      <c r="B46" s="1" t="s">
        <v>26</v>
      </c>
      <c r="C46" s="2"/>
      <c r="D46" s="2" t="s">
        <v>278</v>
      </c>
      <c r="E46" s="2" t="s">
        <v>281</v>
      </c>
      <c r="F46" s="4" t="s">
        <v>279</v>
      </c>
      <c r="G46" s="2">
        <v>29</v>
      </c>
      <c r="H46" s="2" t="s">
        <v>280</v>
      </c>
      <c r="I46" s="2" t="s">
        <v>227</v>
      </c>
      <c r="J46" s="2">
        <v>0.277830305787584</v>
      </c>
      <c r="K46" s="2">
        <v>4.1131164952519998E-2</v>
      </c>
      <c r="L46" s="2">
        <v>4.7590265139857299E-2</v>
      </c>
      <c r="M46" s="2">
        <v>0.67262029530007506</v>
      </c>
      <c r="N46" s="2">
        <v>0.23024004064772699</v>
      </c>
      <c r="O46" s="2">
        <v>1</v>
      </c>
      <c r="P46" s="2" t="s">
        <v>26</v>
      </c>
      <c r="Q46" s="2" t="s">
        <v>31</v>
      </c>
      <c r="R46" s="2" t="s">
        <v>26</v>
      </c>
      <c r="S46" s="2" t="s">
        <v>282</v>
      </c>
      <c r="T46" s="2" t="s">
        <v>27</v>
      </c>
      <c r="U46" s="2" t="s">
        <v>27</v>
      </c>
      <c r="V46" s="2" t="s">
        <v>27</v>
      </c>
      <c r="W46" s="2" t="s">
        <v>27</v>
      </c>
      <c r="X46" s="2" t="s">
        <v>283</v>
      </c>
      <c r="Y46" s="2" t="s">
        <v>284</v>
      </c>
    </row>
    <row r="47" spans="1:25" x14ac:dyDescent="0.25">
      <c r="A47" t="s">
        <v>42</v>
      </c>
      <c r="B47" s="1" t="s">
        <v>26</v>
      </c>
      <c r="C47" s="2"/>
      <c r="D47" s="2" t="s">
        <v>293</v>
      </c>
      <c r="E47" s="2" t="s">
        <v>295</v>
      </c>
      <c r="F47" s="2" t="s">
        <v>66</v>
      </c>
      <c r="G47" s="2">
        <v>26</v>
      </c>
      <c r="H47" s="2" t="s">
        <v>294</v>
      </c>
      <c r="I47" s="2" t="s">
        <v>66</v>
      </c>
      <c r="J47" s="2">
        <v>0.653525347791441</v>
      </c>
      <c r="K47" s="2">
        <v>1.7353661669886999E-2</v>
      </c>
      <c r="L47" s="2">
        <v>0.41203928359185898</v>
      </c>
      <c r="M47" s="2">
        <v>6.7116533237676995E-2</v>
      </c>
      <c r="N47" s="2">
        <v>0.24148606419958199</v>
      </c>
      <c r="O47" s="2">
        <v>1</v>
      </c>
      <c r="P47" s="2" t="s">
        <v>26</v>
      </c>
      <c r="Q47" s="2" t="s">
        <v>31</v>
      </c>
      <c r="R47" s="2" t="s">
        <v>26</v>
      </c>
      <c r="S47" s="2" t="s">
        <v>27</v>
      </c>
      <c r="T47" s="2" t="s">
        <v>27</v>
      </c>
      <c r="U47" s="2" t="s">
        <v>27</v>
      </c>
      <c r="V47" s="2" t="s">
        <v>27</v>
      </c>
      <c r="W47" s="2" t="s">
        <v>27</v>
      </c>
      <c r="X47" s="2" t="s">
        <v>27</v>
      </c>
      <c r="Y47" s="2" t="s">
        <v>296</v>
      </c>
    </row>
    <row r="48" spans="1:25" x14ac:dyDescent="0.25">
      <c r="A48" t="s">
        <v>42</v>
      </c>
      <c r="B48" s="1" t="s">
        <v>26</v>
      </c>
      <c r="C48" s="2"/>
      <c r="D48" s="2" t="s">
        <v>324</v>
      </c>
      <c r="E48" s="2" t="s">
        <v>326</v>
      </c>
      <c r="F48" s="2" t="s">
        <v>66</v>
      </c>
      <c r="G48" s="2">
        <v>38</v>
      </c>
      <c r="H48" s="2" t="s">
        <v>325</v>
      </c>
      <c r="I48" s="2" t="s">
        <v>66</v>
      </c>
      <c r="J48" s="2">
        <v>0.58916747396210201</v>
      </c>
      <c r="K48" s="2">
        <v>8.0918534219430703E-3</v>
      </c>
      <c r="L48" s="2">
        <v>0.299462090854486</v>
      </c>
      <c r="M48" s="2">
        <v>7.7773680914393503E-2</v>
      </c>
      <c r="N48" s="2">
        <v>0.28970538310761601</v>
      </c>
      <c r="O48" s="2">
        <v>1</v>
      </c>
      <c r="P48" s="2" t="s">
        <v>26</v>
      </c>
      <c r="Q48" s="2" t="s">
        <v>31</v>
      </c>
      <c r="R48" s="2" t="s">
        <v>26</v>
      </c>
      <c r="S48" s="2" t="s">
        <v>27</v>
      </c>
      <c r="T48" s="2" t="s">
        <v>27</v>
      </c>
      <c r="U48" s="2" t="s">
        <v>27</v>
      </c>
      <c r="V48" s="2" t="s">
        <v>27</v>
      </c>
      <c r="W48" s="2" t="s">
        <v>27</v>
      </c>
      <c r="X48" s="2" t="s">
        <v>327</v>
      </c>
      <c r="Y48" s="2" t="s">
        <v>328</v>
      </c>
    </row>
    <row r="49" spans="1:25" x14ac:dyDescent="0.25">
      <c r="A49" t="s">
        <v>42</v>
      </c>
      <c r="B49" s="1" t="s">
        <v>26</v>
      </c>
      <c r="C49" s="2"/>
      <c r="D49" s="2" t="s">
        <v>361</v>
      </c>
      <c r="E49" s="2" t="s">
        <v>363</v>
      </c>
      <c r="F49" s="2" t="s">
        <v>227</v>
      </c>
      <c r="G49" s="2">
        <v>26</v>
      </c>
      <c r="H49" s="2" t="s">
        <v>362</v>
      </c>
      <c r="I49" s="2" t="s">
        <v>227</v>
      </c>
      <c r="J49" s="2">
        <v>0.49196376040379902</v>
      </c>
      <c r="K49" s="2">
        <v>8.8093213485692396E-3</v>
      </c>
      <c r="L49" s="2">
        <v>0.10682806116329099</v>
      </c>
      <c r="M49" s="2">
        <v>0.43395409418612302</v>
      </c>
      <c r="N49" s="2">
        <v>0.385135699240508</v>
      </c>
      <c r="O49" s="2">
        <v>1</v>
      </c>
      <c r="P49" s="2" t="s">
        <v>26</v>
      </c>
      <c r="Q49" s="2" t="s">
        <v>31</v>
      </c>
      <c r="R49" s="2" t="s">
        <v>26</v>
      </c>
      <c r="S49" s="2" t="s">
        <v>27</v>
      </c>
      <c r="T49" s="2" t="s">
        <v>27</v>
      </c>
      <c r="U49" s="2" t="s">
        <v>27</v>
      </c>
      <c r="V49" s="2" t="s">
        <v>27</v>
      </c>
      <c r="W49" s="2" t="s">
        <v>27</v>
      </c>
      <c r="X49" s="2" t="s">
        <v>27</v>
      </c>
      <c r="Y49" s="2" t="s">
        <v>27</v>
      </c>
    </row>
    <row r="50" spans="1:25" x14ac:dyDescent="0.25">
      <c r="A50" t="s">
        <v>37</v>
      </c>
      <c r="B50" s="1" t="s">
        <v>26</v>
      </c>
      <c r="D50" t="s">
        <v>364</v>
      </c>
      <c r="E50" t="s">
        <v>365</v>
      </c>
      <c r="F50" t="s">
        <v>26</v>
      </c>
      <c r="G50">
        <v>23</v>
      </c>
      <c r="H50" t="s">
        <v>215</v>
      </c>
      <c r="J50">
        <v>1.0351569488261401</v>
      </c>
      <c r="K50">
        <v>2.7792246201756701E-2</v>
      </c>
      <c r="L50">
        <v>0.63535429709202096</v>
      </c>
      <c r="M50">
        <v>0.110108412731587</v>
      </c>
      <c r="N50">
        <v>0.399802651734119</v>
      </c>
      <c r="O50">
        <v>1</v>
      </c>
      <c r="P50" t="s">
        <v>26</v>
      </c>
      <c r="Q50" t="s">
        <v>31</v>
      </c>
      <c r="R50" t="s">
        <v>26</v>
      </c>
      <c r="S50" t="s">
        <v>27</v>
      </c>
      <c r="T50" t="s">
        <v>27</v>
      </c>
      <c r="U50" t="s">
        <v>27</v>
      </c>
      <c r="V50" t="s">
        <v>27</v>
      </c>
      <c r="W50" t="s">
        <v>27</v>
      </c>
      <c r="X50" t="s">
        <v>27</v>
      </c>
      <c r="Y50" t="s">
        <v>27</v>
      </c>
    </row>
    <row r="51" spans="1:25" x14ac:dyDescent="0.25">
      <c r="A51" t="s">
        <v>37</v>
      </c>
      <c r="B51" s="1" t="s">
        <v>26</v>
      </c>
      <c r="D51" t="s">
        <v>386</v>
      </c>
      <c r="E51" t="s">
        <v>388</v>
      </c>
      <c r="F51" t="s">
        <v>26</v>
      </c>
      <c r="G51">
        <v>33</v>
      </c>
      <c r="H51" t="s">
        <v>387</v>
      </c>
      <c r="J51">
        <v>0.99530311444693398</v>
      </c>
      <c r="K51">
        <v>1.14235955903291E-2</v>
      </c>
      <c r="L51">
        <v>0.42909286364221</v>
      </c>
      <c r="M51">
        <v>0.15304635494286101</v>
      </c>
      <c r="N51">
        <v>0.56621025080472398</v>
      </c>
      <c r="O51">
        <v>1</v>
      </c>
      <c r="P51" t="s">
        <v>26</v>
      </c>
      <c r="Q51" t="s">
        <v>31</v>
      </c>
      <c r="R51" t="s">
        <v>26</v>
      </c>
      <c r="S51" t="s">
        <v>27</v>
      </c>
      <c r="T51" t="s">
        <v>27</v>
      </c>
      <c r="U51" t="s">
        <v>27</v>
      </c>
      <c r="V51" t="s">
        <v>27</v>
      </c>
      <c r="W51" t="s">
        <v>27</v>
      </c>
      <c r="X51" t="s">
        <v>27</v>
      </c>
      <c r="Y51" t="s">
        <v>27</v>
      </c>
    </row>
    <row r="52" spans="1:25" x14ac:dyDescent="0.25">
      <c r="A52" t="s">
        <v>42</v>
      </c>
      <c r="B52" s="1" t="s">
        <v>26</v>
      </c>
      <c r="C52" s="2"/>
      <c r="D52" s="2" t="s">
        <v>396</v>
      </c>
      <c r="E52" s="2" t="s">
        <v>399</v>
      </c>
      <c r="F52" s="2" t="s">
        <v>397</v>
      </c>
      <c r="G52" s="2">
        <v>27</v>
      </c>
      <c r="H52" s="2" t="s">
        <v>398</v>
      </c>
      <c r="I52" s="2" t="s">
        <v>227</v>
      </c>
      <c r="J52" s="2">
        <v>1.16397281205043</v>
      </c>
      <c r="K52" s="2">
        <v>2.7577872026131201E-3</v>
      </c>
      <c r="L52" s="2">
        <v>0.45566593063732003</v>
      </c>
      <c r="M52" s="2">
        <v>8.1467626603020704E-2</v>
      </c>
      <c r="N52" s="2">
        <v>0.70830688141311005</v>
      </c>
      <c r="O52" s="2">
        <v>1</v>
      </c>
      <c r="P52" s="2" t="s">
        <v>26</v>
      </c>
      <c r="Q52" s="2" t="s">
        <v>31</v>
      </c>
      <c r="R52" s="2" t="s">
        <v>26</v>
      </c>
      <c r="S52" s="2" t="s">
        <v>400</v>
      </c>
      <c r="T52" s="2" t="s">
        <v>27</v>
      </c>
      <c r="U52" s="2" t="s">
        <v>27</v>
      </c>
      <c r="V52" s="2" t="s">
        <v>27</v>
      </c>
      <c r="W52" s="2" t="s">
        <v>27</v>
      </c>
      <c r="X52" s="2" t="s">
        <v>27</v>
      </c>
      <c r="Y52" s="2" t="s">
        <v>27</v>
      </c>
    </row>
    <row r="53" spans="1:25" x14ac:dyDescent="0.25">
      <c r="A53" t="s">
        <v>37</v>
      </c>
      <c r="B53" s="1" t="s">
        <v>26</v>
      </c>
      <c r="D53" t="s">
        <v>401</v>
      </c>
      <c r="E53" t="s">
        <v>403</v>
      </c>
      <c r="F53" t="s">
        <v>26</v>
      </c>
      <c r="G53">
        <v>36</v>
      </c>
      <c r="H53" t="s">
        <v>402</v>
      </c>
      <c r="J53">
        <v>1.1001629660705601</v>
      </c>
      <c r="K53">
        <v>3.70362755146127E-2</v>
      </c>
      <c r="L53">
        <v>0.18338602971642401</v>
      </c>
      <c r="M53">
        <v>0.65694377421847705</v>
      </c>
      <c r="N53">
        <v>0.91677693635413604</v>
      </c>
      <c r="O53">
        <v>1</v>
      </c>
      <c r="P53" t="s">
        <v>26</v>
      </c>
      <c r="Q53" t="s">
        <v>31</v>
      </c>
      <c r="R53" t="s">
        <v>26</v>
      </c>
      <c r="S53" t="s">
        <v>27</v>
      </c>
      <c r="T53" t="s">
        <v>27</v>
      </c>
      <c r="U53" t="s">
        <v>27</v>
      </c>
      <c r="V53" t="s">
        <v>27</v>
      </c>
      <c r="W53" t="s">
        <v>27</v>
      </c>
      <c r="X53" t="s">
        <v>27</v>
      </c>
      <c r="Y53" t="s">
        <v>27</v>
      </c>
    </row>
    <row r="54" spans="1:25" x14ac:dyDescent="0.25">
      <c r="A54" t="s">
        <v>42</v>
      </c>
      <c r="B54" s="1" t="s">
        <v>26</v>
      </c>
      <c r="C54" s="2"/>
      <c r="D54" s="2" t="s">
        <v>404</v>
      </c>
      <c r="E54" s="2" t="s">
        <v>408</v>
      </c>
      <c r="F54" s="2" t="s">
        <v>405</v>
      </c>
      <c r="G54" s="2">
        <v>40</v>
      </c>
      <c r="H54" s="2" t="s">
        <v>406</v>
      </c>
      <c r="I54" s="2" t="s">
        <v>407</v>
      </c>
      <c r="J54" s="2">
        <v>0.553162246937552</v>
      </c>
      <c r="K54" s="2">
        <v>1.7635591589528099E-2</v>
      </c>
      <c r="L54" s="2">
        <v>-0.36916683311102999</v>
      </c>
      <c r="M54" s="2">
        <v>5.5567316637375602E-2</v>
      </c>
      <c r="N54" s="2">
        <v>0.92232908004858205</v>
      </c>
      <c r="O54" s="2">
        <v>1</v>
      </c>
      <c r="P54" s="2" t="s">
        <v>26</v>
      </c>
      <c r="Q54" s="2" t="s">
        <v>31</v>
      </c>
      <c r="R54" s="2" t="s">
        <v>26</v>
      </c>
      <c r="S54" s="2" t="s">
        <v>409</v>
      </c>
      <c r="T54" s="2" t="s">
        <v>27</v>
      </c>
      <c r="U54" s="2" t="s">
        <v>27</v>
      </c>
      <c r="V54" s="2" t="s">
        <v>27</v>
      </c>
      <c r="W54" s="2" t="s">
        <v>27</v>
      </c>
      <c r="X54" s="2" t="s">
        <v>410</v>
      </c>
      <c r="Y54" s="2" t="s">
        <v>411</v>
      </c>
    </row>
    <row r="55" spans="1:25" x14ac:dyDescent="0.25">
      <c r="A55" s="2" t="s">
        <v>33</v>
      </c>
      <c r="B55" s="1" t="s">
        <v>26</v>
      </c>
      <c r="D55" s="2" t="s">
        <v>420</v>
      </c>
      <c r="E55" s="2" t="s">
        <v>423</v>
      </c>
      <c r="F55" s="4" t="s">
        <v>421</v>
      </c>
      <c r="G55" s="2">
        <v>37</v>
      </c>
      <c r="H55" s="2" t="s">
        <v>422</v>
      </c>
      <c r="I55" s="2"/>
      <c r="J55" s="2">
        <v>2.77487556436484</v>
      </c>
      <c r="K55" s="2">
        <v>1.3160562454511901E-3</v>
      </c>
      <c r="L55" s="2">
        <v>1.73535469231201</v>
      </c>
      <c r="M55" s="2">
        <v>6.1386290883655402E-3</v>
      </c>
      <c r="N55" s="2">
        <v>1.0395208720528299</v>
      </c>
      <c r="O55" s="2"/>
      <c r="P55" s="2" t="s">
        <v>26</v>
      </c>
      <c r="Q55" s="2" t="s">
        <v>31</v>
      </c>
      <c r="R55" s="2" t="s">
        <v>32</v>
      </c>
      <c r="S55" s="2" t="s">
        <v>424</v>
      </c>
      <c r="T55" s="2" t="s">
        <v>27</v>
      </c>
      <c r="U55" s="2" t="s">
        <v>27</v>
      </c>
      <c r="V55" s="2" t="s">
        <v>27</v>
      </c>
      <c r="W55" s="2" t="s">
        <v>27</v>
      </c>
      <c r="X55" s="2" t="s">
        <v>27</v>
      </c>
      <c r="Y55" s="2" t="s">
        <v>27</v>
      </c>
    </row>
    <row r="56" spans="1:25" x14ac:dyDescent="0.25">
      <c r="A56" s="2" t="s">
        <v>33</v>
      </c>
      <c r="B56" s="1" t="s">
        <v>26</v>
      </c>
      <c r="D56" s="2" t="s">
        <v>425</v>
      </c>
      <c r="E56" s="2" t="s">
        <v>427</v>
      </c>
      <c r="F56" s="2"/>
      <c r="G56" s="2">
        <v>35</v>
      </c>
      <c r="H56" s="2" t="s">
        <v>426</v>
      </c>
      <c r="I56" s="2"/>
      <c r="J56" s="2">
        <v>4.8311411913014197</v>
      </c>
      <c r="K56" s="2">
        <v>2.9284475885527398E-3</v>
      </c>
      <c r="L56" s="2">
        <v>3.7540922075227501</v>
      </c>
      <c r="M56" s="2">
        <v>5.7801726403306896E-3</v>
      </c>
      <c r="N56" s="2">
        <v>1.0770489837786701</v>
      </c>
      <c r="O56" s="2"/>
      <c r="P56" s="2" t="s">
        <v>26</v>
      </c>
      <c r="Q56" s="2" t="s">
        <v>31</v>
      </c>
      <c r="R56" s="2" t="s">
        <v>428</v>
      </c>
      <c r="S56" s="2" t="s">
        <v>27</v>
      </c>
      <c r="T56" s="2" t="s">
        <v>27</v>
      </c>
      <c r="U56" s="2" t="s">
        <v>27</v>
      </c>
      <c r="V56" s="2" t="s">
        <v>27</v>
      </c>
      <c r="W56" s="2" t="s">
        <v>27</v>
      </c>
      <c r="X56" s="2" t="s">
        <v>27</v>
      </c>
      <c r="Y56" s="2" t="s">
        <v>27</v>
      </c>
    </row>
    <row r="57" spans="1:25" x14ac:dyDescent="0.25">
      <c r="A57" s="2" t="s">
        <v>33</v>
      </c>
      <c r="B57" s="1" t="s">
        <v>26</v>
      </c>
      <c r="D57" s="2" t="s">
        <v>429</v>
      </c>
      <c r="E57" s="2" t="s">
        <v>430</v>
      </c>
      <c r="F57" s="2"/>
      <c r="G57" s="2">
        <v>23</v>
      </c>
      <c r="H57" s="2" t="s">
        <v>171</v>
      </c>
      <c r="I57" s="2"/>
      <c r="J57" s="2">
        <v>3.53386899898479</v>
      </c>
      <c r="K57" s="2">
        <v>2.3591170039303699E-3</v>
      </c>
      <c r="L57" s="2">
        <v>2.4264898667988799</v>
      </c>
      <c r="M57" s="2">
        <v>7.1898727458210299E-3</v>
      </c>
      <c r="N57" s="2">
        <v>1.1073791321859101</v>
      </c>
      <c r="O57" s="2"/>
      <c r="P57" s="2" t="s">
        <v>26</v>
      </c>
      <c r="Q57" s="2" t="s">
        <v>31</v>
      </c>
      <c r="R57" s="2" t="s">
        <v>26</v>
      </c>
      <c r="S57" s="2" t="s">
        <v>27</v>
      </c>
      <c r="T57" s="2" t="s">
        <v>27</v>
      </c>
      <c r="U57" s="2" t="s">
        <v>27</v>
      </c>
      <c r="V57" s="2" t="s">
        <v>27</v>
      </c>
      <c r="W57" s="2" t="s">
        <v>27</v>
      </c>
      <c r="X57" s="2" t="s">
        <v>27</v>
      </c>
      <c r="Y57" s="2" t="s">
        <v>27</v>
      </c>
    </row>
    <row r="58" spans="1:25" x14ac:dyDescent="0.25">
      <c r="A58" s="2" t="s">
        <v>33</v>
      </c>
      <c r="B58" s="1" t="s">
        <v>26</v>
      </c>
      <c r="D58" s="2" t="s">
        <v>431</v>
      </c>
      <c r="E58" s="2" t="s">
        <v>433</v>
      </c>
      <c r="F58" s="2"/>
      <c r="G58" s="2">
        <v>24</v>
      </c>
      <c r="H58" s="2" t="s">
        <v>432</v>
      </c>
      <c r="I58" s="2"/>
      <c r="J58" s="2">
        <v>4.6201761684889604</v>
      </c>
      <c r="K58" s="2">
        <v>8.7359473203803002E-4</v>
      </c>
      <c r="L58" s="2">
        <v>3.40264393344567</v>
      </c>
      <c r="M58" s="2">
        <v>2.03513572079638E-3</v>
      </c>
      <c r="N58" s="2">
        <v>1.21753223504329</v>
      </c>
      <c r="O58" s="2"/>
      <c r="P58" s="2" t="s">
        <v>26</v>
      </c>
      <c r="Q58" s="2" t="s">
        <v>31</v>
      </c>
      <c r="R58" s="2" t="s">
        <v>32</v>
      </c>
      <c r="S58" s="2" t="s">
        <v>27</v>
      </c>
      <c r="T58" s="2" t="s">
        <v>27</v>
      </c>
      <c r="U58" s="2" t="s">
        <v>27</v>
      </c>
      <c r="V58" s="2" t="s">
        <v>27</v>
      </c>
      <c r="W58" s="2" t="s">
        <v>27</v>
      </c>
      <c r="X58" s="2" t="s">
        <v>27</v>
      </c>
      <c r="Y58" s="2" t="s">
        <v>27</v>
      </c>
    </row>
    <row r="59" spans="1:25" x14ac:dyDescent="0.25">
      <c r="A59" s="2" t="s">
        <v>33</v>
      </c>
      <c r="B59" s="1" t="s">
        <v>26</v>
      </c>
      <c r="D59" s="2" t="s">
        <v>440</v>
      </c>
      <c r="E59" s="2" t="s">
        <v>441</v>
      </c>
      <c r="F59" s="2"/>
      <c r="G59" s="2">
        <v>33</v>
      </c>
      <c r="H59" s="2" t="s">
        <v>346</v>
      </c>
      <c r="I59" s="2"/>
      <c r="J59" s="2">
        <v>4.3410020560664098</v>
      </c>
      <c r="K59" s="2">
        <v>8.3129368347881997E-4</v>
      </c>
      <c r="L59" s="2">
        <v>3.0112706784636298</v>
      </c>
      <c r="M59" s="2">
        <v>2.4218972922358901E-3</v>
      </c>
      <c r="N59" s="2">
        <v>1.3297313776027799</v>
      </c>
      <c r="O59" s="2"/>
      <c r="P59" s="2" t="s">
        <v>26</v>
      </c>
      <c r="Q59" s="2" t="s">
        <v>31</v>
      </c>
      <c r="R59" s="2" t="s">
        <v>32</v>
      </c>
      <c r="S59" s="2" t="s">
        <v>27</v>
      </c>
      <c r="T59" s="2" t="s">
        <v>27</v>
      </c>
      <c r="U59" s="2" t="s">
        <v>27</v>
      </c>
      <c r="V59" s="2" t="s">
        <v>27</v>
      </c>
      <c r="W59" s="2" t="s">
        <v>27</v>
      </c>
      <c r="X59" s="2" t="s">
        <v>27</v>
      </c>
      <c r="Y59" s="2" t="s">
        <v>27</v>
      </c>
    </row>
    <row r="60" spans="1:25" x14ac:dyDescent="0.25">
      <c r="A60" s="2" t="s">
        <v>33</v>
      </c>
      <c r="B60" s="1" t="s">
        <v>26</v>
      </c>
      <c r="D60" s="2" t="s">
        <v>442</v>
      </c>
      <c r="E60" s="2" t="s">
        <v>444</v>
      </c>
      <c r="F60" s="2" t="s">
        <v>443</v>
      </c>
      <c r="G60" s="2">
        <v>22</v>
      </c>
      <c r="H60" s="2" t="s">
        <v>346</v>
      </c>
      <c r="I60" s="2"/>
      <c r="J60" s="2">
        <v>4.2023950175186302</v>
      </c>
      <c r="K60" s="2">
        <v>2.1815860908457499E-3</v>
      </c>
      <c r="L60" s="2">
        <v>2.7738497095260701</v>
      </c>
      <c r="M60" s="2">
        <v>8.2336012288200203E-3</v>
      </c>
      <c r="N60" s="2">
        <v>1.4285453079925601</v>
      </c>
      <c r="O60" s="2"/>
      <c r="P60" s="2" t="s">
        <v>26</v>
      </c>
      <c r="Q60" s="2" t="s">
        <v>445</v>
      </c>
      <c r="R60" s="2" t="s">
        <v>26</v>
      </c>
      <c r="S60" s="2" t="s">
        <v>27</v>
      </c>
      <c r="T60" s="2" t="s">
        <v>27</v>
      </c>
      <c r="U60" s="2" t="s">
        <v>27</v>
      </c>
      <c r="V60" s="2" t="s">
        <v>27</v>
      </c>
      <c r="W60" s="2" t="s">
        <v>27</v>
      </c>
      <c r="X60" s="2" t="s">
        <v>27</v>
      </c>
      <c r="Y60" s="2" t="s">
        <v>27</v>
      </c>
    </row>
    <row r="61" spans="1:25" x14ac:dyDescent="0.25">
      <c r="A61" t="s">
        <v>37</v>
      </c>
      <c r="B61" s="1" t="s">
        <v>26</v>
      </c>
      <c r="D61" t="s">
        <v>446</v>
      </c>
      <c r="E61" t="s">
        <v>448</v>
      </c>
      <c r="F61" t="s">
        <v>447</v>
      </c>
      <c r="G61">
        <v>40</v>
      </c>
      <c r="H61" t="s">
        <v>331</v>
      </c>
      <c r="J61">
        <v>1.83478596148823</v>
      </c>
      <c r="K61">
        <v>1.6801549034405999E-4</v>
      </c>
      <c r="L61">
        <v>0.32947278301956501</v>
      </c>
      <c r="M61">
        <v>0.121106008178576</v>
      </c>
      <c r="N61">
        <v>1.50531317846867</v>
      </c>
      <c r="O61">
        <v>1</v>
      </c>
      <c r="P61" t="s">
        <v>447</v>
      </c>
      <c r="Q61" t="s">
        <v>447</v>
      </c>
      <c r="R61" t="s">
        <v>447</v>
      </c>
      <c r="S61" t="s">
        <v>449</v>
      </c>
      <c r="T61" t="s">
        <v>27</v>
      </c>
      <c r="U61" t="s">
        <v>27</v>
      </c>
      <c r="V61" t="s">
        <v>27</v>
      </c>
      <c r="W61" t="s">
        <v>27</v>
      </c>
      <c r="X61" t="s">
        <v>27</v>
      </c>
      <c r="Y61" t="s">
        <v>27</v>
      </c>
    </row>
    <row r="62" spans="1:25" x14ac:dyDescent="0.25">
      <c r="A62" s="4" t="s">
        <v>25</v>
      </c>
      <c r="B62" s="1" t="s">
        <v>26</v>
      </c>
      <c r="D62" t="s">
        <v>450</v>
      </c>
      <c r="E62" t="s">
        <v>452</v>
      </c>
      <c r="F62" t="s">
        <v>26</v>
      </c>
      <c r="G62">
        <v>30</v>
      </c>
      <c r="H62" t="s">
        <v>451</v>
      </c>
      <c r="J62">
        <v>2.4263097768074799</v>
      </c>
      <c r="K62">
        <v>1.8206170185321299E-3</v>
      </c>
      <c r="L62">
        <v>0.75711205085921196</v>
      </c>
      <c r="M62">
        <v>9.3979511856023101E-2</v>
      </c>
      <c r="N62">
        <v>1.66919772594827</v>
      </c>
      <c r="O62">
        <v>1</v>
      </c>
      <c r="P62" t="s">
        <v>26</v>
      </c>
      <c r="Q62" t="s">
        <v>31</v>
      </c>
      <c r="R62" t="s">
        <v>26</v>
      </c>
      <c r="S62" t="s">
        <v>27</v>
      </c>
      <c r="T62" t="s">
        <v>27</v>
      </c>
      <c r="U62" t="s">
        <v>27</v>
      </c>
      <c r="V62" t="s">
        <v>27</v>
      </c>
      <c r="W62" t="s">
        <v>27</v>
      </c>
      <c r="X62" t="s">
        <v>27</v>
      </c>
      <c r="Y62" t="s">
        <v>27</v>
      </c>
    </row>
    <row r="63" spans="1:25" x14ac:dyDescent="0.25">
      <c r="A63" s="4" t="s">
        <v>25</v>
      </c>
      <c r="B63" s="1" t="s">
        <v>26</v>
      </c>
      <c r="D63" t="s">
        <v>453</v>
      </c>
      <c r="E63" t="s">
        <v>455</v>
      </c>
      <c r="F63" t="s">
        <v>26</v>
      </c>
      <c r="G63">
        <v>35</v>
      </c>
      <c r="H63" t="s">
        <v>454</v>
      </c>
      <c r="J63">
        <v>2.6807597158616501</v>
      </c>
      <c r="K63">
        <v>9.9542381179762007E-4</v>
      </c>
      <c r="L63">
        <v>0.69187636840338995</v>
      </c>
      <c r="M63">
        <v>0.118635379287944</v>
      </c>
      <c r="N63">
        <v>1.9888833474582599</v>
      </c>
      <c r="O63">
        <v>1</v>
      </c>
      <c r="P63" t="s">
        <v>26</v>
      </c>
      <c r="Q63" t="s">
        <v>31</v>
      </c>
      <c r="R63" t="s">
        <v>26</v>
      </c>
      <c r="S63" t="s">
        <v>27</v>
      </c>
      <c r="T63" t="s">
        <v>27</v>
      </c>
      <c r="U63" t="s">
        <v>27</v>
      </c>
      <c r="V63" t="s">
        <v>27</v>
      </c>
      <c r="W63" t="s">
        <v>27</v>
      </c>
      <c r="X63" t="s">
        <v>27</v>
      </c>
      <c r="Y63" t="s">
        <v>27</v>
      </c>
    </row>
    <row r="64" spans="1:25" x14ac:dyDescent="0.25">
      <c r="A64" s="2" t="s">
        <v>464</v>
      </c>
      <c r="B64" s="1" t="s">
        <v>26</v>
      </c>
      <c r="D64" s="2" t="s">
        <v>465</v>
      </c>
      <c r="E64" s="2" t="s">
        <v>467</v>
      </c>
      <c r="F64" s="2"/>
      <c r="G64" s="2">
        <v>40</v>
      </c>
      <c r="H64" s="2" t="s">
        <v>466</v>
      </c>
      <c r="I64" s="2"/>
      <c r="J64" s="2">
        <v>2.45850957058158</v>
      </c>
      <c r="K64" s="2">
        <v>3.3200428572745702E-2</v>
      </c>
      <c r="L64" s="2">
        <v>1.5648054277962401E-2</v>
      </c>
      <c r="M64" s="2">
        <v>0.98690810216694802</v>
      </c>
      <c r="N64" s="2">
        <v>2.44286151630362</v>
      </c>
      <c r="O64" s="2"/>
      <c r="P64" s="2" t="s">
        <v>26</v>
      </c>
      <c r="Q64" s="2" t="s">
        <v>31</v>
      </c>
      <c r="R64" s="2" t="s">
        <v>26</v>
      </c>
      <c r="S64" s="2" t="s">
        <v>27</v>
      </c>
      <c r="T64" s="2" t="s">
        <v>27</v>
      </c>
      <c r="U64" s="2" t="s">
        <v>27</v>
      </c>
      <c r="V64" s="2" t="s">
        <v>27</v>
      </c>
      <c r="W64" s="2" t="s">
        <v>27</v>
      </c>
      <c r="X64" s="2" t="s">
        <v>27</v>
      </c>
      <c r="Y64" s="2" t="s">
        <v>27</v>
      </c>
    </row>
    <row r="65" spans="1:25" x14ac:dyDescent="0.25">
      <c r="A65" t="s">
        <v>42</v>
      </c>
      <c r="B65" s="1" t="s">
        <v>43</v>
      </c>
      <c r="D65" t="s">
        <v>44</v>
      </c>
      <c r="E65" t="s">
        <v>48</v>
      </c>
      <c r="F65" t="s">
        <v>45</v>
      </c>
      <c r="G65">
        <v>33</v>
      </c>
      <c r="H65" t="s">
        <v>46</v>
      </c>
      <c r="I65" t="s">
        <v>47</v>
      </c>
      <c r="J65">
        <v>-0.80222372367609496</v>
      </c>
      <c r="K65">
        <v>3.19370975082694E-3</v>
      </c>
      <c r="L65">
        <v>-0.32957666507904498</v>
      </c>
      <c r="M65">
        <v>7.1759706308038296E-2</v>
      </c>
      <c r="N65">
        <v>-0.47264705859704997</v>
      </c>
      <c r="O65">
        <v>1</v>
      </c>
      <c r="P65" t="s">
        <v>45</v>
      </c>
      <c r="Q65" t="s">
        <v>49</v>
      </c>
      <c r="R65" t="s">
        <v>45</v>
      </c>
      <c r="S65" t="s">
        <v>50</v>
      </c>
      <c r="T65" t="s">
        <v>27</v>
      </c>
      <c r="U65" t="s">
        <v>27</v>
      </c>
      <c r="V65" t="s">
        <v>27</v>
      </c>
      <c r="W65" t="s">
        <v>27</v>
      </c>
      <c r="X65" t="s">
        <v>51</v>
      </c>
      <c r="Y65" t="s">
        <v>52</v>
      </c>
    </row>
    <row r="66" spans="1:25" x14ac:dyDescent="0.25">
      <c r="A66" t="s">
        <v>42</v>
      </c>
      <c r="B66" s="1" t="s">
        <v>43</v>
      </c>
      <c r="D66" t="s">
        <v>56</v>
      </c>
      <c r="E66" t="s">
        <v>59</v>
      </c>
      <c r="F66" t="s">
        <v>57</v>
      </c>
      <c r="G66">
        <v>34</v>
      </c>
      <c r="H66" t="s">
        <v>58</v>
      </c>
      <c r="I66" t="s">
        <v>47</v>
      </c>
      <c r="J66">
        <v>-0.53932582625380399</v>
      </c>
      <c r="K66">
        <v>3.9330572392820298E-2</v>
      </c>
      <c r="L66">
        <v>-0.20585632535501999</v>
      </c>
      <c r="M66">
        <v>0.32747329357188598</v>
      </c>
      <c r="N66">
        <v>-0.33346950089878402</v>
      </c>
      <c r="O66">
        <v>1</v>
      </c>
      <c r="P66" t="s">
        <v>57</v>
      </c>
      <c r="Q66" t="s">
        <v>60</v>
      </c>
      <c r="R66" t="s">
        <v>57</v>
      </c>
      <c r="S66" t="s">
        <v>61</v>
      </c>
      <c r="T66" t="s">
        <v>27</v>
      </c>
      <c r="U66" t="s">
        <v>27</v>
      </c>
      <c r="V66" t="s">
        <v>27</v>
      </c>
      <c r="W66">
        <v>1019</v>
      </c>
      <c r="X66" t="s">
        <v>27</v>
      </c>
      <c r="Y66" t="s">
        <v>27</v>
      </c>
    </row>
    <row r="67" spans="1:25" x14ac:dyDescent="0.25">
      <c r="A67" t="s">
        <v>42</v>
      </c>
      <c r="B67" s="1" t="s">
        <v>43</v>
      </c>
      <c r="D67" t="s">
        <v>77</v>
      </c>
      <c r="E67" t="s">
        <v>81</v>
      </c>
      <c r="F67" t="s">
        <v>78</v>
      </c>
      <c r="G67">
        <v>34</v>
      </c>
      <c r="H67" t="s">
        <v>79</v>
      </c>
      <c r="I67" t="s">
        <v>80</v>
      </c>
      <c r="J67">
        <v>-0.44517345080922999</v>
      </c>
      <c r="K67">
        <v>2.9011939037786399E-2</v>
      </c>
      <c r="L67">
        <v>-0.165341236708238</v>
      </c>
      <c r="M67">
        <v>0.304489983279499</v>
      </c>
      <c r="N67">
        <v>-0.27983221410099202</v>
      </c>
      <c r="O67">
        <v>1</v>
      </c>
      <c r="P67" t="s">
        <v>78</v>
      </c>
      <c r="Q67" t="s">
        <v>82</v>
      </c>
      <c r="R67" t="s">
        <v>82</v>
      </c>
      <c r="S67" t="s">
        <v>27</v>
      </c>
      <c r="T67" t="s">
        <v>27</v>
      </c>
      <c r="U67" t="s">
        <v>27</v>
      </c>
      <c r="V67" t="s">
        <v>27</v>
      </c>
      <c r="W67">
        <v>63</v>
      </c>
      <c r="X67" t="s">
        <v>27</v>
      </c>
      <c r="Y67" t="s">
        <v>27</v>
      </c>
    </row>
    <row r="68" spans="1:25" x14ac:dyDescent="0.25">
      <c r="A68" t="s">
        <v>42</v>
      </c>
      <c r="B68" s="1" t="s">
        <v>43</v>
      </c>
      <c r="D68" t="s">
        <v>93</v>
      </c>
      <c r="E68" t="s">
        <v>96</v>
      </c>
      <c r="F68" t="s">
        <v>94</v>
      </c>
      <c r="G68">
        <v>29</v>
      </c>
      <c r="H68" t="s">
        <v>95</v>
      </c>
      <c r="I68" t="s">
        <v>47</v>
      </c>
      <c r="J68">
        <v>-0.46983846423628001</v>
      </c>
      <c r="K68">
        <v>3.8530063929018497E-2</v>
      </c>
      <c r="L68">
        <v>-0.26690772716029398</v>
      </c>
      <c r="M68">
        <v>0.15008380345792</v>
      </c>
      <c r="N68">
        <v>-0.202930737075986</v>
      </c>
      <c r="O68">
        <v>1</v>
      </c>
      <c r="P68" t="s">
        <v>94</v>
      </c>
      <c r="Q68" t="s">
        <v>97</v>
      </c>
      <c r="R68" t="s">
        <v>94</v>
      </c>
      <c r="S68" t="s">
        <v>98</v>
      </c>
      <c r="T68" t="s">
        <v>27</v>
      </c>
      <c r="U68" t="s">
        <v>27</v>
      </c>
      <c r="V68" t="s">
        <v>27</v>
      </c>
      <c r="W68" t="s">
        <v>27</v>
      </c>
      <c r="X68" t="s">
        <v>99</v>
      </c>
      <c r="Y68" t="s">
        <v>100</v>
      </c>
    </row>
    <row r="69" spans="1:25" x14ac:dyDescent="0.25">
      <c r="A69" t="s">
        <v>42</v>
      </c>
      <c r="B69" s="1" t="s">
        <v>43</v>
      </c>
      <c r="D69" t="s">
        <v>104</v>
      </c>
      <c r="E69" t="s">
        <v>107</v>
      </c>
      <c r="F69" t="s">
        <v>105</v>
      </c>
      <c r="G69">
        <v>40</v>
      </c>
      <c r="H69" t="s">
        <v>106</v>
      </c>
      <c r="I69" t="s">
        <v>47</v>
      </c>
      <c r="J69">
        <v>-0.31137914955567197</v>
      </c>
      <c r="K69">
        <v>4.0590338185383899E-2</v>
      </c>
      <c r="L69">
        <v>-0.18392631134385201</v>
      </c>
      <c r="M69">
        <v>0.14223311458725299</v>
      </c>
      <c r="N69">
        <v>-0.12745283821181999</v>
      </c>
      <c r="O69">
        <v>1</v>
      </c>
      <c r="P69" t="s">
        <v>105</v>
      </c>
      <c r="Q69" t="s">
        <v>105</v>
      </c>
      <c r="R69" t="s">
        <v>105</v>
      </c>
      <c r="S69" t="s">
        <v>108</v>
      </c>
      <c r="T69" t="s">
        <v>27</v>
      </c>
      <c r="U69" t="s">
        <v>27</v>
      </c>
      <c r="V69" t="s">
        <v>27</v>
      </c>
      <c r="W69">
        <v>155</v>
      </c>
      <c r="X69" t="s">
        <v>109</v>
      </c>
      <c r="Y69" t="s">
        <v>110</v>
      </c>
    </row>
    <row r="70" spans="1:25" x14ac:dyDescent="0.25">
      <c r="A70" t="s">
        <v>42</v>
      </c>
      <c r="B70" s="1" t="s">
        <v>43</v>
      </c>
      <c r="D70" t="s">
        <v>131</v>
      </c>
      <c r="E70" t="s">
        <v>134</v>
      </c>
      <c r="F70" t="s">
        <v>132</v>
      </c>
      <c r="G70">
        <v>34</v>
      </c>
      <c r="H70" t="s">
        <v>133</v>
      </c>
      <c r="I70" t="s">
        <v>47</v>
      </c>
      <c r="J70">
        <v>-0.47009424796966898</v>
      </c>
      <c r="K70">
        <v>3.9893090008422102E-2</v>
      </c>
      <c r="L70">
        <v>-0.370519203878584</v>
      </c>
      <c r="M70">
        <v>6.1133603417957899E-2</v>
      </c>
      <c r="N70">
        <v>-9.9575044091085002E-2</v>
      </c>
      <c r="O70">
        <v>1</v>
      </c>
      <c r="P70" t="s">
        <v>132</v>
      </c>
      <c r="Q70" t="s">
        <v>135</v>
      </c>
      <c r="R70" t="s">
        <v>136</v>
      </c>
      <c r="S70" t="s">
        <v>137</v>
      </c>
      <c r="T70" t="s">
        <v>27</v>
      </c>
      <c r="U70" t="s">
        <v>27</v>
      </c>
      <c r="V70" t="s">
        <v>27</v>
      </c>
      <c r="W70">
        <v>170</v>
      </c>
      <c r="X70" t="s">
        <v>27</v>
      </c>
      <c r="Y70" t="s">
        <v>27</v>
      </c>
    </row>
    <row r="71" spans="1:25" x14ac:dyDescent="0.25">
      <c r="A71" t="s">
        <v>122</v>
      </c>
      <c r="B71" s="1" t="s">
        <v>43</v>
      </c>
      <c r="D71" t="s">
        <v>154</v>
      </c>
      <c r="E71" t="s">
        <v>157</v>
      </c>
      <c r="F71" t="s">
        <v>155</v>
      </c>
      <c r="G71">
        <v>32</v>
      </c>
      <c r="H71" t="s">
        <v>156</v>
      </c>
      <c r="J71">
        <v>0.46920071679198899</v>
      </c>
      <c r="K71">
        <v>6.5339405656332696E-3</v>
      </c>
      <c r="L71">
        <v>0.40326677206190498</v>
      </c>
      <c r="M71">
        <v>7.6167152145203204E-3</v>
      </c>
      <c r="N71">
        <v>6.5933944730084001E-2</v>
      </c>
      <c r="P71" t="s">
        <v>155</v>
      </c>
      <c r="Q71" t="s">
        <v>158</v>
      </c>
      <c r="R71" t="s">
        <v>155</v>
      </c>
      <c r="S71" t="s">
        <v>159</v>
      </c>
      <c r="T71" t="s">
        <v>27</v>
      </c>
      <c r="U71" t="s">
        <v>27</v>
      </c>
      <c r="V71" t="s">
        <v>27</v>
      </c>
      <c r="W71" t="s">
        <v>27</v>
      </c>
      <c r="X71" t="s">
        <v>160</v>
      </c>
      <c r="Y71" t="s">
        <v>138</v>
      </c>
    </row>
    <row r="72" spans="1:25" x14ac:dyDescent="0.25">
      <c r="A72" t="s">
        <v>42</v>
      </c>
      <c r="B72" s="1" t="s">
        <v>43</v>
      </c>
      <c r="C72" s="2"/>
      <c r="D72" s="2" t="s">
        <v>297</v>
      </c>
      <c r="E72" s="2" t="s">
        <v>299</v>
      </c>
      <c r="F72" s="4" t="s">
        <v>298</v>
      </c>
      <c r="G72" s="2">
        <v>37</v>
      </c>
      <c r="H72" s="2" t="s">
        <v>58</v>
      </c>
      <c r="I72" s="2" t="s">
        <v>261</v>
      </c>
      <c r="J72" s="2">
        <v>0.51099748681717905</v>
      </c>
      <c r="K72" s="2">
        <v>1.39461068807203E-2</v>
      </c>
      <c r="L72" s="2">
        <v>0.26250222736835999</v>
      </c>
      <c r="M72" s="2">
        <v>0.106371507794726</v>
      </c>
      <c r="N72" s="2">
        <v>0.24849525944881901</v>
      </c>
      <c r="O72" s="2">
        <v>1</v>
      </c>
      <c r="P72" s="2" t="s">
        <v>26</v>
      </c>
      <c r="Q72" s="2" t="s">
        <v>300</v>
      </c>
      <c r="R72" s="2" t="s">
        <v>26</v>
      </c>
      <c r="S72" s="2" t="s">
        <v>301</v>
      </c>
      <c r="T72" s="2" t="s">
        <v>27</v>
      </c>
      <c r="U72" s="2" t="s">
        <v>27</v>
      </c>
      <c r="V72" s="2" t="s">
        <v>27</v>
      </c>
      <c r="W72" s="2" t="s">
        <v>27</v>
      </c>
      <c r="X72" s="2" t="s">
        <v>302</v>
      </c>
      <c r="Y72" s="2" t="s">
        <v>303</v>
      </c>
    </row>
    <row r="73" spans="1:25" x14ac:dyDescent="0.25">
      <c r="A73" t="s">
        <v>122</v>
      </c>
      <c r="B73" s="1" t="s">
        <v>43</v>
      </c>
      <c r="C73" t="s">
        <v>352</v>
      </c>
      <c r="D73" t="s">
        <v>353</v>
      </c>
      <c r="E73" t="s">
        <v>356</v>
      </c>
      <c r="F73" t="s">
        <v>354</v>
      </c>
      <c r="G73">
        <v>34</v>
      </c>
      <c r="H73" t="s">
        <v>355</v>
      </c>
      <c r="J73">
        <v>1.4987892873793001</v>
      </c>
      <c r="K73">
        <v>7.08246270720097E-3</v>
      </c>
      <c r="L73">
        <v>1.13418255684321</v>
      </c>
      <c r="M73">
        <v>1.5667868312686999E-2</v>
      </c>
      <c r="N73">
        <v>0.36460673053609</v>
      </c>
      <c r="P73" t="s">
        <v>354</v>
      </c>
      <c r="Q73" t="s">
        <v>357</v>
      </c>
      <c r="R73" t="s">
        <v>354</v>
      </c>
      <c r="S73" t="s">
        <v>358</v>
      </c>
      <c r="T73" t="s">
        <v>27</v>
      </c>
      <c r="U73" t="s">
        <v>27</v>
      </c>
      <c r="V73" t="s">
        <v>27</v>
      </c>
      <c r="W73" t="s">
        <v>27</v>
      </c>
      <c r="X73" t="s">
        <v>359</v>
      </c>
      <c r="Y73" t="s">
        <v>360</v>
      </c>
    </row>
  </sheetData>
  <autoFilter ref="A1:Y73" xr:uid="{00000000-0009-0000-0000-000000000000}">
    <sortState xmlns:xlrd2="http://schemas.microsoft.com/office/spreadsheetml/2017/richdata2" ref="A2:Y73">
      <sortCondition ref="B1:B73"/>
    </sortState>
  </autoFilter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7"/>
  <sheetViews>
    <sheetView zoomScale="75" zoomScaleNormal="75" workbookViewId="0">
      <selection activeCell="A9" sqref="A9"/>
    </sheetView>
  </sheetViews>
  <sheetFormatPr defaultRowHeight="15.75" x14ac:dyDescent="0.25"/>
  <cols>
    <col min="1" max="1" width="10.625" style="2" customWidth="1"/>
    <col min="2" max="2" width="13.625" style="2" customWidth="1"/>
    <col min="3" max="3" width="72.625" style="6" customWidth="1"/>
    <col min="4" max="1025" width="10.625" style="2" customWidth="1"/>
  </cols>
  <sheetData>
    <row r="1" spans="1:14" x14ac:dyDescent="0.25">
      <c r="A1" s="2" t="s">
        <v>468</v>
      </c>
    </row>
    <row r="3" spans="1:14" x14ac:dyDescent="0.25">
      <c r="A3" s="2" t="s">
        <v>469</v>
      </c>
      <c r="B3" s="2" t="s">
        <v>470</v>
      </c>
      <c r="C3" s="6" t="s">
        <v>471</v>
      </c>
      <c r="D3" s="2" t="s">
        <v>472</v>
      </c>
      <c r="E3" s="2" t="s">
        <v>473</v>
      </c>
      <c r="F3" s="2" t="s">
        <v>474</v>
      </c>
      <c r="K3" s="2" t="s">
        <v>473</v>
      </c>
      <c r="L3" s="2" t="s">
        <v>475</v>
      </c>
      <c r="N3" s="2" t="s">
        <v>476</v>
      </c>
    </row>
    <row r="4" spans="1:14" s="7" customFormat="1" x14ac:dyDescent="0.25">
      <c r="A4" s="7" t="s">
        <v>62</v>
      </c>
      <c r="C4" s="8"/>
    </row>
    <row r="5" spans="1:14" x14ac:dyDescent="0.25">
      <c r="A5" s="2" t="s">
        <v>201</v>
      </c>
      <c r="B5" s="2" t="s">
        <v>202</v>
      </c>
      <c r="C5" s="9" t="s">
        <v>477</v>
      </c>
      <c r="D5" s="2" t="s">
        <v>478</v>
      </c>
      <c r="E5" s="2">
        <v>-0.66088734264878302</v>
      </c>
      <c r="F5" s="2" t="s">
        <v>479</v>
      </c>
      <c r="H5" s="2" t="s">
        <v>480</v>
      </c>
      <c r="J5" s="2" t="s">
        <v>481</v>
      </c>
      <c r="K5" s="2">
        <v>-0.76745457800000005</v>
      </c>
      <c r="L5" s="10">
        <f t="shared" ref="L5:L11" si="0">E5-K5</f>
        <v>0.10656723535121704</v>
      </c>
      <c r="N5" s="2">
        <v>10</v>
      </c>
    </row>
    <row r="6" spans="1:14" x14ac:dyDescent="0.25">
      <c r="A6" s="2" t="s">
        <v>139</v>
      </c>
      <c r="B6" s="11" t="s">
        <v>140</v>
      </c>
      <c r="C6" s="9" t="s">
        <v>482</v>
      </c>
      <c r="D6" s="2" t="s">
        <v>483</v>
      </c>
      <c r="E6" s="2">
        <v>0.40089542171113501</v>
      </c>
      <c r="F6" s="2" t="s">
        <v>484</v>
      </c>
      <c r="H6" s="2" t="s">
        <v>480</v>
      </c>
      <c r="J6" s="2" t="s">
        <v>481</v>
      </c>
      <c r="K6" s="2">
        <v>0.43129647799999998</v>
      </c>
      <c r="L6" s="2">
        <f t="shared" si="0"/>
        <v>-3.0401056288864969E-2</v>
      </c>
    </row>
    <row r="7" spans="1:14" x14ac:dyDescent="0.25">
      <c r="A7" s="12" t="s">
        <v>485</v>
      </c>
      <c r="B7" s="2" t="s">
        <v>148</v>
      </c>
      <c r="C7" s="9" t="s">
        <v>486</v>
      </c>
      <c r="D7" s="2" t="s">
        <v>483</v>
      </c>
      <c r="E7" s="2">
        <v>0.301555279779333</v>
      </c>
      <c r="F7" s="2" t="s">
        <v>484</v>
      </c>
      <c r="H7" s="2" t="s">
        <v>480</v>
      </c>
      <c r="J7" s="2" t="s">
        <v>481</v>
      </c>
      <c r="K7" s="2">
        <v>0.29193051599999997</v>
      </c>
      <c r="L7" s="2">
        <f t="shared" si="0"/>
        <v>9.6247637793330232E-3</v>
      </c>
    </row>
    <row r="8" spans="1:14" x14ac:dyDescent="0.25">
      <c r="A8" s="12" t="s">
        <v>175</v>
      </c>
      <c r="B8" s="2" t="s">
        <v>176</v>
      </c>
      <c r="C8" s="9" t="s">
        <v>487</v>
      </c>
      <c r="D8" s="2" t="s">
        <v>483</v>
      </c>
      <c r="E8" s="2">
        <v>0.71925254565987096</v>
      </c>
      <c r="F8" s="2" t="s">
        <v>488</v>
      </c>
      <c r="H8" s="2" t="s">
        <v>480</v>
      </c>
      <c r="J8" s="2" t="s">
        <v>481</v>
      </c>
      <c r="K8" s="2">
        <v>0.62438168000000005</v>
      </c>
      <c r="L8" s="10">
        <f t="shared" si="0"/>
        <v>9.4870865659870907E-2</v>
      </c>
      <c r="N8" s="2">
        <v>11</v>
      </c>
    </row>
    <row r="9" spans="1:14" x14ac:dyDescent="0.25">
      <c r="A9" s="12" t="s">
        <v>123</v>
      </c>
      <c r="B9" s="2" t="s">
        <v>124</v>
      </c>
      <c r="C9" s="13" t="s">
        <v>489</v>
      </c>
      <c r="D9" s="2" t="s">
        <v>483</v>
      </c>
      <c r="E9" s="2">
        <v>0.38938883276011399</v>
      </c>
      <c r="F9" s="2" t="s">
        <v>479</v>
      </c>
      <c r="H9" s="2" t="s">
        <v>480</v>
      </c>
      <c r="J9" s="2" t="s">
        <v>481</v>
      </c>
      <c r="K9" s="2">
        <v>0.497443627</v>
      </c>
      <c r="L9" s="10">
        <f t="shared" si="0"/>
        <v>-0.10805479423988601</v>
      </c>
      <c r="N9" s="2">
        <v>7</v>
      </c>
    </row>
    <row r="10" spans="1:14" ht="24.75" x14ac:dyDescent="0.25">
      <c r="A10" s="12" t="s">
        <v>181</v>
      </c>
      <c r="B10" s="2" t="s">
        <v>490</v>
      </c>
      <c r="C10" s="9" t="s">
        <v>491</v>
      </c>
      <c r="D10" s="2" t="s">
        <v>483</v>
      </c>
      <c r="E10" s="2">
        <v>0.38928392002013701</v>
      </c>
      <c r="F10" s="2" t="s">
        <v>479</v>
      </c>
      <c r="H10" s="2" t="s">
        <v>480</v>
      </c>
      <c r="J10" s="2" t="s">
        <v>481</v>
      </c>
      <c r="K10" s="2">
        <v>0.29350108000000003</v>
      </c>
      <c r="L10" s="10">
        <f t="shared" si="0"/>
        <v>9.5782840020136983E-2</v>
      </c>
      <c r="N10" s="2">
        <v>11</v>
      </c>
    </row>
    <row r="11" spans="1:14" x14ac:dyDescent="0.25">
      <c r="A11" s="12" t="s">
        <v>192</v>
      </c>
      <c r="B11" s="2" t="s">
        <v>193</v>
      </c>
      <c r="C11" s="9" t="s">
        <v>492</v>
      </c>
      <c r="D11" s="2" t="s">
        <v>483</v>
      </c>
      <c r="E11" s="2">
        <v>0.47894758786838398</v>
      </c>
      <c r="F11" s="2" t="s">
        <v>479</v>
      </c>
      <c r="H11" s="2" t="s">
        <v>480</v>
      </c>
      <c r="J11" s="2" t="s">
        <v>481</v>
      </c>
      <c r="K11" s="2">
        <v>0.37588329999999998</v>
      </c>
      <c r="L11" s="10">
        <f t="shared" si="0"/>
        <v>0.10306428786838401</v>
      </c>
      <c r="N11" s="2">
        <v>11</v>
      </c>
    </row>
    <row r="13" spans="1:14" x14ac:dyDescent="0.25">
      <c r="A13" s="12" t="s">
        <v>493</v>
      </c>
      <c r="B13" s="2" t="s">
        <v>494</v>
      </c>
      <c r="C13" s="14" t="s">
        <v>495</v>
      </c>
      <c r="D13" s="2" t="s">
        <v>478</v>
      </c>
      <c r="E13" s="2">
        <v>-0.80461767202654499</v>
      </c>
      <c r="F13" s="2" t="s">
        <v>496</v>
      </c>
      <c r="H13" s="2" t="s">
        <v>480</v>
      </c>
      <c r="J13" s="2" t="s">
        <v>481</v>
      </c>
      <c r="K13" s="2">
        <v>-0.80410607499999998</v>
      </c>
      <c r="L13" s="2">
        <f>E13-K13</f>
        <v>-5.1159702654501871E-4</v>
      </c>
    </row>
    <row r="15" spans="1:14" s="7" customFormat="1" x14ac:dyDescent="0.25">
      <c r="A15" s="7" t="s">
        <v>168</v>
      </c>
      <c r="C15" s="8"/>
    </row>
    <row r="16" spans="1:14" x14ac:dyDescent="0.25">
      <c r="B16" s="2" t="s">
        <v>413</v>
      </c>
      <c r="C16" s="6" t="s">
        <v>497</v>
      </c>
      <c r="D16" s="2" t="s">
        <v>483</v>
      </c>
      <c r="E16" s="2">
        <v>0.91611718218015403</v>
      </c>
      <c r="F16" s="2" t="s">
        <v>498</v>
      </c>
      <c r="H16" s="2" t="s">
        <v>480</v>
      </c>
      <c r="J16" s="2" t="s">
        <v>481</v>
      </c>
      <c r="K16" s="2">
        <v>-9.9842444000000002E-2</v>
      </c>
      <c r="L16" s="7">
        <f>E16-K16</f>
        <v>1.015959626180154</v>
      </c>
      <c r="N16" s="2">
        <v>3</v>
      </c>
    </row>
    <row r="17" spans="1:14" ht="31.5" x14ac:dyDescent="0.25">
      <c r="A17" s="2" t="s">
        <v>499</v>
      </c>
      <c r="B17" s="2" t="s">
        <v>220</v>
      </c>
      <c r="C17" s="6" t="s">
        <v>500</v>
      </c>
      <c r="D17" s="2" t="s">
        <v>483</v>
      </c>
      <c r="E17" s="2">
        <v>0.57329558550484905</v>
      </c>
      <c r="F17" s="2" t="s">
        <v>484</v>
      </c>
      <c r="H17" s="2" t="s">
        <v>480</v>
      </c>
      <c r="J17" s="2" t="s">
        <v>481</v>
      </c>
      <c r="K17" s="2">
        <v>0.43976494799999999</v>
      </c>
      <c r="L17" s="7">
        <f>E17-K17</f>
        <v>0.13353063750484906</v>
      </c>
      <c r="N17" s="2">
        <v>22</v>
      </c>
    </row>
    <row r="18" spans="1:14" x14ac:dyDescent="0.25">
      <c r="B18" s="2" t="s">
        <v>381</v>
      </c>
      <c r="C18" s="6" t="s">
        <v>501</v>
      </c>
      <c r="D18" s="2" t="s">
        <v>483</v>
      </c>
      <c r="E18" s="2">
        <v>3.2318281979686199</v>
      </c>
      <c r="F18" s="2" t="s">
        <v>484</v>
      </c>
      <c r="H18" s="2" t="s">
        <v>480</v>
      </c>
      <c r="J18" s="2" t="s">
        <v>481</v>
      </c>
      <c r="K18" s="2">
        <v>2.6961901680000002</v>
      </c>
      <c r="L18" s="7">
        <f>E18-K18</f>
        <v>0.53563802996861964</v>
      </c>
      <c r="N18" s="2">
        <v>17</v>
      </c>
    </row>
    <row r="19" spans="1:14" x14ac:dyDescent="0.25">
      <c r="B19" s="2" t="s">
        <v>367</v>
      </c>
      <c r="C19" s="6" t="s">
        <v>502</v>
      </c>
      <c r="D19" s="2" t="s">
        <v>483</v>
      </c>
      <c r="E19" s="2">
        <v>0.49343280305774201</v>
      </c>
      <c r="F19" s="2" t="s">
        <v>498</v>
      </c>
      <c r="H19" s="2" t="s">
        <v>480</v>
      </c>
      <c r="J19" s="2" t="s">
        <v>481</v>
      </c>
      <c r="K19" s="2">
        <v>-3.1507377000000003E-2</v>
      </c>
      <c r="L19" s="7">
        <f>E19-K19</f>
        <v>0.52494018005774201</v>
      </c>
      <c r="N19" s="2">
        <v>3</v>
      </c>
    </row>
    <row r="23" spans="1:14" x14ac:dyDescent="0.25">
      <c r="A23" s="7" t="s">
        <v>43</v>
      </c>
    </row>
    <row r="24" spans="1:14" x14ac:dyDescent="0.25">
      <c r="A24" s="12" t="s">
        <v>352</v>
      </c>
      <c r="B24" s="2" t="s">
        <v>353</v>
      </c>
      <c r="C24" s="9" t="s">
        <v>503</v>
      </c>
      <c r="D24" s="2" t="s">
        <v>483</v>
      </c>
      <c r="E24" s="2">
        <v>1.4987892873793001</v>
      </c>
      <c r="F24" s="2" t="s">
        <v>484</v>
      </c>
      <c r="H24" s="2" t="s">
        <v>480</v>
      </c>
      <c r="J24" s="2" t="s">
        <v>481</v>
      </c>
      <c r="K24" s="2">
        <v>1.1341825569999999</v>
      </c>
      <c r="L24" s="7">
        <f>E24-K24</f>
        <v>0.36460673037930014</v>
      </c>
      <c r="N24" s="2">
        <v>17</v>
      </c>
    </row>
    <row r="25" spans="1:14" x14ac:dyDescent="0.25">
      <c r="B25" s="2" t="s">
        <v>154</v>
      </c>
      <c r="C25" s="6" t="s">
        <v>504</v>
      </c>
      <c r="D25" s="2" t="s">
        <v>483</v>
      </c>
      <c r="E25" s="2">
        <v>0.46920071679198899</v>
      </c>
      <c r="F25" s="2" t="s">
        <v>484</v>
      </c>
      <c r="H25" s="2" t="s">
        <v>480</v>
      </c>
      <c r="J25" s="2" t="s">
        <v>481</v>
      </c>
      <c r="K25" s="2">
        <v>0.403266772</v>
      </c>
      <c r="L25" s="2">
        <f>E25-K25</f>
        <v>6.5933944791988996E-2</v>
      </c>
    </row>
    <row r="27" spans="1:14" x14ac:dyDescent="0.25">
      <c r="A27" s="7" t="s">
        <v>37</v>
      </c>
    </row>
    <row r="29" spans="1:14" x14ac:dyDescent="0.25">
      <c r="B29" s="15" t="s">
        <v>453</v>
      </c>
      <c r="C29" s="16" t="s">
        <v>505</v>
      </c>
      <c r="E29" s="17">
        <v>2.6807597158616501</v>
      </c>
      <c r="H29" s="2" t="s">
        <v>506</v>
      </c>
      <c r="J29" s="2" t="s">
        <v>507</v>
      </c>
    </row>
    <row r="30" spans="1:14" x14ac:dyDescent="0.25">
      <c r="B30" s="15" t="s">
        <v>465</v>
      </c>
      <c r="C30" s="16" t="s">
        <v>505</v>
      </c>
      <c r="E30" s="17">
        <v>2.45850957058158</v>
      </c>
      <c r="H30" s="2" t="s">
        <v>506</v>
      </c>
      <c r="J30" s="2">
        <v>21</v>
      </c>
    </row>
    <row r="31" spans="1:14" x14ac:dyDescent="0.25">
      <c r="B31" s="15" t="s">
        <v>450</v>
      </c>
      <c r="C31" s="16" t="s">
        <v>505</v>
      </c>
      <c r="E31" s="17">
        <v>2.4263097768074799</v>
      </c>
      <c r="H31" s="2" t="s">
        <v>506</v>
      </c>
      <c r="J31" s="2">
        <v>1</v>
      </c>
    </row>
    <row r="32" spans="1:14" x14ac:dyDescent="0.25">
      <c r="B32" s="15" t="s">
        <v>446</v>
      </c>
      <c r="C32" s="16" t="s">
        <v>447</v>
      </c>
      <c r="E32" s="17">
        <v>1.83478596148823</v>
      </c>
      <c r="H32" s="2" t="s">
        <v>506</v>
      </c>
      <c r="J32" s="2">
        <v>1</v>
      </c>
    </row>
    <row r="33" spans="1:10" x14ac:dyDescent="0.25">
      <c r="B33" s="15" t="s">
        <v>396</v>
      </c>
      <c r="C33" s="16" t="s">
        <v>505</v>
      </c>
      <c r="E33" s="17">
        <v>1.16397281205043</v>
      </c>
      <c r="H33" s="2" t="s">
        <v>506</v>
      </c>
      <c r="J33" s="2">
        <v>1</v>
      </c>
    </row>
    <row r="34" spans="1:10" x14ac:dyDescent="0.25">
      <c r="B34" s="15" t="s">
        <v>401</v>
      </c>
      <c r="C34" s="16" t="s">
        <v>505</v>
      </c>
      <c r="E34" s="17">
        <v>1.1001629660705601</v>
      </c>
      <c r="H34" s="2" t="s">
        <v>506</v>
      </c>
      <c r="J34" s="2">
        <v>21</v>
      </c>
    </row>
    <row r="35" spans="1:10" x14ac:dyDescent="0.25">
      <c r="B35" s="15" t="s">
        <v>364</v>
      </c>
      <c r="C35" s="16" t="s">
        <v>505</v>
      </c>
      <c r="E35" s="17">
        <v>1.0351569488261401</v>
      </c>
      <c r="H35" s="2" t="s">
        <v>506</v>
      </c>
      <c r="J35" s="2">
        <v>17</v>
      </c>
    </row>
    <row r="36" spans="1:10" x14ac:dyDescent="0.25">
      <c r="B36" s="15" t="s">
        <v>386</v>
      </c>
      <c r="C36" s="16" t="s">
        <v>505</v>
      </c>
      <c r="E36" s="17">
        <v>1</v>
      </c>
      <c r="H36" s="2" t="s">
        <v>506</v>
      </c>
      <c r="J36" s="2">
        <v>21</v>
      </c>
    </row>
    <row r="37" spans="1:10" x14ac:dyDescent="0.25">
      <c r="B37" s="15" t="s">
        <v>28</v>
      </c>
      <c r="C37" s="16" t="s">
        <v>505</v>
      </c>
      <c r="E37" s="17">
        <v>-0.99730078414632295</v>
      </c>
      <c r="H37" s="2" t="s">
        <v>506</v>
      </c>
      <c r="J37" s="2">
        <v>13</v>
      </c>
    </row>
    <row r="38" spans="1:10" x14ac:dyDescent="0.25">
      <c r="B38" s="15" t="s">
        <v>74</v>
      </c>
      <c r="C38" s="16" t="s">
        <v>505</v>
      </c>
      <c r="E38" s="17">
        <v>-0.99730078414632295</v>
      </c>
      <c r="H38" s="2" t="s">
        <v>506</v>
      </c>
      <c r="J38" s="2">
        <v>14</v>
      </c>
    </row>
    <row r="39" spans="1:10" x14ac:dyDescent="0.25">
      <c r="B39" s="15" t="s">
        <v>38</v>
      </c>
      <c r="C39" s="16" t="s">
        <v>505</v>
      </c>
      <c r="E39" s="17">
        <v>-1.0645489362448499</v>
      </c>
      <c r="H39" s="2" t="s">
        <v>506</v>
      </c>
      <c r="J39" s="2">
        <v>14</v>
      </c>
    </row>
    <row r="40" spans="1:10" x14ac:dyDescent="0.25">
      <c r="B40" s="15" t="s">
        <v>53</v>
      </c>
      <c r="C40" s="16" t="s">
        <v>505</v>
      </c>
      <c r="E40" s="17">
        <v>-1.15669115998201</v>
      </c>
      <c r="H40" s="2" t="s">
        <v>506</v>
      </c>
      <c r="J40" s="2">
        <v>10</v>
      </c>
    </row>
    <row r="44" spans="1:10" x14ac:dyDescent="0.25">
      <c r="A44" s="18" t="s">
        <v>508</v>
      </c>
    </row>
    <row r="45" spans="1:10" x14ac:dyDescent="0.25">
      <c r="A45" s="2" t="s">
        <v>509</v>
      </c>
      <c r="B45" s="15" t="s">
        <v>510</v>
      </c>
      <c r="C45" s="16" t="s">
        <v>511</v>
      </c>
      <c r="E45" s="17">
        <v>-0.36687081201937899</v>
      </c>
    </row>
    <row r="46" spans="1:10" x14ac:dyDescent="0.25">
      <c r="A46" s="2" t="s">
        <v>512</v>
      </c>
      <c r="B46" s="15" t="s">
        <v>513</v>
      </c>
      <c r="C46" s="16" t="s">
        <v>514</v>
      </c>
      <c r="E46" s="17">
        <v>-0.52364330286603999</v>
      </c>
    </row>
    <row r="47" spans="1:10" x14ac:dyDescent="0.25">
      <c r="A47" s="2" t="s">
        <v>515</v>
      </c>
      <c r="B47" s="15" t="s">
        <v>516</v>
      </c>
      <c r="C47" s="16" t="s">
        <v>517</v>
      </c>
      <c r="E47" s="17">
        <v>-0.69864490547535996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F25"/>
  <sheetViews>
    <sheetView zoomScale="75" zoomScaleNormal="75" workbookViewId="0"/>
  </sheetViews>
  <sheetFormatPr defaultRowHeight="15.75" x14ac:dyDescent="0.25"/>
  <cols>
    <col min="1" max="1" width="12.875" style="2" customWidth="1"/>
    <col min="2" max="2" width="27.375" style="2" customWidth="1"/>
    <col min="3" max="3" width="77.625" style="2" customWidth="1"/>
    <col min="4" max="12" width="10.5" style="2" customWidth="1"/>
    <col min="13" max="13" width="27.5" style="2" customWidth="1"/>
    <col min="14" max="1020" width="10.5" style="2" customWidth="1"/>
    <col min="1021" max="1025" width="10.5" customWidth="1"/>
  </cols>
  <sheetData>
    <row r="2" spans="1:22" x14ac:dyDescent="0.25">
      <c r="A2" s="2" t="s">
        <v>518</v>
      </c>
    </row>
    <row r="5" spans="1:22" x14ac:dyDescent="0.25">
      <c r="A5" s="7" t="s">
        <v>168</v>
      </c>
      <c r="B5" s="7"/>
    </row>
    <row r="6" spans="1:22" x14ac:dyDescent="0.25">
      <c r="A6" s="2" t="s">
        <v>3</v>
      </c>
      <c r="B6" s="2" t="s">
        <v>4</v>
      </c>
      <c r="C6" s="2" t="s">
        <v>519</v>
      </c>
      <c r="D6" s="2" t="s">
        <v>5</v>
      </c>
      <c r="E6" s="2" t="s">
        <v>6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2</v>
      </c>
      <c r="L6" s="2" t="s">
        <v>14</v>
      </c>
      <c r="M6" s="2" t="s">
        <v>15</v>
      </c>
      <c r="N6" s="2" t="s">
        <v>16</v>
      </c>
      <c r="O6" s="2" t="s">
        <v>17</v>
      </c>
      <c r="P6" s="2" t="s">
        <v>18</v>
      </c>
      <c r="Q6" s="2" t="s">
        <v>520</v>
      </c>
      <c r="R6" s="2" t="s">
        <v>20</v>
      </c>
      <c r="S6" s="2" t="s">
        <v>21</v>
      </c>
      <c r="T6" s="2" t="s">
        <v>521</v>
      </c>
      <c r="U6" s="2" t="s">
        <v>522</v>
      </c>
      <c r="V6" s="2" t="s">
        <v>523</v>
      </c>
    </row>
    <row r="7" spans="1:22" x14ac:dyDescent="0.25">
      <c r="A7" s="2" t="s">
        <v>434</v>
      </c>
      <c r="B7" s="2" t="s">
        <v>435</v>
      </c>
      <c r="C7" s="2" t="s">
        <v>524</v>
      </c>
      <c r="D7" s="2">
        <v>22</v>
      </c>
      <c r="E7" s="2" t="s">
        <v>436</v>
      </c>
      <c r="F7" s="2">
        <v>5.1045027435043604</v>
      </c>
      <c r="G7" s="2">
        <v>5.4538122904387995E-4</v>
      </c>
      <c r="H7" s="2">
        <v>3.8574780121141798</v>
      </c>
      <c r="I7" s="2">
        <v>1.2080519439137899E-3</v>
      </c>
      <c r="J7" s="2">
        <v>1.2470247313901801</v>
      </c>
      <c r="K7" s="2" t="s">
        <v>27</v>
      </c>
      <c r="L7" s="2" t="s">
        <v>437</v>
      </c>
      <c r="M7" s="2" t="s">
        <v>435</v>
      </c>
      <c r="N7" s="2" t="s">
        <v>438</v>
      </c>
      <c r="O7" s="2" t="s">
        <v>435</v>
      </c>
      <c r="P7" s="2" t="s">
        <v>439</v>
      </c>
      <c r="Q7" s="2" t="s">
        <v>27</v>
      </c>
      <c r="R7" s="2" t="s">
        <v>27</v>
      </c>
      <c r="S7" s="2" t="s">
        <v>27</v>
      </c>
      <c r="T7" s="2" t="s">
        <v>27</v>
      </c>
      <c r="U7" s="2" t="s">
        <v>27</v>
      </c>
      <c r="V7" s="2" t="s">
        <v>27</v>
      </c>
    </row>
    <row r="8" spans="1:22" x14ac:dyDescent="0.25">
      <c r="A8" s="2" t="s">
        <v>456</v>
      </c>
      <c r="B8" s="2" t="s">
        <v>457</v>
      </c>
      <c r="C8" s="2" t="s">
        <v>227</v>
      </c>
      <c r="D8" s="2">
        <v>24</v>
      </c>
      <c r="E8" s="2" t="s">
        <v>458</v>
      </c>
      <c r="F8" s="2">
        <v>3.1457479182796702</v>
      </c>
      <c r="G8" s="2">
        <v>4.3271445898224002E-4</v>
      </c>
      <c r="H8" s="2">
        <v>1.0052641358661101</v>
      </c>
      <c r="I8" s="2">
        <v>3.0452703543605401E-2</v>
      </c>
      <c r="J8" s="2">
        <v>2.1404837824135599</v>
      </c>
      <c r="K8" s="2" t="s">
        <v>27</v>
      </c>
      <c r="L8" s="2" t="s">
        <v>459</v>
      </c>
      <c r="M8" s="2" t="s">
        <v>457</v>
      </c>
      <c r="N8" s="2" t="s">
        <v>460</v>
      </c>
      <c r="O8" s="2" t="s">
        <v>457</v>
      </c>
      <c r="P8" s="2" t="s">
        <v>461</v>
      </c>
      <c r="Q8" s="2" t="s">
        <v>27</v>
      </c>
      <c r="R8" s="2" t="s">
        <v>27</v>
      </c>
      <c r="S8" s="2" t="s">
        <v>27</v>
      </c>
      <c r="T8" s="2">
        <v>1059</v>
      </c>
      <c r="U8" s="2" t="s">
        <v>462</v>
      </c>
      <c r="V8" s="2" t="s">
        <v>463</v>
      </c>
    </row>
    <row r="9" spans="1:22" x14ac:dyDescent="0.25">
      <c r="A9" s="2" t="s">
        <v>413</v>
      </c>
      <c r="B9" s="2" t="s">
        <v>414</v>
      </c>
      <c r="C9" s="2" t="s">
        <v>407</v>
      </c>
      <c r="D9" s="2">
        <v>37</v>
      </c>
      <c r="E9" s="2" t="s">
        <v>325</v>
      </c>
      <c r="F9" s="2">
        <v>0.91611718218015403</v>
      </c>
      <c r="G9" s="2">
        <v>1.2444055519521199E-3</v>
      </c>
      <c r="H9" s="2">
        <v>-9.9842443584934104E-2</v>
      </c>
      <c r="I9" s="2">
        <v>0.54569411297792902</v>
      </c>
      <c r="J9" s="2">
        <v>1.01595962576509</v>
      </c>
      <c r="K9" s="2" t="s">
        <v>27</v>
      </c>
      <c r="L9" s="2" t="s">
        <v>415</v>
      </c>
      <c r="M9" s="2" t="s">
        <v>414</v>
      </c>
      <c r="N9" s="2" t="s">
        <v>416</v>
      </c>
      <c r="O9" s="2" t="s">
        <v>414</v>
      </c>
      <c r="P9" s="2" t="s">
        <v>417</v>
      </c>
      <c r="Q9" s="2" t="s">
        <v>27</v>
      </c>
      <c r="R9" s="2" t="s">
        <v>27</v>
      </c>
      <c r="S9" s="2" t="s">
        <v>27</v>
      </c>
      <c r="T9" s="2" t="s">
        <v>27</v>
      </c>
      <c r="U9" s="2" t="s">
        <v>418</v>
      </c>
      <c r="V9" s="2" t="s">
        <v>419</v>
      </c>
    </row>
    <row r="10" spans="1:22" x14ac:dyDescent="0.25">
      <c r="A10" s="2" t="s">
        <v>446</v>
      </c>
      <c r="B10" s="2" t="s">
        <v>447</v>
      </c>
      <c r="D10" s="2">
        <v>40</v>
      </c>
      <c r="E10" s="2" t="s">
        <v>331</v>
      </c>
      <c r="F10" s="2">
        <v>1.83478596148823</v>
      </c>
      <c r="G10" s="2">
        <v>1.6801549034405999E-4</v>
      </c>
      <c r="H10" s="2">
        <v>0.32947278301956501</v>
      </c>
      <c r="I10" s="2">
        <v>0.121106008178576</v>
      </c>
      <c r="J10" s="2">
        <v>1.50531317846867</v>
      </c>
      <c r="K10" s="2" t="s">
        <v>27</v>
      </c>
      <c r="L10" s="2" t="s">
        <v>448</v>
      </c>
      <c r="M10" s="2" t="s">
        <v>447</v>
      </c>
      <c r="N10" s="2" t="s">
        <v>447</v>
      </c>
      <c r="O10" s="2" t="s">
        <v>447</v>
      </c>
      <c r="P10" s="2" t="s">
        <v>449</v>
      </c>
      <c r="Q10" s="2" t="s">
        <v>27</v>
      </c>
      <c r="R10" s="2" t="s">
        <v>27</v>
      </c>
      <c r="S10" s="2" t="s">
        <v>27</v>
      </c>
      <c r="T10" s="2" t="s">
        <v>27</v>
      </c>
      <c r="U10" s="2" t="s">
        <v>27</v>
      </c>
      <c r="V10" s="2" t="s">
        <v>27</v>
      </c>
    </row>
    <row r="13" spans="1:22" x14ac:dyDescent="0.25">
      <c r="A13" s="7" t="s">
        <v>43</v>
      </c>
      <c r="B13" s="7"/>
    </row>
    <row r="14" spans="1:22" x14ac:dyDescent="0.25">
      <c r="A14" s="2" t="s">
        <v>3</v>
      </c>
      <c r="B14" s="2" t="s">
        <v>4</v>
      </c>
      <c r="C14" s="2" t="s">
        <v>519</v>
      </c>
      <c r="D14" s="2" t="s">
        <v>5</v>
      </c>
      <c r="E14" s="2" t="s">
        <v>6</v>
      </c>
      <c r="F14" s="2" t="s">
        <v>8</v>
      </c>
      <c r="G14" s="2" t="s">
        <v>9</v>
      </c>
      <c r="H14" s="2" t="s">
        <v>10</v>
      </c>
      <c r="I14" s="2" t="s">
        <v>11</v>
      </c>
      <c r="J14" s="2" t="s">
        <v>12</v>
      </c>
      <c r="K14" s="2" t="s">
        <v>2</v>
      </c>
      <c r="L14" s="2" t="s">
        <v>14</v>
      </c>
      <c r="M14" s="2" t="s">
        <v>15</v>
      </c>
      <c r="N14" s="2" t="s">
        <v>16</v>
      </c>
      <c r="O14" s="2" t="s">
        <v>17</v>
      </c>
      <c r="P14" s="2" t="s">
        <v>18</v>
      </c>
      <c r="Q14" s="2" t="s">
        <v>520</v>
      </c>
      <c r="R14" s="2" t="s">
        <v>20</v>
      </c>
      <c r="S14" s="2" t="s">
        <v>21</v>
      </c>
      <c r="T14" s="2" t="s">
        <v>521</v>
      </c>
      <c r="U14" s="2" t="s">
        <v>522</v>
      </c>
      <c r="V14" s="2" t="s">
        <v>523</v>
      </c>
    </row>
    <row r="15" spans="1:22" x14ac:dyDescent="0.25">
      <c r="A15" s="2" t="s">
        <v>442</v>
      </c>
      <c r="B15" s="2" t="s">
        <v>443</v>
      </c>
      <c r="D15" s="2">
        <v>22</v>
      </c>
      <c r="E15" s="2" t="s">
        <v>346</v>
      </c>
      <c r="F15" s="2">
        <v>4.2023950175186302</v>
      </c>
      <c r="G15" s="2">
        <v>2.1815860908457499E-3</v>
      </c>
      <c r="H15" s="2">
        <v>2.7738497095260701</v>
      </c>
      <c r="I15" s="2">
        <v>8.2336012288200203E-3</v>
      </c>
      <c r="J15" s="2">
        <v>1.4285453079925601</v>
      </c>
      <c r="K15" s="2" t="s">
        <v>27</v>
      </c>
      <c r="L15" s="2" t="s">
        <v>444</v>
      </c>
      <c r="M15" s="2" t="s">
        <v>26</v>
      </c>
      <c r="N15" s="2" t="s">
        <v>445</v>
      </c>
      <c r="O15" s="2" t="s">
        <v>26</v>
      </c>
      <c r="P15" s="2" t="s">
        <v>27</v>
      </c>
      <c r="Q15" s="2" t="s">
        <v>27</v>
      </c>
      <c r="R15" s="2" t="s">
        <v>27</v>
      </c>
      <c r="S15" s="2" t="s">
        <v>27</v>
      </c>
      <c r="T15" s="2" t="s">
        <v>27</v>
      </c>
      <c r="U15" s="2" t="s">
        <v>27</v>
      </c>
      <c r="V15" s="2" t="s">
        <v>27</v>
      </c>
    </row>
    <row r="16" spans="1:22" x14ac:dyDescent="0.25">
      <c r="A16" s="2" t="s">
        <v>440</v>
      </c>
      <c r="D16" s="2">
        <v>33</v>
      </c>
      <c r="E16" s="2" t="s">
        <v>346</v>
      </c>
      <c r="F16" s="2">
        <v>4.3410020560664098</v>
      </c>
      <c r="G16" s="2">
        <v>8.3129368347881997E-4</v>
      </c>
      <c r="H16" s="2">
        <v>3.0112706784636298</v>
      </c>
      <c r="I16" s="2">
        <v>2.4218972922358901E-3</v>
      </c>
      <c r="J16" s="2">
        <v>1.3297313776027799</v>
      </c>
      <c r="K16" s="2" t="s">
        <v>27</v>
      </c>
      <c r="L16" s="2" t="s">
        <v>441</v>
      </c>
      <c r="M16" s="2" t="s">
        <v>26</v>
      </c>
      <c r="N16" s="2" t="s">
        <v>31</v>
      </c>
      <c r="O16" s="2" t="s">
        <v>32</v>
      </c>
      <c r="P16" s="2" t="s">
        <v>27</v>
      </c>
      <c r="Q16" s="2" t="s">
        <v>27</v>
      </c>
      <c r="R16" s="2" t="s">
        <v>27</v>
      </c>
      <c r="S16" s="2" t="s">
        <v>27</v>
      </c>
      <c r="T16" s="2" t="s">
        <v>27</v>
      </c>
      <c r="U16" s="2" t="s">
        <v>27</v>
      </c>
      <c r="V16" s="2" t="s">
        <v>27</v>
      </c>
    </row>
    <row r="17" spans="1:22" x14ac:dyDescent="0.25">
      <c r="A17" s="2" t="s">
        <v>431</v>
      </c>
      <c r="D17" s="2">
        <v>24</v>
      </c>
      <c r="E17" s="2" t="s">
        <v>432</v>
      </c>
      <c r="F17" s="2">
        <v>4.6201761684889604</v>
      </c>
      <c r="G17" s="2">
        <v>8.7359473203803002E-4</v>
      </c>
      <c r="H17" s="2">
        <v>3.40264393344567</v>
      </c>
      <c r="I17" s="2">
        <v>2.03513572079638E-3</v>
      </c>
      <c r="J17" s="2">
        <v>1.21753223504329</v>
      </c>
      <c r="K17" s="2" t="s">
        <v>27</v>
      </c>
      <c r="L17" s="2" t="s">
        <v>433</v>
      </c>
      <c r="M17" s="2" t="s">
        <v>26</v>
      </c>
      <c r="N17" s="2" t="s">
        <v>31</v>
      </c>
      <c r="O17" s="2" t="s">
        <v>32</v>
      </c>
      <c r="P17" s="2" t="s">
        <v>27</v>
      </c>
      <c r="Q17" s="2" t="s">
        <v>27</v>
      </c>
      <c r="R17" s="2" t="s">
        <v>27</v>
      </c>
      <c r="S17" s="2" t="s">
        <v>27</v>
      </c>
      <c r="T17" s="2" t="s">
        <v>27</v>
      </c>
      <c r="U17" s="2" t="s">
        <v>27</v>
      </c>
      <c r="V17" s="2" t="s">
        <v>27</v>
      </c>
    </row>
    <row r="18" spans="1:22" x14ac:dyDescent="0.25">
      <c r="A18" s="2" t="s">
        <v>453</v>
      </c>
      <c r="D18" s="2">
        <v>35</v>
      </c>
      <c r="E18" s="2" t="s">
        <v>454</v>
      </c>
      <c r="F18" s="2">
        <v>2.6807597158616501</v>
      </c>
      <c r="G18" s="2">
        <v>9.9542381179762007E-4</v>
      </c>
      <c r="H18" s="2">
        <v>0.69187636840338995</v>
      </c>
      <c r="I18" s="2">
        <v>0.118635379287944</v>
      </c>
      <c r="J18" s="2">
        <v>1.9888833474582599</v>
      </c>
      <c r="K18" s="2" t="s">
        <v>27</v>
      </c>
      <c r="L18" s="2" t="s">
        <v>455</v>
      </c>
      <c r="M18" s="2" t="s">
        <v>26</v>
      </c>
      <c r="N18" s="2" t="s">
        <v>31</v>
      </c>
      <c r="O18" s="2" t="s">
        <v>26</v>
      </c>
      <c r="P18" s="2" t="s">
        <v>27</v>
      </c>
      <c r="Q18" s="2" t="s">
        <v>27</v>
      </c>
      <c r="R18" s="2" t="s">
        <v>27</v>
      </c>
      <c r="S18" s="2" t="s">
        <v>27</v>
      </c>
      <c r="T18" s="2" t="s">
        <v>27</v>
      </c>
      <c r="U18" s="2" t="s">
        <v>27</v>
      </c>
      <c r="V18" s="2" t="s">
        <v>27</v>
      </c>
    </row>
    <row r="19" spans="1:22" x14ac:dyDescent="0.25">
      <c r="A19" s="2" t="s">
        <v>420</v>
      </c>
      <c r="B19" s="4" t="s">
        <v>421</v>
      </c>
      <c r="D19" s="2">
        <v>37</v>
      </c>
      <c r="E19" s="2" t="s">
        <v>422</v>
      </c>
      <c r="F19" s="2">
        <v>2.77487556436484</v>
      </c>
      <c r="G19" s="2">
        <v>1.3160562454511901E-3</v>
      </c>
      <c r="H19" s="2">
        <v>1.73535469231201</v>
      </c>
      <c r="I19" s="2">
        <v>6.1386290883655402E-3</v>
      </c>
      <c r="J19" s="2">
        <v>1.0395208720528299</v>
      </c>
      <c r="K19" s="2" t="s">
        <v>27</v>
      </c>
      <c r="L19" s="2" t="s">
        <v>423</v>
      </c>
      <c r="M19" s="2" t="s">
        <v>26</v>
      </c>
      <c r="N19" s="2" t="s">
        <v>31</v>
      </c>
      <c r="O19" s="2" t="s">
        <v>32</v>
      </c>
      <c r="P19" s="2" t="s">
        <v>424</v>
      </c>
      <c r="Q19" s="2" t="s">
        <v>27</v>
      </c>
      <c r="R19" s="2" t="s">
        <v>27</v>
      </c>
      <c r="S19" s="2" t="s">
        <v>27</v>
      </c>
      <c r="T19" s="2" t="s">
        <v>27</v>
      </c>
      <c r="U19" s="2" t="s">
        <v>27</v>
      </c>
      <c r="V19" s="2" t="s">
        <v>27</v>
      </c>
    </row>
    <row r="20" spans="1:22" x14ac:dyDescent="0.25">
      <c r="A20" s="2" t="s">
        <v>450</v>
      </c>
      <c r="D20" s="2">
        <v>30</v>
      </c>
      <c r="E20" s="2" t="s">
        <v>451</v>
      </c>
      <c r="F20" s="2">
        <v>2.4263097768074799</v>
      </c>
      <c r="G20" s="2">
        <v>1.8206170185321299E-3</v>
      </c>
      <c r="H20" s="2">
        <v>0.75711205085921196</v>
      </c>
      <c r="I20" s="2">
        <v>9.3979511856023101E-2</v>
      </c>
      <c r="J20" s="2">
        <v>1.66919772594827</v>
      </c>
      <c r="K20" s="2" t="s">
        <v>27</v>
      </c>
      <c r="L20" s="2" t="s">
        <v>452</v>
      </c>
      <c r="M20" s="2" t="s">
        <v>26</v>
      </c>
      <c r="N20" s="2" t="s">
        <v>31</v>
      </c>
      <c r="O20" s="2" t="s">
        <v>26</v>
      </c>
      <c r="P20" s="2" t="s">
        <v>27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</row>
    <row r="21" spans="1:22" x14ac:dyDescent="0.25">
      <c r="A21" s="2" t="s">
        <v>429</v>
      </c>
      <c r="D21" s="2">
        <v>23</v>
      </c>
      <c r="E21" s="2" t="s">
        <v>171</v>
      </c>
      <c r="F21" s="2">
        <v>3.53386899898479</v>
      </c>
      <c r="G21" s="2">
        <v>2.3591170039303699E-3</v>
      </c>
      <c r="H21" s="2">
        <v>2.4264898667988799</v>
      </c>
      <c r="I21" s="2">
        <v>7.1898727458210299E-3</v>
      </c>
      <c r="J21" s="2">
        <v>1.1073791321859101</v>
      </c>
      <c r="K21" s="2" t="s">
        <v>27</v>
      </c>
      <c r="L21" s="2" t="s">
        <v>430</v>
      </c>
      <c r="M21" s="2" t="s">
        <v>26</v>
      </c>
      <c r="N21" s="2" t="s">
        <v>31</v>
      </c>
      <c r="O21" s="2" t="s">
        <v>26</v>
      </c>
      <c r="P21" s="2" t="s">
        <v>27</v>
      </c>
      <c r="Q21" s="2" t="s">
        <v>27</v>
      </c>
      <c r="R21" s="2" t="s">
        <v>27</v>
      </c>
      <c r="S21" s="2" t="s">
        <v>27</v>
      </c>
      <c r="T21" s="2" t="s">
        <v>27</v>
      </c>
      <c r="U21" s="2" t="s">
        <v>27</v>
      </c>
      <c r="V21" s="2" t="s">
        <v>27</v>
      </c>
    </row>
    <row r="22" spans="1:22" x14ac:dyDescent="0.25">
      <c r="A22" s="2" t="s">
        <v>425</v>
      </c>
      <c r="D22" s="2">
        <v>35</v>
      </c>
      <c r="E22" s="2" t="s">
        <v>426</v>
      </c>
      <c r="F22" s="2">
        <v>4.8311411913014197</v>
      </c>
      <c r="G22" s="2">
        <v>2.9284475885527398E-3</v>
      </c>
      <c r="H22" s="2">
        <v>3.7540922075227501</v>
      </c>
      <c r="I22" s="2">
        <v>5.7801726403306896E-3</v>
      </c>
      <c r="J22" s="2">
        <v>1.0770489837786701</v>
      </c>
      <c r="K22" s="2" t="s">
        <v>27</v>
      </c>
      <c r="L22" s="2" t="s">
        <v>427</v>
      </c>
      <c r="M22" s="2" t="s">
        <v>26</v>
      </c>
      <c r="N22" s="2" t="s">
        <v>31</v>
      </c>
      <c r="O22" s="2" t="s">
        <v>428</v>
      </c>
      <c r="P22" s="2" t="s">
        <v>27</v>
      </c>
      <c r="Q22" s="2" t="s">
        <v>27</v>
      </c>
      <c r="R22" s="2" t="s">
        <v>27</v>
      </c>
      <c r="S22" s="2" t="s">
        <v>27</v>
      </c>
      <c r="T22" s="2" t="s">
        <v>27</v>
      </c>
      <c r="U22" s="2" t="s">
        <v>27</v>
      </c>
      <c r="V22" s="2" t="s">
        <v>27</v>
      </c>
    </row>
    <row r="23" spans="1:22" x14ac:dyDescent="0.25">
      <c r="A23" s="2" t="s">
        <v>34</v>
      </c>
      <c r="D23" s="2">
        <v>31</v>
      </c>
      <c r="E23" s="2" t="s">
        <v>35</v>
      </c>
      <c r="F23" s="2">
        <v>-0.81836801160612005</v>
      </c>
      <c r="G23" s="2">
        <v>2.3046122229679899E-2</v>
      </c>
      <c r="H23" s="2">
        <v>0.64403061933327699</v>
      </c>
      <c r="I23" s="2">
        <v>3.3174729203903901E-2</v>
      </c>
      <c r="J23" s="2">
        <v>-1.4623986309393999</v>
      </c>
      <c r="K23" s="2" t="s">
        <v>27</v>
      </c>
      <c r="L23" s="2" t="s">
        <v>36</v>
      </c>
      <c r="M23" s="2" t="s">
        <v>26</v>
      </c>
      <c r="N23" s="2" t="s">
        <v>31</v>
      </c>
      <c r="O23" s="2" t="s">
        <v>26</v>
      </c>
      <c r="P23" s="2" t="s">
        <v>27</v>
      </c>
      <c r="Q23" s="2" t="s">
        <v>27</v>
      </c>
      <c r="R23" s="2" t="s">
        <v>27</v>
      </c>
      <c r="S23" s="2" t="s">
        <v>27</v>
      </c>
      <c r="T23" s="2" t="s">
        <v>27</v>
      </c>
      <c r="U23" s="2" t="s">
        <v>27</v>
      </c>
      <c r="V23" s="2" t="s">
        <v>27</v>
      </c>
    </row>
    <row r="24" spans="1:22" x14ac:dyDescent="0.25">
      <c r="A24" s="2" t="s">
        <v>465</v>
      </c>
      <c r="D24" s="2">
        <v>40</v>
      </c>
      <c r="E24" s="2" t="s">
        <v>466</v>
      </c>
      <c r="F24" s="2">
        <v>2.45850957058158</v>
      </c>
      <c r="G24" s="2">
        <v>3.3200428572745702E-2</v>
      </c>
      <c r="H24" s="2">
        <v>1.5648054277962401E-2</v>
      </c>
      <c r="I24" s="2">
        <v>0.98690810216694802</v>
      </c>
      <c r="J24" s="2">
        <v>2.44286151630362</v>
      </c>
      <c r="K24" s="2" t="s">
        <v>27</v>
      </c>
      <c r="L24" s="2" t="s">
        <v>467</v>
      </c>
      <c r="M24" s="2" t="s">
        <v>26</v>
      </c>
      <c r="N24" s="2" t="s">
        <v>31</v>
      </c>
      <c r="O24" s="2" t="s">
        <v>26</v>
      </c>
      <c r="P24" s="2" t="s">
        <v>27</v>
      </c>
      <c r="Q24" s="2" t="s">
        <v>27</v>
      </c>
      <c r="R24" s="2" t="s">
        <v>27</v>
      </c>
      <c r="S24" s="2" t="s">
        <v>27</v>
      </c>
      <c r="T24" s="2" t="s">
        <v>27</v>
      </c>
      <c r="U24" s="2" t="s">
        <v>27</v>
      </c>
      <c r="V24" s="2" t="s">
        <v>27</v>
      </c>
    </row>
    <row r="25" spans="1:22" x14ac:dyDescent="0.25">
      <c r="A25" s="2" t="s">
        <v>28</v>
      </c>
      <c r="D25" s="2">
        <v>39</v>
      </c>
      <c r="E25" s="2" t="s">
        <v>29</v>
      </c>
      <c r="F25" s="2">
        <v>-0.99730078414632295</v>
      </c>
      <c r="G25" s="2">
        <v>4.0377859321547298E-2</v>
      </c>
      <c r="H25" s="2">
        <v>0.57928129984840904</v>
      </c>
      <c r="I25" s="2">
        <v>0.12958560425079199</v>
      </c>
      <c r="J25" s="2">
        <v>-1.57658208399473</v>
      </c>
      <c r="K25" s="2" t="s">
        <v>27</v>
      </c>
      <c r="L25" s="2" t="s">
        <v>30</v>
      </c>
      <c r="M25" s="2" t="s">
        <v>26</v>
      </c>
      <c r="N25" s="2" t="s">
        <v>31</v>
      </c>
      <c r="O25" s="2" t="s">
        <v>32</v>
      </c>
      <c r="P25" s="2" t="s">
        <v>27</v>
      </c>
      <c r="Q25" s="2" t="s">
        <v>27</v>
      </c>
      <c r="R25" s="2" t="s">
        <v>27</v>
      </c>
      <c r="S25" s="2" t="s">
        <v>27</v>
      </c>
      <c r="T25" s="2" t="s">
        <v>27</v>
      </c>
      <c r="U25" s="2" t="s">
        <v>27</v>
      </c>
      <c r="V25" s="2" t="s">
        <v>27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3"/>
  <sheetViews>
    <sheetView zoomScale="75" zoomScaleNormal="75" workbookViewId="0">
      <selection activeCell="D11" sqref="D11"/>
    </sheetView>
  </sheetViews>
  <sheetFormatPr defaultRowHeight="15.75" x14ac:dyDescent="0.25"/>
  <cols>
    <col min="1" max="1" width="10.5" customWidth="1"/>
    <col min="2" max="2" width="12.5" customWidth="1"/>
    <col min="3" max="3" width="77.625" customWidth="1"/>
    <col min="4" max="4" width="11.875" customWidth="1"/>
    <col min="5" max="5" width="10.5" customWidth="1"/>
    <col min="6" max="6" width="79.25" customWidth="1"/>
    <col min="7" max="13" width="10.5" customWidth="1"/>
    <col min="14" max="14" width="49" customWidth="1"/>
    <col min="15" max="15" width="48.125" customWidth="1"/>
    <col min="16" max="16" width="10.5" customWidth="1"/>
    <col min="17" max="17" width="27.5" customWidth="1"/>
    <col min="18" max="1025" width="10.5" customWidth="1"/>
  </cols>
  <sheetData>
    <row r="1" spans="1:23" x14ac:dyDescent="0.25">
      <c r="A1" s="19" t="s">
        <v>525</v>
      </c>
    </row>
    <row r="2" spans="1:23" x14ac:dyDescent="0.25">
      <c r="B2" s="2"/>
    </row>
    <row r="4" spans="1:23" x14ac:dyDescent="0.25">
      <c r="A4" s="7" t="s">
        <v>62</v>
      </c>
    </row>
    <row r="5" spans="1:23" x14ac:dyDescent="0.2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520</v>
      </c>
      <c r="S5" s="3" t="s">
        <v>20</v>
      </c>
      <c r="T5" s="3" t="s">
        <v>21</v>
      </c>
      <c r="U5" s="3" t="s">
        <v>521</v>
      </c>
      <c r="V5" s="3" t="s">
        <v>522</v>
      </c>
      <c r="W5" s="3" t="s">
        <v>523</v>
      </c>
    </row>
    <row r="6" spans="1:23" x14ac:dyDescent="0.25">
      <c r="A6" s="2" t="s">
        <v>249</v>
      </c>
      <c r="B6" s="2" t="s">
        <v>250</v>
      </c>
      <c r="C6" s="2" t="s">
        <v>251</v>
      </c>
      <c r="D6" s="2">
        <v>31</v>
      </c>
      <c r="E6" s="2" t="s">
        <v>252</v>
      </c>
      <c r="F6" s="2" t="s">
        <v>253</v>
      </c>
      <c r="G6" s="2">
        <v>0.53650901200302203</v>
      </c>
      <c r="H6" s="2">
        <v>1.3905588778579701E-2</v>
      </c>
      <c r="I6" s="2">
        <v>0.34796466443903101</v>
      </c>
      <c r="J6" s="2">
        <v>5.0434593485270497E-2</v>
      </c>
      <c r="K6" s="2">
        <v>0.18854434756399099</v>
      </c>
      <c r="L6" s="2">
        <v>1</v>
      </c>
      <c r="M6" s="2" t="s">
        <v>254</v>
      </c>
      <c r="N6" s="2" t="s">
        <v>251</v>
      </c>
      <c r="O6" s="2" t="s">
        <v>255</v>
      </c>
      <c r="P6" s="2" t="s">
        <v>251</v>
      </c>
      <c r="Q6" s="2" t="s">
        <v>256</v>
      </c>
      <c r="R6" s="2" t="s">
        <v>27</v>
      </c>
      <c r="S6" s="2" t="s">
        <v>27</v>
      </c>
      <c r="T6" s="2" t="s">
        <v>27</v>
      </c>
      <c r="U6" s="2" t="s">
        <v>27</v>
      </c>
      <c r="V6" s="2" t="s">
        <v>249</v>
      </c>
      <c r="W6" s="2" t="s">
        <v>257</v>
      </c>
    </row>
    <row r="7" spans="1:23" x14ac:dyDescent="0.25">
      <c r="A7" s="2" t="s">
        <v>233</v>
      </c>
      <c r="B7" s="2" t="s">
        <v>234</v>
      </c>
      <c r="C7" s="2" t="s">
        <v>235</v>
      </c>
      <c r="D7" s="2">
        <v>32</v>
      </c>
      <c r="E7" s="2" t="s">
        <v>236</v>
      </c>
      <c r="F7" s="2" t="s">
        <v>66</v>
      </c>
      <c r="G7" s="2">
        <v>0.43609016765768399</v>
      </c>
      <c r="H7" s="2">
        <v>2.5585282779284398E-2</v>
      </c>
      <c r="I7" s="2">
        <v>0.28312921236320499</v>
      </c>
      <c r="J7" s="2">
        <v>8.0049192608432407E-2</v>
      </c>
      <c r="K7" s="2">
        <v>0.15296095529447901</v>
      </c>
      <c r="L7" s="2">
        <v>1</v>
      </c>
      <c r="M7" s="2" t="s">
        <v>237</v>
      </c>
      <c r="N7" s="2" t="s">
        <v>235</v>
      </c>
      <c r="O7" s="2" t="s">
        <v>238</v>
      </c>
      <c r="P7" s="2" t="s">
        <v>235</v>
      </c>
      <c r="Q7" s="2" t="s">
        <v>239</v>
      </c>
      <c r="R7" s="2" t="s">
        <v>27</v>
      </c>
      <c r="S7" s="2" t="s">
        <v>27</v>
      </c>
      <c r="T7" s="5" t="s">
        <v>71</v>
      </c>
      <c r="U7" s="2" t="s">
        <v>27</v>
      </c>
      <c r="V7" s="2" t="s">
        <v>240</v>
      </c>
      <c r="W7" s="2" t="s">
        <v>241</v>
      </c>
    </row>
    <row r="8" spans="1:23" x14ac:dyDescent="0.25">
      <c r="A8" s="2" t="s">
        <v>63</v>
      </c>
      <c r="B8" s="2" t="s">
        <v>64</v>
      </c>
      <c r="C8" s="2" t="s">
        <v>65</v>
      </c>
      <c r="D8" s="2">
        <v>29</v>
      </c>
      <c r="E8" s="2" t="s">
        <v>58</v>
      </c>
      <c r="F8" s="2" t="s">
        <v>66</v>
      </c>
      <c r="G8" s="2">
        <v>-0.58211630801879699</v>
      </c>
      <c r="H8" s="2">
        <v>4.3565247637827598E-2</v>
      </c>
      <c r="I8" s="2">
        <v>-0.26282636401394799</v>
      </c>
      <c r="J8" s="2">
        <v>0.25889566881702503</v>
      </c>
      <c r="K8" s="2">
        <v>-0.319289944004849</v>
      </c>
      <c r="L8" s="2">
        <v>1</v>
      </c>
      <c r="M8" s="2" t="s">
        <v>67</v>
      </c>
      <c r="N8" s="2" t="s">
        <v>68</v>
      </c>
      <c r="O8" s="2" t="s">
        <v>69</v>
      </c>
      <c r="P8" s="2" t="s">
        <v>68</v>
      </c>
      <c r="Q8" s="2" t="s">
        <v>70</v>
      </c>
      <c r="R8" s="2" t="s">
        <v>27</v>
      </c>
      <c r="S8" s="2" t="s">
        <v>27</v>
      </c>
      <c r="T8" s="5" t="s">
        <v>71</v>
      </c>
      <c r="U8" s="2" t="s">
        <v>27</v>
      </c>
      <c r="V8" s="2" t="s">
        <v>72</v>
      </c>
      <c r="W8" s="2" t="s">
        <v>73</v>
      </c>
    </row>
    <row r="9" spans="1:23" x14ac:dyDescent="0.25">
      <c r="A9" s="2" t="s">
        <v>111</v>
      </c>
      <c r="B9" s="2" t="s">
        <v>112</v>
      </c>
      <c r="C9" s="2" t="s">
        <v>113</v>
      </c>
      <c r="D9" s="2">
        <v>30</v>
      </c>
      <c r="E9" s="2" t="s">
        <v>114</v>
      </c>
      <c r="F9" s="2" t="s">
        <v>115</v>
      </c>
      <c r="G9" s="2">
        <v>-0.37856200064823697</v>
      </c>
      <c r="H9" s="2">
        <v>3.5704848453325298E-2</v>
      </c>
      <c r="I9" s="2">
        <v>-0.25748014741541397</v>
      </c>
      <c r="J9" s="2">
        <v>8.6180779688351097E-2</v>
      </c>
      <c r="K9" s="2">
        <v>-0.121081853232823</v>
      </c>
      <c r="L9" s="2">
        <v>1</v>
      </c>
      <c r="M9" s="2" t="s">
        <v>116</v>
      </c>
      <c r="N9" s="2" t="s">
        <v>117</v>
      </c>
      <c r="O9" s="2" t="s">
        <v>118</v>
      </c>
      <c r="P9" s="2" t="s">
        <v>117</v>
      </c>
      <c r="Q9" s="2" t="s">
        <v>119</v>
      </c>
      <c r="R9" s="2" t="s">
        <v>27</v>
      </c>
      <c r="S9" s="2" t="s">
        <v>27</v>
      </c>
      <c r="T9" s="2" t="s">
        <v>27</v>
      </c>
      <c r="U9" s="2">
        <v>620</v>
      </c>
      <c r="V9" s="2" t="s">
        <v>120</v>
      </c>
      <c r="W9" s="2" t="s">
        <v>121</v>
      </c>
    </row>
    <row r="10" spans="1:23" x14ac:dyDescent="0.25">
      <c r="A10" s="2" t="s">
        <v>285</v>
      </c>
      <c r="B10" s="2" t="s">
        <v>286</v>
      </c>
      <c r="C10" s="2" t="s">
        <v>287</v>
      </c>
      <c r="D10" s="2">
        <v>32</v>
      </c>
      <c r="E10" s="2" t="s">
        <v>86</v>
      </c>
      <c r="F10" s="2" t="s">
        <v>227</v>
      </c>
      <c r="G10" s="2">
        <v>0.326153675006777</v>
      </c>
      <c r="H10" s="2">
        <v>1.39089881084289E-2</v>
      </c>
      <c r="I10" s="2">
        <v>9.0206647333624795E-2</v>
      </c>
      <c r="J10" s="2">
        <v>0.36587683454856401</v>
      </c>
      <c r="K10" s="2">
        <v>0.23594702767315201</v>
      </c>
      <c r="L10" s="2">
        <v>1</v>
      </c>
      <c r="M10" s="2" t="s">
        <v>288</v>
      </c>
      <c r="N10" s="2" t="s">
        <v>289</v>
      </c>
      <c r="O10" s="2" t="s">
        <v>290</v>
      </c>
      <c r="P10" s="2" t="s">
        <v>289</v>
      </c>
      <c r="Q10" s="2" t="s">
        <v>291</v>
      </c>
      <c r="R10" s="2" t="s">
        <v>27</v>
      </c>
      <c r="S10" s="2" t="s">
        <v>27</v>
      </c>
      <c r="T10" s="2" t="s">
        <v>27</v>
      </c>
      <c r="U10" s="2" t="s">
        <v>27</v>
      </c>
      <c r="V10" s="2" t="s">
        <v>285</v>
      </c>
      <c r="W10" s="2" t="s">
        <v>292</v>
      </c>
    </row>
    <row r="11" spans="1:23" x14ac:dyDescent="0.25">
      <c r="A11" t="s">
        <v>83</v>
      </c>
      <c r="B11" t="s">
        <v>84</v>
      </c>
      <c r="C11" t="s">
        <v>85</v>
      </c>
      <c r="D11">
        <v>22</v>
      </c>
      <c r="E11" t="s">
        <v>86</v>
      </c>
      <c r="F11" t="s">
        <v>47</v>
      </c>
      <c r="G11">
        <v>-0.65522198363008899</v>
      </c>
      <c r="H11">
        <v>2.3547425505573601E-2</v>
      </c>
      <c r="I11">
        <v>-0.44496702436902502</v>
      </c>
      <c r="J11">
        <v>6.1144413429643697E-2</v>
      </c>
      <c r="K11">
        <v>-0.210254959261064</v>
      </c>
      <c r="L11">
        <v>1</v>
      </c>
      <c r="M11" t="s">
        <v>87</v>
      </c>
      <c r="N11" t="s">
        <v>88</v>
      </c>
      <c r="O11" t="s">
        <v>89</v>
      </c>
      <c r="P11" t="s">
        <v>88</v>
      </c>
      <c r="Q11" t="s">
        <v>90</v>
      </c>
      <c r="R11" t="s">
        <v>27</v>
      </c>
      <c r="S11" t="s">
        <v>27</v>
      </c>
      <c r="T11" t="s">
        <v>27</v>
      </c>
      <c r="U11">
        <v>15</v>
      </c>
      <c r="V11" t="s">
        <v>91</v>
      </c>
      <c r="W11" t="s">
        <v>92</v>
      </c>
    </row>
    <row r="12" spans="1:23" x14ac:dyDescent="0.25">
      <c r="A12" s="2" t="s">
        <v>188</v>
      </c>
      <c r="B12" s="2" t="s">
        <v>189</v>
      </c>
      <c r="C12" s="2" t="s">
        <v>190</v>
      </c>
      <c r="D12" s="2">
        <v>40</v>
      </c>
      <c r="E12" s="2" t="s">
        <v>35</v>
      </c>
      <c r="F12" s="2" t="s">
        <v>190</v>
      </c>
      <c r="G12" s="2">
        <v>0.24919256034335499</v>
      </c>
      <c r="H12" s="2">
        <v>2.65477403284687E-2</v>
      </c>
      <c r="I12" s="2">
        <v>0.14684421071250101</v>
      </c>
      <c r="J12" s="2">
        <v>0.1096122275635</v>
      </c>
      <c r="K12" s="2">
        <v>0.102348349630854</v>
      </c>
      <c r="L12" s="2">
        <v>1</v>
      </c>
      <c r="M12" s="2" t="s">
        <v>191</v>
      </c>
      <c r="N12" s="2" t="s">
        <v>26</v>
      </c>
      <c r="O12" s="2" t="s">
        <v>31</v>
      </c>
      <c r="P12" s="2" t="s">
        <v>26</v>
      </c>
      <c r="Q12" s="2" t="s">
        <v>27</v>
      </c>
      <c r="R12" s="5" t="s">
        <v>71</v>
      </c>
      <c r="S12" s="2" t="s">
        <v>27</v>
      </c>
      <c r="T12" s="2" t="s">
        <v>27</v>
      </c>
      <c r="U12" s="2" t="s">
        <v>27</v>
      </c>
      <c r="V12" s="2" t="s">
        <v>27</v>
      </c>
      <c r="W12" s="2" t="s">
        <v>27</v>
      </c>
    </row>
    <row r="13" spans="1:23" x14ac:dyDescent="0.25">
      <c r="A13" s="2" t="s">
        <v>374</v>
      </c>
      <c r="B13" s="2" t="s">
        <v>375</v>
      </c>
      <c r="C13" s="2" t="s">
        <v>261</v>
      </c>
      <c r="D13" s="2">
        <v>35</v>
      </c>
      <c r="E13" s="2" t="s">
        <v>376</v>
      </c>
      <c r="F13" s="2" t="s">
        <v>261</v>
      </c>
      <c r="G13" s="2">
        <v>0.51113647899125503</v>
      </c>
      <c r="H13" s="2">
        <v>4.4174259626804803E-2</v>
      </c>
      <c r="I13" s="2">
        <v>-1.8969499793585198E-2</v>
      </c>
      <c r="J13" s="2">
        <v>0.93089766700440901</v>
      </c>
      <c r="K13" s="2">
        <v>0.53010597878484</v>
      </c>
      <c r="L13" s="2">
        <v>1</v>
      </c>
      <c r="M13" s="2" t="s">
        <v>377</v>
      </c>
      <c r="N13" s="2" t="s">
        <v>26</v>
      </c>
      <c r="O13" s="2" t="s">
        <v>31</v>
      </c>
      <c r="P13" s="2" t="s">
        <v>378</v>
      </c>
      <c r="Q13" s="2" t="s">
        <v>379</v>
      </c>
      <c r="R13" s="2" t="s">
        <v>27</v>
      </c>
      <c r="S13" s="2" t="s">
        <v>27</v>
      </c>
      <c r="T13" s="2" t="s">
        <v>27</v>
      </c>
      <c r="U13" s="2" t="s">
        <v>27</v>
      </c>
      <c r="V13" s="2" t="s">
        <v>374</v>
      </c>
      <c r="W13" s="2" t="s">
        <v>380</v>
      </c>
    </row>
    <row r="14" spans="1:2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7" t="s">
        <v>168</v>
      </c>
      <c r="B15" s="19"/>
    </row>
    <row r="16" spans="1:23" x14ac:dyDescent="0.25">
      <c r="A16" s="3" t="s">
        <v>2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  <c r="G16" s="3" t="s">
        <v>8</v>
      </c>
      <c r="H16" s="3" t="s">
        <v>9</v>
      </c>
      <c r="I16" s="3" t="s">
        <v>10</v>
      </c>
      <c r="J16" s="3" t="s">
        <v>11</v>
      </c>
      <c r="K16" s="3" t="s">
        <v>12</v>
      </c>
      <c r="L16" s="3" t="s">
        <v>13</v>
      </c>
      <c r="M16" s="3" t="s">
        <v>14</v>
      </c>
      <c r="N16" s="3" t="s">
        <v>15</v>
      </c>
      <c r="O16" s="3" t="s">
        <v>16</v>
      </c>
      <c r="P16" s="3" t="s">
        <v>17</v>
      </c>
      <c r="Q16" s="3" t="s">
        <v>18</v>
      </c>
      <c r="R16" s="3" t="s">
        <v>520</v>
      </c>
      <c r="S16" s="3" t="s">
        <v>20</v>
      </c>
      <c r="T16" s="3" t="s">
        <v>21</v>
      </c>
      <c r="U16" s="3" t="s">
        <v>521</v>
      </c>
      <c r="V16" s="3" t="s">
        <v>522</v>
      </c>
      <c r="W16" s="3" t="s">
        <v>523</v>
      </c>
    </row>
    <row r="17" spans="1:23" x14ac:dyDescent="0.25">
      <c r="A17" s="2" t="s">
        <v>27</v>
      </c>
      <c r="B17" s="2" t="s">
        <v>337</v>
      </c>
      <c r="C17" s="2" t="s">
        <v>338</v>
      </c>
      <c r="D17" s="2">
        <v>23</v>
      </c>
      <c r="E17" s="2" t="s">
        <v>106</v>
      </c>
      <c r="F17" s="2" t="s">
        <v>227</v>
      </c>
      <c r="G17" s="2">
        <v>0.62737004764709203</v>
      </c>
      <c r="H17" s="2">
        <v>5.9126836775389496E-3</v>
      </c>
      <c r="I17" s="2">
        <v>0.30194754072358998</v>
      </c>
      <c r="J17" s="2">
        <v>7.4064575182039294E-2</v>
      </c>
      <c r="K17" s="2">
        <v>0.325422506923502</v>
      </c>
      <c r="L17" s="2">
        <v>1</v>
      </c>
      <c r="M17" s="2" t="s">
        <v>339</v>
      </c>
      <c r="N17" s="2" t="s">
        <v>338</v>
      </c>
      <c r="O17" s="2" t="s">
        <v>340</v>
      </c>
      <c r="P17" s="2" t="s">
        <v>338</v>
      </c>
      <c r="Q17" s="2" t="s">
        <v>341</v>
      </c>
      <c r="R17" s="2" t="s">
        <v>27</v>
      </c>
      <c r="S17" s="2" t="s">
        <v>27</v>
      </c>
      <c r="T17" s="2" t="s">
        <v>27</v>
      </c>
      <c r="U17" s="2" t="s">
        <v>27</v>
      </c>
      <c r="V17" s="2" t="s">
        <v>342</v>
      </c>
      <c r="W17" s="2" t="s">
        <v>343</v>
      </c>
    </row>
    <row r="18" spans="1:23" x14ac:dyDescent="0.25">
      <c r="A18" s="2" t="s">
        <v>27</v>
      </c>
      <c r="B18" s="2" t="s">
        <v>329</v>
      </c>
      <c r="C18" s="2" t="s">
        <v>330</v>
      </c>
      <c r="D18" s="2">
        <v>23</v>
      </c>
      <c r="E18" s="2" t="s">
        <v>331</v>
      </c>
      <c r="F18" s="2" t="s">
        <v>227</v>
      </c>
      <c r="G18" s="2">
        <v>0.38981455325922298</v>
      </c>
      <c r="H18" s="2">
        <v>6.5204063556275702E-3</v>
      </c>
      <c r="I18" s="2">
        <v>8.6869454022797304E-2</v>
      </c>
      <c r="J18" s="2">
        <v>0.38992266105204998</v>
      </c>
      <c r="K18" s="2">
        <v>0.30294509923642599</v>
      </c>
      <c r="L18" s="2">
        <v>1</v>
      </c>
      <c r="M18" s="2" t="s">
        <v>332</v>
      </c>
      <c r="N18" s="2" t="s">
        <v>330</v>
      </c>
      <c r="O18" s="2" t="s">
        <v>333</v>
      </c>
      <c r="P18" s="2" t="s">
        <v>330</v>
      </c>
      <c r="Q18" s="2" t="s">
        <v>334</v>
      </c>
      <c r="R18" s="2" t="s">
        <v>27</v>
      </c>
      <c r="S18" s="2" t="s">
        <v>27</v>
      </c>
      <c r="T18" s="2" t="s">
        <v>27</v>
      </c>
      <c r="U18" s="2">
        <v>760</v>
      </c>
      <c r="V18" s="2" t="s">
        <v>335</v>
      </c>
      <c r="W18" s="2" t="s">
        <v>336</v>
      </c>
    </row>
    <row r="19" spans="1:23" x14ac:dyDescent="0.25">
      <c r="A19" s="2" t="s">
        <v>27</v>
      </c>
      <c r="B19" s="2" t="s">
        <v>258</v>
      </c>
      <c r="C19" s="2" t="s">
        <v>259</v>
      </c>
      <c r="D19" s="2">
        <v>26</v>
      </c>
      <c r="E19" s="2" t="s">
        <v>260</v>
      </c>
      <c r="F19" s="2" t="s">
        <v>261</v>
      </c>
      <c r="G19" s="2">
        <v>0.41092207989537199</v>
      </c>
      <c r="H19" s="2">
        <v>4.0377859321547298E-2</v>
      </c>
      <c r="I19" s="2">
        <v>0.208780976888396</v>
      </c>
      <c r="J19" s="2">
        <v>0.20530977533884601</v>
      </c>
      <c r="K19" s="2">
        <v>0.20214110300697599</v>
      </c>
      <c r="L19" s="2">
        <v>1</v>
      </c>
      <c r="M19" s="2" t="s">
        <v>262</v>
      </c>
      <c r="N19" s="2" t="s">
        <v>259</v>
      </c>
      <c r="O19" s="2" t="s">
        <v>263</v>
      </c>
      <c r="P19" s="2" t="s">
        <v>264</v>
      </c>
      <c r="Q19" s="2" t="s">
        <v>265</v>
      </c>
      <c r="R19" s="2" t="s">
        <v>27</v>
      </c>
      <c r="S19" s="2" t="s">
        <v>27</v>
      </c>
      <c r="T19" s="2" t="s">
        <v>27</v>
      </c>
      <c r="U19" s="2" t="s">
        <v>27</v>
      </c>
      <c r="V19" s="2" t="s">
        <v>266</v>
      </c>
      <c r="W19" s="2" t="s">
        <v>267</v>
      </c>
    </row>
    <row r="20" spans="1:23" x14ac:dyDescent="0.25">
      <c r="A20" s="2" t="s">
        <v>27</v>
      </c>
      <c r="B20" s="2" t="s">
        <v>389</v>
      </c>
      <c r="C20" s="2" t="s">
        <v>390</v>
      </c>
      <c r="D20" s="2">
        <v>28</v>
      </c>
      <c r="E20" s="2" t="s">
        <v>102</v>
      </c>
      <c r="F20" s="2" t="s">
        <v>227</v>
      </c>
      <c r="G20" s="2">
        <v>0.89595336995449204</v>
      </c>
      <c r="H20" s="2">
        <v>1.7142149934357601E-2</v>
      </c>
      <c r="I20" s="2">
        <v>0.21002457694205301</v>
      </c>
      <c r="J20" s="2">
        <v>0.46258869937932801</v>
      </c>
      <c r="K20" s="2">
        <v>0.68592879301243903</v>
      </c>
      <c r="L20" s="2">
        <v>1</v>
      </c>
      <c r="M20" s="2" t="s">
        <v>391</v>
      </c>
      <c r="N20" s="2" t="s">
        <v>390</v>
      </c>
      <c r="O20" s="2" t="s">
        <v>392</v>
      </c>
      <c r="P20" s="2" t="s">
        <v>390</v>
      </c>
      <c r="Q20" s="2" t="s">
        <v>393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394</v>
      </c>
      <c r="W20" s="2" t="s">
        <v>395</v>
      </c>
    </row>
    <row r="21" spans="1:23" x14ac:dyDescent="0.25">
      <c r="A21" s="2" t="s">
        <v>27</v>
      </c>
      <c r="B21" s="2" t="s">
        <v>526</v>
      </c>
      <c r="C21" s="2" t="s">
        <v>527</v>
      </c>
      <c r="D21" s="2">
        <v>28</v>
      </c>
      <c r="E21" s="2" t="s">
        <v>528</v>
      </c>
      <c r="F21" s="2" t="s">
        <v>66</v>
      </c>
      <c r="G21" s="2">
        <v>0.34342152140167498</v>
      </c>
      <c r="H21" s="2">
        <v>4.80463702949065E-2</v>
      </c>
      <c r="I21" s="2">
        <v>0.30098116849685702</v>
      </c>
      <c r="J21" s="2">
        <v>5.1570458382948402E-2</v>
      </c>
      <c r="K21" s="2">
        <v>4.2440352904817999E-2</v>
      </c>
      <c r="L21" s="2">
        <v>1</v>
      </c>
      <c r="M21" s="2" t="s">
        <v>529</v>
      </c>
      <c r="N21" s="2" t="s">
        <v>527</v>
      </c>
      <c r="O21" s="2" t="s">
        <v>530</v>
      </c>
      <c r="P21" s="2" t="s">
        <v>527</v>
      </c>
      <c r="Q21" s="2" t="s">
        <v>531</v>
      </c>
      <c r="R21" s="2" t="s">
        <v>27</v>
      </c>
      <c r="S21" s="2" t="s">
        <v>27</v>
      </c>
      <c r="T21" s="2" t="s">
        <v>27</v>
      </c>
      <c r="U21" s="2">
        <v>436</v>
      </c>
      <c r="V21" s="2" t="s">
        <v>532</v>
      </c>
      <c r="W21" s="2" t="s">
        <v>533</v>
      </c>
    </row>
    <row r="22" spans="1:23" x14ac:dyDescent="0.25">
      <c r="A22" s="2" t="s">
        <v>27</v>
      </c>
      <c r="B22" s="2" t="s">
        <v>367</v>
      </c>
      <c r="C22" s="2" t="s">
        <v>368</v>
      </c>
      <c r="D22" s="2">
        <v>29</v>
      </c>
      <c r="E22" s="2" t="s">
        <v>133</v>
      </c>
      <c r="F22" s="2" t="s">
        <v>407</v>
      </c>
      <c r="G22" s="2">
        <v>0.49343280305774201</v>
      </c>
      <c r="H22" s="2">
        <v>1.0889756317430501E-2</v>
      </c>
      <c r="I22" s="2">
        <v>-3.1507377379316803E-2</v>
      </c>
      <c r="J22" s="2">
        <v>0.83035025861446199</v>
      </c>
      <c r="K22" s="2">
        <v>0.52494018043705903</v>
      </c>
      <c r="L22" s="2">
        <v>1</v>
      </c>
      <c r="M22" s="2" t="s">
        <v>369</v>
      </c>
      <c r="N22" s="2" t="s">
        <v>368</v>
      </c>
      <c r="O22" s="2" t="s">
        <v>370</v>
      </c>
      <c r="P22" s="2" t="s">
        <v>371</v>
      </c>
      <c r="Q22" s="2" t="s">
        <v>372</v>
      </c>
      <c r="R22" s="2" t="s">
        <v>27</v>
      </c>
      <c r="S22" s="2" t="s">
        <v>27</v>
      </c>
      <c r="T22" s="2" t="s">
        <v>27</v>
      </c>
      <c r="U22" s="2" t="s">
        <v>27</v>
      </c>
      <c r="V22" s="2" t="s">
        <v>373</v>
      </c>
      <c r="W22" s="2" t="s">
        <v>41</v>
      </c>
    </row>
    <row r="23" spans="1:23" x14ac:dyDescent="0.25">
      <c r="A23" s="2" t="s">
        <v>27</v>
      </c>
      <c r="B23" s="2" t="s">
        <v>272</v>
      </c>
      <c r="C23" s="2" t="s">
        <v>273</v>
      </c>
      <c r="D23" s="2">
        <v>30</v>
      </c>
      <c r="E23" s="2" t="s">
        <v>39</v>
      </c>
      <c r="F23" s="2" t="s">
        <v>227</v>
      </c>
      <c r="G23" s="2">
        <v>0.260852578708542</v>
      </c>
      <c r="H23" s="2">
        <v>4.6282563045713203E-2</v>
      </c>
      <c r="I23" s="2">
        <v>3.1472074045357797E-2</v>
      </c>
      <c r="J23" s="2">
        <v>0.77685834097157602</v>
      </c>
      <c r="K23" s="2">
        <v>0.22938050466318399</v>
      </c>
      <c r="L23" s="2">
        <v>1</v>
      </c>
      <c r="M23" s="2" t="s">
        <v>274</v>
      </c>
      <c r="N23" s="2" t="s">
        <v>273</v>
      </c>
      <c r="O23" s="2" t="s">
        <v>273</v>
      </c>
      <c r="P23" s="2" t="s">
        <v>273</v>
      </c>
      <c r="Q23" s="2" t="s">
        <v>275</v>
      </c>
      <c r="R23" s="2" t="s">
        <v>27</v>
      </c>
      <c r="S23" s="2" t="s">
        <v>27</v>
      </c>
      <c r="T23" s="2" t="s">
        <v>27</v>
      </c>
      <c r="U23" s="2" t="s">
        <v>27</v>
      </c>
      <c r="V23" s="2" t="s">
        <v>276</v>
      </c>
      <c r="W23" s="2" t="s">
        <v>277</v>
      </c>
    </row>
    <row r="24" spans="1:23" x14ac:dyDescent="0.25">
      <c r="A24" s="2" t="s">
        <v>27</v>
      </c>
      <c r="B24" s="2" t="s">
        <v>344</v>
      </c>
      <c r="C24" s="2" t="s">
        <v>345</v>
      </c>
      <c r="D24" s="2">
        <v>30</v>
      </c>
      <c r="E24" s="2" t="s">
        <v>346</v>
      </c>
      <c r="F24" s="2" t="s">
        <v>227</v>
      </c>
      <c r="G24" s="2">
        <v>0.44953124821502699</v>
      </c>
      <c r="H24" s="2">
        <v>3.9602906515792801E-3</v>
      </c>
      <c r="I24" s="2">
        <v>0.102320051204163</v>
      </c>
      <c r="J24" s="2">
        <v>0.32866253756326702</v>
      </c>
      <c r="K24" s="2">
        <v>0.347211197010864</v>
      </c>
      <c r="L24" s="2">
        <v>1</v>
      </c>
      <c r="M24" s="2" t="s">
        <v>347</v>
      </c>
      <c r="N24" s="2" t="s">
        <v>345</v>
      </c>
      <c r="O24" s="2" t="s">
        <v>348</v>
      </c>
      <c r="P24" s="2" t="s">
        <v>349</v>
      </c>
      <c r="Q24" s="2" t="s">
        <v>350</v>
      </c>
      <c r="R24" s="2" t="s">
        <v>27</v>
      </c>
      <c r="S24" s="2" t="s">
        <v>27</v>
      </c>
      <c r="T24" s="2" t="s">
        <v>27</v>
      </c>
      <c r="U24" s="2" t="s">
        <v>27</v>
      </c>
      <c r="V24" s="2" t="s">
        <v>351</v>
      </c>
      <c r="W24" s="2" t="s">
        <v>348</v>
      </c>
    </row>
    <row r="25" spans="1:23" x14ac:dyDescent="0.25">
      <c r="A25" s="2" t="s">
        <v>27</v>
      </c>
      <c r="B25" s="2" t="s">
        <v>225</v>
      </c>
      <c r="C25" s="2" t="s">
        <v>226</v>
      </c>
      <c r="D25" s="2">
        <v>31</v>
      </c>
      <c r="E25" s="2" t="s">
        <v>75</v>
      </c>
      <c r="F25" s="2" t="s">
        <v>227</v>
      </c>
      <c r="G25" s="2">
        <v>0.35401404033821399</v>
      </c>
      <c r="H25" s="2">
        <v>1.7722729367891099E-2</v>
      </c>
      <c r="I25" s="2">
        <v>0.21528036836122999</v>
      </c>
      <c r="J25" s="2">
        <v>7.53651476995741E-2</v>
      </c>
      <c r="K25" s="2">
        <v>0.138733671976984</v>
      </c>
      <c r="L25" s="2">
        <v>1</v>
      </c>
      <c r="M25" s="2" t="s">
        <v>228</v>
      </c>
      <c r="N25" s="2" t="s">
        <v>226</v>
      </c>
      <c r="O25" s="2" t="s">
        <v>229</v>
      </c>
      <c r="P25" s="2" t="s">
        <v>226</v>
      </c>
      <c r="Q25" s="2" t="s">
        <v>230</v>
      </c>
      <c r="R25" s="2" t="s">
        <v>27</v>
      </c>
      <c r="S25" s="2" t="s">
        <v>27</v>
      </c>
      <c r="T25" s="2" t="s">
        <v>27</v>
      </c>
      <c r="U25" s="2" t="s">
        <v>27</v>
      </c>
      <c r="V25" s="2" t="s">
        <v>231</v>
      </c>
      <c r="W25" s="2" t="s">
        <v>232</v>
      </c>
    </row>
    <row r="26" spans="1:23" x14ac:dyDescent="0.25">
      <c r="A26" s="2" t="s">
        <v>27</v>
      </c>
      <c r="B26" s="2" t="s">
        <v>311</v>
      </c>
      <c r="C26" s="2" t="s">
        <v>312</v>
      </c>
      <c r="D26" s="2">
        <v>31</v>
      </c>
      <c r="E26" s="2" t="s">
        <v>313</v>
      </c>
      <c r="F26" s="2" t="s">
        <v>66</v>
      </c>
      <c r="G26" s="2">
        <v>0.54012679226342597</v>
      </c>
      <c r="H26" s="2">
        <v>6.2359894634168396E-3</v>
      </c>
      <c r="I26" s="2">
        <v>0.26338376805074198</v>
      </c>
      <c r="J26" s="2">
        <v>7.3655181832588207E-2</v>
      </c>
      <c r="K26" s="2">
        <v>0.27674302421268399</v>
      </c>
      <c r="L26" s="2">
        <v>1</v>
      </c>
      <c r="M26" s="2" t="s">
        <v>314</v>
      </c>
      <c r="N26" s="2" t="s">
        <v>312</v>
      </c>
      <c r="O26" s="2" t="s">
        <v>312</v>
      </c>
      <c r="P26" s="2" t="s">
        <v>312</v>
      </c>
      <c r="Q26" s="2" t="s">
        <v>315</v>
      </c>
      <c r="R26" s="2" t="s">
        <v>27</v>
      </c>
      <c r="S26" s="2" t="s">
        <v>27</v>
      </c>
      <c r="T26" s="2" t="s">
        <v>27</v>
      </c>
      <c r="U26" s="2" t="s">
        <v>27</v>
      </c>
      <c r="V26" s="2" t="s">
        <v>316</v>
      </c>
      <c r="W26" s="2" t="s">
        <v>317</v>
      </c>
    </row>
    <row r="27" spans="1:23" x14ac:dyDescent="0.25">
      <c r="A27" s="2" t="s">
        <v>27</v>
      </c>
      <c r="B27" s="2" t="s">
        <v>304</v>
      </c>
      <c r="C27" s="2" t="s">
        <v>305</v>
      </c>
      <c r="D27" s="2">
        <v>35</v>
      </c>
      <c r="E27" s="2" t="s">
        <v>306</v>
      </c>
      <c r="F27" s="2" t="s">
        <v>269</v>
      </c>
      <c r="G27" s="2">
        <v>0.37000475311148401</v>
      </c>
      <c r="H27" s="2">
        <v>2.1164381073502499E-2</v>
      </c>
      <c r="I27" s="2">
        <v>9.9827000751165795E-2</v>
      </c>
      <c r="J27" s="2">
        <v>0.42614071991229002</v>
      </c>
      <c r="K27" s="2">
        <v>0.27017775236031799</v>
      </c>
      <c r="L27" s="2">
        <v>1</v>
      </c>
      <c r="M27" s="2" t="s">
        <v>307</v>
      </c>
      <c r="N27" s="2" t="s">
        <v>305</v>
      </c>
      <c r="O27" s="2" t="s">
        <v>305</v>
      </c>
      <c r="P27" s="2" t="s">
        <v>305</v>
      </c>
      <c r="Q27" s="2" t="s">
        <v>308</v>
      </c>
      <c r="R27" s="2" t="s">
        <v>27</v>
      </c>
      <c r="S27" s="2" t="s">
        <v>27</v>
      </c>
      <c r="T27" s="2" t="s">
        <v>27</v>
      </c>
      <c r="U27" s="2" t="s">
        <v>27</v>
      </c>
      <c r="V27" s="2" t="s">
        <v>309</v>
      </c>
      <c r="W27" s="2" t="s">
        <v>310</v>
      </c>
    </row>
    <row r="28" spans="1:23" x14ac:dyDescent="0.25">
      <c r="A28" s="2" t="s">
        <v>27</v>
      </c>
      <c r="B28" s="2" t="s">
        <v>413</v>
      </c>
      <c r="C28" s="2" t="s">
        <v>414</v>
      </c>
      <c r="D28" s="2">
        <v>37</v>
      </c>
      <c r="E28" s="2" t="s">
        <v>325</v>
      </c>
      <c r="F28" s="2" t="s">
        <v>407</v>
      </c>
      <c r="G28" s="2">
        <v>0.91611718218015403</v>
      </c>
      <c r="H28" s="2">
        <v>1.2444055519521199E-3</v>
      </c>
      <c r="I28" s="2">
        <v>-9.9842443584934104E-2</v>
      </c>
      <c r="J28" s="2">
        <v>0.54569411297792902</v>
      </c>
      <c r="K28" s="2">
        <v>1.01595962576509</v>
      </c>
      <c r="L28" s="2">
        <v>1</v>
      </c>
      <c r="M28" s="2" t="s">
        <v>415</v>
      </c>
      <c r="N28" s="2" t="s">
        <v>414</v>
      </c>
      <c r="O28" s="2" t="s">
        <v>416</v>
      </c>
      <c r="P28" s="2" t="s">
        <v>414</v>
      </c>
      <c r="Q28" s="2" t="s">
        <v>417</v>
      </c>
      <c r="R28" s="2" t="s">
        <v>27</v>
      </c>
      <c r="S28" s="2" t="s">
        <v>27</v>
      </c>
      <c r="T28" s="2" t="s">
        <v>27</v>
      </c>
      <c r="U28" s="2" t="s">
        <v>27</v>
      </c>
      <c r="V28" s="2" t="s">
        <v>418</v>
      </c>
      <c r="W28" s="2" t="s">
        <v>419</v>
      </c>
    </row>
    <row r="29" spans="1:23" x14ac:dyDescent="0.25">
      <c r="A29" s="2" t="s">
        <v>27</v>
      </c>
      <c r="B29" s="2" t="s">
        <v>242</v>
      </c>
      <c r="C29" s="2" t="s">
        <v>243</v>
      </c>
      <c r="D29" s="2">
        <v>38</v>
      </c>
      <c r="E29" s="2" t="s">
        <v>79</v>
      </c>
      <c r="F29" s="2" t="s">
        <v>227</v>
      </c>
      <c r="G29" s="2">
        <v>0.28950901433565601</v>
      </c>
      <c r="H29" s="2">
        <v>1.8132733961087E-2</v>
      </c>
      <c r="I29" s="2">
        <v>0.126551466226345</v>
      </c>
      <c r="J29" s="2">
        <v>0.18539477417849401</v>
      </c>
      <c r="K29" s="2">
        <v>0.16295754810931101</v>
      </c>
      <c r="L29" s="2">
        <v>1</v>
      </c>
      <c r="M29" s="2" t="s">
        <v>244</v>
      </c>
      <c r="N29" s="2" t="s">
        <v>243</v>
      </c>
      <c r="O29" s="2" t="s">
        <v>245</v>
      </c>
      <c r="P29" s="2" t="s">
        <v>243</v>
      </c>
      <c r="Q29" s="2" t="s">
        <v>246</v>
      </c>
      <c r="R29" s="2" t="s">
        <v>27</v>
      </c>
      <c r="S29" s="2" t="s">
        <v>27</v>
      </c>
      <c r="T29" s="2" t="s">
        <v>27</v>
      </c>
      <c r="U29" s="2" t="s">
        <v>27</v>
      </c>
      <c r="V29" s="2" t="s">
        <v>247</v>
      </c>
      <c r="W29" s="2" t="s">
        <v>248</v>
      </c>
    </row>
    <row r="30" spans="1:23" x14ac:dyDescent="0.25">
      <c r="A30" s="2" t="s">
        <v>27</v>
      </c>
      <c r="B30" s="2" t="s">
        <v>318</v>
      </c>
      <c r="C30" s="2" t="s">
        <v>319</v>
      </c>
      <c r="D30" s="2">
        <v>39</v>
      </c>
      <c r="E30" s="2" t="s">
        <v>320</v>
      </c>
      <c r="F30" s="2" t="s">
        <v>227</v>
      </c>
      <c r="G30" s="2">
        <v>0.41841088242900798</v>
      </c>
      <c r="H30" s="2">
        <v>9.0613266500411994E-3</v>
      </c>
      <c r="I30" s="2">
        <v>0.131204697564763</v>
      </c>
      <c r="J30" s="2">
        <v>0.26336767878044598</v>
      </c>
      <c r="K30" s="2">
        <v>0.28720618486424498</v>
      </c>
      <c r="L30" s="2">
        <v>1</v>
      </c>
      <c r="M30" s="2" t="s">
        <v>321</v>
      </c>
      <c r="N30" s="2" t="s">
        <v>319</v>
      </c>
      <c r="O30" s="2" t="s">
        <v>322</v>
      </c>
      <c r="P30" s="2" t="s">
        <v>319</v>
      </c>
      <c r="Q30" s="2" t="s">
        <v>323</v>
      </c>
      <c r="R30" s="2" t="s">
        <v>27</v>
      </c>
      <c r="S30" s="2" t="s">
        <v>27</v>
      </c>
      <c r="T30" s="2" t="s">
        <v>27</v>
      </c>
      <c r="U30" s="2" t="s">
        <v>27</v>
      </c>
      <c r="V30" s="2" t="s">
        <v>27</v>
      </c>
      <c r="W30" s="2" t="s">
        <v>27</v>
      </c>
    </row>
    <row r="31" spans="1:23" x14ac:dyDescent="0.25">
      <c r="A31" s="2" t="s">
        <v>27</v>
      </c>
      <c r="B31" s="2" t="s">
        <v>169</v>
      </c>
      <c r="C31" s="2" t="s">
        <v>170</v>
      </c>
      <c r="D31" s="2">
        <v>40</v>
      </c>
      <c r="E31" s="2" t="s">
        <v>171</v>
      </c>
      <c r="F31" s="2" t="s">
        <v>66</v>
      </c>
      <c r="G31" s="2">
        <v>0.680154128486402</v>
      </c>
      <c r="H31" s="2">
        <v>4.9627327255161502E-2</v>
      </c>
      <c r="I31" s="2">
        <v>0.60317909448576501</v>
      </c>
      <c r="J31" s="2">
        <v>5.4768112731308598E-2</v>
      </c>
      <c r="K31" s="2">
        <v>7.6975034000637002E-2</v>
      </c>
      <c r="L31" s="2">
        <v>1</v>
      </c>
      <c r="M31" s="2" t="s">
        <v>172</v>
      </c>
      <c r="N31" s="2" t="s">
        <v>170</v>
      </c>
      <c r="O31" s="2" t="s">
        <v>173</v>
      </c>
      <c r="P31" s="2" t="s">
        <v>170</v>
      </c>
      <c r="Q31" s="2" t="s">
        <v>174</v>
      </c>
      <c r="R31" s="2" t="s">
        <v>27</v>
      </c>
      <c r="S31" s="2" t="s">
        <v>27</v>
      </c>
      <c r="T31" s="2" t="s">
        <v>27</v>
      </c>
      <c r="U31" s="2" t="s">
        <v>27</v>
      </c>
      <c r="V31" s="2" t="s">
        <v>27</v>
      </c>
      <c r="W31" s="2" t="s">
        <v>27</v>
      </c>
    </row>
    <row r="34" spans="1:23" x14ac:dyDescent="0.25">
      <c r="A34" s="7" t="s">
        <v>43</v>
      </c>
    </row>
    <row r="35" spans="1:23" x14ac:dyDescent="0.25">
      <c r="A35" s="3" t="s">
        <v>2</v>
      </c>
      <c r="B35" s="3" t="s">
        <v>3</v>
      </c>
      <c r="C35" s="3" t="s">
        <v>4</v>
      </c>
      <c r="D35" s="3" t="s">
        <v>5</v>
      </c>
      <c r="E35" s="3" t="s">
        <v>6</v>
      </c>
      <c r="F35" s="3" t="s">
        <v>7</v>
      </c>
      <c r="G35" s="3" t="s">
        <v>8</v>
      </c>
      <c r="H35" s="3" t="s">
        <v>9</v>
      </c>
      <c r="I35" s="3" t="s">
        <v>10</v>
      </c>
      <c r="J35" s="3" t="s">
        <v>11</v>
      </c>
      <c r="K35" s="3" t="s">
        <v>12</v>
      </c>
      <c r="L35" s="3" t="s">
        <v>13</v>
      </c>
      <c r="M35" s="3" t="s">
        <v>14</v>
      </c>
      <c r="N35" s="3" t="s">
        <v>15</v>
      </c>
      <c r="O35" s="3" t="s">
        <v>16</v>
      </c>
      <c r="P35" s="3" t="s">
        <v>17</v>
      </c>
      <c r="Q35" s="3" t="s">
        <v>18</v>
      </c>
      <c r="R35" s="3" t="s">
        <v>520</v>
      </c>
      <c r="S35" s="3" t="s">
        <v>20</v>
      </c>
      <c r="T35" s="3" t="s">
        <v>21</v>
      </c>
      <c r="U35" s="3" t="s">
        <v>521</v>
      </c>
      <c r="V35" s="3" t="s">
        <v>522</v>
      </c>
      <c r="W35" s="3" t="s">
        <v>523</v>
      </c>
    </row>
    <row r="36" spans="1:23" x14ac:dyDescent="0.25">
      <c r="A36" s="2" t="s">
        <v>27</v>
      </c>
      <c r="B36" s="2" t="s">
        <v>396</v>
      </c>
      <c r="C36" s="2" t="s">
        <v>397</v>
      </c>
      <c r="D36" s="2">
        <v>27</v>
      </c>
      <c r="E36" s="2" t="s">
        <v>398</v>
      </c>
      <c r="F36" s="2" t="s">
        <v>227</v>
      </c>
      <c r="G36" s="2">
        <v>1.16397281205043</v>
      </c>
      <c r="H36" s="2">
        <v>2.7577872026131201E-3</v>
      </c>
      <c r="I36" s="2">
        <v>0.45566593063732003</v>
      </c>
      <c r="J36" s="2">
        <v>8.1467626603020704E-2</v>
      </c>
      <c r="K36" s="2">
        <v>0.70830688141311005</v>
      </c>
      <c r="L36" s="2">
        <v>1</v>
      </c>
      <c r="M36" s="2" t="s">
        <v>399</v>
      </c>
      <c r="N36" s="2" t="s">
        <v>26</v>
      </c>
      <c r="O36" s="2" t="s">
        <v>31</v>
      </c>
      <c r="P36" s="2" t="s">
        <v>26</v>
      </c>
      <c r="Q36" s="2" t="s">
        <v>400</v>
      </c>
      <c r="R36" s="2" t="s">
        <v>27</v>
      </c>
      <c r="S36" s="2" t="s">
        <v>27</v>
      </c>
      <c r="T36" s="2" t="s">
        <v>27</v>
      </c>
      <c r="U36" s="2" t="s">
        <v>27</v>
      </c>
      <c r="V36" s="2" t="s">
        <v>27</v>
      </c>
      <c r="W36" s="2" t="s">
        <v>27</v>
      </c>
    </row>
    <row r="37" spans="1:23" x14ac:dyDescent="0.25">
      <c r="A37" s="2" t="s">
        <v>27</v>
      </c>
      <c r="B37" s="2" t="s">
        <v>293</v>
      </c>
      <c r="C37" s="2" t="s">
        <v>66</v>
      </c>
      <c r="D37" s="2">
        <v>26</v>
      </c>
      <c r="E37" s="2" t="s">
        <v>294</v>
      </c>
      <c r="F37" s="2" t="s">
        <v>66</v>
      </c>
      <c r="G37" s="2">
        <v>0.653525347791441</v>
      </c>
      <c r="H37" s="2">
        <v>1.7353661669886999E-2</v>
      </c>
      <c r="I37" s="2">
        <v>0.41203928359185898</v>
      </c>
      <c r="J37" s="2">
        <v>6.7116533237676995E-2</v>
      </c>
      <c r="K37" s="2">
        <v>0.24148606419958199</v>
      </c>
      <c r="L37" s="2">
        <v>1</v>
      </c>
      <c r="M37" s="2" t="s">
        <v>295</v>
      </c>
      <c r="N37" s="2" t="s">
        <v>26</v>
      </c>
      <c r="O37" s="2" t="s">
        <v>31</v>
      </c>
      <c r="P37" s="2" t="s">
        <v>26</v>
      </c>
      <c r="Q37" s="2" t="s">
        <v>27</v>
      </c>
      <c r="R37" s="2" t="s">
        <v>27</v>
      </c>
      <c r="S37" s="2" t="s">
        <v>27</v>
      </c>
      <c r="T37" s="2" t="s">
        <v>27</v>
      </c>
      <c r="U37" s="2" t="s">
        <v>27</v>
      </c>
      <c r="V37" s="2" t="s">
        <v>27</v>
      </c>
      <c r="W37" s="2" t="s">
        <v>296</v>
      </c>
    </row>
    <row r="38" spans="1:23" x14ac:dyDescent="0.25">
      <c r="A38" s="2" t="s">
        <v>27</v>
      </c>
      <c r="B38" s="2" t="s">
        <v>324</v>
      </c>
      <c r="C38" s="2" t="s">
        <v>66</v>
      </c>
      <c r="D38" s="2">
        <v>38</v>
      </c>
      <c r="E38" s="2" t="s">
        <v>325</v>
      </c>
      <c r="F38" s="2" t="s">
        <v>66</v>
      </c>
      <c r="G38" s="2">
        <v>0.58916747396210201</v>
      </c>
      <c r="H38" s="2">
        <v>8.0918534219430703E-3</v>
      </c>
      <c r="I38" s="2">
        <v>0.299462090854486</v>
      </c>
      <c r="J38" s="2">
        <v>7.7773680914393503E-2</v>
      </c>
      <c r="K38" s="2">
        <v>0.28970538310761601</v>
      </c>
      <c r="L38" s="2">
        <v>1</v>
      </c>
      <c r="M38" s="2" t="s">
        <v>326</v>
      </c>
      <c r="N38" s="2" t="s">
        <v>26</v>
      </c>
      <c r="O38" s="2" t="s">
        <v>31</v>
      </c>
      <c r="P38" s="2" t="s">
        <v>26</v>
      </c>
      <c r="Q38" s="2" t="s">
        <v>27</v>
      </c>
      <c r="R38" s="2" t="s">
        <v>27</v>
      </c>
      <c r="S38" s="2" t="s">
        <v>27</v>
      </c>
      <c r="T38" s="2" t="s">
        <v>27</v>
      </c>
      <c r="U38" s="2" t="s">
        <v>27</v>
      </c>
      <c r="V38" s="2" t="s">
        <v>327</v>
      </c>
      <c r="W38" s="2" t="s">
        <v>328</v>
      </c>
    </row>
    <row r="39" spans="1:23" x14ac:dyDescent="0.25">
      <c r="A39" s="2" t="s">
        <v>27</v>
      </c>
      <c r="B39" s="2" t="s">
        <v>404</v>
      </c>
      <c r="C39" s="2" t="s">
        <v>405</v>
      </c>
      <c r="D39" s="2">
        <v>40</v>
      </c>
      <c r="E39" s="2" t="s">
        <v>406</v>
      </c>
      <c r="F39" s="2" t="s">
        <v>407</v>
      </c>
      <c r="G39" s="2">
        <v>0.553162246937552</v>
      </c>
      <c r="H39" s="2">
        <v>1.7635591589528099E-2</v>
      </c>
      <c r="I39" s="2">
        <v>-0.36916683311102999</v>
      </c>
      <c r="J39" s="2">
        <v>5.5567316637375602E-2</v>
      </c>
      <c r="K39" s="2">
        <v>0.92232908004858205</v>
      </c>
      <c r="L39" s="2">
        <v>1</v>
      </c>
      <c r="M39" s="2" t="s">
        <v>408</v>
      </c>
      <c r="N39" s="2" t="s">
        <v>26</v>
      </c>
      <c r="O39" s="2" t="s">
        <v>31</v>
      </c>
      <c r="P39" s="2" t="s">
        <v>26</v>
      </c>
      <c r="Q39" s="2" t="s">
        <v>409</v>
      </c>
      <c r="R39" s="2" t="s">
        <v>27</v>
      </c>
      <c r="S39" s="2" t="s">
        <v>27</v>
      </c>
      <c r="T39" s="2" t="s">
        <v>27</v>
      </c>
      <c r="U39" s="2" t="s">
        <v>27</v>
      </c>
      <c r="V39" s="2" t="s">
        <v>410</v>
      </c>
      <c r="W39" s="2" t="s">
        <v>411</v>
      </c>
    </row>
    <row r="40" spans="1:23" x14ac:dyDescent="0.25">
      <c r="A40" s="2" t="s">
        <v>27</v>
      </c>
      <c r="B40" s="2" t="s">
        <v>297</v>
      </c>
      <c r="C40" s="4" t="s">
        <v>298</v>
      </c>
      <c r="D40" s="2">
        <v>37</v>
      </c>
      <c r="E40" s="2" t="s">
        <v>58</v>
      </c>
      <c r="F40" s="2" t="s">
        <v>261</v>
      </c>
      <c r="G40" s="2">
        <v>0.51099748681717905</v>
      </c>
      <c r="H40" s="2">
        <v>1.39461068807203E-2</v>
      </c>
      <c r="I40" s="2">
        <v>0.26250222736835999</v>
      </c>
      <c r="J40" s="2">
        <v>0.106371507794726</v>
      </c>
      <c r="K40" s="2">
        <v>0.24849525944881901</v>
      </c>
      <c r="L40" s="2">
        <v>1</v>
      </c>
      <c r="M40" s="2" t="s">
        <v>299</v>
      </c>
      <c r="N40" s="2" t="s">
        <v>26</v>
      </c>
      <c r="O40" s="2" t="s">
        <v>300</v>
      </c>
      <c r="P40" s="2" t="s">
        <v>26</v>
      </c>
      <c r="Q40" s="2" t="s">
        <v>301</v>
      </c>
      <c r="R40" s="2" t="s">
        <v>27</v>
      </c>
      <c r="S40" s="2" t="s">
        <v>27</v>
      </c>
      <c r="T40" s="2" t="s">
        <v>27</v>
      </c>
      <c r="U40" s="2" t="s">
        <v>27</v>
      </c>
      <c r="V40" s="2" t="s">
        <v>302</v>
      </c>
      <c r="W40" s="2" t="s">
        <v>303</v>
      </c>
    </row>
    <row r="41" spans="1:23" x14ac:dyDescent="0.25">
      <c r="A41" s="2" t="s">
        <v>27</v>
      </c>
      <c r="B41" s="2" t="s">
        <v>361</v>
      </c>
      <c r="C41" s="2" t="s">
        <v>227</v>
      </c>
      <c r="D41" s="2">
        <v>26</v>
      </c>
      <c r="E41" s="2" t="s">
        <v>362</v>
      </c>
      <c r="F41" s="2" t="s">
        <v>227</v>
      </c>
      <c r="G41" s="2">
        <v>0.49196376040379902</v>
      </c>
      <c r="H41" s="2">
        <v>8.8093213485692396E-3</v>
      </c>
      <c r="I41" s="2">
        <v>0.10682806116329099</v>
      </c>
      <c r="J41" s="2">
        <v>0.43395409418612302</v>
      </c>
      <c r="K41" s="2">
        <v>0.385135699240508</v>
      </c>
      <c r="L41" s="2">
        <v>1</v>
      </c>
      <c r="M41" s="2" t="s">
        <v>363</v>
      </c>
      <c r="N41" s="2" t="s">
        <v>26</v>
      </c>
      <c r="O41" s="2" t="s">
        <v>31</v>
      </c>
      <c r="P41" s="2" t="s">
        <v>26</v>
      </c>
      <c r="Q41" s="2" t="s">
        <v>27</v>
      </c>
      <c r="R41" s="2" t="s">
        <v>27</v>
      </c>
      <c r="S41" s="2" t="s">
        <v>27</v>
      </c>
      <c r="T41" s="2" t="s">
        <v>27</v>
      </c>
      <c r="U41" s="2" t="s">
        <v>27</v>
      </c>
      <c r="V41" s="2" t="s">
        <v>27</v>
      </c>
      <c r="W41" s="2" t="s">
        <v>27</v>
      </c>
    </row>
    <row r="42" spans="1:23" x14ac:dyDescent="0.25">
      <c r="A42" s="2" t="s">
        <v>27</v>
      </c>
      <c r="B42" s="2" t="s">
        <v>268</v>
      </c>
      <c r="C42" s="2" t="s">
        <v>269</v>
      </c>
      <c r="D42" s="2">
        <v>34</v>
      </c>
      <c r="E42" s="2" t="s">
        <v>270</v>
      </c>
      <c r="F42" s="2" t="s">
        <v>269</v>
      </c>
      <c r="G42" s="2">
        <v>0.47664347859254502</v>
      </c>
      <c r="H42" s="2">
        <v>2.0316565037020701E-2</v>
      </c>
      <c r="I42" s="2">
        <v>0.26321851387399198</v>
      </c>
      <c r="J42" s="2">
        <v>0.11192546766737201</v>
      </c>
      <c r="K42" s="2">
        <v>0.21342496471855299</v>
      </c>
      <c r="L42" s="2">
        <v>1</v>
      </c>
      <c r="M42" s="2" t="s">
        <v>271</v>
      </c>
      <c r="N42" s="2" t="s">
        <v>26</v>
      </c>
      <c r="O42" s="2" t="s">
        <v>31</v>
      </c>
      <c r="P42" s="2" t="s">
        <v>26</v>
      </c>
      <c r="Q42" s="2" t="s">
        <v>27</v>
      </c>
      <c r="R42" s="2" t="s">
        <v>27</v>
      </c>
      <c r="S42" s="2" t="s">
        <v>27</v>
      </c>
      <c r="T42" s="2" t="s">
        <v>27</v>
      </c>
      <c r="U42" s="2" t="s">
        <v>27</v>
      </c>
      <c r="V42" s="2" t="s">
        <v>27</v>
      </c>
      <c r="W42" s="2" t="s">
        <v>27</v>
      </c>
    </row>
    <row r="43" spans="1:23" x14ac:dyDescent="0.25">
      <c r="A43" s="2" t="s">
        <v>27</v>
      </c>
      <c r="B43" s="2" t="s">
        <v>162</v>
      </c>
      <c r="C43" s="2" t="s">
        <v>534</v>
      </c>
      <c r="D43" s="2">
        <v>36</v>
      </c>
      <c r="E43" s="2" t="s">
        <v>35</v>
      </c>
      <c r="F43" s="2" t="s">
        <v>66</v>
      </c>
      <c r="G43" s="2">
        <v>0.36802658673015098</v>
      </c>
      <c r="H43" s="2">
        <v>3.4723609402148498E-2</v>
      </c>
      <c r="I43" s="2">
        <v>0.297235769606921</v>
      </c>
      <c r="J43" s="2">
        <v>5.0650298199535301E-2</v>
      </c>
      <c r="K43" s="2">
        <v>7.0790817123230002E-2</v>
      </c>
      <c r="L43" s="2">
        <v>1</v>
      </c>
      <c r="M43" s="2" t="s">
        <v>164</v>
      </c>
      <c r="N43" s="2" t="s">
        <v>26</v>
      </c>
      <c r="O43" s="2" t="s">
        <v>31</v>
      </c>
      <c r="P43" s="2" t="s">
        <v>32</v>
      </c>
      <c r="Q43" s="2" t="s">
        <v>165</v>
      </c>
      <c r="R43" s="2" t="s">
        <v>27</v>
      </c>
      <c r="S43" s="2" t="s">
        <v>27</v>
      </c>
      <c r="T43" s="2" t="s">
        <v>27</v>
      </c>
      <c r="U43" s="2" t="s">
        <v>27</v>
      </c>
      <c r="V43" s="2" t="s">
        <v>166</v>
      </c>
      <c r="W43" s="2" t="s">
        <v>167</v>
      </c>
    </row>
    <row r="44" spans="1:23" x14ac:dyDescent="0.25">
      <c r="A44" s="2" t="s">
        <v>27</v>
      </c>
      <c r="B44" s="2" t="s">
        <v>209</v>
      </c>
      <c r="C44" s="2" t="s">
        <v>66</v>
      </c>
      <c r="D44" s="2">
        <v>34</v>
      </c>
      <c r="E44" s="2" t="s">
        <v>210</v>
      </c>
      <c r="F44" s="2" t="s">
        <v>66</v>
      </c>
      <c r="G44" s="2">
        <v>0.34300022995804902</v>
      </c>
      <c r="H44" s="2">
        <v>2.65700738231513E-2</v>
      </c>
      <c r="I44" s="2">
        <v>0.22752338456961799</v>
      </c>
      <c r="J44" s="2">
        <v>7.7357212983706E-2</v>
      </c>
      <c r="K44" s="2">
        <v>0.115476845388431</v>
      </c>
      <c r="L44" s="2">
        <v>1</v>
      </c>
      <c r="M44" s="2" t="s">
        <v>211</v>
      </c>
      <c r="N44" s="2" t="s">
        <v>26</v>
      </c>
      <c r="O44" s="2" t="s">
        <v>31</v>
      </c>
      <c r="P44" s="2" t="s">
        <v>26</v>
      </c>
      <c r="Q44" s="2" t="s">
        <v>212</v>
      </c>
      <c r="R44" s="2" t="s">
        <v>27</v>
      </c>
      <c r="S44" s="2" t="s">
        <v>27</v>
      </c>
      <c r="T44" s="2" t="s">
        <v>27</v>
      </c>
      <c r="U44" s="2" t="s">
        <v>27</v>
      </c>
      <c r="V44" s="2" t="s">
        <v>27</v>
      </c>
      <c r="W44" s="2" t="s">
        <v>27</v>
      </c>
    </row>
    <row r="45" spans="1:23" x14ac:dyDescent="0.25">
      <c r="A45" s="2" t="s">
        <v>27</v>
      </c>
      <c r="B45" s="2" t="s">
        <v>213</v>
      </c>
      <c r="C45" s="2" t="s">
        <v>214</v>
      </c>
      <c r="D45" s="2">
        <v>28</v>
      </c>
      <c r="E45" s="2" t="s">
        <v>215</v>
      </c>
      <c r="F45" s="2" t="s">
        <v>66</v>
      </c>
      <c r="G45" s="2">
        <v>0.33632426499990598</v>
      </c>
      <c r="H45" s="2">
        <v>3.1768175072408901E-2</v>
      </c>
      <c r="I45" s="2">
        <v>0.21771487425733199</v>
      </c>
      <c r="J45" s="2">
        <v>9.5588087415569706E-2</v>
      </c>
      <c r="K45" s="2">
        <v>0.118609390742574</v>
      </c>
      <c r="L45" s="2">
        <v>1</v>
      </c>
      <c r="M45" s="2" t="s">
        <v>216</v>
      </c>
      <c r="N45" s="2" t="s">
        <v>26</v>
      </c>
      <c r="O45" s="2" t="s">
        <v>31</v>
      </c>
      <c r="P45" s="2" t="s">
        <v>26</v>
      </c>
      <c r="Q45" s="2" t="s">
        <v>217</v>
      </c>
      <c r="R45" s="2" t="s">
        <v>27</v>
      </c>
      <c r="S45" s="2" t="s">
        <v>27</v>
      </c>
      <c r="T45" s="2" t="s">
        <v>27</v>
      </c>
      <c r="U45" s="2" t="s">
        <v>27</v>
      </c>
      <c r="V45" s="2" t="s">
        <v>218</v>
      </c>
      <c r="W45" s="2" t="s">
        <v>219</v>
      </c>
    </row>
    <row r="46" spans="1:23" x14ac:dyDescent="0.25">
      <c r="A46" s="2" t="s">
        <v>27</v>
      </c>
      <c r="B46" s="2" t="s">
        <v>278</v>
      </c>
      <c r="C46" s="4" t="s">
        <v>279</v>
      </c>
      <c r="D46" s="2">
        <v>29</v>
      </c>
      <c r="E46" s="2" t="s">
        <v>280</v>
      </c>
      <c r="F46" s="2" t="s">
        <v>227</v>
      </c>
      <c r="G46" s="2">
        <v>0.277830305787584</v>
      </c>
      <c r="H46" s="2">
        <v>4.1131164952519998E-2</v>
      </c>
      <c r="I46" s="2">
        <v>4.7590265139857299E-2</v>
      </c>
      <c r="J46" s="2">
        <v>0.67262029530007506</v>
      </c>
      <c r="K46" s="2">
        <v>0.23024004064772699</v>
      </c>
      <c r="L46" s="2">
        <v>1</v>
      </c>
      <c r="M46" s="2" t="s">
        <v>281</v>
      </c>
      <c r="N46" s="2" t="s">
        <v>26</v>
      </c>
      <c r="O46" s="2" t="s">
        <v>31</v>
      </c>
      <c r="P46" s="2" t="s">
        <v>26</v>
      </c>
      <c r="Q46" s="2" t="s">
        <v>282</v>
      </c>
      <c r="R46" s="2" t="s">
        <v>27</v>
      </c>
      <c r="S46" s="2" t="s">
        <v>27</v>
      </c>
      <c r="T46" s="2" t="s">
        <v>27</v>
      </c>
      <c r="U46" s="2" t="s">
        <v>27</v>
      </c>
      <c r="V46" s="2" t="s">
        <v>283</v>
      </c>
      <c r="W46" s="2" t="s">
        <v>284</v>
      </c>
    </row>
    <row r="47" spans="1:23" x14ac:dyDescent="0.25">
      <c r="A47" t="s">
        <v>27</v>
      </c>
      <c r="B47" t="s">
        <v>44</v>
      </c>
      <c r="C47" t="s">
        <v>45</v>
      </c>
      <c r="D47">
        <v>33</v>
      </c>
      <c r="E47" t="s">
        <v>46</v>
      </c>
      <c r="F47" t="s">
        <v>47</v>
      </c>
      <c r="G47">
        <v>-0.80222372367609496</v>
      </c>
      <c r="H47">
        <v>3.19370975082694E-3</v>
      </c>
      <c r="I47">
        <v>-0.32957666507904498</v>
      </c>
      <c r="J47">
        <v>7.1759706308038296E-2</v>
      </c>
      <c r="K47">
        <v>-0.47264705859704997</v>
      </c>
      <c r="L47">
        <v>1</v>
      </c>
      <c r="M47" t="s">
        <v>48</v>
      </c>
      <c r="N47" t="s">
        <v>45</v>
      </c>
      <c r="O47" t="s">
        <v>49</v>
      </c>
      <c r="P47" t="s">
        <v>45</v>
      </c>
      <c r="Q47" t="s">
        <v>50</v>
      </c>
      <c r="R47" t="s">
        <v>27</v>
      </c>
      <c r="S47" t="s">
        <v>27</v>
      </c>
      <c r="T47" t="s">
        <v>27</v>
      </c>
      <c r="U47" t="s">
        <v>27</v>
      </c>
      <c r="V47" t="s">
        <v>51</v>
      </c>
      <c r="W47" t="s">
        <v>52</v>
      </c>
    </row>
    <row r="48" spans="1:23" x14ac:dyDescent="0.25">
      <c r="A48" t="s">
        <v>27</v>
      </c>
      <c r="B48" t="s">
        <v>56</v>
      </c>
      <c r="C48" t="s">
        <v>57</v>
      </c>
      <c r="D48">
        <v>34</v>
      </c>
      <c r="E48" t="s">
        <v>58</v>
      </c>
      <c r="F48" t="s">
        <v>47</v>
      </c>
      <c r="G48">
        <v>-0.53932582625380399</v>
      </c>
      <c r="H48">
        <v>3.9330572392820298E-2</v>
      </c>
      <c r="I48">
        <v>-0.20585632535501999</v>
      </c>
      <c r="J48">
        <v>0.32747329357188598</v>
      </c>
      <c r="K48">
        <v>-0.33346950089878402</v>
      </c>
      <c r="L48">
        <v>1</v>
      </c>
      <c r="M48" t="s">
        <v>59</v>
      </c>
      <c r="N48" t="s">
        <v>57</v>
      </c>
      <c r="O48" t="s">
        <v>60</v>
      </c>
      <c r="P48" t="s">
        <v>57</v>
      </c>
      <c r="Q48" t="s">
        <v>61</v>
      </c>
      <c r="R48" t="s">
        <v>27</v>
      </c>
      <c r="S48" t="s">
        <v>27</v>
      </c>
      <c r="T48" t="s">
        <v>27</v>
      </c>
      <c r="U48">
        <v>1019</v>
      </c>
      <c r="V48" t="s">
        <v>27</v>
      </c>
      <c r="W48" t="s">
        <v>27</v>
      </c>
    </row>
    <row r="49" spans="1:23" x14ac:dyDescent="0.25">
      <c r="A49" t="s">
        <v>27</v>
      </c>
      <c r="B49" t="s">
        <v>131</v>
      </c>
      <c r="C49" t="s">
        <v>132</v>
      </c>
      <c r="D49">
        <v>34</v>
      </c>
      <c r="E49" t="s">
        <v>133</v>
      </c>
      <c r="F49" t="s">
        <v>47</v>
      </c>
      <c r="G49">
        <v>-0.47009424796966898</v>
      </c>
      <c r="H49">
        <v>3.9893090008422102E-2</v>
      </c>
      <c r="I49">
        <v>-0.370519203878584</v>
      </c>
      <c r="J49">
        <v>6.1133603417957899E-2</v>
      </c>
      <c r="K49">
        <v>-9.9575044091085002E-2</v>
      </c>
      <c r="L49">
        <v>1</v>
      </c>
      <c r="M49" t="s">
        <v>134</v>
      </c>
      <c r="N49" t="s">
        <v>132</v>
      </c>
      <c r="O49" t="s">
        <v>135</v>
      </c>
      <c r="P49" t="s">
        <v>136</v>
      </c>
      <c r="Q49" t="s">
        <v>137</v>
      </c>
      <c r="R49" t="s">
        <v>27</v>
      </c>
      <c r="S49" t="s">
        <v>27</v>
      </c>
      <c r="T49" t="s">
        <v>27</v>
      </c>
      <c r="U49">
        <v>170</v>
      </c>
      <c r="V49" t="s">
        <v>27</v>
      </c>
      <c r="W49" t="s">
        <v>27</v>
      </c>
    </row>
    <row r="50" spans="1:23" x14ac:dyDescent="0.25">
      <c r="A50" t="s">
        <v>27</v>
      </c>
      <c r="B50" t="s">
        <v>93</v>
      </c>
      <c r="C50" t="s">
        <v>94</v>
      </c>
      <c r="D50">
        <v>29</v>
      </c>
      <c r="E50" t="s">
        <v>95</v>
      </c>
      <c r="F50" t="s">
        <v>47</v>
      </c>
      <c r="G50">
        <v>-0.46983846423628001</v>
      </c>
      <c r="H50">
        <v>3.8530063929018497E-2</v>
      </c>
      <c r="I50">
        <v>-0.26690772716029398</v>
      </c>
      <c r="J50">
        <v>0.15008380345792</v>
      </c>
      <c r="K50">
        <v>-0.202930737075986</v>
      </c>
      <c r="L50">
        <v>1</v>
      </c>
      <c r="M50" t="s">
        <v>96</v>
      </c>
      <c r="N50" t="s">
        <v>94</v>
      </c>
      <c r="O50" t="s">
        <v>97</v>
      </c>
      <c r="P50" t="s">
        <v>94</v>
      </c>
      <c r="Q50" t="s">
        <v>98</v>
      </c>
      <c r="R50" t="s">
        <v>27</v>
      </c>
      <c r="S50" t="s">
        <v>27</v>
      </c>
      <c r="T50" t="s">
        <v>27</v>
      </c>
      <c r="U50" t="s">
        <v>27</v>
      </c>
      <c r="V50" t="s">
        <v>99</v>
      </c>
      <c r="W50" t="s">
        <v>100</v>
      </c>
    </row>
    <row r="51" spans="1:23" x14ac:dyDescent="0.25">
      <c r="A51" t="s">
        <v>27</v>
      </c>
      <c r="B51" t="s">
        <v>101</v>
      </c>
      <c r="C51" t="s">
        <v>26</v>
      </c>
      <c r="D51">
        <v>38</v>
      </c>
      <c r="E51" t="s">
        <v>102</v>
      </c>
      <c r="F51" t="s">
        <v>47</v>
      </c>
      <c r="G51">
        <v>-0.46929941818168902</v>
      </c>
      <c r="H51">
        <v>1.7116300305246201E-2</v>
      </c>
      <c r="I51">
        <v>-0.30185049511064599</v>
      </c>
      <c r="J51">
        <v>5.7811915086831901E-2</v>
      </c>
      <c r="K51">
        <v>-0.167448923071043</v>
      </c>
      <c r="L51">
        <v>1</v>
      </c>
      <c r="M51" t="s">
        <v>103</v>
      </c>
      <c r="N51" t="s">
        <v>26</v>
      </c>
      <c r="O51" t="s">
        <v>31</v>
      </c>
      <c r="P51" t="s">
        <v>26</v>
      </c>
      <c r="Q51" t="s">
        <v>27</v>
      </c>
      <c r="R51" t="s">
        <v>27</v>
      </c>
      <c r="S51" t="s">
        <v>27</v>
      </c>
      <c r="T51" t="s">
        <v>27</v>
      </c>
      <c r="U51" t="s">
        <v>27</v>
      </c>
      <c r="V51" t="s">
        <v>27</v>
      </c>
      <c r="W51" t="s">
        <v>27</v>
      </c>
    </row>
    <row r="52" spans="1:23" x14ac:dyDescent="0.25">
      <c r="A52" t="s">
        <v>27</v>
      </c>
      <c r="B52" t="s">
        <v>77</v>
      </c>
      <c r="C52" t="s">
        <v>78</v>
      </c>
      <c r="D52">
        <v>34</v>
      </c>
      <c r="E52" t="s">
        <v>79</v>
      </c>
      <c r="F52" t="s">
        <v>80</v>
      </c>
      <c r="G52">
        <v>-0.44517345080922999</v>
      </c>
      <c r="H52">
        <v>2.9011939037786399E-2</v>
      </c>
      <c r="I52">
        <v>-0.165341236708238</v>
      </c>
      <c r="J52">
        <v>0.304489983279499</v>
      </c>
      <c r="K52">
        <v>-0.27983221410099202</v>
      </c>
      <c r="L52">
        <v>1</v>
      </c>
      <c r="M52" t="s">
        <v>81</v>
      </c>
      <c r="N52" t="s">
        <v>78</v>
      </c>
      <c r="O52" t="s">
        <v>82</v>
      </c>
      <c r="P52" t="s">
        <v>82</v>
      </c>
      <c r="Q52" t="s">
        <v>27</v>
      </c>
      <c r="R52" t="s">
        <v>27</v>
      </c>
      <c r="S52" t="s">
        <v>27</v>
      </c>
      <c r="T52" t="s">
        <v>27</v>
      </c>
      <c r="U52">
        <v>63</v>
      </c>
      <c r="V52" t="s">
        <v>27</v>
      </c>
      <c r="W52" t="s">
        <v>27</v>
      </c>
    </row>
    <row r="53" spans="1:23" x14ac:dyDescent="0.25">
      <c r="A53" t="s">
        <v>27</v>
      </c>
      <c r="B53" t="s">
        <v>104</v>
      </c>
      <c r="C53" t="s">
        <v>105</v>
      </c>
      <c r="D53">
        <v>40</v>
      </c>
      <c r="E53" t="s">
        <v>106</v>
      </c>
      <c r="F53" t="s">
        <v>47</v>
      </c>
      <c r="G53">
        <v>-0.31137914955567197</v>
      </c>
      <c r="H53">
        <v>4.0590338185383899E-2</v>
      </c>
      <c r="I53">
        <v>-0.18392631134385201</v>
      </c>
      <c r="J53">
        <v>0.14223311458725299</v>
      </c>
      <c r="K53">
        <v>-0.12745283821181999</v>
      </c>
      <c r="L53">
        <v>1</v>
      </c>
      <c r="M53" t="s">
        <v>107</v>
      </c>
      <c r="N53" t="s">
        <v>105</v>
      </c>
      <c r="O53" t="s">
        <v>105</v>
      </c>
      <c r="P53" t="s">
        <v>105</v>
      </c>
      <c r="Q53" t="s">
        <v>108</v>
      </c>
      <c r="R53" t="s">
        <v>27</v>
      </c>
      <c r="S53" t="s">
        <v>27</v>
      </c>
      <c r="T53" t="s">
        <v>27</v>
      </c>
      <c r="U53">
        <v>155</v>
      </c>
      <c r="V53" t="s">
        <v>109</v>
      </c>
      <c r="W53" t="s">
        <v>110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List</vt:lpstr>
      <vt:lpstr>Dee's selections</vt:lpstr>
      <vt:lpstr>High FC relative to AMB only</vt:lpstr>
      <vt:lpstr>Specific to AMB-LF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ignatius</cp:lastModifiedBy>
  <cp:revision>68</cp:revision>
  <dcterms:created xsi:type="dcterms:W3CDTF">2019-06-21T07:30:43Z</dcterms:created>
  <dcterms:modified xsi:type="dcterms:W3CDTF">2019-08-22T05:35:00Z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