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<sst xmlns="http://schemas.openxmlformats.org/spreadsheetml/2006/main" count="37" uniqueCount="31">
  <si>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Material</t>
  </si>
  <si>
    <t>Count</t>
  </si>
  <si>
    <t>Cost/per</t>
  </si>
  <si>
    <t>Total</t>
  </si>
  <si>
    <t>Resource</t>
  </si>
  <si>
    <t>2" x4" x 8'</t>
  </si>
  <si>
    <t>Home Depot</t>
  </si>
  <si>
    <t>luan plywood (4' x'8')</t>
  </si>
  <si>
    <t>PVC 20' x 1/2"</t>
  </si>
  <si>
    <t>Aluminet or shiny fabric</t>
  </si>
  <si>
    <t>amazon or other</t>
  </si>
  <si>
    <t>deck screws</t>
  </si>
  <si>
    <t>walmart</t>
  </si>
  <si>
    <t>candle sparklers</t>
  </si>
  <si>
    <t>3 sets</t>
  </si>
  <si>
    <t>amazon</t>
  </si>
  <si>
    <t>strip lights</t>
  </si>
  <si>
    <t xml:space="preserve">HEB </t>
  </si>
  <si>
    <t>scale</t>
  </si>
  <si>
    <t>car kit (12 cars)</t>
  </si>
  <si>
    <t>stain/paint</t>
  </si>
  <si>
    <t>(left overs)</t>
  </si>
  <si>
    <t>polyurethane</t>
  </si>
  <si>
    <t>home depot</t>
  </si>
  <si>
    <t>bolts 4" x 5/8 x 1/2"</t>
  </si>
  <si>
    <t>nuts</t>
  </si>
  <si>
    <t>washers (3 pack)</t>
  </si>
  <si>
    <t>PVC 10' x 1/2"</t>
  </si>
  <si>
    <t>PVC fittings</t>
  </si>
  <si>
    <t>total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</si>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</sst>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30.0</v>
      </c>
      <c r="C2" s="1">
        <v>3.0</v>
      </c>
      <c r="D2" s="2">
        <f t="shared" ref="D2:D4" si="1">B2*C2</f>
        <v>90</v>
      </c>
      <c r="E2" s="1" t="s">
        <v>6</v>
      </c>
    </row>
    <row r="3">
      <c r="A3" s="1" t="s">
        <v>7</v>
      </c>
      <c r="B3" s="1">
        <v>2.0</v>
      </c>
      <c r="C3" s="1">
        <v>20.0</v>
      </c>
      <c r="D3" s="2">
        <f t="shared" si="1"/>
        <v>40</v>
      </c>
      <c r="E3" s="1" t="s">
        <v>6</v>
      </c>
    </row>
    <row r="4">
      <c r="A4" s="1" t="s">
        <v>8</v>
      </c>
      <c r="B4" s="1">
        <v>4.0</v>
      </c>
      <c r="C4" s="1">
        <v>10.0</v>
      </c>
      <c r="D4" s="2">
        <f t="shared" si="1"/>
        <v>40</v>
      </c>
      <c r="E4" s="1" t="s">
        <v>6</v>
      </c>
    </row>
    <row r="5">
      <c r="A5" s="1" t="s">
        <v>9</v>
      </c>
      <c r="D5" s="1">
        <v>120.0</v>
      </c>
      <c r="E5" s="1" t="s">
        <v>10</v>
      </c>
    </row>
    <row r="6">
      <c r="A6" s="1" t="s">
        <v>11</v>
      </c>
      <c r="B6" s="1">
        <v>1.0</v>
      </c>
      <c r="C6" s="1">
        <v>25.0</v>
      </c>
      <c r="D6" s="2">
        <f>B6*C6</f>
        <v>25</v>
      </c>
      <c r="E6" s="1" t="s">
        <v>12</v>
      </c>
    </row>
    <row r="7">
      <c r="A7" s="1" t="s">
        <v>13</v>
      </c>
      <c r="B7" s="1" t="s">
        <v>14</v>
      </c>
      <c r="C7" s="1">
        <v>17.0</v>
      </c>
      <c r="D7" s="1">
        <v>51.0</v>
      </c>
      <c r="E7" s="1" t="s">
        <v>15</v>
      </c>
    </row>
    <row r="8">
      <c r="A8" s="1" t="s">
        <v>16</v>
      </c>
      <c r="B8" s="1">
        <v>4.0</v>
      </c>
      <c r="C8" s="1">
        <v>20.0</v>
      </c>
      <c r="D8" s="2">
        <f t="shared" ref="D8:D10" si="2">B8*C8</f>
        <v>80</v>
      </c>
      <c r="E8" s="1" t="s">
        <v>17</v>
      </c>
    </row>
    <row r="9">
      <c r="A9" s="1" t="s">
        <v>18</v>
      </c>
      <c r="B9" s="1">
        <v>1.0</v>
      </c>
      <c r="C9" s="1">
        <v>13.0</v>
      </c>
      <c r="D9" s="2">
        <f t="shared" si="2"/>
        <v>13</v>
      </c>
      <c r="E9" s="1" t="s">
        <v>12</v>
      </c>
    </row>
    <row r="10">
      <c r="A10" s="1" t="s">
        <v>19</v>
      </c>
      <c r="B10" s="1">
        <v>1.0</v>
      </c>
      <c r="C10" s="1">
        <v>60.0</v>
      </c>
      <c r="D10" s="2">
        <f t="shared" si="2"/>
        <v>60</v>
      </c>
      <c r="E10" s="1" t="s">
        <v>15</v>
      </c>
    </row>
    <row r="11">
      <c r="A11" s="1" t="s">
        <v>20</v>
      </c>
      <c r="B11" s="1">
        <v>1.0</v>
      </c>
      <c r="C11" s="1">
        <v>0.0</v>
      </c>
      <c r="D11" s="1">
        <v>0.0</v>
      </c>
      <c r="E11" s="1" t="s">
        <v>21</v>
      </c>
    </row>
    <row r="12">
      <c r="A12" s="1" t="s">
        <v>22</v>
      </c>
      <c r="B12" s="1">
        <v>1.0</v>
      </c>
      <c r="C12" s="1">
        <v>20.0</v>
      </c>
      <c r="D12" s="1">
        <v>20.0</v>
      </c>
      <c r="E12" s="1" t="s">
        <v>23</v>
      </c>
    </row>
    <row r="13">
      <c r="A13" s="1" t="s">
        <v>24</v>
      </c>
      <c r="B13" s="1">
        <v>8.0</v>
      </c>
      <c r="C13" s="1">
        <v>2.75</v>
      </c>
      <c r="D13" s="2">
        <f t="shared" ref="D13:D17" si="3">B13*C13</f>
        <v>22</v>
      </c>
      <c r="E13" s="1" t="s">
        <v>23</v>
      </c>
    </row>
    <row r="14">
      <c r="A14" s="1" t="s">
        <v>25</v>
      </c>
      <c r="B14" s="1">
        <v>8.0</v>
      </c>
      <c r="C14" s="1">
        <v>0.3</v>
      </c>
      <c r="D14" s="2">
        <f t="shared" si="3"/>
        <v>2.4</v>
      </c>
    </row>
    <row r="15">
      <c r="A15" s="1" t="s">
        <v>26</v>
      </c>
      <c r="B15" s="1">
        <v>3.0</v>
      </c>
      <c r="C15" s="1">
        <v>2.75</v>
      </c>
      <c r="D15" s="2">
        <f t="shared" si="3"/>
        <v>8.25</v>
      </c>
    </row>
    <row r="16">
      <c r="A16" s="1" t="s">
        <v>27</v>
      </c>
      <c r="B16" s="1">
        <v>6.0</v>
      </c>
      <c r="C16" s="1">
        <v>4.71</v>
      </c>
      <c r="D16" s="2">
        <f t="shared" si="3"/>
        <v>28.26</v>
      </c>
    </row>
    <row r="17">
      <c r="A17" s="1" t="s">
        <v>28</v>
      </c>
      <c r="B17" s="1">
        <v>6.0</v>
      </c>
      <c r="C17" s="1">
        <v>0.79</v>
      </c>
      <c r="D17" s="2">
        <f t="shared" si="3"/>
        <v>4.74</v>
      </c>
      <c r="E17" s="1"/>
    </row>
    <row r="18">
      <c r="D18" s="2">
        <f>SUM(D1:D17)</f>
        <v>604.65</v>
      </c>
      <c r="E18" s="1" t="s">
        <v>29</v>
      </c>
    </row>
    <row r="19">
      <c r="D19" s="3">
        <f>D18*0.0825</f>
        <v>49.883625</v>
      </c>
      <c r="E19" s="1" t="s">
        <v>30</v>
      </c>
    </row>
    <row r="20">
      <c r="D20" s="3">
        <f>D18+D19</f>
        <v>654.533625</v>
      </c>
      <c r="E20" s="1" t="s">
        <v>29</v>
      </c>
    </row>
  </sheetData>
  <drawing r:id="rId1"/>
</worksheet>
</file>